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O:\Demand Planning &amp; Data Analytics\EATON\"/>
    </mc:Choice>
  </mc:AlternateContent>
  <xr:revisionPtr revIDLastSave="0" documentId="8_{F484E0F2-71C9-4F82-9E45-38AF5E21006E}" xr6:coauthVersionLast="47" xr6:coauthVersionMax="47" xr10:uidLastSave="{00000000-0000-0000-0000-000000000000}"/>
  <bookViews>
    <workbookView xWindow="-108" yWindow="-108" windowWidth="23256" windowHeight="12456" firstSheet="1" activeTab="2" xr2:uid="{C3DAA778-04D1-4453-905F-0AEB87533B1B}"/>
  </bookViews>
  <sheets>
    <sheet name="Cover" sheetId="4" r:id="rId1"/>
    <sheet name="Inside Cover" sheetId="6" r:id="rId2"/>
    <sheet name="March2026" sheetId="9" r:id="rId3"/>
    <sheet name="Sheet2" sheetId="11" r:id="rId4"/>
    <sheet name="Sheet1" sheetId="10" r:id="rId5"/>
    <sheet name="Pricing Template" sheetId="8" r:id="rId6"/>
    <sheet name="Useful Resources" sheetId="7" r:id="rId7"/>
    <sheet name="Back Cover" sheetId="5" r:id="rId8"/>
  </sheets>
  <definedNames>
    <definedName name="_xlnm._FilterDatabase" localSheetId="2" hidden="1">March2026!$A$3:$N$3665</definedName>
    <definedName name="_xlnm._FilterDatabase" localSheetId="4" hidden="1">Sheet1!$A$1:$N$196</definedName>
    <definedName name="_xlnm._FilterDatabase" localSheetId="3" hidden="1">Sheet2!$D$3:$E$3139</definedName>
    <definedName name="Artikelliste_ETN_CATNR">#REF!</definedName>
    <definedName name="DropDownListe">#REF!</definedName>
    <definedName name="Gültigkeit">#REF!</definedName>
    <definedName name="sap">#REF!</definedName>
    <definedName name="test">#REF!</definedName>
  </definedNames>
  <calcPr calcId="191028" concurrentCalc="0"/>
  <pivotCaches>
    <pivotCache cacheId="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8" l="1"/>
  <c r="D5" i="8"/>
  <c r="E5" i="8"/>
  <c r="F5" i="8"/>
  <c r="G5" i="8"/>
  <c r="H5" i="8"/>
  <c r="I5" i="8"/>
  <c r="K5" i="8"/>
  <c r="C6" i="8"/>
  <c r="D6" i="8"/>
  <c r="E6" i="8"/>
  <c r="F6" i="8"/>
  <c r="G6" i="8"/>
  <c r="H6" i="8"/>
  <c r="I6" i="8"/>
  <c r="K6" i="8"/>
  <c r="C7" i="8"/>
  <c r="D7" i="8"/>
  <c r="E7" i="8"/>
  <c r="F7" i="8"/>
  <c r="G7" i="8"/>
  <c r="H7" i="8"/>
  <c r="I7" i="8"/>
  <c r="K7" i="8"/>
  <c r="C8" i="8"/>
  <c r="D8" i="8"/>
  <c r="E8" i="8"/>
  <c r="F8" i="8"/>
  <c r="G8" i="8"/>
  <c r="H8" i="8"/>
  <c r="I8" i="8"/>
  <c r="K8" i="8"/>
  <c r="C9" i="8"/>
  <c r="D9" i="8"/>
  <c r="E9" i="8"/>
  <c r="F9" i="8"/>
  <c r="G9" i="8"/>
  <c r="H9" i="8"/>
  <c r="I9" i="8"/>
  <c r="K9" i="8"/>
  <c r="C10" i="8"/>
  <c r="D10" i="8"/>
  <c r="E10" i="8"/>
  <c r="F10" i="8"/>
  <c r="G10" i="8"/>
  <c r="H10" i="8"/>
  <c r="I10" i="8"/>
  <c r="K10" i="8"/>
  <c r="C11" i="8"/>
  <c r="D11" i="8"/>
  <c r="E11" i="8"/>
  <c r="F11" i="8"/>
  <c r="G11" i="8"/>
  <c r="H11" i="8"/>
  <c r="I11" i="8"/>
  <c r="K11" i="8"/>
  <c r="C12" i="8"/>
  <c r="D12" i="8"/>
  <c r="E12" i="8"/>
  <c r="F12" i="8"/>
  <c r="G12" i="8"/>
  <c r="H12" i="8"/>
  <c r="I12" i="8"/>
  <c r="K12" i="8"/>
  <c r="C13" i="8"/>
  <c r="D13" i="8"/>
  <c r="E13" i="8"/>
  <c r="F13" i="8"/>
  <c r="G13" i="8"/>
  <c r="H13" i="8"/>
  <c r="I13" i="8"/>
  <c r="K13" i="8"/>
  <c r="C14" i="8"/>
  <c r="D14" i="8"/>
  <c r="E14" i="8"/>
  <c r="F14" i="8"/>
  <c r="G14" i="8"/>
  <c r="H14" i="8"/>
  <c r="I14" i="8"/>
  <c r="K14" i="8"/>
  <c r="L14" i="8"/>
  <c r="N14" i="8"/>
  <c r="C15" i="8"/>
  <c r="D15" i="8"/>
  <c r="E15" i="8"/>
  <c r="F15" i="8"/>
  <c r="G15" i="8"/>
  <c r="H15" i="8"/>
  <c r="I15" i="8"/>
  <c r="K15" i="8"/>
  <c r="C16" i="8"/>
  <c r="D16" i="8"/>
  <c r="E16" i="8"/>
  <c r="F16" i="8"/>
  <c r="G16" i="8"/>
  <c r="H16" i="8"/>
  <c r="I16" i="8"/>
  <c r="K16" i="8"/>
  <c r="C17" i="8"/>
  <c r="D17" i="8"/>
  <c r="E17" i="8"/>
  <c r="F17" i="8"/>
  <c r="G17" i="8"/>
  <c r="H17" i="8"/>
  <c r="I17" i="8"/>
  <c r="K17" i="8"/>
  <c r="C18" i="8"/>
  <c r="D18" i="8"/>
  <c r="E18" i="8"/>
  <c r="F18" i="8"/>
  <c r="G18" i="8"/>
  <c r="H18" i="8"/>
  <c r="I18" i="8"/>
  <c r="K18" i="8"/>
  <c r="C19" i="8"/>
  <c r="D19" i="8"/>
  <c r="E19" i="8"/>
  <c r="F19" i="8"/>
  <c r="G19" i="8"/>
  <c r="H19" i="8"/>
  <c r="I19" i="8"/>
  <c r="K19" i="8"/>
  <c r="C20" i="8"/>
  <c r="D20" i="8"/>
  <c r="E20" i="8"/>
  <c r="F20" i="8"/>
  <c r="G20" i="8"/>
  <c r="H20" i="8"/>
  <c r="I20" i="8"/>
  <c r="K20" i="8"/>
  <c r="C21" i="8"/>
  <c r="D21" i="8"/>
  <c r="E21" i="8"/>
  <c r="F21" i="8"/>
  <c r="G21" i="8"/>
  <c r="H21" i="8"/>
  <c r="I21" i="8"/>
  <c r="K21" i="8"/>
  <c r="C22" i="8"/>
  <c r="D22" i="8"/>
  <c r="E22" i="8"/>
  <c r="F22" i="8"/>
  <c r="G22" i="8"/>
  <c r="H22" i="8"/>
  <c r="I22" i="8"/>
  <c r="K22" i="8"/>
  <c r="C23" i="8"/>
  <c r="D23" i="8"/>
  <c r="E23" i="8"/>
  <c r="F23" i="8"/>
  <c r="G23" i="8"/>
  <c r="H23" i="8"/>
  <c r="I23" i="8"/>
  <c r="K23" i="8"/>
  <c r="C4" i="8"/>
  <c r="L3467" i="9"/>
  <c r="H3467" i="9"/>
  <c r="L3466" i="9"/>
  <c r="H3466" i="9"/>
  <c r="L3465" i="9"/>
  <c r="H3465" i="9"/>
  <c r="L3464" i="9"/>
  <c r="H3464" i="9"/>
  <c r="L3463" i="9"/>
  <c r="H3463" i="9"/>
  <c r="L3462" i="9"/>
  <c r="H3462" i="9"/>
  <c r="L3461" i="9"/>
  <c r="H3461" i="9"/>
  <c r="L3460" i="9"/>
  <c r="H3460" i="9"/>
  <c r="L3459" i="9"/>
  <c r="H3459" i="9"/>
  <c r="L3458" i="9"/>
  <c r="H3458" i="9"/>
  <c r="L3457" i="9"/>
  <c r="H3457" i="9"/>
  <c r="L3456" i="9"/>
  <c r="H3456" i="9"/>
  <c r="L3455" i="9"/>
  <c r="H3455" i="9"/>
  <c r="L3454" i="9"/>
  <c r="H3454" i="9"/>
  <c r="L3453" i="9"/>
  <c r="H3453" i="9"/>
  <c r="L3452" i="9"/>
  <c r="H3452" i="9"/>
  <c r="L3451" i="9"/>
  <c r="H3451" i="9"/>
  <c r="L3450" i="9"/>
  <c r="H3450" i="9"/>
  <c r="L3449" i="9"/>
  <c r="H3449" i="9"/>
  <c r="L3448" i="9"/>
  <c r="H3448" i="9"/>
  <c r="L3447" i="9"/>
  <c r="H3447" i="9"/>
  <c r="L3446" i="9"/>
  <c r="H3446" i="9"/>
  <c r="L3445" i="9"/>
  <c r="H3445" i="9"/>
  <c r="L3444" i="9"/>
  <c r="H3444" i="9"/>
  <c r="L3443" i="9"/>
  <c r="H3443" i="9"/>
  <c r="L3442" i="9"/>
  <c r="H3442" i="9"/>
  <c r="L3441" i="9"/>
  <c r="H3441" i="9"/>
  <c r="L3440" i="9"/>
  <c r="H3440" i="9"/>
  <c r="L3439" i="9"/>
  <c r="H3439" i="9"/>
  <c r="L3438" i="9"/>
  <c r="H3438" i="9"/>
  <c r="L3437" i="9"/>
  <c r="H3437" i="9"/>
  <c r="L3436" i="9"/>
  <c r="H3436" i="9"/>
  <c r="L3435" i="9"/>
  <c r="H3435" i="9"/>
  <c r="L3433" i="9"/>
  <c r="H3433" i="9"/>
  <c r="L3432" i="9"/>
  <c r="H3432" i="9"/>
  <c r="L3431" i="9"/>
  <c r="H3431" i="9"/>
  <c r="L3430" i="9"/>
  <c r="H3430" i="9"/>
  <c r="L3429" i="9"/>
  <c r="H3429" i="9"/>
  <c r="L3428" i="9"/>
  <c r="H3428" i="9"/>
  <c r="L3427" i="9"/>
  <c r="H3427" i="9"/>
  <c r="L3426" i="9"/>
  <c r="H3426" i="9"/>
  <c r="L3425" i="9"/>
  <c r="H3425" i="9"/>
  <c r="L3424" i="9"/>
  <c r="H3424" i="9"/>
  <c r="L3423" i="9"/>
  <c r="H3423" i="9"/>
  <c r="L3422" i="9"/>
  <c r="H3422" i="9"/>
  <c r="L3421" i="9"/>
  <c r="H3421" i="9"/>
  <c r="L3420" i="9"/>
  <c r="H3420" i="9"/>
  <c r="L3419" i="9"/>
  <c r="H3419" i="9"/>
  <c r="L3418" i="9"/>
  <c r="H3418" i="9"/>
  <c r="L3416" i="9"/>
  <c r="H3416" i="9"/>
  <c r="L3415" i="9"/>
  <c r="H3415" i="9"/>
  <c r="L3414" i="9"/>
  <c r="H3414" i="9"/>
  <c r="L3413" i="9"/>
  <c r="H3413" i="9"/>
  <c r="L3412" i="9"/>
  <c r="H3412" i="9"/>
  <c r="L3411" i="9"/>
  <c r="H3411" i="9"/>
  <c r="L3410" i="9"/>
  <c r="H3410" i="9"/>
  <c r="L3409" i="9"/>
  <c r="H3409" i="9"/>
  <c r="L3408" i="9"/>
  <c r="H3408" i="9"/>
  <c r="L3407" i="9"/>
  <c r="H3407" i="9"/>
  <c r="L3406" i="9"/>
  <c r="H3406" i="9"/>
  <c r="L3405" i="9"/>
  <c r="H3405" i="9"/>
  <c r="L3404" i="9"/>
  <c r="H3404" i="9"/>
  <c r="L3403" i="9"/>
  <c r="H3403" i="9"/>
  <c r="L3402" i="9"/>
  <c r="H3402" i="9"/>
  <c r="L3401" i="9"/>
  <c r="H3401" i="9"/>
  <c r="L3400" i="9"/>
  <c r="H3400" i="9"/>
  <c r="L3399" i="9"/>
  <c r="H3399" i="9"/>
  <c r="L3398" i="9"/>
  <c r="H3398" i="9"/>
  <c r="L3397" i="9"/>
  <c r="H3397" i="9"/>
  <c r="L3396" i="9"/>
  <c r="H3396" i="9"/>
  <c r="L3395" i="9"/>
  <c r="H3395" i="9"/>
  <c r="L3394" i="9"/>
  <c r="H3394" i="9"/>
  <c r="L3393" i="9"/>
  <c r="H3393" i="9"/>
  <c r="L3392" i="9"/>
  <c r="H3392" i="9"/>
  <c r="L3391" i="9"/>
  <c r="H3391" i="9"/>
  <c r="L3390" i="9"/>
  <c r="H3390" i="9"/>
  <c r="L3389" i="9"/>
  <c r="H3389" i="9"/>
  <c r="L3388" i="9"/>
  <c r="H3388" i="9"/>
  <c r="L3387" i="9"/>
  <c r="H3387" i="9"/>
  <c r="L3385" i="9"/>
  <c r="H3385" i="9"/>
  <c r="L3384" i="9"/>
  <c r="H3384" i="9"/>
  <c r="L3383" i="9"/>
  <c r="H3383" i="9"/>
  <c r="L3382" i="9"/>
  <c r="H3382" i="9"/>
  <c r="L3381" i="9"/>
  <c r="H3381" i="9"/>
  <c r="L3380" i="9"/>
  <c r="H3380" i="9"/>
  <c r="L3379" i="9"/>
  <c r="H3379" i="9"/>
  <c r="L3378" i="9"/>
  <c r="H3378" i="9"/>
  <c r="L3377" i="9"/>
  <c r="H3377" i="9"/>
  <c r="L3376" i="9"/>
  <c r="H3376" i="9"/>
  <c r="L3375" i="9"/>
  <c r="H3375" i="9"/>
  <c r="L3374" i="9"/>
  <c r="H3374" i="9"/>
  <c r="L3373" i="9"/>
  <c r="H3373" i="9"/>
  <c r="L3372" i="9"/>
  <c r="H3372" i="9"/>
  <c r="L3371" i="9"/>
  <c r="H3371" i="9"/>
  <c r="L3370" i="9"/>
  <c r="H3370" i="9"/>
  <c r="L3369" i="9"/>
  <c r="H3369" i="9"/>
  <c r="L3368" i="9"/>
  <c r="H3368" i="9"/>
  <c r="L3367" i="9"/>
  <c r="H3367" i="9"/>
  <c r="L3366" i="9"/>
  <c r="H3366" i="9"/>
  <c r="L3365" i="9"/>
  <c r="H3365" i="9"/>
  <c r="L3364" i="9"/>
  <c r="H3364" i="9"/>
  <c r="L3363" i="9"/>
  <c r="H3363" i="9"/>
  <c r="L3362" i="9"/>
  <c r="H3362" i="9"/>
  <c r="L3361" i="9"/>
  <c r="H3361" i="9"/>
  <c r="L3360" i="9"/>
  <c r="H3360" i="9"/>
  <c r="L3359" i="9"/>
  <c r="H3359" i="9"/>
  <c r="L3358" i="9"/>
  <c r="H3358" i="9"/>
  <c r="L3357" i="9"/>
  <c r="H3357" i="9"/>
  <c r="L3356" i="9"/>
  <c r="H3356" i="9"/>
  <c r="L3355" i="9"/>
  <c r="H3355" i="9"/>
  <c r="L3354" i="9"/>
  <c r="H3354" i="9"/>
  <c r="L3353" i="9"/>
  <c r="H3353" i="9"/>
  <c r="L3352" i="9"/>
  <c r="H3352" i="9"/>
  <c r="L3351" i="9"/>
  <c r="H3351" i="9"/>
  <c r="L3350" i="9"/>
  <c r="H3350" i="9"/>
  <c r="L3349" i="9"/>
  <c r="H3349" i="9"/>
  <c r="L3348" i="9"/>
  <c r="H3348" i="9"/>
  <c r="L3347" i="9"/>
  <c r="H3347" i="9"/>
  <c r="L3346" i="9"/>
  <c r="H3346" i="9"/>
  <c r="L3345" i="9"/>
  <c r="H3345" i="9"/>
  <c r="L3343" i="9"/>
  <c r="H3343" i="9"/>
  <c r="L3342" i="9"/>
  <c r="H3342" i="9"/>
  <c r="L3341" i="9"/>
  <c r="H3341" i="9"/>
  <c r="L3340" i="9"/>
  <c r="H3340" i="9"/>
  <c r="L3339" i="9"/>
  <c r="H3339" i="9"/>
  <c r="L3338" i="9"/>
  <c r="H3338" i="9"/>
  <c r="L3337" i="9"/>
  <c r="H3337" i="9"/>
  <c r="L3336" i="9"/>
  <c r="H3336" i="9"/>
  <c r="L3335" i="9"/>
  <c r="H3335" i="9"/>
  <c r="L3334" i="9"/>
  <c r="H3334" i="9"/>
  <c r="L3332" i="9"/>
  <c r="H3332" i="9"/>
  <c r="L3331" i="9"/>
  <c r="H3331" i="9"/>
  <c r="L3330" i="9"/>
  <c r="H3330" i="9"/>
  <c r="L3329" i="9"/>
  <c r="H3329" i="9"/>
  <c r="L3327" i="9"/>
  <c r="H3327" i="9"/>
  <c r="L3326" i="9"/>
  <c r="H3326" i="9"/>
  <c r="L3325" i="9"/>
  <c r="H3325" i="9"/>
  <c r="L3324" i="9"/>
  <c r="H3324" i="9"/>
  <c r="L3323" i="9"/>
  <c r="H3323" i="9"/>
  <c r="L3322" i="9"/>
  <c r="H3322" i="9"/>
  <c r="L3321" i="9"/>
  <c r="H3321" i="9"/>
  <c r="L3320" i="9"/>
  <c r="H3320" i="9"/>
  <c r="L3319" i="9"/>
  <c r="H3319" i="9"/>
  <c r="L3318" i="9"/>
  <c r="H3318" i="9"/>
  <c r="L3316" i="9"/>
  <c r="H3316" i="9"/>
  <c r="L3315" i="9"/>
  <c r="H3315" i="9"/>
  <c r="L3314" i="9"/>
  <c r="H3314" i="9"/>
  <c r="L3313" i="9"/>
  <c r="H3313" i="9"/>
  <c r="L3312" i="9"/>
  <c r="H3312" i="9"/>
  <c r="L3311" i="9"/>
  <c r="H3311" i="9"/>
  <c r="L3309" i="9"/>
  <c r="H3309" i="9"/>
  <c r="L3308" i="9"/>
  <c r="H3308" i="9"/>
  <c r="L3307" i="9"/>
  <c r="H3307" i="9"/>
  <c r="L3306" i="9"/>
  <c r="H3306" i="9"/>
  <c r="L3305" i="9"/>
  <c r="H3305" i="9"/>
  <c r="L3304" i="9"/>
  <c r="H3304" i="9"/>
  <c r="L3302" i="9"/>
  <c r="H3302" i="9"/>
  <c r="L3301" i="9"/>
  <c r="H3301" i="9"/>
  <c r="L3300" i="9"/>
  <c r="H3300" i="9"/>
  <c r="L3299" i="9"/>
  <c r="H3299" i="9"/>
  <c r="L3298" i="9"/>
  <c r="H3298" i="9"/>
  <c r="L3297" i="9"/>
  <c r="H3297" i="9"/>
  <c r="L3295" i="9"/>
  <c r="H3295" i="9"/>
  <c r="L3294" i="9"/>
  <c r="H3294" i="9"/>
  <c r="L3293" i="9"/>
  <c r="H3293" i="9"/>
  <c r="L3292" i="9"/>
  <c r="H3292" i="9"/>
  <c r="L3291" i="9"/>
  <c r="H3291" i="9"/>
  <c r="L3290" i="9"/>
  <c r="H3290" i="9"/>
  <c r="L3288" i="9"/>
  <c r="H3288" i="9"/>
  <c r="L3287" i="9"/>
  <c r="H3287" i="9"/>
  <c r="L3286" i="9"/>
  <c r="H3286" i="9"/>
  <c r="L3285" i="9"/>
  <c r="H3285" i="9"/>
  <c r="L3283" i="9"/>
  <c r="H3283" i="9"/>
  <c r="L3282" i="9"/>
  <c r="H3282" i="9"/>
  <c r="L3281" i="9"/>
  <c r="H3281" i="9"/>
  <c r="L3280" i="9"/>
  <c r="H3280" i="9"/>
  <c r="L3278" i="9"/>
  <c r="H3278" i="9"/>
  <c r="L3277" i="9"/>
  <c r="H3277" i="9"/>
  <c r="L3276" i="9"/>
  <c r="H3276" i="9"/>
  <c r="L3275" i="9"/>
  <c r="H3275" i="9"/>
  <c r="L3274" i="9"/>
  <c r="H3274" i="9"/>
  <c r="L3273" i="9"/>
  <c r="H3273" i="9"/>
  <c r="L3271" i="9"/>
  <c r="H3271" i="9"/>
  <c r="L3270" i="9"/>
  <c r="H3270" i="9"/>
  <c r="L3269" i="9"/>
  <c r="H3269" i="9"/>
  <c r="L3268" i="9"/>
  <c r="H3268" i="9"/>
  <c r="L3267" i="9"/>
  <c r="H3267" i="9"/>
  <c r="L3266" i="9"/>
  <c r="H3266" i="9"/>
  <c r="L3264" i="9"/>
  <c r="H3264" i="9"/>
  <c r="L3263" i="9"/>
  <c r="H3263" i="9"/>
  <c r="L3262" i="9"/>
  <c r="H3262" i="9"/>
  <c r="L3261" i="9"/>
  <c r="H3261" i="9"/>
  <c r="L3260" i="9"/>
  <c r="H3260" i="9"/>
  <c r="L3259" i="9"/>
  <c r="H3259" i="9"/>
  <c r="L3257" i="9"/>
  <c r="H3257" i="9"/>
  <c r="L3256" i="9"/>
  <c r="H3256" i="9"/>
  <c r="L3255" i="9"/>
  <c r="H3255" i="9"/>
  <c r="L3254" i="9"/>
  <c r="H3254" i="9"/>
  <c r="L3253" i="9"/>
  <c r="H3253" i="9"/>
  <c r="L3252" i="9"/>
  <c r="H3252" i="9"/>
  <c r="L3250" i="9"/>
  <c r="H3250" i="9"/>
  <c r="L3249" i="9"/>
  <c r="H3249" i="9"/>
  <c r="L3248" i="9"/>
  <c r="H3248" i="9"/>
  <c r="L3247" i="9"/>
  <c r="H3247" i="9"/>
  <c r="L3246" i="9"/>
  <c r="H3246" i="9"/>
  <c r="L3245" i="9"/>
  <c r="H3245" i="9"/>
  <c r="L3243" i="9"/>
  <c r="H3243" i="9"/>
  <c r="L3242" i="9"/>
  <c r="H3242" i="9"/>
  <c r="L3241" i="9"/>
  <c r="H3241" i="9"/>
  <c r="L3240" i="9"/>
  <c r="H3240" i="9"/>
  <c r="L3239" i="9"/>
  <c r="H3239" i="9"/>
  <c r="L3238" i="9"/>
  <c r="H3238" i="9"/>
  <c r="L3236" i="9"/>
  <c r="H3236" i="9"/>
  <c r="L3235" i="9"/>
  <c r="H3235" i="9"/>
  <c r="L3234" i="9"/>
  <c r="H3234" i="9"/>
  <c r="L3233" i="9"/>
  <c r="H3233" i="9"/>
  <c r="L3232" i="9"/>
  <c r="H3232" i="9"/>
  <c r="L3231" i="9"/>
  <c r="H3231" i="9"/>
  <c r="L3229" i="9"/>
  <c r="H3229" i="9"/>
  <c r="L3228" i="9"/>
  <c r="H3228" i="9"/>
  <c r="L3227" i="9"/>
  <c r="H3227" i="9"/>
  <c r="L3226" i="9"/>
  <c r="H3226" i="9"/>
  <c r="L3225" i="9"/>
  <c r="H3225" i="9"/>
  <c r="L3224" i="9"/>
  <c r="H3224" i="9"/>
  <c r="L3222" i="9"/>
  <c r="H3222" i="9"/>
  <c r="L3221" i="9"/>
  <c r="H3221" i="9"/>
  <c r="L3220" i="9"/>
  <c r="H3220" i="9"/>
  <c r="L3219" i="9"/>
  <c r="H3219" i="9"/>
  <c r="L3218" i="9"/>
  <c r="H3218" i="9"/>
  <c r="L3217" i="9"/>
  <c r="H3217" i="9"/>
  <c r="L3216" i="9"/>
  <c r="H3216" i="9"/>
  <c r="L3215" i="9"/>
  <c r="H3215" i="9"/>
  <c r="L3213" i="9"/>
  <c r="H3213" i="9"/>
  <c r="L3212" i="9"/>
  <c r="H3212" i="9"/>
  <c r="L3211" i="9"/>
  <c r="H3211" i="9"/>
  <c r="L3210" i="9"/>
  <c r="H3210" i="9"/>
  <c r="L3209" i="9"/>
  <c r="H3209" i="9"/>
  <c r="L3208" i="9"/>
  <c r="H3208" i="9"/>
  <c r="L3207" i="9"/>
  <c r="H3207" i="9"/>
  <c r="L3206" i="9"/>
  <c r="H3206" i="9"/>
  <c r="L3204" i="9"/>
  <c r="H3204" i="9"/>
  <c r="L3203" i="9"/>
  <c r="H3203" i="9"/>
  <c r="L3202" i="9"/>
  <c r="H3202" i="9"/>
  <c r="L3201" i="9"/>
  <c r="H3201" i="9"/>
  <c r="L3200" i="9"/>
  <c r="H3200" i="9"/>
  <c r="L3199" i="9"/>
  <c r="H3199" i="9"/>
  <c r="L3198" i="9"/>
  <c r="H3198" i="9"/>
  <c r="L3197" i="9"/>
  <c r="H3197" i="9"/>
  <c r="L3195" i="9"/>
  <c r="H3195" i="9"/>
  <c r="L3194" i="9"/>
  <c r="H3194" i="9"/>
  <c r="L3193" i="9"/>
  <c r="H3193" i="9"/>
  <c r="L3192" i="9"/>
  <c r="H3192" i="9"/>
  <c r="L3191" i="9"/>
  <c r="H3191" i="9"/>
  <c r="L3190" i="9"/>
  <c r="H3190" i="9"/>
  <c r="L3189" i="9"/>
  <c r="H3189" i="9"/>
  <c r="L3188" i="9"/>
  <c r="H3188" i="9"/>
  <c r="L3186" i="9"/>
  <c r="H3186" i="9"/>
  <c r="L3185" i="9"/>
  <c r="H3185" i="9"/>
  <c r="L3184" i="9"/>
  <c r="H3184" i="9"/>
  <c r="L3183" i="9"/>
  <c r="H3183" i="9"/>
  <c r="L3182" i="9"/>
  <c r="H3182" i="9"/>
  <c r="L3181" i="9"/>
  <c r="H3181" i="9"/>
  <c r="L3180" i="9"/>
  <c r="H3180" i="9"/>
  <c r="L3179" i="9"/>
  <c r="H3179" i="9"/>
  <c r="L3177" i="9"/>
  <c r="H3177" i="9"/>
  <c r="L3176" i="9"/>
  <c r="H3176" i="9"/>
  <c r="L3175" i="9"/>
  <c r="H3175" i="9"/>
  <c r="L3174" i="9"/>
  <c r="H3174" i="9"/>
  <c r="L3173" i="9"/>
  <c r="H3173" i="9"/>
  <c r="L3172" i="9"/>
  <c r="H3172" i="9"/>
  <c r="L3171" i="9"/>
  <c r="H3171" i="9"/>
  <c r="L3170" i="9"/>
  <c r="H3170" i="9"/>
  <c r="L3168" i="9"/>
  <c r="H3168" i="9"/>
  <c r="L3167" i="9"/>
  <c r="H3167" i="9"/>
  <c r="L3166" i="9"/>
  <c r="H3166" i="9"/>
  <c r="L3165" i="9"/>
  <c r="H3165" i="9"/>
  <c r="L3164" i="9"/>
  <c r="H3164" i="9"/>
  <c r="L3163" i="9"/>
  <c r="H3163" i="9"/>
  <c r="L3162" i="9"/>
  <c r="H3162" i="9"/>
  <c r="L3161" i="9"/>
  <c r="H3161" i="9"/>
  <c r="L3159" i="9"/>
  <c r="H3159" i="9"/>
  <c r="L3158" i="9"/>
  <c r="H3158" i="9"/>
  <c r="L3157" i="9"/>
  <c r="H3157" i="9"/>
  <c r="L3156" i="9"/>
  <c r="H3156" i="9"/>
  <c r="L3155" i="9"/>
  <c r="H3155" i="9"/>
  <c r="L3154" i="9"/>
  <c r="H3154" i="9"/>
  <c r="L3153" i="9"/>
  <c r="H3153" i="9"/>
  <c r="L3152" i="9"/>
  <c r="H3152" i="9"/>
  <c r="L3150" i="9"/>
  <c r="H3150" i="9"/>
  <c r="L3149" i="9"/>
  <c r="H3149" i="9"/>
  <c r="L3148" i="9"/>
  <c r="H3148" i="9"/>
  <c r="L3147" i="9"/>
  <c r="H3147" i="9"/>
  <c r="L3146" i="9"/>
  <c r="H3146" i="9"/>
  <c r="L3144" i="9"/>
  <c r="H3144" i="9"/>
  <c r="L3143" i="9"/>
  <c r="H3143" i="9"/>
  <c r="L3142" i="9"/>
  <c r="H3142" i="9"/>
  <c r="L3141" i="9"/>
  <c r="H3141" i="9"/>
  <c r="L3140" i="9"/>
  <c r="H3140" i="9"/>
  <c r="L3138" i="9"/>
  <c r="H3138" i="9"/>
  <c r="L3137" i="9"/>
  <c r="H3137" i="9"/>
  <c r="L3136" i="9"/>
  <c r="H3136" i="9"/>
  <c r="L3135" i="9"/>
  <c r="H3135" i="9"/>
  <c r="L3134" i="9"/>
  <c r="H3134" i="9"/>
  <c r="L3132" i="9"/>
  <c r="H3132" i="9"/>
  <c r="L3131" i="9"/>
  <c r="H3131" i="9"/>
  <c r="L3130" i="9"/>
  <c r="H3130" i="9"/>
  <c r="L3129" i="9"/>
  <c r="H3129" i="9"/>
  <c r="L3128" i="9"/>
  <c r="H3128" i="9"/>
  <c r="L3126" i="9"/>
  <c r="H3126" i="9"/>
  <c r="L3125" i="9"/>
  <c r="H3125" i="9"/>
  <c r="L3124" i="9"/>
  <c r="H3124" i="9"/>
  <c r="L3123" i="9"/>
  <c r="H3123" i="9"/>
  <c r="L3122" i="9"/>
  <c r="H3122" i="9"/>
  <c r="L3120" i="9"/>
  <c r="H3120" i="9"/>
  <c r="L3119" i="9"/>
  <c r="H3119" i="9"/>
  <c r="L3118" i="9"/>
  <c r="H3118" i="9"/>
  <c r="L3117" i="9"/>
  <c r="H3117" i="9"/>
  <c r="L3116" i="9"/>
  <c r="H3116" i="9"/>
  <c r="L3114" i="9"/>
  <c r="H3114" i="9"/>
  <c r="L3113" i="9"/>
  <c r="H3113" i="9"/>
  <c r="L3112" i="9"/>
  <c r="H3112" i="9"/>
  <c r="L3111" i="9"/>
  <c r="H3111" i="9"/>
  <c r="L3110" i="9"/>
  <c r="H3110" i="9"/>
  <c r="L3108" i="9"/>
  <c r="H3108" i="9"/>
  <c r="L3107" i="9"/>
  <c r="H3107" i="9"/>
  <c r="L3106" i="9"/>
  <c r="H3106" i="9"/>
  <c r="L3105" i="9"/>
  <c r="H3105" i="9"/>
  <c r="L3104" i="9"/>
  <c r="H3104" i="9"/>
  <c r="L3101" i="9"/>
  <c r="H3101" i="9"/>
  <c r="L3100" i="9"/>
  <c r="H3100" i="9"/>
  <c r="L3099" i="9"/>
  <c r="H3099" i="9"/>
  <c r="L3098" i="9"/>
  <c r="H3098" i="9"/>
  <c r="L3097" i="9"/>
  <c r="H3097" i="9"/>
  <c r="L3096" i="9"/>
  <c r="H3096" i="9"/>
  <c r="L3095" i="9"/>
  <c r="H3095" i="9"/>
  <c r="L3094" i="9"/>
  <c r="H3094" i="9"/>
  <c r="L3093" i="9"/>
  <c r="H3093" i="9"/>
  <c r="L3092" i="9"/>
  <c r="H3092" i="9"/>
  <c r="L3091" i="9"/>
  <c r="H3091" i="9"/>
  <c r="L3090" i="9"/>
  <c r="H3090" i="9"/>
  <c r="L3088" i="9"/>
  <c r="H3088" i="9"/>
  <c r="L3087" i="9"/>
  <c r="H3087" i="9"/>
  <c r="L3086" i="9"/>
  <c r="H3086" i="9"/>
  <c r="L3085" i="9"/>
  <c r="H3085" i="9"/>
  <c r="L3084" i="9"/>
  <c r="H3084" i="9"/>
  <c r="L3083" i="9"/>
  <c r="H3083" i="9"/>
  <c r="L3081" i="9"/>
  <c r="H3081" i="9"/>
  <c r="L3080" i="9"/>
  <c r="H3080" i="9"/>
  <c r="L3079" i="9"/>
  <c r="H3079" i="9"/>
  <c r="L3078" i="9"/>
  <c r="H3078" i="9"/>
  <c r="L3077" i="9"/>
  <c r="H3077" i="9"/>
  <c r="L3076" i="9"/>
  <c r="H3076" i="9"/>
  <c r="L3075" i="9"/>
  <c r="H3075" i="9"/>
  <c r="L3074" i="9"/>
  <c r="H3074" i="9"/>
  <c r="L3072" i="9"/>
  <c r="H3072" i="9"/>
  <c r="L3071" i="9"/>
  <c r="H3071" i="9"/>
  <c r="L3070" i="9"/>
  <c r="H3070" i="9"/>
  <c r="L3069" i="9"/>
  <c r="H3069" i="9"/>
  <c r="L3068" i="9"/>
  <c r="H3068" i="9"/>
  <c r="L3067" i="9"/>
  <c r="H3067" i="9"/>
  <c r="L3065" i="9"/>
  <c r="H3065" i="9"/>
  <c r="L3064" i="9"/>
  <c r="H3064" i="9"/>
  <c r="L3063" i="9"/>
  <c r="H3063" i="9"/>
  <c r="L3061" i="9"/>
  <c r="H3061" i="9"/>
  <c r="L3060" i="9"/>
  <c r="H3060" i="9"/>
  <c r="L3059" i="9"/>
  <c r="H3059" i="9"/>
  <c r="L3058" i="9"/>
  <c r="H3058" i="9"/>
  <c r="L3057" i="9"/>
  <c r="H3057" i="9"/>
  <c r="L3056" i="9"/>
  <c r="H3056" i="9"/>
  <c r="L3055" i="9"/>
  <c r="H3055" i="9"/>
  <c r="L3054" i="9"/>
  <c r="H3054" i="9"/>
  <c r="L3053" i="9"/>
  <c r="H3053" i="9"/>
  <c r="L3052" i="9"/>
  <c r="H3052" i="9"/>
  <c r="L3051" i="9"/>
  <c r="H3051" i="9"/>
  <c r="L3050" i="9"/>
  <c r="H3050" i="9"/>
  <c r="L3049" i="9"/>
  <c r="H3049" i="9"/>
  <c r="L3048" i="9"/>
  <c r="H3048" i="9"/>
  <c r="L3046" i="9"/>
  <c r="H3046" i="9"/>
  <c r="L3045" i="9"/>
  <c r="H3045" i="9"/>
  <c r="L3044" i="9"/>
  <c r="H3044" i="9"/>
  <c r="L3043" i="9"/>
  <c r="H3043" i="9"/>
  <c r="L3042" i="9"/>
  <c r="H3042" i="9"/>
  <c r="L3041" i="9"/>
  <c r="H3041" i="9"/>
  <c r="L3040" i="9"/>
  <c r="H3040" i="9"/>
  <c r="L3038" i="9"/>
  <c r="H3038" i="9"/>
  <c r="L3037" i="9"/>
  <c r="H3037" i="9"/>
  <c r="L3036" i="9"/>
  <c r="H3036" i="9"/>
  <c r="L3035" i="9"/>
  <c r="H3035" i="9"/>
  <c r="L3032" i="9"/>
  <c r="H3032" i="9"/>
  <c r="L3031" i="9"/>
  <c r="H3031" i="9"/>
  <c r="L3030" i="9"/>
  <c r="H3030" i="9"/>
  <c r="L3029" i="9"/>
  <c r="H3029" i="9"/>
  <c r="L3028" i="9"/>
  <c r="H3028" i="9"/>
  <c r="L3027" i="9"/>
  <c r="H3027" i="9"/>
  <c r="L3026" i="9"/>
  <c r="H3026" i="9"/>
  <c r="L3025" i="9"/>
  <c r="H3025" i="9"/>
  <c r="L3024" i="9"/>
  <c r="H3024" i="9"/>
  <c r="L3023" i="9"/>
  <c r="H3023" i="9"/>
  <c r="L3022" i="9"/>
  <c r="H3022" i="9"/>
  <c r="L3021" i="9"/>
  <c r="H3021" i="9"/>
  <c r="L3020" i="9"/>
  <c r="H3020" i="9"/>
  <c r="L3019" i="9"/>
  <c r="H3019" i="9"/>
  <c r="L3017" i="9"/>
  <c r="H3017" i="9"/>
  <c r="L3016" i="9"/>
  <c r="H3016" i="9"/>
  <c r="L3015" i="9"/>
  <c r="H3015" i="9"/>
  <c r="L3014" i="9"/>
  <c r="H3014" i="9"/>
  <c r="L3013" i="9"/>
  <c r="H3013" i="9"/>
  <c r="L3012" i="9"/>
  <c r="H3012" i="9"/>
  <c r="L3011" i="9"/>
  <c r="H3011" i="9"/>
  <c r="L3009" i="9"/>
  <c r="H3009" i="9"/>
  <c r="L3008" i="9"/>
  <c r="H3008" i="9"/>
  <c r="L3007" i="9"/>
  <c r="H3007" i="9"/>
  <c r="L3006" i="9"/>
  <c r="H3006" i="9"/>
  <c r="L3005" i="9"/>
  <c r="H3005" i="9"/>
  <c r="L3004" i="9"/>
  <c r="H3004" i="9"/>
  <c r="L3003" i="9"/>
  <c r="H3003" i="9"/>
  <c r="L3001" i="9"/>
  <c r="H3001" i="9"/>
  <c r="L3000" i="9"/>
  <c r="H3000" i="9"/>
  <c r="L2999" i="9"/>
  <c r="H2999" i="9"/>
  <c r="L2998" i="9"/>
  <c r="H2998" i="9"/>
  <c r="L2997" i="9"/>
  <c r="H2997" i="9"/>
  <c r="L2996" i="9"/>
  <c r="H2996" i="9"/>
  <c r="L2994" i="9"/>
  <c r="H2994" i="9"/>
  <c r="L2993" i="9"/>
  <c r="H2993" i="9"/>
  <c r="L2992" i="9"/>
  <c r="H2992" i="9"/>
  <c r="L2990" i="9"/>
  <c r="H2990" i="9"/>
  <c r="L2989" i="9"/>
  <c r="H2989" i="9"/>
  <c r="L2988" i="9"/>
  <c r="H2988" i="9"/>
  <c r="L2987" i="9"/>
  <c r="H2987" i="9"/>
  <c r="L2986" i="9"/>
  <c r="H2986" i="9"/>
  <c r="L2985" i="9"/>
  <c r="H2985" i="9"/>
  <c r="L2984" i="9"/>
  <c r="H2984" i="9"/>
  <c r="L2983" i="9"/>
  <c r="H2983" i="9"/>
  <c r="L2982" i="9"/>
  <c r="H2982" i="9"/>
  <c r="L2981" i="9"/>
  <c r="H2981" i="9"/>
  <c r="L2980" i="9"/>
  <c r="H2980" i="9"/>
  <c r="L2979" i="9"/>
  <c r="H2979" i="9"/>
  <c r="L2978" i="9"/>
  <c r="H2978" i="9"/>
  <c r="L2977" i="9"/>
  <c r="H2977" i="9"/>
  <c r="L2976" i="9"/>
  <c r="H2976" i="9"/>
  <c r="L2974" i="9"/>
  <c r="H2974" i="9"/>
  <c r="L2973" i="9"/>
  <c r="H2973" i="9"/>
  <c r="L2972" i="9"/>
  <c r="H2972" i="9"/>
  <c r="L2971" i="9"/>
  <c r="H2971" i="9"/>
  <c r="L2970" i="9"/>
  <c r="H2970" i="9"/>
  <c r="L2969" i="9"/>
  <c r="H2969" i="9"/>
  <c r="L2968" i="9"/>
  <c r="H2968" i="9"/>
  <c r="L2967" i="9"/>
  <c r="H2967" i="9"/>
  <c r="L2965" i="9"/>
  <c r="H2965" i="9"/>
  <c r="L2964" i="9"/>
  <c r="H2964" i="9"/>
  <c r="L2963" i="9"/>
  <c r="H2963" i="9"/>
  <c r="L2962" i="9"/>
  <c r="H2962" i="9"/>
  <c r="L2959" i="9"/>
  <c r="H2959" i="9"/>
  <c r="L2958" i="9"/>
  <c r="H2958" i="9"/>
  <c r="L2957" i="9"/>
  <c r="H2957" i="9"/>
  <c r="L2956" i="9"/>
  <c r="H2956" i="9"/>
  <c r="L2955" i="9"/>
  <c r="H2955" i="9"/>
  <c r="L2954" i="9"/>
  <c r="H2954" i="9"/>
  <c r="L2953" i="9"/>
  <c r="H2953" i="9"/>
  <c r="L2952" i="9"/>
  <c r="H2952" i="9"/>
  <c r="L2951" i="9"/>
  <c r="H2951" i="9"/>
  <c r="L2950" i="9"/>
  <c r="H2950" i="9"/>
  <c r="L2949" i="9"/>
  <c r="H2949" i="9"/>
  <c r="L2948" i="9"/>
  <c r="H2948" i="9"/>
  <c r="L2946" i="9"/>
  <c r="H2946" i="9"/>
  <c r="L2945" i="9"/>
  <c r="H2945" i="9"/>
  <c r="L2944" i="9"/>
  <c r="H2944" i="9"/>
  <c r="L2943" i="9"/>
  <c r="H2943" i="9"/>
  <c r="L2941" i="9"/>
  <c r="H2941" i="9"/>
  <c r="L2940" i="9"/>
  <c r="H2940" i="9"/>
  <c r="L2939" i="9"/>
  <c r="H2939" i="9"/>
  <c r="L2938" i="9"/>
  <c r="H2938" i="9"/>
  <c r="L2937" i="9"/>
  <c r="H2937" i="9"/>
  <c r="L2936" i="9"/>
  <c r="H2936" i="9"/>
  <c r="L2935" i="9"/>
  <c r="H2935" i="9"/>
  <c r="L2934" i="9"/>
  <c r="H2934" i="9"/>
  <c r="L2932" i="9"/>
  <c r="H2932" i="9"/>
  <c r="L2931" i="9"/>
  <c r="H2931" i="9"/>
  <c r="L2930" i="9"/>
  <c r="H2930" i="9"/>
  <c r="L2929" i="9"/>
  <c r="H2929" i="9"/>
  <c r="L2928" i="9"/>
  <c r="H2928" i="9"/>
  <c r="L2927" i="9"/>
  <c r="H2927" i="9"/>
  <c r="L2925" i="9"/>
  <c r="H2925" i="9"/>
  <c r="L2924" i="9"/>
  <c r="H2924" i="9"/>
  <c r="L2923" i="9"/>
  <c r="H2923" i="9"/>
  <c r="L2921" i="9"/>
  <c r="H2921" i="9"/>
  <c r="L2920" i="9"/>
  <c r="H2920" i="9"/>
  <c r="L2919" i="9"/>
  <c r="H2919" i="9"/>
  <c r="L2918" i="9"/>
  <c r="H2918" i="9"/>
  <c r="L2917" i="9"/>
  <c r="H2917" i="9"/>
  <c r="L2916" i="9"/>
  <c r="H2916" i="9"/>
  <c r="L2915" i="9"/>
  <c r="H2915" i="9"/>
  <c r="L2914" i="9"/>
  <c r="H2914" i="9"/>
  <c r="L2913" i="9"/>
  <c r="H2913" i="9"/>
  <c r="L2912" i="9"/>
  <c r="H2912" i="9"/>
  <c r="L2911" i="9"/>
  <c r="H2911" i="9"/>
  <c r="L2910" i="9"/>
  <c r="H2910" i="9"/>
  <c r="L2909" i="9"/>
  <c r="H2909" i="9"/>
  <c r="L2908" i="9"/>
  <c r="H2908" i="9"/>
  <c r="L2907" i="9"/>
  <c r="H2907" i="9"/>
  <c r="L2905" i="9"/>
  <c r="H2905" i="9"/>
  <c r="L2904" i="9"/>
  <c r="H2904" i="9"/>
  <c r="L2903" i="9"/>
  <c r="H2903" i="9"/>
  <c r="L2902" i="9"/>
  <c r="H2902" i="9"/>
  <c r="L2901" i="9"/>
  <c r="H2901" i="9"/>
  <c r="L2900" i="9"/>
  <c r="H2900" i="9"/>
  <c r="L2899" i="9"/>
  <c r="H2899" i="9"/>
  <c r="L2897" i="9"/>
  <c r="H2897" i="9"/>
  <c r="L2896" i="9"/>
  <c r="H2896" i="9"/>
  <c r="L2895" i="9"/>
  <c r="H2895" i="9"/>
  <c r="L2894" i="9"/>
  <c r="H2894" i="9"/>
  <c r="L2891" i="9"/>
  <c r="H2891" i="9"/>
  <c r="L2890" i="9"/>
  <c r="H2890" i="9"/>
  <c r="L2889" i="9"/>
  <c r="H2889" i="9"/>
  <c r="L2888" i="9"/>
  <c r="H2888" i="9"/>
  <c r="L2887" i="9"/>
  <c r="H2887" i="9"/>
  <c r="L2886" i="9"/>
  <c r="H2886" i="9"/>
  <c r="L2885" i="9"/>
  <c r="H2885" i="9"/>
  <c r="L2884" i="9"/>
  <c r="H2884" i="9"/>
  <c r="L2883" i="9"/>
  <c r="H2883" i="9"/>
  <c r="L2882" i="9"/>
  <c r="H2882" i="9"/>
  <c r="L2880" i="9"/>
  <c r="H2880" i="9"/>
  <c r="L2879" i="9"/>
  <c r="H2879" i="9"/>
  <c r="L2878" i="9"/>
  <c r="H2878" i="9"/>
  <c r="L2876" i="9"/>
  <c r="H2876" i="9"/>
  <c r="L2875" i="9"/>
  <c r="H2875" i="9"/>
  <c r="L2874" i="9"/>
  <c r="H2874" i="9"/>
  <c r="L2873" i="9"/>
  <c r="H2873" i="9"/>
  <c r="L2872" i="9"/>
  <c r="H2872" i="9"/>
  <c r="L2871" i="9"/>
  <c r="H2871" i="9"/>
  <c r="L2870" i="9"/>
  <c r="H2870" i="9"/>
  <c r="L2868" i="9"/>
  <c r="H2868" i="9"/>
  <c r="L2867" i="9"/>
  <c r="H2867" i="9"/>
  <c r="L2866" i="9"/>
  <c r="H2866" i="9"/>
  <c r="L2865" i="9"/>
  <c r="H2865" i="9"/>
  <c r="L2864" i="9"/>
  <c r="H2864" i="9"/>
  <c r="L2863" i="9"/>
  <c r="H2863" i="9"/>
  <c r="L2862" i="9"/>
  <c r="H2862" i="9"/>
  <c r="L2860" i="9"/>
  <c r="H2860" i="9"/>
  <c r="L2859" i="9"/>
  <c r="H2859" i="9"/>
  <c r="L2858" i="9"/>
  <c r="H2858" i="9"/>
  <c r="L2857" i="9"/>
  <c r="H2857" i="9"/>
  <c r="L2856" i="9"/>
  <c r="H2856" i="9"/>
  <c r="L2854" i="9"/>
  <c r="H2854" i="9"/>
  <c r="L2853" i="9"/>
  <c r="H2853" i="9"/>
  <c r="L2852" i="9"/>
  <c r="H2852" i="9"/>
  <c r="L2851" i="9"/>
  <c r="H2851" i="9"/>
  <c r="L2847" i="9"/>
  <c r="H2847" i="9"/>
  <c r="L2846" i="9"/>
  <c r="H2846" i="9"/>
  <c r="L2845" i="9"/>
  <c r="H2845" i="9"/>
  <c r="L2843" i="9"/>
  <c r="H2843" i="9"/>
  <c r="L2842" i="9"/>
  <c r="H2842" i="9"/>
  <c r="L2841" i="9"/>
  <c r="H2841" i="9"/>
  <c r="L2839" i="9"/>
  <c r="H2839" i="9"/>
  <c r="L2838" i="9"/>
  <c r="H2838" i="9"/>
  <c r="L2837" i="9"/>
  <c r="H2837" i="9"/>
  <c r="L2836" i="9"/>
  <c r="H2836" i="9"/>
  <c r="L2835" i="9"/>
  <c r="H2835" i="9"/>
  <c r="L2833" i="9"/>
  <c r="H2833" i="9"/>
  <c r="L2832" i="9"/>
  <c r="H2832" i="9"/>
  <c r="L2831" i="9"/>
  <c r="H2831" i="9"/>
  <c r="L2830" i="9"/>
  <c r="H2830" i="9"/>
  <c r="L2829" i="9"/>
  <c r="H2829" i="9"/>
  <c r="L2827" i="9"/>
  <c r="H2827" i="9"/>
  <c r="L2826" i="9"/>
  <c r="H2826" i="9"/>
  <c r="L2825" i="9"/>
  <c r="H2825" i="9"/>
  <c r="L2824" i="9"/>
  <c r="H2824" i="9"/>
  <c r="L2823" i="9"/>
  <c r="H2823" i="9"/>
  <c r="L2821" i="9"/>
  <c r="H2821" i="9"/>
  <c r="L2820" i="9"/>
  <c r="H2820" i="9"/>
  <c r="L2819" i="9"/>
  <c r="H2819" i="9"/>
  <c r="L2818" i="9"/>
  <c r="H2818" i="9"/>
  <c r="L2817" i="9"/>
  <c r="H2817" i="9"/>
  <c r="L2815" i="9"/>
  <c r="H2815" i="9"/>
  <c r="L2814" i="9"/>
  <c r="H2814" i="9"/>
  <c r="L2813" i="9"/>
  <c r="H2813" i="9"/>
  <c r="L2811" i="9"/>
  <c r="H2811" i="9"/>
  <c r="L2810" i="9"/>
  <c r="H2810" i="9"/>
  <c r="L2809" i="9"/>
  <c r="H2809" i="9"/>
  <c r="L2807" i="9"/>
  <c r="H2807" i="9"/>
  <c r="L2806" i="9"/>
  <c r="H2806" i="9"/>
  <c r="L2805" i="9"/>
  <c r="H2805" i="9"/>
  <c r="L2803" i="9"/>
  <c r="H2803" i="9"/>
  <c r="L2802" i="9"/>
  <c r="H2802" i="9"/>
  <c r="L2801" i="9"/>
  <c r="H2801" i="9"/>
  <c r="L2799" i="9"/>
  <c r="H2799" i="9"/>
  <c r="L2798" i="9"/>
  <c r="H2798" i="9"/>
  <c r="L2797" i="9"/>
  <c r="H2797" i="9"/>
  <c r="L2795" i="9"/>
  <c r="H2795" i="9"/>
  <c r="L2794" i="9"/>
  <c r="H2794" i="9"/>
  <c r="L2793" i="9"/>
  <c r="H2793" i="9"/>
  <c r="L2791" i="9"/>
  <c r="H2791" i="9"/>
  <c r="L2790" i="9"/>
  <c r="H2790" i="9"/>
  <c r="L2789" i="9"/>
  <c r="H2789" i="9"/>
  <c r="L2787" i="9"/>
  <c r="H2787" i="9"/>
  <c r="L2786" i="9"/>
  <c r="H2786" i="9"/>
  <c r="L2785" i="9"/>
  <c r="H2785" i="9"/>
  <c r="L2783" i="9"/>
  <c r="H2783" i="9"/>
  <c r="L2782" i="9"/>
  <c r="H2782" i="9"/>
  <c r="L2781" i="9"/>
  <c r="H2781" i="9"/>
  <c r="L2779" i="9"/>
  <c r="H2779" i="9"/>
  <c r="L2778" i="9"/>
  <c r="H2778" i="9"/>
  <c r="L2777" i="9"/>
  <c r="H2777" i="9"/>
  <c r="L2775" i="9"/>
  <c r="H2775" i="9"/>
  <c r="L2774" i="9"/>
  <c r="H2774" i="9"/>
  <c r="L2773" i="9"/>
  <c r="H2773" i="9"/>
  <c r="L2771" i="9"/>
  <c r="H2771" i="9"/>
  <c r="L2770" i="9"/>
  <c r="H2770" i="9"/>
  <c r="L2769" i="9"/>
  <c r="H2769" i="9"/>
  <c r="L2767" i="9"/>
  <c r="H2767" i="9"/>
  <c r="L2766" i="9"/>
  <c r="H2766" i="9"/>
  <c r="L2765" i="9"/>
  <c r="H2765" i="9"/>
  <c r="L2763" i="9"/>
  <c r="H2763" i="9"/>
  <c r="L2762" i="9"/>
  <c r="H2762" i="9"/>
  <c r="L2761" i="9"/>
  <c r="H2761" i="9"/>
  <c r="L2759" i="9"/>
  <c r="H2759" i="9"/>
  <c r="L2758" i="9"/>
  <c r="H2758" i="9"/>
  <c r="L2757" i="9"/>
  <c r="H2757" i="9"/>
  <c r="L2755" i="9"/>
  <c r="H2755" i="9"/>
  <c r="L2754" i="9"/>
  <c r="H2754" i="9"/>
  <c r="L2753" i="9"/>
  <c r="H2753" i="9"/>
  <c r="L2750" i="9"/>
  <c r="H2750" i="9"/>
  <c r="L2749" i="9"/>
  <c r="H2749" i="9"/>
  <c r="L2748" i="9"/>
  <c r="H2748" i="9"/>
  <c r="L2747" i="9"/>
  <c r="H2747" i="9"/>
  <c r="L2746" i="9"/>
  <c r="H2746" i="9"/>
  <c r="L2745" i="9"/>
  <c r="H2745" i="9"/>
  <c r="L2744" i="9"/>
  <c r="H2744" i="9"/>
  <c r="L2743" i="9"/>
  <c r="H2743" i="9"/>
  <c r="L2742" i="9"/>
  <c r="H2742" i="9"/>
  <c r="L2741" i="9"/>
  <c r="H2741" i="9"/>
  <c r="L2740" i="9"/>
  <c r="H2740" i="9"/>
  <c r="L2739" i="9"/>
  <c r="H2739" i="9"/>
  <c r="L2738" i="9"/>
  <c r="H2738" i="9"/>
  <c r="L2736" i="9"/>
  <c r="H2736" i="9"/>
  <c r="L2735" i="9"/>
  <c r="H2735" i="9"/>
  <c r="L2734" i="9"/>
  <c r="H2734" i="9"/>
  <c r="L2733" i="9"/>
  <c r="H2733" i="9"/>
  <c r="L2732" i="9"/>
  <c r="H2732" i="9"/>
  <c r="L2731" i="9"/>
  <c r="H2731" i="9"/>
  <c r="L2730" i="9"/>
  <c r="H2730" i="9"/>
  <c r="L2729" i="9"/>
  <c r="H2729" i="9"/>
  <c r="L2727" i="9"/>
  <c r="H2727" i="9"/>
  <c r="L2726" i="9"/>
  <c r="H2726" i="9"/>
  <c r="L2725" i="9"/>
  <c r="H2725" i="9"/>
  <c r="L2724" i="9"/>
  <c r="H2724" i="9"/>
  <c r="L2723" i="9"/>
  <c r="H2723" i="9"/>
  <c r="L2722" i="9"/>
  <c r="H2722" i="9"/>
  <c r="L2721" i="9"/>
  <c r="H2721" i="9"/>
  <c r="L2720" i="9"/>
  <c r="H2720" i="9"/>
  <c r="L2719" i="9"/>
  <c r="H2719" i="9"/>
  <c r="L2718" i="9"/>
  <c r="H2718" i="9"/>
  <c r="L2717" i="9"/>
  <c r="H2717" i="9"/>
  <c r="L2716" i="9"/>
  <c r="H2716" i="9"/>
  <c r="L2712" i="9"/>
  <c r="H2712" i="9"/>
  <c r="L2711" i="9"/>
  <c r="H2711" i="9"/>
  <c r="L2710" i="9"/>
  <c r="H2710" i="9"/>
  <c r="L2708" i="9"/>
  <c r="H2708" i="9"/>
  <c r="L2707" i="9"/>
  <c r="H2707" i="9"/>
  <c r="L2706" i="9"/>
  <c r="H2706" i="9"/>
  <c r="L2704" i="9"/>
  <c r="H2704" i="9"/>
  <c r="L2703" i="9"/>
  <c r="H2703" i="9"/>
  <c r="L2702" i="9"/>
  <c r="H2702" i="9"/>
  <c r="L2700" i="9"/>
  <c r="H2700" i="9"/>
  <c r="L2699" i="9"/>
  <c r="H2699" i="9"/>
  <c r="L2698" i="9"/>
  <c r="H2698" i="9"/>
  <c r="L2697" i="9"/>
  <c r="H2697" i="9"/>
  <c r="L2696" i="9"/>
  <c r="H2696" i="9"/>
  <c r="L2695" i="9"/>
  <c r="H2695" i="9"/>
  <c r="L2694" i="9"/>
  <c r="H2694" i="9"/>
  <c r="L2693" i="9"/>
  <c r="H2693" i="9"/>
  <c r="L2691" i="9"/>
  <c r="H2691" i="9"/>
  <c r="L2690" i="9"/>
  <c r="H2690" i="9"/>
  <c r="L2689" i="9"/>
  <c r="H2689" i="9"/>
  <c r="L2688" i="9"/>
  <c r="H2688" i="9"/>
  <c r="L2686" i="9"/>
  <c r="H2686" i="9"/>
  <c r="L2685" i="9"/>
  <c r="H2685" i="9"/>
  <c r="L2684" i="9"/>
  <c r="H2684" i="9"/>
  <c r="L2683" i="9"/>
  <c r="H2683" i="9"/>
  <c r="L2681" i="9"/>
  <c r="H2681" i="9"/>
  <c r="L2680" i="9"/>
  <c r="H2680" i="9"/>
  <c r="L2679" i="9"/>
  <c r="H2679" i="9"/>
  <c r="L2678" i="9"/>
  <c r="H2678" i="9"/>
  <c r="L2676" i="9"/>
  <c r="H2676" i="9"/>
  <c r="L2675" i="9"/>
  <c r="H2675" i="9"/>
  <c r="L2674" i="9"/>
  <c r="H2674" i="9"/>
  <c r="L2673" i="9"/>
  <c r="H2673" i="9"/>
  <c r="L2671" i="9"/>
  <c r="H2671" i="9"/>
  <c r="L2670" i="9"/>
  <c r="H2670" i="9"/>
  <c r="L2669" i="9"/>
  <c r="H2669" i="9"/>
  <c r="L2668" i="9"/>
  <c r="H2668" i="9"/>
  <c r="L2666" i="9"/>
  <c r="H2666" i="9"/>
  <c r="L2665" i="9"/>
  <c r="H2665" i="9"/>
  <c r="L2664" i="9"/>
  <c r="H2664" i="9"/>
  <c r="L2663" i="9"/>
  <c r="H2663" i="9"/>
  <c r="L2662" i="9"/>
  <c r="H2662" i="9"/>
  <c r="L2660" i="9"/>
  <c r="H2660" i="9"/>
  <c r="L2659" i="9"/>
  <c r="H2659" i="9"/>
  <c r="L2658" i="9"/>
  <c r="H2658" i="9"/>
  <c r="L2657" i="9"/>
  <c r="H2657" i="9"/>
  <c r="L2656" i="9"/>
  <c r="H2656" i="9"/>
  <c r="L2654" i="9"/>
  <c r="H2654" i="9"/>
  <c r="L2653" i="9"/>
  <c r="H2653" i="9"/>
  <c r="L2652" i="9"/>
  <c r="H2652" i="9"/>
  <c r="L2651" i="9"/>
  <c r="H2651" i="9"/>
  <c r="L2650" i="9"/>
  <c r="H2650" i="9"/>
  <c r="L2648" i="9"/>
  <c r="H2648" i="9"/>
  <c r="L2647" i="9"/>
  <c r="H2647" i="9"/>
  <c r="L2646" i="9"/>
  <c r="H2646" i="9"/>
  <c r="L2645" i="9"/>
  <c r="H2645" i="9"/>
  <c r="L2644" i="9"/>
  <c r="H2644" i="9"/>
  <c r="L2642" i="9"/>
  <c r="H2642" i="9"/>
  <c r="L2641" i="9"/>
  <c r="H2641" i="9"/>
  <c r="L2640" i="9"/>
  <c r="H2640" i="9"/>
  <c r="L2639" i="9"/>
  <c r="H2639" i="9"/>
  <c r="L2638" i="9"/>
  <c r="H2638" i="9"/>
  <c r="L2636" i="9"/>
  <c r="H2636" i="9"/>
  <c r="L2635" i="9"/>
  <c r="H2635" i="9"/>
  <c r="L2634" i="9"/>
  <c r="H2634" i="9"/>
  <c r="L2633" i="9"/>
  <c r="H2633" i="9"/>
  <c r="L2632" i="9"/>
  <c r="H2632" i="9"/>
  <c r="L2630" i="9"/>
  <c r="H2630" i="9"/>
  <c r="L2629" i="9"/>
  <c r="H2629" i="9"/>
  <c r="L2628" i="9"/>
  <c r="H2628" i="9"/>
  <c r="L2627" i="9"/>
  <c r="H2627" i="9"/>
  <c r="L2625" i="9"/>
  <c r="H2625" i="9"/>
  <c r="L2624" i="9"/>
  <c r="H2624" i="9"/>
  <c r="L2623" i="9"/>
  <c r="H2623" i="9"/>
  <c r="L2622" i="9"/>
  <c r="H2622" i="9"/>
  <c r="L2620" i="9"/>
  <c r="H2620" i="9"/>
  <c r="L2619" i="9"/>
  <c r="H2619" i="9"/>
  <c r="L2618" i="9"/>
  <c r="H2618" i="9"/>
  <c r="L2617" i="9"/>
  <c r="H2617" i="9"/>
  <c r="L2615" i="9"/>
  <c r="H2615" i="9"/>
  <c r="L2614" i="9"/>
  <c r="H2614" i="9"/>
  <c r="L2612" i="9"/>
  <c r="H2612" i="9"/>
  <c r="L2611" i="9"/>
  <c r="H2611" i="9"/>
  <c r="L2610" i="9"/>
  <c r="H2610" i="9"/>
  <c r="L2608" i="9"/>
  <c r="H2608" i="9"/>
  <c r="L2607" i="9"/>
  <c r="H2607" i="9"/>
  <c r="L2606" i="9"/>
  <c r="H2606" i="9"/>
  <c r="L2604" i="9"/>
  <c r="H2604" i="9"/>
  <c r="L2603" i="9"/>
  <c r="H2603" i="9"/>
  <c r="L2602" i="9"/>
  <c r="H2602" i="9"/>
  <c r="L2600" i="9"/>
  <c r="H2600" i="9"/>
  <c r="L2599" i="9"/>
  <c r="H2599" i="9"/>
  <c r="L2598" i="9"/>
  <c r="H2598" i="9"/>
  <c r="L2597" i="9"/>
  <c r="H2597" i="9"/>
  <c r="L2595" i="9"/>
  <c r="H2595" i="9"/>
  <c r="L2594" i="9"/>
  <c r="H2594" i="9"/>
  <c r="L2592" i="9"/>
  <c r="H2592" i="9"/>
  <c r="L2591" i="9"/>
  <c r="H2591" i="9"/>
  <c r="L2589" i="9"/>
  <c r="H2589" i="9"/>
  <c r="L2588" i="9"/>
  <c r="H2588" i="9"/>
  <c r="L2586" i="9"/>
  <c r="H2586" i="9"/>
  <c r="L2585" i="9"/>
  <c r="H2585" i="9"/>
  <c r="L2583" i="9"/>
  <c r="H2583" i="9"/>
  <c r="L2582" i="9"/>
  <c r="H2582" i="9"/>
  <c r="L2580" i="9"/>
  <c r="H2580" i="9"/>
  <c r="L2579" i="9"/>
  <c r="H2579" i="9"/>
  <c r="L2578" i="9"/>
  <c r="H2578" i="9"/>
  <c r="L2576" i="9"/>
  <c r="H2576" i="9"/>
  <c r="L2575" i="9"/>
  <c r="H2575" i="9"/>
  <c r="L2573" i="9"/>
  <c r="H2573" i="9"/>
  <c r="L2572" i="9"/>
  <c r="H2572" i="9"/>
  <c r="L2570" i="9"/>
  <c r="H2570" i="9"/>
  <c r="L2569" i="9"/>
  <c r="H2569" i="9"/>
  <c r="L2568" i="9"/>
  <c r="H2568" i="9"/>
  <c r="L2567" i="9"/>
  <c r="H2567" i="9"/>
  <c r="L2565" i="9"/>
  <c r="H2565" i="9"/>
  <c r="L2564" i="9"/>
  <c r="H2564" i="9"/>
  <c r="L2563" i="9"/>
  <c r="H2563" i="9"/>
  <c r="L2561" i="9"/>
  <c r="H2561" i="9"/>
  <c r="L2560" i="9"/>
  <c r="H2560" i="9"/>
  <c r="L2558" i="9"/>
  <c r="H2558" i="9"/>
  <c r="L2557" i="9"/>
  <c r="H2557" i="9"/>
  <c r="L2556" i="9"/>
  <c r="H2556" i="9"/>
  <c r="L2554" i="9"/>
  <c r="H2554" i="9"/>
  <c r="L2553" i="9"/>
  <c r="H2553" i="9"/>
  <c r="L2552" i="9"/>
  <c r="H2552" i="9"/>
  <c r="L2550" i="9"/>
  <c r="H2550" i="9"/>
  <c r="L2549" i="9"/>
  <c r="H2549" i="9"/>
  <c r="L2548" i="9"/>
  <c r="H2548" i="9"/>
  <c r="L2547" i="9"/>
  <c r="H2547" i="9"/>
  <c r="L2545" i="9"/>
  <c r="H2545" i="9"/>
  <c r="L2544" i="9"/>
  <c r="H2544" i="9"/>
  <c r="L2542" i="9"/>
  <c r="H2542" i="9"/>
  <c r="L2541" i="9"/>
  <c r="H2541" i="9"/>
  <c r="L2539" i="9"/>
  <c r="H2539" i="9"/>
  <c r="L2538" i="9"/>
  <c r="H2538" i="9"/>
  <c r="L2537" i="9"/>
  <c r="H2537" i="9"/>
  <c r="L2536" i="9"/>
  <c r="H2536" i="9"/>
  <c r="L2534" i="9"/>
  <c r="H2534" i="9"/>
  <c r="L2533" i="9"/>
  <c r="H2533" i="9"/>
  <c r="L2532" i="9"/>
  <c r="H2532" i="9"/>
  <c r="L2530" i="9"/>
  <c r="H2530" i="9"/>
  <c r="L2529" i="9"/>
  <c r="H2529" i="9"/>
  <c r="L2528" i="9"/>
  <c r="H2528" i="9"/>
  <c r="L2526" i="9"/>
  <c r="H2526" i="9"/>
  <c r="L2525" i="9"/>
  <c r="H2525" i="9"/>
  <c r="L2524" i="9"/>
  <c r="H2524" i="9"/>
  <c r="L2523" i="9"/>
  <c r="H2523" i="9"/>
  <c r="L2521" i="9"/>
  <c r="H2521" i="9"/>
  <c r="L2520" i="9"/>
  <c r="H2520" i="9"/>
  <c r="L2519" i="9"/>
  <c r="H2519" i="9"/>
  <c r="L2518" i="9"/>
  <c r="H2518" i="9"/>
  <c r="L2516" i="9"/>
  <c r="H2516" i="9"/>
  <c r="L2515" i="9"/>
  <c r="H2515" i="9"/>
  <c r="L2513" i="9"/>
  <c r="H2513" i="9"/>
  <c r="L2512" i="9"/>
  <c r="H2512" i="9"/>
  <c r="L2511" i="9"/>
  <c r="H2511" i="9"/>
  <c r="L2509" i="9"/>
  <c r="H2509" i="9"/>
  <c r="L2508" i="9"/>
  <c r="H2508" i="9"/>
  <c r="L2507" i="9"/>
  <c r="H2507" i="9"/>
  <c r="L2506" i="9"/>
  <c r="H2506" i="9"/>
  <c r="L2505" i="9"/>
  <c r="H2505" i="9"/>
  <c r="L2504" i="9"/>
  <c r="H2504" i="9"/>
  <c r="L2503" i="9"/>
  <c r="H2503" i="9"/>
  <c r="L2502" i="9"/>
  <c r="H2502" i="9"/>
  <c r="L2501" i="9"/>
  <c r="H2501" i="9"/>
  <c r="L2500" i="9"/>
  <c r="H2500" i="9"/>
  <c r="L2499" i="9"/>
  <c r="H2499" i="9"/>
  <c r="L2497" i="9"/>
  <c r="H2497" i="9"/>
  <c r="L2496" i="9"/>
  <c r="H2496" i="9"/>
  <c r="L2495" i="9"/>
  <c r="H2495" i="9"/>
  <c r="L2493" i="9"/>
  <c r="H2493" i="9"/>
  <c r="L2492" i="9"/>
  <c r="H2492" i="9"/>
  <c r="L2491" i="9"/>
  <c r="H2491" i="9"/>
  <c r="L2490" i="9"/>
  <c r="H2490" i="9"/>
  <c r="L2489" i="9"/>
  <c r="H2489" i="9"/>
  <c r="L2488" i="9"/>
  <c r="H2488" i="9"/>
  <c r="L2487" i="9"/>
  <c r="H2487" i="9"/>
  <c r="L2486" i="9"/>
  <c r="H2486" i="9"/>
  <c r="L2485" i="9"/>
  <c r="H2485" i="9"/>
  <c r="L2484" i="9"/>
  <c r="H2484" i="9"/>
  <c r="L2483" i="9"/>
  <c r="H2483" i="9"/>
  <c r="L2481" i="9"/>
  <c r="H2481" i="9"/>
  <c r="L2480" i="9"/>
  <c r="H2480" i="9"/>
  <c r="L2479" i="9"/>
  <c r="H2479" i="9"/>
  <c r="L2477" i="9"/>
  <c r="H2477" i="9"/>
  <c r="L2476" i="9"/>
  <c r="H2476" i="9"/>
  <c r="L2475" i="9"/>
  <c r="H2475" i="9"/>
  <c r="L2473" i="9"/>
  <c r="H2473" i="9"/>
  <c r="L2472" i="9"/>
  <c r="H2472" i="9"/>
  <c r="L2471" i="9"/>
  <c r="H2471" i="9"/>
  <c r="L2469" i="9"/>
  <c r="H2469" i="9"/>
  <c r="L2468" i="9"/>
  <c r="H2468" i="9"/>
  <c r="L2467" i="9"/>
  <c r="H2467" i="9"/>
  <c r="L2465" i="9"/>
  <c r="H2465" i="9"/>
  <c r="L2464" i="9"/>
  <c r="H2464" i="9"/>
  <c r="L2463" i="9"/>
  <c r="H2463" i="9"/>
  <c r="L2462" i="9"/>
  <c r="H2462" i="9"/>
  <c r="L2461" i="9"/>
  <c r="H2461" i="9"/>
  <c r="L2460" i="9"/>
  <c r="H2460" i="9"/>
  <c r="L2459" i="9"/>
  <c r="H2459" i="9"/>
  <c r="L2458" i="9"/>
  <c r="H2458" i="9"/>
  <c r="L2456" i="9"/>
  <c r="H2456" i="9"/>
  <c r="L2455" i="9"/>
  <c r="H2455" i="9"/>
  <c r="L2454" i="9"/>
  <c r="H2454" i="9"/>
  <c r="L2452" i="9"/>
  <c r="H2452" i="9"/>
  <c r="L2451" i="9"/>
  <c r="H2451" i="9"/>
  <c r="L2450" i="9"/>
  <c r="H2450" i="9"/>
  <c r="L2448" i="9"/>
  <c r="H2448" i="9"/>
  <c r="L2447" i="9"/>
  <c r="H2447" i="9"/>
  <c r="L2446" i="9"/>
  <c r="H2446" i="9"/>
  <c r="L2444" i="9"/>
  <c r="H2444" i="9"/>
  <c r="L2443" i="9"/>
  <c r="H2443" i="9"/>
  <c r="L2442" i="9"/>
  <c r="H2442" i="9"/>
  <c r="L2440" i="9"/>
  <c r="H2440" i="9"/>
  <c r="L2439" i="9"/>
  <c r="H2439" i="9"/>
  <c r="L2438" i="9"/>
  <c r="H2438" i="9"/>
  <c r="L2437" i="9"/>
  <c r="H2437" i="9"/>
  <c r="L2436" i="9"/>
  <c r="H2436" i="9"/>
  <c r="L2435" i="9"/>
  <c r="H2435" i="9"/>
  <c r="L2433" i="9"/>
  <c r="H2433" i="9"/>
  <c r="L2432" i="9"/>
  <c r="H2432" i="9"/>
  <c r="L2430" i="9"/>
  <c r="H2430" i="9"/>
  <c r="L2429" i="9"/>
  <c r="H2429" i="9"/>
  <c r="L2428" i="9"/>
  <c r="H2428" i="9"/>
  <c r="L2426" i="9"/>
  <c r="H2426" i="9"/>
  <c r="L2425" i="9"/>
  <c r="H2425" i="9"/>
  <c r="L2424" i="9"/>
  <c r="H2424" i="9"/>
  <c r="L2423" i="9"/>
  <c r="H2423" i="9"/>
  <c r="L2422" i="9"/>
  <c r="H2422" i="9"/>
  <c r="L2421" i="9"/>
  <c r="H2421" i="9"/>
  <c r="L2420" i="9"/>
  <c r="H2420" i="9"/>
  <c r="L2419" i="9"/>
  <c r="H2419" i="9"/>
  <c r="L2418" i="9"/>
  <c r="H2418" i="9"/>
  <c r="L2417" i="9"/>
  <c r="H2417" i="9"/>
  <c r="L2416" i="9"/>
  <c r="H2416" i="9"/>
  <c r="L2415" i="9"/>
  <c r="H2415" i="9"/>
  <c r="L2414" i="9"/>
  <c r="H2414" i="9"/>
  <c r="L2412" i="9"/>
  <c r="H2412" i="9"/>
  <c r="L2411" i="9"/>
  <c r="H2411" i="9"/>
  <c r="L2410" i="9"/>
  <c r="H2410" i="9"/>
  <c r="L2408" i="9"/>
  <c r="H2408" i="9"/>
  <c r="L2407" i="9"/>
  <c r="H2407" i="9"/>
  <c r="L2406" i="9"/>
  <c r="H2406" i="9"/>
  <c r="L2405" i="9"/>
  <c r="H2405" i="9"/>
  <c r="L2404" i="9"/>
  <c r="H2404" i="9"/>
  <c r="L2402" i="9"/>
  <c r="H2402" i="9"/>
  <c r="L2401" i="9"/>
  <c r="H2401" i="9"/>
  <c r="L2400" i="9"/>
  <c r="H2400" i="9"/>
  <c r="L2398" i="9"/>
  <c r="H2398" i="9"/>
  <c r="L2397" i="9"/>
  <c r="H2397" i="9"/>
  <c r="L2396" i="9"/>
  <c r="H2396" i="9"/>
  <c r="L2395" i="9"/>
  <c r="H2395" i="9"/>
  <c r="L2394" i="9"/>
  <c r="H2394" i="9"/>
  <c r="L2392" i="9"/>
  <c r="H2392" i="9"/>
  <c r="L2391" i="9"/>
  <c r="H2391" i="9"/>
  <c r="L2390" i="9"/>
  <c r="H2390" i="9"/>
  <c r="L2389" i="9"/>
  <c r="H2389" i="9"/>
  <c r="L2388" i="9"/>
  <c r="H2388" i="9"/>
  <c r="L2386" i="9"/>
  <c r="H2386" i="9"/>
  <c r="L2385" i="9"/>
  <c r="H2385" i="9"/>
  <c r="L2384" i="9"/>
  <c r="H2384" i="9"/>
  <c r="L2383" i="9"/>
  <c r="H2383" i="9"/>
  <c r="L2382" i="9"/>
  <c r="H2382" i="9"/>
  <c r="L2380" i="9"/>
  <c r="H2380" i="9"/>
  <c r="L2379" i="9"/>
  <c r="H2379" i="9"/>
  <c r="L2377" i="9"/>
  <c r="H2377" i="9"/>
  <c r="L2376" i="9"/>
  <c r="H2376" i="9"/>
  <c r="L2375" i="9"/>
  <c r="H2375" i="9"/>
  <c r="L2373" i="9"/>
  <c r="H2373" i="9"/>
  <c r="L2372" i="9"/>
  <c r="H2372" i="9"/>
  <c r="L2371" i="9"/>
  <c r="H2371" i="9"/>
  <c r="L2370" i="9"/>
  <c r="H2370" i="9"/>
  <c r="L2369" i="9"/>
  <c r="H2369" i="9"/>
  <c r="L2368" i="9"/>
  <c r="H2368" i="9"/>
  <c r="L2367" i="9"/>
  <c r="H2367" i="9"/>
  <c r="L2366" i="9"/>
  <c r="H2366" i="9"/>
  <c r="L2365" i="9"/>
  <c r="H2365" i="9"/>
  <c r="L2364" i="9"/>
  <c r="H2364" i="9"/>
  <c r="L2363" i="9"/>
  <c r="H2363" i="9"/>
  <c r="L2362" i="9"/>
  <c r="H2362" i="9"/>
  <c r="L2361" i="9"/>
  <c r="H2361" i="9"/>
  <c r="L2359" i="9"/>
  <c r="H2359" i="9"/>
  <c r="L2358" i="9"/>
  <c r="H2358" i="9"/>
  <c r="L2357" i="9"/>
  <c r="H2357" i="9"/>
  <c r="L2355" i="9"/>
  <c r="H2355" i="9"/>
  <c r="L2354" i="9"/>
  <c r="H2354" i="9"/>
  <c r="L2353" i="9"/>
  <c r="H2353" i="9"/>
  <c r="L2352" i="9"/>
  <c r="H2352" i="9"/>
  <c r="L2351" i="9"/>
  <c r="H2351" i="9"/>
  <c r="L2350" i="9"/>
  <c r="H2350" i="9"/>
  <c r="L2349" i="9"/>
  <c r="H2349" i="9"/>
  <c r="L2348" i="9"/>
  <c r="H2348" i="9"/>
  <c r="L2347" i="9"/>
  <c r="H2347" i="9"/>
  <c r="L2346" i="9"/>
  <c r="H2346" i="9"/>
  <c r="L2345" i="9"/>
  <c r="H2345" i="9"/>
  <c r="L2344" i="9"/>
  <c r="H2344" i="9"/>
  <c r="L2342" i="9"/>
  <c r="H2342" i="9"/>
  <c r="L2341" i="9"/>
  <c r="H2341" i="9"/>
  <c r="L2340" i="9"/>
  <c r="H2340" i="9"/>
  <c r="L2338" i="9"/>
  <c r="H2338" i="9"/>
  <c r="L2337" i="9"/>
  <c r="H2337" i="9"/>
  <c r="L2336" i="9"/>
  <c r="H2336" i="9"/>
  <c r="L2335" i="9"/>
  <c r="H2335" i="9"/>
  <c r="L2334" i="9"/>
  <c r="H2334" i="9"/>
  <c r="L2332" i="9"/>
  <c r="H2332" i="9"/>
  <c r="L2331" i="9"/>
  <c r="H2331" i="9"/>
  <c r="L2330" i="9"/>
  <c r="H2330" i="9"/>
  <c r="L2329" i="9"/>
  <c r="H2329" i="9"/>
  <c r="L2328" i="9"/>
  <c r="H2328" i="9"/>
  <c r="L2326" i="9"/>
  <c r="H2326" i="9"/>
  <c r="L2325" i="9"/>
  <c r="H2325" i="9"/>
  <c r="L2324" i="9"/>
  <c r="H2324" i="9"/>
  <c r="L2323" i="9"/>
  <c r="H2323" i="9"/>
  <c r="L2322" i="9"/>
  <c r="H2322" i="9"/>
  <c r="L2320" i="9"/>
  <c r="H2320" i="9"/>
  <c r="L2319" i="9"/>
  <c r="H2319" i="9"/>
  <c r="L2318" i="9"/>
  <c r="H2318" i="9"/>
  <c r="L2316" i="9"/>
  <c r="H2316" i="9"/>
  <c r="L2315" i="9"/>
  <c r="H2315" i="9"/>
  <c r="L2314" i="9"/>
  <c r="H2314" i="9"/>
  <c r="L2312" i="9"/>
  <c r="H2312" i="9"/>
  <c r="L2311" i="9"/>
  <c r="H2311" i="9"/>
  <c r="L2310" i="9"/>
  <c r="H2310" i="9"/>
  <c r="L2308" i="9"/>
  <c r="H2308" i="9"/>
  <c r="L2307" i="9"/>
  <c r="H2307" i="9"/>
  <c r="L2306" i="9"/>
  <c r="H2306" i="9"/>
  <c r="L2304" i="9"/>
  <c r="H2304" i="9"/>
  <c r="L2303" i="9"/>
  <c r="H2303" i="9"/>
  <c r="L2302" i="9"/>
  <c r="H2302" i="9"/>
  <c r="L2301" i="9"/>
  <c r="H2301" i="9"/>
  <c r="L2300" i="9"/>
  <c r="H2300" i="9"/>
  <c r="L2298" i="9"/>
  <c r="H2298" i="9"/>
  <c r="L2297" i="9"/>
  <c r="H2297" i="9"/>
  <c r="L2296" i="9"/>
  <c r="H2296" i="9"/>
  <c r="L2295" i="9"/>
  <c r="H2295" i="9"/>
  <c r="L2294" i="9"/>
  <c r="H2294" i="9"/>
  <c r="L2292" i="9"/>
  <c r="H2292" i="9"/>
  <c r="L2291" i="9"/>
  <c r="H2291" i="9"/>
  <c r="L2290" i="9"/>
  <c r="H2290" i="9"/>
  <c r="L2289" i="9"/>
  <c r="H2289" i="9"/>
  <c r="L2288" i="9"/>
  <c r="H2288" i="9"/>
  <c r="L2286" i="9"/>
  <c r="H2286" i="9"/>
  <c r="L2285" i="9"/>
  <c r="H2285" i="9"/>
  <c r="L2284" i="9"/>
  <c r="H2284" i="9"/>
  <c r="L2283" i="9"/>
  <c r="H2283" i="9"/>
  <c r="L2282" i="9"/>
  <c r="H2282" i="9"/>
  <c r="L2280" i="9"/>
  <c r="H2280" i="9"/>
  <c r="L2279" i="9"/>
  <c r="H2279" i="9"/>
  <c r="L2278" i="9"/>
  <c r="H2278" i="9"/>
  <c r="L2277" i="9"/>
  <c r="H2277" i="9"/>
  <c r="L2276" i="9"/>
  <c r="H2276" i="9"/>
  <c r="L2274" i="9"/>
  <c r="H2274" i="9"/>
  <c r="L2273" i="9"/>
  <c r="H2273" i="9"/>
  <c r="L2272" i="9"/>
  <c r="H2272" i="9"/>
  <c r="L2271" i="9"/>
  <c r="H2271" i="9"/>
  <c r="L2269" i="9"/>
  <c r="H2269" i="9"/>
  <c r="L2268" i="9"/>
  <c r="H2268" i="9"/>
  <c r="L2267" i="9"/>
  <c r="H2267" i="9"/>
  <c r="L2266" i="9"/>
  <c r="H2266" i="9"/>
  <c r="L2265" i="9"/>
  <c r="H2265" i="9"/>
  <c r="L2264" i="9"/>
  <c r="H2264" i="9"/>
  <c r="L2263" i="9"/>
  <c r="H2263" i="9"/>
  <c r="L2262" i="9"/>
  <c r="H2262" i="9"/>
  <c r="L2261" i="9"/>
  <c r="H2261" i="9"/>
  <c r="L2260" i="9"/>
  <c r="H2260" i="9"/>
  <c r="L2258" i="9"/>
  <c r="H2258" i="9"/>
  <c r="L2257" i="9"/>
  <c r="H2257" i="9"/>
  <c r="L2256" i="9"/>
  <c r="H2256" i="9"/>
  <c r="L2255" i="9"/>
  <c r="H2255" i="9"/>
  <c r="L2254" i="9"/>
  <c r="H2254" i="9"/>
  <c r="L2253" i="9"/>
  <c r="H2253" i="9"/>
  <c r="L2252" i="9"/>
  <c r="H2252" i="9"/>
  <c r="L2251" i="9"/>
  <c r="H2251" i="9"/>
  <c r="L2250" i="9"/>
  <c r="H2250" i="9"/>
  <c r="L2249" i="9"/>
  <c r="H2249" i="9"/>
  <c r="L2247" i="9"/>
  <c r="H2247" i="9"/>
  <c r="L2246" i="9"/>
  <c r="H2246" i="9"/>
  <c r="L2245" i="9"/>
  <c r="H2245" i="9"/>
  <c r="L2244" i="9"/>
  <c r="H2244" i="9"/>
  <c r="L2243" i="9"/>
  <c r="H2243" i="9"/>
  <c r="L2242" i="9"/>
  <c r="H2242" i="9"/>
  <c r="L2241" i="9"/>
  <c r="H2241" i="9"/>
  <c r="L2240" i="9"/>
  <c r="H2240" i="9"/>
  <c r="L2239" i="9"/>
  <c r="H2239" i="9"/>
  <c r="L2238" i="9"/>
  <c r="H2238" i="9"/>
  <c r="L2236" i="9"/>
  <c r="H2236" i="9"/>
  <c r="L2235" i="9"/>
  <c r="H2235" i="9"/>
  <c r="L2234" i="9"/>
  <c r="H2234" i="9"/>
  <c r="L2233" i="9"/>
  <c r="H2233" i="9"/>
  <c r="L2232" i="9"/>
  <c r="H2232" i="9"/>
  <c r="L2231" i="9"/>
  <c r="H2231" i="9"/>
  <c r="L2230" i="9"/>
  <c r="H2230" i="9"/>
  <c r="L2229" i="9"/>
  <c r="H2229" i="9"/>
  <c r="L2228" i="9"/>
  <c r="H2228" i="9"/>
  <c r="L2227" i="9"/>
  <c r="H2227" i="9"/>
  <c r="L2225" i="9"/>
  <c r="H2225" i="9"/>
  <c r="L2224" i="9"/>
  <c r="H2224" i="9"/>
  <c r="L2223" i="9"/>
  <c r="H2223" i="9"/>
  <c r="L2222" i="9"/>
  <c r="H2222" i="9"/>
  <c r="L2221" i="9"/>
  <c r="H2221" i="9"/>
  <c r="L2220" i="9"/>
  <c r="H2220" i="9"/>
  <c r="L2219" i="9"/>
  <c r="H2219" i="9"/>
  <c r="L2218" i="9"/>
  <c r="H2218" i="9"/>
  <c r="L2217" i="9"/>
  <c r="H2217" i="9"/>
  <c r="L2216" i="9"/>
  <c r="H2216" i="9"/>
  <c r="L2214" i="9"/>
  <c r="H2214" i="9"/>
  <c r="L2213" i="9"/>
  <c r="H2213" i="9"/>
  <c r="L2212" i="9"/>
  <c r="H2212" i="9"/>
  <c r="L2211" i="9"/>
  <c r="H2211" i="9"/>
  <c r="L2210" i="9"/>
  <c r="H2210" i="9"/>
  <c r="L2209" i="9"/>
  <c r="H2209" i="9"/>
  <c r="L2208" i="9"/>
  <c r="H2208" i="9"/>
  <c r="L2207" i="9"/>
  <c r="H2207" i="9"/>
  <c r="L2206" i="9"/>
  <c r="H2206" i="9"/>
  <c r="L2205" i="9"/>
  <c r="H2205" i="9"/>
  <c r="L2203" i="9"/>
  <c r="H2203" i="9"/>
  <c r="L2202" i="9"/>
  <c r="H2202" i="9"/>
  <c r="L2201" i="9"/>
  <c r="H2201" i="9"/>
  <c r="L2200" i="9"/>
  <c r="H2200" i="9"/>
  <c r="L2199" i="9"/>
  <c r="H2199" i="9"/>
  <c r="L2198" i="9"/>
  <c r="H2198" i="9"/>
  <c r="L2197" i="9"/>
  <c r="H2197" i="9"/>
  <c r="L2196" i="9"/>
  <c r="H2196" i="9"/>
  <c r="L2195" i="9"/>
  <c r="H2195" i="9"/>
  <c r="L2194" i="9"/>
  <c r="H2194" i="9"/>
  <c r="L2192" i="9"/>
  <c r="H2192" i="9"/>
  <c r="L2191" i="9"/>
  <c r="H2191" i="9"/>
  <c r="L2190" i="9"/>
  <c r="H2190" i="9"/>
  <c r="L2189" i="9"/>
  <c r="H2189" i="9"/>
  <c r="L2188" i="9"/>
  <c r="H2188" i="9"/>
  <c r="L2187" i="9"/>
  <c r="H2187" i="9"/>
  <c r="L2186" i="9"/>
  <c r="H2186" i="9"/>
  <c r="L2185" i="9"/>
  <c r="H2185" i="9"/>
  <c r="L2184" i="9"/>
  <c r="H2184" i="9"/>
  <c r="L2183" i="9"/>
  <c r="H2183" i="9"/>
  <c r="L2181" i="9"/>
  <c r="H2181" i="9"/>
  <c r="L2180" i="9"/>
  <c r="H2180" i="9"/>
  <c r="L2179" i="9"/>
  <c r="H2179" i="9"/>
  <c r="L2178" i="9"/>
  <c r="H2178" i="9"/>
  <c r="L2177" i="9"/>
  <c r="H2177" i="9"/>
  <c r="L2176" i="9"/>
  <c r="H2176" i="9"/>
  <c r="L2175" i="9"/>
  <c r="H2175" i="9"/>
  <c r="L2174" i="9"/>
  <c r="H2174" i="9"/>
  <c r="L2173" i="9"/>
  <c r="H2173" i="9"/>
  <c r="L2172" i="9"/>
  <c r="H2172" i="9"/>
  <c r="J2169" i="9"/>
  <c r="K2169" i="9"/>
  <c r="L2169" i="9"/>
  <c r="H2169" i="9"/>
  <c r="J2168" i="9"/>
  <c r="K2168" i="9"/>
  <c r="L2168" i="9"/>
  <c r="H2168" i="9"/>
  <c r="J2167" i="9"/>
  <c r="K2167" i="9"/>
  <c r="L2167" i="9"/>
  <c r="H2167" i="9"/>
  <c r="J2166" i="9"/>
  <c r="K2166" i="9"/>
  <c r="L2166" i="9"/>
  <c r="H2166" i="9"/>
  <c r="J2165" i="9"/>
  <c r="K2165" i="9"/>
  <c r="L2165" i="9"/>
  <c r="H2165" i="9"/>
  <c r="J2164" i="9"/>
  <c r="K2164" i="9"/>
  <c r="L2164" i="9"/>
  <c r="H2164" i="9"/>
  <c r="J2163" i="9"/>
  <c r="K2163" i="9"/>
  <c r="L2163" i="9"/>
  <c r="H2163" i="9"/>
  <c r="J2162" i="9"/>
  <c r="K2162" i="9"/>
  <c r="L2162" i="9"/>
  <c r="H2162" i="9"/>
  <c r="J2161" i="9"/>
  <c r="K2161" i="9"/>
  <c r="L2161" i="9"/>
  <c r="H2161" i="9"/>
  <c r="J2160" i="9"/>
  <c r="K2160" i="9"/>
  <c r="L2160" i="9"/>
  <c r="H2160" i="9"/>
  <c r="J2159" i="9"/>
  <c r="K2159" i="9"/>
  <c r="L2159" i="9"/>
  <c r="H2159" i="9"/>
  <c r="L2157" i="9"/>
  <c r="H2157" i="9"/>
  <c r="L2156" i="9"/>
  <c r="H2156" i="9"/>
  <c r="L2155" i="9"/>
  <c r="H2155" i="9"/>
  <c r="L2154" i="9"/>
  <c r="H2154" i="9"/>
  <c r="L2153" i="9"/>
  <c r="H2153" i="9"/>
  <c r="L2152" i="9"/>
  <c r="H2152" i="9"/>
  <c r="L2151" i="9"/>
  <c r="H2151" i="9"/>
  <c r="L2150" i="9"/>
  <c r="H2150" i="9"/>
  <c r="L2149" i="9"/>
  <c r="H2149" i="9"/>
  <c r="L2148" i="9"/>
  <c r="H2148" i="9"/>
  <c r="L2147" i="9"/>
  <c r="H2147" i="9"/>
  <c r="H2146" i="9"/>
  <c r="L2145" i="9"/>
  <c r="H2145" i="9"/>
  <c r="H2144" i="9"/>
  <c r="H2143" i="9"/>
  <c r="L2142" i="9"/>
  <c r="H2142" i="9"/>
  <c r="L2141" i="9"/>
  <c r="H2141" i="9"/>
  <c r="H2140" i="9"/>
  <c r="H2139" i="9"/>
  <c r="H2138" i="9"/>
  <c r="H2137" i="9"/>
  <c r="H2136" i="9"/>
  <c r="H2135" i="9"/>
  <c r="J2133" i="9"/>
  <c r="K2133" i="9"/>
  <c r="L2133" i="9"/>
  <c r="H2133" i="9"/>
  <c r="J2132" i="9"/>
  <c r="K2132" i="9"/>
  <c r="L2132" i="9"/>
  <c r="H2132" i="9"/>
  <c r="J2131" i="9"/>
  <c r="K2131" i="9"/>
  <c r="L2131" i="9"/>
  <c r="H2131" i="9"/>
  <c r="J2130" i="9"/>
  <c r="K2130" i="9"/>
  <c r="L2130" i="9"/>
  <c r="H2130" i="9"/>
  <c r="J2129" i="9"/>
  <c r="K2129" i="9"/>
  <c r="L2129" i="9"/>
  <c r="H2129" i="9"/>
  <c r="L2127" i="9"/>
  <c r="H2127" i="9"/>
  <c r="L2126" i="9"/>
  <c r="H2126" i="9"/>
  <c r="L2125" i="9"/>
  <c r="H2125" i="9"/>
  <c r="L2123" i="9"/>
  <c r="H2123" i="9"/>
  <c r="L2122" i="9"/>
  <c r="H2122" i="9"/>
  <c r="L2121" i="9"/>
  <c r="H2121" i="9"/>
  <c r="L2120" i="9"/>
  <c r="H2120" i="9"/>
  <c r="L2119" i="9"/>
  <c r="H2119" i="9"/>
  <c r="L2117" i="9"/>
  <c r="H2117" i="9"/>
  <c r="L2116" i="9"/>
  <c r="H2116" i="9"/>
  <c r="L2115" i="9"/>
  <c r="H2115" i="9"/>
  <c r="L2113" i="9"/>
  <c r="H2113" i="9"/>
  <c r="L2112" i="9"/>
  <c r="H2112" i="9"/>
  <c r="L2111" i="9"/>
  <c r="H2111" i="9"/>
  <c r="L2110" i="9"/>
  <c r="H2110" i="9"/>
  <c r="L2109" i="9"/>
  <c r="H2109" i="9"/>
  <c r="L2108" i="9"/>
  <c r="H2108" i="9"/>
  <c r="L2107" i="9"/>
  <c r="H2107" i="9"/>
  <c r="L2106" i="9"/>
  <c r="H2106" i="9"/>
  <c r="L2105" i="9"/>
  <c r="H2105" i="9"/>
  <c r="L2104" i="9"/>
  <c r="H2104" i="9"/>
  <c r="L2102" i="9"/>
  <c r="H2102" i="9"/>
  <c r="L2101" i="9"/>
  <c r="H2101" i="9"/>
  <c r="L2100" i="9"/>
  <c r="H2100" i="9"/>
  <c r="L2099" i="9"/>
  <c r="H2099" i="9"/>
  <c r="L2098" i="9"/>
  <c r="H2098" i="9"/>
  <c r="L2097" i="9"/>
  <c r="H2097" i="9"/>
  <c r="L2096" i="9"/>
  <c r="H2096" i="9"/>
  <c r="L2095" i="9"/>
  <c r="H2095" i="9"/>
  <c r="L2094" i="9"/>
  <c r="H2094" i="9"/>
  <c r="L2093" i="9"/>
  <c r="H2093" i="9"/>
  <c r="L2091" i="9"/>
  <c r="H2091" i="9"/>
  <c r="L2090" i="9"/>
  <c r="H2090" i="9"/>
  <c r="L2089" i="9"/>
  <c r="H2089" i="9"/>
  <c r="L2088" i="9"/>
  <c r="H2088" i="9"/>
  <c r="L2087" i="9"/>
  <c r="H2087" i="9"/>
  <c r="L2086" i="9"/>
  <c r="H2086" i="9"/>
  <c r="L2085" i="9"/>
  <c r="H2085" i="9"/>
  <c r="L2084" i="9"/>
  <c r="H2084" i="9"/>
  <c r="L2082" i="9"/>
  <c r="H2082" i="9"/>
  <c r="L2081" i="9"/>
  <c r="H2081" i="9"/>
  <c r="L2080" i="9"/>
  <c r="H2080" i="9"/>
  <c r="L2079" i="9"/>
  <c r="H2079" i="9"/>
  <c r="L2078" i="9"/>
  <c r="H2078" i="9"/>
  <c r="L2077" i="9"/>
  <c r="H2077" i="9"/>
  <c r="L2076" i="9"/>
  <c r="H2076" i="9"/>
  <c r="L2074" i="9"/>
  <c r="H2074" i="9"/>
  <c r="L2073" i="9"/>
  <c r="H2073" i="9"/>
  <c r="L2072" i="9"/>
  <c r="H2072" i="9"/>
  <c r="L2071" i="9"/>
  <c r="H2071" i="9"/>
  <c r="L2070" i="9"/>
  <c r="H2070" i="9"/>
  <c r="L2069" i="9"/>
  <c r="H2069" i="9"/>
  <c r="L2068" i="9"/>
  <c r="H2068" i="9"/>
  <c r="L2066" i="9"/>
  <c r="H2066" i="9"/>
  <c r="L2065" i="9"/>
  <c r="H2065" i="9"/>
  <c r="L2064" i="9"/>
  <c r="H2064" i="9"/>
  <c r="L2063" i="9"/>
  <c r="H2063" i="9"/>
  <c r="L2062" i="9"/>
  <c r="H2062" i="9"/>
  <c r="L2061" i="9"/>
  <c r="H2061" i="9"/>
  <c r="L2060" i="9"/>
  <c r="H2060" i="9"/>
  <c r="L2058" i="9"/>
  <c r="H2058" i="9"/>
  <c r="L2057" i="9"/>
  <c r="H2057" i="9"/>
  <c r="L2056" i="9"/>
  <c r="H2056" i="9"/>
  <c r="L2055" i="9"/>
  <c r="H2055" i="9"/>
  <c r="L2054" i="9"/>
  <c r="H2054" i="9"/>
  <c r="L2053" i="9"/>
  <c r="H2053" i="9"/>
  <c r="L2052" i="9"/>
  <c r="H2052" i="9"/>
  <c r="L2051" i="9"/>
  <c r="H2051" i="9"/>
  <c r="L2049" i="9"/>
  <c r="H2049" i="9"/>
  <c r="L2048" i="9"/>
  <c r="H2048" i="9"/>
  <c r="L2047" i="9"/>
  <c r="H2047" i="9"/>
  <c r="L2046" i="9"/>
  <c r="H2046" i="9"/>
  <c r="L2045" i="9"/>
  <c r="H2045" i="9"/>
  <c r="L2044" i="9"/>
  <c r="H2044" i="9"/>
  <c r="L2043" i="9"/>
  <c r="H2043" i="9"/>
  <c r="L2042" i="9"/>
  <c r="H2042" i="9"/>
  <c r="L2040" i="9"/>
  <c r="H2040" i="9"/>
  <c r="L2039" i="9"/>
  <c r="H2039" i="9"/>
  <c r="L2038" i="9"/>
  <c r="H2038" i="9"/>
  <c r="L2037" i="9"/>
  <c r="H2037" i="9"/>
  <c r="L2036" i="9"/>
  <c r="H2036" i="9"/>
  <c r="L2035" i="9"/>
  <c r="H2035" i="9"/>
  <c r="L2034" i="9"/>
  <c r="H2034" i="9"/>
  <c r="L2033" i="9"/>
  <c r="H2033" i="9"/>
  <c r="L2031" i="9"/>
  <c r="H2031" i="9"/>
  <c r="L2030" i="9"/>
  <c r="H2030" i="9"/>
  <c r="L2029" i="9"/>
  <c r="H2029" i="9"/>
  <c r="L2028" i="9"/>
  <c r="H2028" i="9"/>
  <c r="L2027" i="9"/>
  <c r="H2027" i="9"/>
  <c r="L2026" i="9"/>
  <c r="H2026" i="9"/>
  <c r="L2025" i="9"/>
  <c r="H2025" i="9"/>
  <c r="L2024" i="9"/>
  <c r="H2024" i="9"/>
  <c r="L2022" i="9"/>
  <c r="H2022" i="9"/>
  <c r="L2021" i="9"/>
  <c r="H2021" i="9"/>
  <c r="L2020" i="9"/>
  <c r="H2020" i="9"/>
  <c r="L2019" i="9"/>
  <c r="H2019" i="9"/>
  <c r="L2018" i="9"/>
  <c r="H2018" i="9"/>
  <c r="L2017" i="9"/>
  <c r="H2017" i="9"/>
  <c r="L2016" i="9"/>
  <c r="H2016" i="9"/>
  <c r="L2015" i="9"/>
  <c r="H2015" i="9"/>
  <c r="L2014" i="9"/>
  <c r="H2014" i="9"/>
  <c r="L2013" i="9"/>
  <c r="H2013" i="9"/>
  <c r="L2012" i="9"/>
  <c r="H2012" i="9"/>
  <c r="L2011" i="9"/>
  <c r="H2011" i="9"/>
  <c r="L2009" i="9"/>
  <c r="H2009" i="9"/>
  <c r="L2008" i="9"/>
  <c r="H2008" i="9"/>
  <c r="L2007" i="9"/>
  <c r="H2007" i="9"/>
  <c r="L2006" i="9"/>
  <c r="H2006" i="9"/>
  <c r="L2005" i="9"/>
  <c r="H2005" i="9"/>
  <c r="L2004" i="9"/>
  <c r="H2004" i="9"/>
  <c r="L2003" i="9"/>
  <c r="H2003" i="9"/>
  <c r="L2002" i="9"/>
  <c r="H2002" i="9"/>
  <c r="L2001" i="9"/>
  <c r="H2001" i="9"/>
  <c r="L2000" i="9"/>
  <c r="H2000" i="9"/>
  <c r="L1999" i="9"/>
  <c r="H1999" i="9"/>
  <c r="L1998" i="9"/>
  <c r="H1998" i="9"/>
  <c r="L1996" i="9"/>
  <c r="H1996" i="9"/>
  <c r="L1995" i="9"/>
  <c r="H1995" i="9"/>
  <c r="L1994" i="9"/>
  <c r="H1994" i="9"/>
  <c r="L1993" i="9"/>
  <c r="H1993" i="9"/>
  <c r="L1992" i="9"/>
  <c r="H1992" i="9"/>
  <c r="L1991" i="9"/>
  <c r="H1991" i="9"/>
  <c r="L1990" i="9"/>
  <c r="H1990" i="9"/>
  <c r="L1989" i="9"/>
  <c r="H1989" i="9"/>
  <c r="L1988" i="9"/>
  <c r="H1988" i="9"/>
  <c r="L1987" i="9"/>
  <c r="H1987" i="9"/>
  <c r="L1986" i="9"/>
  <c r="H1986" i="9"/>
  <c r="L1985" i="9"/>
  <c r="H1985" i="9"/>
  <c r="L1983" i="9"/>
  <c r="H1983" i="9"/>
  <c r="L1982" i="9"/>
  <c r="H1982" i="9"/>
  <c r="L1981" i="9"/>
  <c r="H1981" i="9"/>
  <c r="L1980" i="9"/>
  <c r="H1980" i="9"/>
  <c r="L1979" i="9"/>
  <c r="H1979" i="9"/>
  <c r="L1978" i="9"/>
  <c r="H1978" i="9"/>
  <c r="L1977" i="9"/>
  <c r="H1977" i="9"/>
  <c r="L1976" i="9"/>
  <c r="H1976" i="9"/>
  <c r="L1975" i="9"/>
  <c r="H1975" i="9"/>
  <c r="L1974" i="9"/>
  <c r="H1974" i="9"/>
  <c r="L1973" i="9"/>
  <c r="H1973" i="9"/>
  <c r="L1972" i="9"/>
  <c r="H1972" i="9"/>
  <c r="L1970" i="9"/>
  <c r="H1970" i="9"/>
  <c r="L1969" i="9"/>
  <c r="H1969" i="9"/>
  <c r="L1968" i="9"/>
  <c r="H1968" i="9"/>
  <c r="L1967" i="9"/>
  <c r="H1967" i="9"/>
  <c r="L1966" i="9"/>
  <c r="H1966" i="9"/>
  <c r="L1965" i="9"/>
  <c r="H1965" i="9"/>
  <c r="L1964" i="9"/>
  <c r="H1964" i="9"/>
  <c r="L1963" i="9"/>
  <c r="H1963" i="9"/>
  <c r="L1962" i="9"/>
  <c r="H1962" i="9"/>
  <c r="L1961" i="9"/>
  <c r="H1961" i="9"/>
  <c r="L1960" i="9"/>
  <c r="H1960" i="9"/>
  <c r="L1959" i="9"/>
  <c r="H1959" i="9"/>
  <c r="L1957" i="9"/>
  <c r="H1957" i="9"/>
  <c r="L1956" i="9"/>
  <c r="H1956" i="9"/>
  <c r="L1955" i="9"/>
  <c r="H1955" i="9"/>
  <c r="L1954" i="9"/>
  <c r="H1954" i="9"/>
  <c r="L1953" i="9"/>
  <c r="H1953" i="9"/>
  <c r="L1952" i="9"/>
  <c r="H1952" i="9"/>
  <c r="L1951" i="9"/>
  <c r="H1951" i="9"/>
  <c r="L1950" i="9"/>
  <c r="H1950" i="9"/>
  <c r="L1949" i="9"/>
  <c r="H1949" i="9"/>
  <c r="L1948" i="9"/>
  <c r="H1948" i="9"/>
  <c r="L1947" i="9"/>
  <c r="H1947" i="9"/>
  <c r="L1946" i="9"/>
  <c r="H1946" i="9"/>
  <c r="L1944" i="9"/>
  <c r="H1944" i="9"/>
  <c r="L1943" i="9"/>
  <c r="H1943" i="9"/>
  <c r="L1942" i="9"/>
  <c r="H1942" i="9"/>
  <c r="L1941" i="9"/>
  <c r="H1941" i="9"/>
  <c r="L1940" i="9"/>
  <c r="H1940" i="9"/>
  <c r="L1939" i="9"/>
  <c r="H1939" i="9"/>
  <c r="L1938" i="9"/>
  <c r="H1938" i="9"/>
  <c r="L1937" i="9"/>
  <c r="H1937" i="9"/>
  <c r="L1936" i="9"/>
  <c r="H1936" i="9"/>
  <c r="L1935" i="9"/>
  <c r="H1935" i="9"/>
  <c r="L1934" i="9"/>
  <c r="H1934" i="9"/>
  <c r="L1933" i="9"/>
  <c r="H1933" i="9"/>
  <c r="L1931" i="9"/>
  <c r="H1931" i="9"/>
  <c r="L1930" i="9"/>
  <c r="H1930" i="9"/>
  <c r="L1929" i="9"/>
  <c r="H1929" i="9"/>
  <c r="L1928" i="9"/>
  <c r="H1928" i="9"/>
  <c r="L1927" i="9"/>
  <c r="H1927" i="9"/>
  <c r="L1926" i="9"/>
  <c r="H1926" i="9"/>
  <c r="L1925" i="9"/>
  <c r="H1925" i="9"/>
  <c r="L1924" i="9"/>
  <c r="H1924" i="9"/>
  <c r="L1923" i="9"/>
  <c r="H1923" i="9"/>
  <c r="L1922" i="9"/>
  <c r="H1922" i="9"/>
  <c r="L1921" i="9"/>
  <c r="H1921" i="9"/>
  <c r="L1920" i="9"/>
  <c r="H1920" i="9"/>
  <c r="L1918" i="9"/>
  <c r="H1918" i="9"/>
  <c r="L1917" i="9"/>
  <c r="H1917" i="9"/>
  <c r="L1916" i="9"/>
  <c r="H1916" i="9"/>
  <c r="L1915" i="9"/>
  <c r="H1915" i="9"/>
  <c r="L1914" i="9"/>
  <c r="H1914" i="9"/>
  <c r="L1913" i="9"/>
  <c r="H1913" i="9"/>
  <c r="L1912" i="9"/>
  <c r="H1912" i="9"/>
  <c r="L1911" i="9"/>
  <c r="H1911" i="9"/>
  <c r="L1910" i="9"/>
  <c r="H1910" i="9"/>
  <c r="L1909" i="9"/>
  <c r="H1909" i="9"/>
  <c r="L1908" i="9"/>
  <c r="H1908" i="9"/>
  <c r="L1907" i="9"/>
  <c r="H1907" i="9"/>
  <c r="L1905" i="9"/>
  <c r="H1905" i="9"/>
  <c r="L1904" i="9"/>
  <c r="H1904" i="9"/>
  <c r="L1903" i="9"/>
  <c r="H1903" i="9"/>
  <c r="L1902" i="9"/>
  <c r="H1902" i="9"/>
  <c r="L1901" i="9"/>
  <c r="H1901" i="9"/>
  <c r="L1900" i="9"/>
  <c r="H1900" i="9"/>
  <c r="L1899" i="9"/>
  <c r="H1899" i="9"/>
  <c r="L1898" i="9"/>
  <c r="H1898" i="9"/>
  <c r="L1897" i="9"/>
  <c r="H1897" i="9"/>
  <c r="L1896" i="9"/>
  <c r="H1896" i="9"/>
  <c r="L1895" i="9"/>
  <c r="H1895" i="9"/>
  <c r="L1894" i="9"/>
  <c r="H1894" i="9"/>
  <c r="L1892" i="9"/>
  <c r="H1892" i="9"/>
  <c r="L1891" i="9"/>
  <c r="H1891" i="9"/>
  <c r="L1890" i="9"/>
  <c r="H1890" i="9"/>
  <c r="L1889" i="9"/>
  <c r="H1889" i="9"/>
  <c r="L1888" i="9"/>
  <c r="H1888" i="9"/>
  <c r="L1887" i="9"/>
  <c r="H1887" i="9"/>
  <c r="L1886" i="9"/>
  <c r="H1886" i="9"/>
  <c r="L1885" i="9"/>
  <c r="H1885" i="9"/>
  <c r="L1884" i="9"/>
  <c r="H1884" i="9"/>
  <c r="L1883" i="9"/>
  <c r="H1883" i="9"/>
  <c r="L1882" i="9"/>
  <c r="H1882" i="9"/>
  <c r="L1881" i="9"/>
  <c r="H1881" i="9"/>
  <c r="L1879" i="9"/>
  <c r="H1879" i="9"/>
  <c r="L1878" i="9"/>
  <c r="H1878" i="9"/>
  <c r="L1877" i="9"/>
  <c r="H1877" i="9"/>
  <c r="L1876" i="9"/>
  <c r="H1876" i="9"/>
  <c r="L1875" i="9"/>
  <c r="H1875" i="9"/>
  <c r="L1874" i="9"/>
  <c r="H1874" i="9"/>
  <c r="L1873" i="9"/>
  <c r="H1873" i="9"/>
  <c r="L1872" i="9"/>
  <c r="H1872" i="9"/>
  <c r="L1871" i="9"/>
  <c r="H1871" i="9"/>
  <c r="L1870" i="9"/>
  <c r="H1870" i="9"/>
  <c r="L1869" i="9"/>
  <c r="H1869" i="9"/>
  <c r="L1868" i="9"/>
  <c r="H1868" i="9"/>
  <c r="L1866" i="9"/>
  <c r="H1866" i="9"/>
  <c r="L1865" i="9"/>
  <c r="H1865" i="9"/>
  <c r="L1864" i="9"/>
  <c r="H1864" i="9"/>
  <c r="L1863" i="9"/>
  <c r="H1863" i="9"/>
  <c r="L1862" i="9"/>
  <c r="H1862" i="9"/>
  <c r="L1861" i="9"/>
  <c r="H1861" i="9"/>
  <c r="L1860" i="9"/>
  <c r="H1860" i="9"/>
  <c r="L1859" i="9"/>
  <c r="H1859" i="9"/>
  <c r="L1858" i="9"/>
  <c r="H1858" i="9"/>
  <c r="L1857" i="9"/>
  <c r="H1857" i="9"/>
  <c r="L1856" i="9"/>
  <c r="H1856" i="9"/>
  <c r="L1855" i="9"/>
  <c r="H1855" i="9"/>
  <c r="L1853" i="9"/>
  <c r="H1853" i="9"/>
  <c r="L1852" i="9"/>
  <c r="H1852" i="9"/>
  <c r="L1851" i="9"/>
  <c r="H1851" i="9"/>
  <c r="L1850" i="9"/>
  <c r="H1850" i="9"/>
  <c r="L1849" i="9"/>
  <c r="H1849" i="9"/>
  <c r="L1848" i="9"/>
  <c r="H1848" i="9"/>
  <c r="L1847" i="9"/>
  <c r="H1847" i="9"/>
  <c r="L1846" i="9"/>
  <c r="H1846" i="9"/>
  <c r="L1845" i="9"/>
  <c r="H1845" i="9"/>
  <c r="L1844" i="9"/>
  <c r="H1844" i="9"/>
  <c r="L1843" i="9"/>
  <c r="H1843" i="9"/>
  <c r="L1842" i="9"/>
  <c r="H1842" i="9"/>
  <c r="L1840" i="9"/>
  <c r="H1840" i="9"/>
  <c r="L1839" i="9"/>
  <c r="H1839" i="9"/>
  <c r="L1838" i="9"/>
  <c r="H1838" i="9"/>
  <c r="L1837" i="9"/>
  <c r="H1837" i="9"/>
  <c r="L1836" i="9"/>
  <c r="H1836" i="9"/>
  <c r="L1835" i="9"/>
  <c r="H1835" i="9"/>
  <c r="L1834" i="9"/>
  <c r="H1834" i="9"/>
  <c r="L1833" i="9"/>
  <c r="H1833" i="9"/>
  <c r="L1832" i="9"/>
  <c r="H1832" i="9"/>
  <c r="L1831" i="9"/>
  <c r="H1831" i="9"/>
  <c r="L1830" i="9"/>
  <c r="H1830" i="9"/>
  <c r="L1829" i="9"/>
  <c r="H1829" i="9"/>
  <c r="L1827" i="9"/>
  <c r="H1827" i="9"/>
  <c r="L1826" i="9"/>
  <c r="H1826" i="9"/>
  <c r="L1825" i="9"/>
  <c r="H1825" i="9"/>
  <c r="L1824" i="9"/>
  <c r="H1824" i="9"/>
  <c r="L1823" i="9"/>
  <c r="H1823" i="9"/>
  <c r="L1822" i="9"/>
  <c r="H1822" i="9"/>
  <c r="L1821" i="9"/>
  <c r="H1821" i="9"/>
  <c r="L1820" i="9"/>
  <c r="H1820" i="9"/>
  <c r="L1819" i="9"/>
  <c r="H1819" i="9"/>
  <c r="L1818" i="9"/>
  <c r="H1818" i="9"/>
  <c r="L1817" i="9"/>
  <c r="H1817" i="9"/>
  <c r="L1816" i="9"/>
  <c r="H1816" i="9"/>
  <c r="L1814" i="9"/>
  <c r="H1814" i="9"/>
  <c r="L1813" i="9"/>
  <c r="H1813" i="9"/>
  <c r="L1812" i="9"/>
  <c r="H1812" i="9"/>
  <c r="L1811" i="9"/>
  <c r="H1811" i="9"/>
  <c r="L1810" i="9"/>
  <c r="H1810" i="9"/>
  <c r="L1809" i="9"/>
  <c r="H1809" i="9"/>
  <c r="L1808" i="9"/>
  <c r="H1808" i="9"/>
  <c r="L1807" i="9"/>
  <c r="H1807" i="9"/>
  <c r="L1806" i="9"/>
  <c r="H1806" i="9"/>
  <c r="L1805" i="9"/>
  <c r="H1805" i="9"/>
  <c r="L1804" i="9"/>
  <c r="H1804" i="9"/>
  <c r="L1803" i="9"/>
  <c r="H1803" i="9"/>
  <c r="L1801" i="9"/>
  <c r="H1801" i="9"/>
  <c r="L1800" i="9"/>
  <c r="H1800" i="9"/>
  <c r="L1799" i="9"/>
  <c r="H1799" i="9"/>
  <c r="L1798" i="9"/>
  <c r="H1798" i="9"/>
  <c r="L1797" i="9"/>
  <c r="H1797" i="9"/>
  <c r="L1796" i="9"/>
  <c r="H1796" i="9"/>
  <c r="L1795" i="9"/>
  <c r="H1795" i="9"/>
  <c r="L1794" i="9"/>
  <c r="H1794" i="9"/>
  <c r="L1793" i="9"/>
  <c r="H1793" i="9"/>
  <c r="L1792" i="9"/>
  <c r="H1792" i="9"/>
  <c r="L1791" i="9"/>
  <c r="H1791" i="9"/>
  <c r="L1790" i="9"/>
  <c r="H1790" i="9"/>
  <c r="L1788" i="9"/>
  <c r="H1788" i="9"/>
  <c r="L1787" i="9"/>
  <c r="H1787" i="9"/>
  <c r="L1786" i="9"/>
  <c r="H1786" i="9"/>
  <c r="L1785" i="9"/>
  <c r="H1785" i="9"/>
  <c r="L1784" i="9"/>
  <c r="H1784" i="9"/>
  <c r="L1783" i="9"/>
  <c r="H1783" i="9"/>
  <c r="L1782" i="9"/>
  <c r="H1782" i="9"/>
  <c r="L1781" i="9"/>
  <c r="H1781" i="9"/>
  <c r="L1780" i="9"/>
  <c r="H1780" i="9"/>
  <c r="L1779" i="9"/>
  <c r="H1779" i="9"/>
  <c r="L1778" i="9"/>
  <c r="H1778" i="9"/>
  <c r="L1777" i="9"/>
  <c r="H1777" i="9"/>
  <c r="L1775" i="9"/>
  <c r="H1775" i="9"/>
  <c r="L1774" i="9"/>
  <c r="H1774" i="9"/>
  <c r="L1773" i="9"/>
  <c r="H1773" i="9"/>
  <c r="L1772" i="9"/>
  <c r="H1772" i="9"/>
  <c r="L1771" i="9"/>
  <c r="H1771" i="9"/>
  <c r="L1770" i="9"/>
  <c r="H1770" i="9"/>
  <c r="L1769" i="9"/>
  <c r="H1769" i="9"/>
  <c r="L1768" i="9"/>
  <c r="H1768" i="9"/>
  <c r="L1767" i="9"/>
  <c r="H1767" i="9"/>
  <c r="L1766" i="9"/>
  <c r="H1766" i="9"/>
  <c r="L1765" i="9"/>
  <c r="H1765" i="9"/>
  <c r="L1764" i="9"/>
  <c r="H1764" i="9"/>
  <c r="L1762" i="9"/>
  <c r="H1762" i="9"/>
  <c r="L1761" i="9"/>
  <c r="H1761" i="9"/>
  <c r="L1760" i="9"/>
  <c r="H1760" i="9"/>
  <c r="L1759" i="9"/>
  <c r="H1759" i="9"/>
  <c r="L1758" i="9"/>
  <c r="H1758" i="9"/>
  <c r="L1757" i="9"/>
  <c r="H1757" i="9"/>
  <c r="L1756" i="9"/>
  <c r="H1756" i="9"/>
  <c r="L1755" i="9"/>
  <c r="H1755" i="9"/>
  <c r="L1754" i="9"/>
  <c r="H1754" i="9"/>
  <c r="L1753" i="9"/>
  <c r="H1753" i="9"/>
  <c r="L1752" i="9"/>
  <c r="H1752" i="9"/>
  <c r="L1751" i="9"/>
  <c r="H1751" i="9"/>
  <c r="L1749" i="9"/>
  <c r="H1749" i="9"/>
  <c r="L1748" i="9"/>
  <c r="H1748" i="9"/>
  <c r="L1747" i="9"/>
  <c r="H1747" i="9"/>
  <c r="L1746" i="9"/>
  <c r="H1746" i="9"/>
  <c r="L1745" i="9"/>
  <c r="H1745" i="9"/>
  <c r="L1744" i="9"/>
  <c r="H1744" i="9"/>
  <c r="L1743" i="9"/>
  <c r="H1743" i="9"/>
  <c r="L1742" i="9"/>
  <c r="H1742" i="9"/>
  <c r="L1741" i="9"/>
  <c r="H1741" i="9"/>
  <c r="L1740" i="9"/>
  <c r="H1740" i="9"/>
  <c r="L1739" i="9"/>
  <c r="H1739" i="9"/>
  <c r="L1738" i="9"/>
  <c r="H1738" i="9"/>
  <c r="L1736" i="9"/>
  <c r="H1736" i="9"/>
  <c r="L1735" i="9"/>
  <c r="H1735" i="9"/>
  <c r="L1734" i="9"/>
  <c r="H1734" i="9"/>
  <c r="L1733" i="9"/>
  <c r="H1733" i="9"/>
  <c r="L1732" i="9"/>
  <c r="H1732" i="9"/>
  <c r="L1731" i="9"/>
  <c r="H1731" i="9"/>
  <c r="L1730" i="9"/>
  <c r="H1730" i="9"/>
  <c r="L1729" i="9"/>
  <c r="H1729" i="9"/>
  <c r="L1728" i="9"/>
  <c r="H1728" i="9"/>
  <c r="L1727" i="9"/>
  <c r="H1727" i="9"/>
  <c r="L1726" i="9"/>
  <c r="H1726" i="9"/>
  <c r="L1725" i="9"/>
  <c r="H1725" i="9"/>
  <c r="L1723" i="9"/>
  <c r="H1723" i="9"/>
  <c r="L1722" i="9"/>
  <c r="H1722" i="9"/>
  <c r="L1721" i="9"/>
  <c r="H1721" i="9"/>
  <c r="L1720" i="9"/>
  <c r="H1720" i="9"/>
  <c r="L1719" i="9"/>
  <c r="H1719" i="9"/>
  <c r="L1718" i="9"/>
  <c r="H1718" i="9"/>
  <c r="L1717" i="9"/>
  <c r="H1717" i="9"/>
  <c r="L1716" i="9"/>
  <c r="H1716" i="9"/>
  <c r="L1715" i="9"/>
  <c r="H1715" i="9"/>
  <c r="L1714" i="9"/>
  <c r="H1714" i="9"/>
  <c r="L1713" i="9"/>
  <c r="H1713" i="9"/>
  <c r="L1712" i="9"/>
  <c r="H1712" i="9"/>
  <c r="L1709" i="9"/>
  <c r="H1709" i="9"/>
  <c r="L1708" i="9"/>
  <c r="H1708" i="9"/>
  <c r="L1707" i="9"/>
  <c r="H1707" i="9"/>
  <c r="L1706" i="9"/>
  <c r="H1706" i="9"/>
  <c r="L1705" i="9"/>
  <c r="H1705" i="9"/>
  <c r="L1704" i="9"/>
  <c r="H1704" i="9"/>
  <c r="L1703" i="9"/>
  <c r="H1703" i="9"/>
  <c r="L1702" i="9"/>
  <c r="H1702" i="9"/>
  <c r="L1701" i="9"/>
  <c r="H1701" i="9"/>
  <c r="L1698" i="9"/>
  <c r="H1698" i="9"/>
  <c r="L1697" i="9"/>
  <c r="H1697" i="9"/>
  <c r="L1696" i="9"/>
  <c r="H1696" i="9"/>
  <c r="L1695" i="9"/>
  <c r="H1695" i="9"/>
  <c r="L1694" i="9"/>
  <c r="H1694" i="9"/>
  <c r="L1692" i="9"/>
  <c r="H1692" i="9"/>
  <c r="L1691" i="9"/>
  <c r="H1691" i="9"/>
  <c r="L1690" i="9"/>
  <c r="H1690" i="9"/>
  <c r="L1689" i="9"/>
  <c r="H1689" i="9"/>
  <c r="L1688" i="9"/>
  <c r="H1688" i="9"/>
  <c r="L1687" i="9"/>
  <c r="H1687" i="9"/>
  <c r="L1686" i="9"/>
  <c r="H1686" i="9"/>
  <c r="L1685" i="9"/>
  <c r="H1685" i="9"/>
  <c r="L1684" i="9"/>
  <c r="H1684" i="9"/>
  <c r="L1683" i="9"/>
  <c r="H1683" i="9"/>
  <c r="L1682" i="9"/>
  <c r="H1682" i="9"/>
  <c r="L1681" i="9"/>
  <c r="H1681" i="9"/>
  <c r="L1680" i="9"/>
  <c r="H1680" i="9"/>
  <c r="L1679" i="9"/>
  <c r="H1679" i="9"/>
  <c r="L1678" i="9"/>
  <c r="H1678" i="9"/>
  <c r="L1677" i="9"/>
  <c r="H1677" i="9"/>
  <c r="L1676" i="9"/>
  <c r="H1676" i="9"/>
  <c r="L1675" i="9"/>
  <c r="H1675" i="9"/>
  <c r="L1674" i="9"/>
  <c r="H1674" i="9"/>
  <c r="L1673" i="9"/>
  <c r="H1673" i="9"/>
  <c r="L1672" i="9"/>
  <c r="H1672" i="9"/>
  <c r="L1671" i="9"/>
  <c r="H1671" i="9"/>
  <c r="L1670" i="9"/>
  <c r="H1670" i="9"/>
  <c r="L1669" i="9"/>
  <c r="H1669" i="9"/>
  <c r="L1668" i="9"/>
  <c r="H1668" i="9"/>
  <c r="L1667" i="9"/>
  <c r="H1667" i="9"/>
  <c r="L1666" i="9"/>
  <c r="H1666" i="9"/>
  <c r="L1665" i="9"/>
  <c r="H1665" i="9"/>
  <c r="L1664" i="9"/>
  <c r="H1664" i="9"/>
  <c r="L1663" i="9"/>
  <c r="H1663" i="9"/>
  <c r="L1662" i="9"/>
  <c r="H1662" i="9"/>
  <c r="L1660" i="9"/>
  <c r="H1660" i="9"/>
  <c r="L1659" i="9"/>
  <c r="H1659" i="9"/>
  <c r="L1658" i="9"/>
  <c r="H1658" i="9"/>
  <c r="L1655" i="9"/>
  <c r="H1655" i="9"/>
  <c r="L1654" i="9"/>
  <c r="H1654" i="9"/>
  <c r="L1653" i="9"/>
  <c r="H1653" i="9"/>
  <c r="L1652" i="9"/>
  <c r="H1652" i="9"/>
  <c r="L1650" i="9"/>
  <c r="H1650" i="9"/>
  <c r="L1648" i="9"/>
  <c r="H1648" i="9"/>
  <c r="L1647" i="9"/>
  <c r="H1647" i="9"/>
  <c r="L1646" i="9"/>
  <c r="H1646" i="9"/>
  <c r="L1645" i="9"/>
  <c r="H1645" i="9"/>
  <c r="L1644" i="9"/>
  <c r="H1644" i="9"/>
  <c r="L1643" i="9"/>
  <c r="H1643" i="9"/>
  <c r="L1642" i="9"/>
  <c r="H1642" i="9"/>
  <c r="L1641" i="9"/>
  <c r="H1641" i="9"/>
  <c r="L1639" i="9"/>
  <c r="H1639" i="9"/>
  <c r="L1638" i="9"/>
  <c r="H1638" i="9"/>
  <c r="L1637" i="9"/>
  <c r="H1637" i="9"/>
  <c r="L1636" i="9"/>
  <c r="H1636" i="9"/>
  <c r="L1635" i="9"/>
  <c r="H1635" i="9"/>
  <c r="L1634" i="9"/>
  <c r="H1634" i="9"/>
  <c r="L1630" i="9"/>
  <c r="H1630" i="9"/>
  <c r="L1629" i="9"/>
  <c r="H1629" i="9"/>
  <c r="L1628" i="9"/>
  <c r="H1628" i="9"/>
  <c r="L1627" i="9"/>
  <c r="H1627" i="9"/>
  <c r="L1626" i="9"/>
  <c r="H1626" i="9"/>
  <c r="L1625" i="9"/>
  <c r="H1625" i="9"/>
  <c r="L1624" i="9"/>
  <c r="H1624" i="9"/>
  <c r="L1623" i="9"/>
  <c r="H1623" i="9"/>
  <c r="L1622" i="9"/>
  <c r="H1622" i="9"/>
  <c r="L1621" i="9"/>
  <c r="H1621" i="9"/>
  <c r="L1620" i="9"/>
  <c r="H1620" i="9"/>
  <c r="L1619" i="9"/>
  <c r="H1619" i="9"/>
  <c r="L1618" i="9"/>
  <c r="H1618" i="9"/>
  <c r="L1616" i="9"/>
  <c r="H1616" i="9"/>
  <c r="L1615" i="9"/>
  <c r="H1615" i="9"/>
  <c r="L1614" i="9"/>
  <c r="H1614" i="9"/>
  <c r="L1613" i="9"/>
  <c r="H1613" i="9"/>
  <c r="L1612" i="9"/>
  <c r="H1612" i="9"/>
  <c r="L1611" i="9"/>
  <c r="H1611" i="9"/>
  <c r="L1610" i="9"/>
  <c r="H1610" i="9"/>
  <c r="L1609" i="9"/>
  <c r="H1609" i="9"/>
  <c r="L1608" i="9"/>
  <c r="H1608" i="9"/>
  <c r="L1607" i="9"/>
  <c r="H1607" i="9"/>
  <c r="L1606" i="9"/>
  <c r="H1606" i="9"/>
  <c r="L1605" i="9"/>
  <c r="H1605" i="9"/>
  <c r="L1604" i="9"/>
  <c r="H1604" i="9"/>
  <c r="L1603" i="9"/>
  <c r="H1603" i="9"/>
  <c r="L1602" i="9"/>
  <c r="H1602" i="9"/>
  <c r="L1601" i="9"/>
  <c r="H1601" i="9"/>
  <c r="L1600" i="9"/>
  <c r="H1600" i="9"/>
  <c r="L1599" i="9"/>
  <c r="H1599" i="9"/>
  <c r="L1598" i="9"/>
  <c r="H1598" i="9"/>
  <c r="L1597" i="9"/>
  <c r="H1597" i="9"/>
  <c r="L1595" i="9"/>
  <c r="H1595" i="9"/>
  <c r="L1594" i="9"/>
  <c r="H1594" i="9"/>
  <c r="L1593" i="9"/>
  <c r="H1593" i="9"/>
  <c r="L1592" i="9"/>
  <c r="H1592" i="9"/>
  <c r="L1591" i="9"/>
  <c r="H1591" i="9"/>
  <c r="L1590" i="9"/>
  <c r="H1590" i="9"/>
  <c r="L1589" i="9"/>
  <c r="H1589" i="9"/>
  <c r="L1588" i="9"/>
  <c r="H1588" i="9"/>
  <c r="L1587" i="9"/>
  <c r="H1587" i="9"/>
  <c r="L1586" i="9"/>
  <c r="H1586" i="9"/>
  <c r="L1584" i="9"/>
  <c r="H1584" i="9"/>
  <c r="L1583" i="9"/>
  <c r="H1583" i="9"/>
  <c r="L1582" i="9"/>
  <c r="H1582" i="9"/>
  <c r="L1581" i="9"/>
  <c r="H1581" i="9"/>
  <c r="L1580" i="9"/>
  <c r="H1580" i="9"/>
  <c r="L1579" i="9"/>
  <c r="H1579" i="9"/>
  <c r="L1578" i="9"/>
  <c r="H1578" i="9"/>
  <c r="L1577" i="9"/>
  <c r="H1577" i="9"/>
  <c r="L1574" i="9"/>
  <c r="H1574" i="9"/>
  <c r="L1573" i="9"/>
  <c r="H1573" i="9"/>
  <c r="L1572" i="9"/>
  <c r="H1572" i="9"/>
  <c r="L1570" i="9"/>
  <c r="H1570" i="9"/>
  <c r="L1568" i="9"/>
  <c r="H1568" i="9"/>
  <c r="L1567" i="9"/>
  <c r="H1567" i="9"/>
  <c r="L1565" i="9"/>
  <c r="H1565" i="9"/>
  <c r="L1564" i="9"/>
  <c r="H1564" i="9"/>
  <c r="L1563" i="9"/>
  <c r="H1563" i="9"/>
  <c r="L1562" i="9"/>
  <c r="H1562" i="9"/>
  <c r="L1561" i="9"/>
  <c r="H1561" i="9"/>
  <c r="L1559" i="9"/>
  <c r="H1559" i="9"/>
  <c r="L1557" i="9"/>
  <c r="H1557" i="9"/>
  <c r="L1555" i="9"/>
  <c r="H1555" i="9"/>
  <c r="L1554" i="9"/>
  <c r="H1554" i="9"/>
  <c r="L1551" i="9"/>
  <c r="H1551" i="9"/>
  <c r="L1550" i="9"/>
  <c r="H1550" i="9"/>
  <c r="L1549" i="9"/>
  <c r="H1549" i="9"/>
  <c r="L1548" i="9"/>
  <c r="H1548" i="9"/>
  <c r="L1547" i="9"/>
  <c r="H1547" i="9"/>
  <c r="L1546" i="9"/>
  <c r="H1546" i="9"/>
  <c r="L1545" i="9"/>
  <c r="H1545" i="9"/>
  <c r="L1544" i="9"/>
  <c r="H1544" i="9"/>
  <c r="L1542" i="9"/>
  <c r="H1542" i="9"/>
  <c r="L1541" i="9"/>
  <c r="H1541" i="9"/>
  <c r="L1540" i="9"/>
  <c r="H1540" i="9"/>
  <c r="L1539" i="9"/>
  <c r="H1539" i="9"/>
  <c r="L1538" i="9"/>
  <c r="H1538" i="9"/>
  <c r="L1537" i="9"/>
  <c r="H1537" i="9"/>
  <c r="L1536" i="9"/>
  <c r="H1536" i="9"/>
  <c r="L1535" i="9"/>
  <c r="H1535" i="9"/>
  <c r="L1534" i="9"/>
  <c r="H1534" i="9"/>
  <c r="L1533" i="9"/>
  <c r="H1533" i="9"/>
  <c r="L1532" i="9"/>
  <c r="H1532" i="9"/>
  <c r="L1531" i="9"/>
  <c r="H1531" i="9"/>
  <c r="L1530" i="9"/>
  <c r="H1530" i="9"/>
  <c r="L1529" i="9"/>
  <c r="H1529" i="9"/>
  <c r="L1528" i="9"/>
  <c r="H1528" i="9"/>
  <c r="L1524" i="9"/>
  <c r="H1524" i="9"/>
  <c r="L1523" i="9"/>
  <c r="H1523" i="9"/>
  <c r="L1522" i="9"/>
  <c r="H1522" i="9"/>
  <c r="L1521" i="9"/>
  <c r="H1521" i="9"/>
  <c r="L1520" i="9"/>
  <c r="H1520" i="9"/>
  <c r="L1519" i="9"/>
  <c r="H1519" i="9"/>
  <c r="L1518" i="9"/>
  <c r="H1518" i="9"/>
  <c r="L1517" i="9"/>
  <c r="H1517" i="9"/>
  <c r="L1516" i="9"/>
  <c r="H1516" i="9"/>
  <c r="L1515" i="9"/>
  <c r="H1515" i="9"/>
  <c r="L1514" i="9"/>
  <c r="H1514" i="9"/>
  <c r="L1513" i="9"/>
  <c r="H1513" i="9"/>
  <c r="L1512" i="9"/>
  <c r="H1512" i="9"/>
  <c r="L1511" i="9"/>
  <c r="H1511" i="9"/>
  <c r="L1510" i="9"/>
  <c r="H1510" i="9"/>
  <c r="L1509" i="9"/>
  <c r="H1509" i="9"/>
  <c r="L1508" i="9"/>
  <c r="H1508" i="9"/>
  <c r="L1507" i="9"/>
  <c r="H1507" i="9"/>
  <c r="L1506" i="9"/>
  <c r="H1506" i="9"/>
  <c r="L1505" i="9"/>
  <c r="H1505" i="9"/>
  <c r="L1503" i="9"/>
  <c r="H1503" i="9"/>
  <c r="L1502" i="9"/>
  <c r="H1502" i="9"/>
  <c r="H1501" i="9"/>
  <c r="L1500" i="9"/>
  <c r="H1500" i="9"/>
  <c r="L1499" i="9"/>
  <c r="H1499" i="9"/>
  <c r="L1498" i="9"/>
  <c r="H1498" i="9"/>
  <c r="L1497" i="9"/>
  <c r="H1497" i="9"/>
  <c r="L1496" i="9"/>
  <c r="H1496" i="9"/>
  <c r="H1494" i="9"/>
  <c r="L1493" i="9"/>
  <c r="H1493" i="9"/>
  <c r="L1492" i="9"/>
  <c r="H1492" i="9"/>
  <c r="L1491" i="9"/>
  <c r="H1491" i="9"/>
  <c r="L1490" i="9"/>
  <c r="H1490" i="9"/>
  <c r="H1489" i="9"/>
  <c r="H1488" i="9"/>
  <c r="H1487" i="9"/>
  <c r="H1486" i="9"/>
  <c r="H1485" i="9"/>
  <c r="H1484" i="9"/>
  <c r="H1483" i="9"/>
  <c r="H1482" i="9"/>
  <c r="H1481" i="9"/>
  <c r="H1480" i="9"/>
  <c r="H1479" i="9"/>
  <c r="H1478" i="9"/>
  <c r="H1477" i="9"/>
  <c r="L1475" i="9"/>
  <c r="H1475" i="9"/>
  <c r="L1474" i="9"/>
  <c r="H1474" i="9"/>
  <c r="L1473" i="9"/>
  <c r="H1473" i="9"/>
  <c r="H1472" i="9"/>
  <c r="L1471" i="9"/>
  <c r="H1471" i="9"/>
  <c r="L1470" i="9"/>
  <c r="H1470" i="9"/>
  <c r="L1469" i="9"/>
  <c r="H1469" i="9"/>
  <c r="L1468" i="9"/>
  <c r="H1468" i="9"/>
  <c r="L1467" i="9"/>
  <c r="H1467" i="9"/>
  <c r="L1466" i="9"/>
  <c r="H1466" i="9"/>
  <c r="L1465" i="9"/>
  <c r="H1465" i="9"/>
  <c r="L1464" i="9"/>
  <c r="H1464" i="9"/>
  <c r="L1463" i="9"/>
  <c r="H1463" i="9"/>
  <c r="L1462" i="9"/>
  <c r="H1462" i="9"/>
  <c r="L1461" i="9"/>
  <c r="H1461" i="9"/>
  <c r="L1460" i="9"/>
  <c r="H1460" i="9"/>
  <c r="L1459" i="9"/>
  <c r="H1459" i="9"/>
  <c r="L1458" i="9"/>
  <c r="H1458" i="9"/>
  <c r="L1457" i="9"/>
  <c r="H1457" i="9"/>
  <c r="L1456" i="9"/>
  <c r="H1456" i="9"/>
  <c r="L1455" i="9"/>
  <c r="H1455" i="9"/>
  <c r="L1454" i="9"/>
  <c r="H1454" i="9"/>
  <c r="L1453" i="9"/>
  <c r="H1453" i="9"/>
  <c r="L1452" i="9"/>
  <c r="H1452" i="9"/>
  <c r="L1451" i="9"/>
  <c r="H1451" i="9"/>
  <c r="L1450" i="9"/>
  <c r="H1450" i="9"/>
  <c r="L1449" i="9"/>
  <c r="H1449" i="9"/>
  <c r="L1448" i="9"/>
  <c r="H1448" i="9"/>
  <c r="L1447" i="9"/>
  <c r="H1447" i="9"/>
  <c r="L1446" i="9"/>
  <c r="H1446" i="9"/>
  <c r="L1445" i="9"/>
  <c r="H1445" i="9"/>
  <c r="L1444" i="9"/>
  <c r="H1444" i="9"/>
  <c r="L1443" i="9"/>
  <c r="H1443" i="9"/>
  <c r="L1442" i="9"/>
  <c r="H1442" i="9"/>
  <c r="L1441" i="9"/>
  <c r="H1441" i="9"/>
  <c r="L1440" i="9"/>
  <c r="H1440" i="9"/>
  <c r="L1439" i="9"/>
  <c r="H1439" i="9"/>
  <c r="H1436" i="9"/>
  <c r="H1435" i="9"/>
  <c r="H1434" i="9"/>
  <c r="H1433" i="9"/>
  <c r="H1432" i="9"/>
  <c r="H1431" i="9"/>
  <c r="H1430" i="9"/>
  <c r="H1429" i="9"/>
  <c r="H1428" i="9"/>
  <c r="H1427" i="9"/>
  <c r="H1425" i="9"/>
  <c r="H1424" i="9"/>
  <c r="H1423" i="9"/>
  <c r="H1422" i="9"/>
  <c r="H1421" i="9"/>
  <c r="H1420" i="9"/>
  <c r="H1419" i="9"/>
  <c r="L1418" i="9"/>
  <c r="H1418" i="9"/>
  <c r="L1417" i="9"/>
  <c r="H1417" i="9"/>
  <c r="H1416" i="9"/>
  <c r="H1415" i="9"/>
  <c r="H1414" i="9"/>
  <c r="H1413" i="9"/>
  <c r="H1412" i="9"/>
  <c r="H1411" i="9"/>
  <c r="H1409" i="9"/>
  <c r="L1408" i="9"/>
  <c r="H1408" i="9"/>
  <c r="H1407" i="9"/>
  <c r="H1406" i="9"/>
  <c r="H1405" i="9"/>
  <c r="L1404" i="9"/>
  <c r="H1404" i="9"/>
  <c r="L1403" i="9"/>
  <c r="H1403" i="9"/>
  <c r="L1402" i="9"/>
  <c r="H1402" i="9"/>
  <c r="L1401" i="9"/>
  <c r="H1401" i="9"/>
  <c r="L1400" i="9"/>
  <c r="H1400" i="9"/>
  <c r="H1399" i="9"/>
  <c r="H1398" i="9"/>
  <c r="H1397" i="9"/>
  <c r="H1396" i="9"/>
  <c r="L1395" i="9"/>
  <c r="H1395" i="9"/>
  <c r="L1394" i="9"/>
  <c r="H1394" i="9"/>
  <c r="H1393" i="9"/>
  <c r="L1392" i="9"/>
  <c r="H1392" i="9"/>
  <c r="H1391" i="9"/>
  <c r="H1390" i="9"/>
  <c r="L1389" i="9"/>
  <c r="H1389" i="9"/>
  <c r="H1388" i="9"/>
  <c r="L1387" i="9"/>
  <c r="H1387" i="9"/>
  <c r="L1386" i="9"/>
  <c r="H1386" i="9"/>
  <c r="L1385" i="9"/>
  <c r="H1385" i="9"/>
  <c r="L1384" i="9"/>
  <c r="H1384" i="9"/>
  <c r="L1383" i="9"/>
  <c r="H1383" i="9"/>
  <c r="L1382" i="9"/>
  <c r="H1382" i="9"/>
  <c r="L1381" i="9"/>
  <c r="H1381" i="9"/>
  <c r="L1380" i="9"/>
  <c r="H1380" i="9"/>
  <c r="L1379" i="9"/>
  <c r="H1379" i="9"/>
  <c r="L1378" i="9"/>
  <c r="H1378" i="9"/>
  <c r="H1377" i="9"/>
  <c r="H1376" i="9"/>
  <c r="H1375" i="9"/>
  <c r="L1374" i="9"/>
  <c r="H1374" i="9"/>
  <c r="H1373" i="9"/>
  <c r="H1372" i="9"/>
  <c r="H1371" i="9"/>
  <c r="H1370" i="9"/>
  <c r="H1369" i="9"/>
  <c r="H1368" i="9"/>
  <c r="H1367" i="9"/>
  <c r="H1366" i="9"/>
  <c r="H1365" i="9"/>
  <c r="H1364" i="9"/>
  <c r="H1363" i="9"/>
  <c r="H1362" i="9"/>
  <c r="H1361" i="9"/>
  <c r="H1360" i="9"/>
  <c r="H1359" i="9"/>
  <c r="H1358" i="9"/>
  <c r="H1357" i="9"/>
  <c r="H1356" i="9"/>
  <c r="H1355" i="9"/>
  <c r="H1354" i="9"/>
  <c r="H1353" i="9"/>
  <c r="H1352" i="9"/>
  <c r="H1351" i="9"/>
  <c r="L1349" i="9"/>
  <c r="H1349" i="9"/>
  <c r="L1348" i="9"/>
  <c r="H1348" i="9"/>
  <c r="L1347" i="9"/>
  <c r="H1347" i="9"/>
  <c r="L1346" i="9"/>
  <c r="H1346" i="9"/>
  <c r="L1345" i="9"/>
  <c r="H1345" i="9"/>
  <c r="L1343" i="9"/>
  <c r="H1343" i="9"/>
  <c r="L1342" i="9"/>
  <c r="H1342" i="9"/>
  <c r="L1341" i="9"/>
  <c r="H1341" i="9"/>
  <c r="L1340" i="9"/>
  <c r="H1340" i="9"/>
  <c r="L1339" i="9"/>
  <c r="H1339" i="9"/>
  <c r="L1338" i="9"/>
  <c r="H1338" i="9"/>
  <c r="L1337" i="9"/>
  <c r="H1337" i="9"/>
  <c r="L1336" i="9"/>
  <c r="H1336" i="9"/>
  <c r="L1335" i="9"/>
  <c r="H1335" i="9"/>
  <c r="L1334" i="9"/>
  <c r="H1334" i="9"/>
  <c r="L1332" i="9"/>
  <c r="H1332" i="9"/>
  <c r="L1331" i="9"/>
  <c r="H1331" i="9"/>
  <c r="L1330" i="9"/>
  <c r="H1330" i="9"/>
  <c r="L1329" i="9"/>
  <c r="H1329" i="9"/>
  <c r="L1328" i="9"/>
  <c r="H1328" i="9"/>
  <c r="L1327" i="9"/>
  <c r="H1327" i="9"/>
  <c r="L1326" i="9"/>
  <c r="H1326" i="9"/>
  <c r="L1325" i="9"/>
  <c r="H1325" i="9"/>
  <c r="L1324" i="9"/>
  <c r="H1324" i="9"/>
  <c r="L1323" i="9"/>
  <c r="H1323" i="9"/>
  <c r="L1322" i="9"/>
  <c r="H1322" i="9"/>
  <c r="L1321" i="9"/>
  <c r="H1321" i="9"/>
  <c r="L1320" i="9"/>
  <c r="H1320" i="9"/>
  <c r="L1319" i="9"/>
  <c r="H1319" i="9"/>
  <c r="L1318" i="9"/>
  <c r="H1318" i="9"/>
  <c r="L1317" i="9"/>
  <c r="H1317" i="9"/>
  <c r="L1315" i="9"/>
  <c r="H1315" i="9"/>
  <c r="L1314" i="9"/>
  <c r="H1314" i="9"/>
  <c r="L1313" i="9"/>
  <c r="H1313" i="9"/>
  <c r="L1312" i="9"/>
  <c r="H1312" i="9"/>
  <c r="L1311" i="9"/>
  <c r="H1311" i="9"/>
  <c r="L1310" i="9"/>
  <c r="H1310" i="9"/>
  <c r="L1309" i="9"/>
  <c r="H1309" i="9"/>
  <c r="L1308" i="9"/>
  <c r="H1308" i="9"/>
  <c r="L1307" i="9"/>
  <c r="H1307" i="9"/>
  <c r="L1306" i="9"/>
  <c r="H1306" i="9"/>
  <c r="L1305" i="9"/>
  <c r="H1305" i="9"/>
  <c r="L1304" i="9"/>
  <c r="H1304" i="9"/>
  <c r="L1303" i="9"/>
  <c r="H1303" i="9"/>
  <c r="L1302" i="9"/>
  <c r="H1302" i="9"/>
  <c r="L1301" i="9"/>
  <c r="H1301" i="9"/>
  <c r="L1300" i="9"/>
  <c r="H1300" i="9"/>
  <c r="L1298" i="9"/>
  <c r="H1298" i="9"/>
  <c r="L1297" i="9"/>
  <c r="H1297" i="9"/>
  <c r="L1296" i="9"/>
  <c r="H1296" i="9"/>
  <c r="L1295" i="9"/>
  <c r="H1295" i="9"/>
  <c r="L1294" i="9"/>
  <c r="H1294" i="9"/>
  <c r="L1293" i="9"/>
  <c r="H1293" i="9"/>
  <c r="L1292" i="9"/>
  <c r="H1292" i="9"/>
  <c r="L1291" i="9"/>
  <c r="H1291" i="9"/>
  <c r="L1290" i="9"/>
  <c r="H1290" i="9"/>
  <c r="L1289" i="9"/>
  <c r="H1289" i="9"/>
  <c r="H1288" i="9"/>
  <c r="L1287" i="9"/>
  <c r="H1287" i="9"/>
  <c r="H1286" i="9"/>
  <c r="L1285" i="9"/>
  <c r="H1285" i="9"/>
  <c r="L1284" i="9"/>
  <c r="H1284" i="9"/>
  <c r="L1282" i="9"/>
  <c r="H1282" i="9"/>
  <c r="L1281" i="9"/>
  <c r="H1281" i="9"/>
  <c r="L1280" i="9"/>
  <c r="H1280" i="9"/>
  <c r="L1279" i="9"/>
  <c r="H1279" i="9"/>
  <c r="L1278" i="9"/>
  <c r="H1278" i="9"/>
  <c r="L1277" i="9"/>
  <c r="H1277" i="9"/>
  <c r="L1276" i="9"/>
  <c r="H1276" i="9"/>
  <c r="L1273" i="9"/>
  <c r="H1273" i="9"/>
  <c r="L1272" i="9"/>
  <c r="H1272" i="9"/>
  <c r="L1271" i="9"/>
  <c r="H1271" i="9"/>
  <c r="L1270" i="9"/>
  <c r="H1270" i="9"/>
  <c r="L1269" i="9"/>
  <c r="H1269" i="9"/>
  <c r="L1268" i="9"/>
  <c r="H1268" i="9"/>
  <c r="L1267" i="9"/>
  <c r="H1267" i="9"/>
  <c r="L1266" i="9"/>
  <c r="H1266" i="9"/>
  <c r="L1265" i="9"/>
  <c r="H1265" i="9"/>
  <c r="L1264" i="9"/>
  <c r="H1264" i="9"/>
  <c r="L1263" i="9"/>
  <c r="H1263" i="9"/>
  <c r="L1262" i="9"/>
  <c r="H1262" i="9"/>
  <c r="L1261" i="9"/>
  <c r="H1261" i="9"/>
  <c r="L1260" i="9"/>
  <c r="H1260" i="9"/>
  <c r="L1259" i="9"/>
  <c r="H1259" i="9"/>
  <c r="L1258" i="9"/>
  <c r="H1258" i="9"/>
  <c r="L1257" i="9"/>
  <c r="H1257" i="9"/>
  <c r="L1256" i="9"/>
  <c r="H1256" i="9"/>
  <c r="L1253" i="9"/>
  <c r="H1253" i="9"/>
  <c r="L1252" i="9"/>
  <c r="H1252" i="9"/>
  <c r="L1251" i="9"/>
  <c r="H1251" i="9"/>
  <c r="L1250" i="9"/>
  <c r="H1250" i="9"/>
  <c r="L1249" i="9"/>
  <c r="H1249" i="9"/>
  <c r="L1248" i="9"/>
  <c r="H1248" i="9"/>
  <c r="L1247" i="9"/>
  <c r="H1247" i="9"/>
  <c r="L1246" i="9"/>
  <c r="H1246" i="9"/>
  <c r="L1245" i="9"/>
  <c r="H1245" i="9"/>
  <c r="L1243" i="9"/>
  <c r="H1243" i="9"/>
  <c r="L1242" i="9"/>
  <c r="H1242" i="9"/>
  <c r="L1239" i="9"/>
  <c r="H1239" i="9"/>
  <c r="L1238" i="9"/>
  <c r="H1238" i="9"/>
  <c r="L1237" i="9"/>
  <c r="H1237" i="9"/>
  <c r="L1236" i="9"/>
  <c r="H1236" i="9"/>
  <c r="L1235" i="9"/>
  <c r="H1235" i="9"/>
  <c r="L1234" i="9"/>
  <c r="H1234" i="9"/>
  <c r="L1233" i="9"/>
  <c r="H1233" i="9"/>
  <c r="L1232" i="9"/>
  <c r="H1232" i="9"/>
  <c r="L1231" i="9"/>
  <c r="H1231" i="9"/>
  <c r="L1230" i="9"/>
  <c r="H1230" i="9"/>
  <c r="L1229" i="9"/>
  <c r="H1229" i="9"/>
  <c r="L1228" i="9"/>
  <c r="H1228" i="9"/>
  <c r="L1227" i="9"/>
  <c r="H1227" i="9"/>
  <c r="L1226" i="9"/>
  <c r="H1226" i="9"/>
  <c r="L1225" i="9"/>
  <c r="H1225" i="9"/>
  <c r="L1224" i="9"/>
  <c r="H1224" i="9"/>
  <c r="L1223" i="9"/>
  <c r="H1223" i="9"/>
  <c r="L1222" i="9"/>
  <c r="H1222" i="9"/>
  <c r="L1221" i="9"/>
  <c r="H1221" i="9"/>
  <c r="L1220" i="9"/>
  <c r="H1220" i="9"/>
  <c r="L1219" i="9"/>
  <c r="H1219" i="9"/>
  <c r="L1218" i="9"/>
  <c r="H1218" i="9"/>
  <c r="L1217" i="9"/>
  <c r="H1217" i="9"/>
  <c r="L1216" i="9"/>
  <c r="H1216" i="9"/>
  <c r="L1215" i="9"/>
  <c r="H1215" i="9"/>
  <c r="L1214" i="9"/>
  <c r="H1214" i="9"/>
  <c r="L1213" i="9"/>
  <c r="H1213" i="9"/>
  <c r="L1212" i="9"/>
  <c r="H1212" i="9"/>
  <c r="L1211" i="9"/>
  <c r="H1211" i="9"/>
  <c r="L1210" i="9"/>
  <c r="H1210" i="9"/>
  <c r="L1209" i="9"/>
  <c r="H1209" i="9"/>
  <c r="L1208" i="9"/>
  <c r="H1208" i="9"/>
  <c r="L1207" i="9"/>
  <c r="H1207" i="9"/>
  <c r="L1206" i="9"/>
  <c r="H1206" i="9"/>
  <c r="L1204" i="9"/>
  <c r="H1204" i="9"/>
  <c r="L1203" i="9"/>
  <c r="H1203" i="9"/>
  <c r="L1202" i="9"/>
  <c r="H1202" i="9"/>
  <c r="L1200" i="9"/>
  <c r="H1200" i="9"/>
  <c r="L1199" i="9"/>
  <c r="H1199" i="9"/>
  <c r="L1198" i="9"/>
  <c r="H1198" i="9"/>
  <c r="L1197" i="9"/>
  <c r="H1197" i="9"/>
  <c r="L1196" i="9"/>
  <c r="H1196" i="9"/>
  <c r="L1195" i="9"/>
  <c r="H1195" i="9"/>
  <c r="L1194" i="9"/>
  <c r="H1194" i="9"/>
  <c r="L1193" i="9"/>
  <c r="H1193" i="9"/>
  <c r="L1192" i="9"/>
  <c r="H1192" i="9"/>
  <c r="L1191" i="9"/>
  <c r="H1191" i="9"/>
  <c r="L1190" i="9"/>
  <c r="H1190" i="9"/>
  <c r="L1189" i="9"/>
  <c r="H1189" i="9"/>
  <c r="L1188" i="9"/>
  <c r="H1188" i="9"/>
  <c r="L1186" i="9"/>
  <c r="H1186" i="9"/>
  <c r="L1185" i="9"/>
  <c r="H1185" i="9"/>
  <c r="L1184" i="9"/>
  <c r="H1184" i="9"/>
  <c r="L1182" i="9"/>
  <c r="H1182" i="9"/>
  <c r="L1181" i="9"/>
  <c r="H1181" i="9"/>
  <c r="L1180" i="9"/>
  <c r="H1180" i="9"/>
  <c r="L1179" i="9"/>
  <c r="H1179" i="9"/>
  <c r="L1178" i="9"/>
  <c r="H1178" i="9"/>
  <c r="L1177" i="9"/>
  <c r="H1177" i="9"/>
  <c r="L1175" i="9"/>
  <c r="H1175" i="9"/>
  <c r="L1174" i="9"/>
  <c r="H1174" i="9"/>
  <c r="L1173" i="9"/>
  <c r="H1173" i="9"/>
  <c r="L1172" i="9"/>
  <c r="H1172" i="9"/>
  <c r="L1171" i="9"/>
  <c r="H1171" i="9"/>
  <c r="L1170" i="9"/>
  <c r="H1170" i="9"/>
  <c r="L1168" i="9"/>
  <c r="H1168" i="9"/>
  <c r="L1167" i="9"/>
  <c r="H1167" i="9"/>
  <c r="L1166" i="9"/>
  <c r="H1166" i="9"/>
  <c r="L1165" i="9"/>
  <c r="H1165" i="9"/>
  <c r="L1164" i="9"/>
  <c r="H1164" i="9"/>
  <c r="L1163" i="9"/>
  <c r="H1163" i="9"/>
  <c r="L1162" i="9"/>
  <c r="H1162" i="9"/>
  <c r="L1161" i="9"/>
  <c r="H1161" i="9"/>
  <c r="L1160" i="9"/>
  <c r="H1160" i="9"/>
  <c r="L1159" i="9"/>
  <c r="H1159" i="9"/>
  <c r="L1158" i="9"/>
  <c r="H1158" i="9"/>
  <c r="L1157" i="9"/>
  <c r="H1157" i="9"/>
  <c r="L1156" i="9"/>
  <c r="H1156" i="9"/>
  <c r="L1155" i="9"/>
  <c r="H1155" i="9"/>
  <c r="L1154" i="9"/>
  <c r="H1154" i="9"/>
  <c r="L1153" i="9"/>
  <c r="H1153" i="9"/>
  <c r="L1152" i="9"/>
  <c r="H1152" i="9"/>
  <c r="L1151" i="9"/>
  <c r="H1151" i="9"/>
  <c r="L1150" i="9"/>
  <c r="H1150" i="9"/>
  <c r="L1149" i="9"/>
  <c r="H1149" i="9"/>
  <c r="L1148" i="9"/>
  <c r="H1148" i="9"/>
  <c r="L1147" i="9"/>
  <c r="H1147" i="9"/>
  <c r="L1146" i="9"/>
  <c r="H1146" i="9"/>
  <c r="L1145" i="9"/>
  <c r="H1145" i="9"/>
  <c r="L1144" i="9"/>
  <c r="H1144" i="9"/>
  <c r="L1143" i="9"/>
  <c r="H1143" i="9"/>
  <c r="L1142" i="9"/>
  <c r="H1142" i="9"/>
  <c r="L1141" i="9"/>
  <c r="H1141" i="9"/>
  <c r="L1140" i="9"/>
  <c r="H1140" i="9"/>
  <c r="L1139" i="9"/>
  <c r="H1139" i="9"/>
  <c r="L1138" i="9"/>
  <c r="H1138" i="9"/>
  <c r="L1137" i="9"/>
  <c r="H1137" i="9"/>
  <c r="L1136" i="9"/>
  <c r="H1136" i="9"/>
  <c r="L1135" i="9"/>
  <c r="H1135" i="9"/>
  <c r="L1134" i="9"/>
  <c r="H1134" i="9"/>
  <c r="L1133" i="9"/>
  <c r="H1133" i="9"/>
  <c r="L1132" i="9"/>
  <c r="H1132" i="9"/>
  <c r="L1131" i="9"/>
  <c r="H1131" i="9"/>
  <c r="L1130" i="9"/>
  <c r="H1130" i="9"/>
  <c r="L1129" i="9"/>
  <c r="H1129" i="9"/>
  <c r="L1127" i="9"/>
  <c r="H1127" i="9"/>
  <c r="L1126" i="9"/>
  <c r="H1126" i="9"/>
  <c r="L1125" i="9"/>
  <c r="H1125" i="9"/>
  <c r="L1124" i="9"/>
  <c r="H1124" i="9"/>
  <c r="H1123" i="9"/>
  <c r="L1122" i="9"/>
  <c r="H1122" i="9"/>
  <c r="L1121" i="9"/>
  <c r="H1121" i="9"/>
  <c r="L1120" i="9"/>
  <c r="H1120" i="9"/>
  <c r="L1119" i="9"/>
  <c r="H1119" i="9"/>
  <c r="L1117" i="9"/>
  <c r="H1117" i="9"/>
  <c r="L1116" i="9"/>
  <c r="H1116" i="9"/>
  <c r="L1115" i="9"/>
  <c r="H1115" i="9"/>
  <c r="L1114" i="9"/>
  <c r="H1114" i="9"/>
  <c r="L1113" i="9"/>
  <c r="H1113" i="9"/>
  <c r="L1112" i="9"/>
  <c r="H1112" i="9"/>
  <c r="L1111" i="9"/>
  <c r="H1111" i="9"/>
  <c r="L1110" i="9"/>
  <c r="H1110" i="9"/>
  <c r="L1109" i="9"/>
  <c r="H1109" i="9"/>
  <c r="L1108" i="9"/>
  <c r="H1108" i="9"/>
  <c r="L1106" i="9"/>
  <c r="H1106" i="9"/>
  <c r="L1105" i="9"/>
  <c r="H1105" i="9"/>
  <c r="L1104" i="9"/>
  <c r="H1104" i="9"/>
  <c r="L1103" i="9"/>
  <c r="H1103" i="9"/>
  <c r="L1102" i="9"/>
  <c r="H1102" i="9"/>
  <c r="L1101" i="9"/>
  <c r="H1101" i="9"/>
  <c r="L1100" i="9"/>
  <c r="H1100" i="9"/>
  <c r="L1099" i="9"/>
  <c r="H1099" i="9"/>
  <c r="L1098" i="9"/>
  <c r="H1098" i="9"/>
  <c r="L1097" i="9"/>
  <c r="H1097" i="9"/>
  <c r="L1096" i="9"/>
  <c r="H1096" i="9"/>
  <c r="L1095" i="9"/>
  <c r="H1095" i="9"/>
  <c r="L1094" i="9"/>
  <c r="H1094" i="9"/>
  <c r="L1093" i="9"/>
  <c r="H1093" i="9"/>
  <c r="L1092" i="9"/>
  <c r="H1092" i="9"/>
  <c r="L1091" i="9"/>
  <c r="H1091" i="9"/>
  <c r="L1090" i="9"/>
  <c r="H1090" i="9"/>
  <c r="L1089" i="9"/>
  <c r="H1089" i="9"/>
  <c r="L1088" i="9"/>
  <c r="H1088" i="9"/>
  <c r="L1087" i="9"/>
  <c r="H1087" i="9"/>
  <c r="L1086" i="9"/>
  <c r="H1086" i="9"/>
  <c r="L1085" i="9"/>
  <c r="H1085" i="9"/>
  <c r="L1084" i="9"/>
  <c r="H1084" i="9"/>
  <c r="L1083" i="9"/>
  <c r="H1083" i="9"/>
  <c r="L1082" i="9"/>
  <c r="H1082" i="9"/>
  <c r="L1081" i="9"/>
  <c r="H1081" i="9"/>
  <c r="L1080" i="9"/>
  <c r="H1080" i="9"/>
  <c r="L1079" i="9"/>
  <c r="H1079" i="9"/>
  <c r="L1078" i="9"/>
  <c r="H1078" i="9"/>
  <c r="L1077" i="9"/>
  <c r="H1077" i="9"/>
  <c r="L1076" i="9"/>
  <c r="H1076" i="9"/>
  <c r="L1074" i="9"/>
  <c r="H1074" i="9"/>
  <c r="L1073" i="9"/>
  <c r="H1073" i="9"/>
  <c r="L1072" i="9"/>
  <c r="H1072" i="9"/>
  <c r="L1071" i="9"/>
  <c r="H1071" i="9"/>
  <c r="L1070" i="9"/>
  <c r="H1070" i="9"/>
  <c r="L1069" i="9"/>
  <c r="H1069" i="9"/>
  <c r="L1068" i="9"/>
  <c r="H1068" i="9"/>
  <c r="L1067" i="9"/>
  <c r="H1067" i="9"/>
  <c r="L1066" i="9"/>
  <c r="H1066" i="9"/>
  <c r="L1065" i="9"/>
  <c r="H1065" i="9"/>
  <c r="L1064" i="9"/>
  <c r="H1064" i="9"/>
  <c r="L1063" i="9"/>
  <c r="H1063" i="9"/>
  <c r="L1062" i="9"/>
  <c r="H1062" i="9"/>
  <c r="L1061" i="9"/>
  <c r="H1061" i="9"/>
  <c r="L1060" i="9"/>
  <c r="H1060" i="9"/>
  <c r="L1058" i="9"/>
  <c r="H1058" i="9"/>
  <c r="L1057" i="9"/>
  <c r="H1057" i="9"/>
  <c r="L1056" i="9"/>
  <c r="H1056" i="9"/>
  <c r="L1055" i="9"/>
  <c r="H1055" i="9"/>
  <c r="L1054" i="9"/>
  <c r="H1054" i="9"/>
  <c r="L1053" i="9"/>
  <c r="H1053" i="9"/>
  <c r="L1052" i="9"/>
  <c r="H1052" i="9"/>
  <c r="L1051" i="9"/>
  <c r="H1051" i="9"/>
  <c r="L1050" i="9"/>
  <c r="H1050" i="9"/>
  <c r="L1049" i="9"/>
  <c r="H1049" i="9"/>
  <c r="L1048" i="9"/>
  <c r="H1048" i="9"/>
  <c r="L1047" i="9"/>
  <c r="H1047" i="9"/>
  <c r="L1046" i="9"/>
  <c r="H1046" i="9"/>
  <c r="L1045" i="9"/>
  <c r="H1045" i="9"/>
  <c r="L1044" i="9"/>
  <c r="H1044" i="9"/>
  <c r="L1043" i="9"/>
  <c r="H1043" i="9"/>
  <c r="L1042" i="9"/>
  <c r="H1042" i="9"/>
  <c r="L1040" i="9"/>
  <c r="H1040" i="9"/>
  <c r="L1039" i="9"/>
  <c r="H1039" i="9"/>
  <c r="L1038" i="9"/>
  <c r="H1038" i="9"/>
  <c r="L1037" i="9"/>
  <c r="H1037" i="9"/>
  <c r="L1036" i="9"/>
  <c r="H1036" i="9"/>
  <c r="L1035" i="9"/>
  <c r="H1035" i="9"/>
  <c r="L1034" i="9"/>
  <c r="H1034" i="9"/>
  <c r="L1033" i="9"/>
  <c r="H1033" i="9"/>
  <c r="L1032" i="9"/>
  <c r="H1032" i="9"/>
  <c r="L1031" i="9"/>
  <c r="H1031" i="9"/>
  <c r="L1030" i="9"/>
  <c r="H1030" i="9"/>
  <c r="L1029" i="9"/>
  <c r="H1029" i="9"/>
  <c r="L1028" i="9"/>
  <c r="H1028" i="9"/>
  <c r="L1027" i="9"/>
  <c r="H1027" i="9"/>
  <c r="L1025" i="9"/>
  <c r="H1025" i="9"/>
  <c r="L1024" i="9"/>
  <c r="H1024" i="9"/>
  <c r="L1023" i="9"/>
  <c r="H1023" i="9"/>
  <c r="L1022" i="9"/>
  <c r="H1022" i="9"/>
  <c r="L1021" i="9"/>
  <c r="H1021" i="9"/>
  <c r="L1020" i="9"/>
  <c r="H1020" i="9"/>
  <c r="L1019" i="9"/>
  <c r="H1019" i="9"/>
  <c r="L1018" i="9"/>
  <c r="H1018" i="9"/>
  <c r="L1017" i="9"/>
  <c r="H1017" i="9"/>
  <c r="L1016" i="9"/>
  <c r="H1016" i="9"/>
  <c r="L1014" i="9"/>
  <c r="H1014" i="9"/>
  <c r="L1013" i="9"/>
  <c r="H1013" i="9"/>
  <c r="L1012" i="9"/>
  <c r="H1012" i="9"/>
  <c r="L1011" i="9"/>
  <c r="H1011" i="9"/>
  <c r="L1010" i="9"/>
  <c r="H1010" i="9"/>
  <c r="L1009" i="9"/>
  <c r="H1009" i="9"/>
  <c r="L1008" i="9"/>
  <c r="H1008" i="9"/>
  <c r="L1007" i="9"/>
  <c r="H1007" i="9"/>
  <c r="L1006" i="9"/>
  <c r="H1006" i="9"/>
  <c r="L1005" i="9"/>
  <c r="H1005" i="9"/>
  <c r="L1004" i="9"/>
  <c r="H1004" i="9"/>
  <c r="L1002" i="9"/>
  <c r="H1002" i="9"/>
  <c r="L1001" i="9"/>
  <c r="H1001" i="9"/>
  <c r="L1000" i="9"/>
  <c r="H1000" i="9"/>
  <c r="L999" i="9"/>
  <c r="H999" i="9"/>
  <c r="L998" i="9"/>
  <c r="H998" i="9"/>
  <c r="L997" i="9"/>
  <c r="H997" i="9"/>
  <c r="L995" i="9"/>
  <c r="H995" i="9"/>
  <c r="L994" i="9"/>
  <c r="H994" i="9"/>
  <c r="L993" i="9"/>
  <c r="H993" i="9"/>
  <c r="L991" i="9"/>
  <c r="H991" i="9"/>
  <c r="L990" i="9"/>
  <c r="H990" i="9"/>
  <c r="L989" i="9"/>
  <c r="H989" i="9"/>
  <c r="L988" i="9"/>
  <c r="H988" i="9"/>
  <c r="L987" i="9"/>
  <c r="H987" i="9"/>
  <c r="L986" i="9"/>
  <c r="H986" i="9"/>
  <c r="L985" i="9"/>
  <c r="H985" i="9"/>
  <c r="L984" i="9"/>
  <c r="H984" i="9"/>
  <c r="L983" i="9"/>
  <c r="H983" i="9"/>
  <c r="L982" i="9"/>
  <c r="H982" i="9"/>
  <c r="L981" i="9"/>
  <c r="H981" i="9"/>
  <c r="L980" i="9"/>
  <c r="H980" i="9"/>
  <c r="L979" i="9"/>
  <c r="H979" i="9"/>
  <c r="L978" i="9"/>
  <c r="H978" i="9"/>
  <c r="L977" i="9"/>
  <c r="H977" i="9"/>
  <c r="L976" i="9"/>
  <c r="H976" i="9"/>
  <c r="L975" i="9"/>
  <c r="H975" i="9"/>
  <c r="L974" i="9"/>
  <c r="H974" i="9"/>
  <c r="L972" i="9"/>
  <c r="H972" i="9"/>
  <c r="L971" i="9"/>
  <c r="H971" i="9"/>
  <c r="L970" i="9"/>
  <c r="H970" i="9"/>
  <c r="L969" i="9"/>
  <c r="H969" i="9"/>
  <c r="L968" i="9"/>
  <c r="H968" i="9"/>
  <c r="L967" i="9"/>
  <c r="H967" i="9"/>
  <c r="L966" i="9"/>
  <c r="H966" i="9"/>
  <c r="L965" i="9"/>
  <c r="H965" i="9"/>
  <c r="L964" i="9"/>
  <c r="H964" i="9"/>
  <c r="L963" i="9"/>
  <c r="H963" i="9"/>
  <c r="L962" i="9"/>
  <c r="H962" i="9"/>
  <c r="L961" i="9"/>
  <c r="H961" i="9"/>
  <c r="L960" i="9"/>
  <c r="H960" i="9"/>
  <c r="L959" i="9"/>
  <c r="H959" i="9"/>
  <c r="L955" i="9"/>
  <c r="H955" i="9"/>
  <c r="L954" i="9"/>
  <c r="H954" i="9"/>
  <c r="L953" i="9"/>
  <c r="H953" i="9"/>
  <c r="L952" i="9"/>
  <c r="H952" i="9"/>
  <c r="L950" i="9"/>
  <c r="H950" i="9"/>
  <c r="L949" i="9"/>
  <c r="H949" i="9"/>
  <c r="L948" i="9"/>
  <c r="H948" i="9"/>
  <c r="L947" i="9"/>
  <c r="H947" i="9"/>
  <c r="L946" i="9"/>
  <c r="H946" i="9"/>
  <c r="L945" i="9"/>
  <c r="H945" i="9"/>
  <c r="L944" i="9"/>
  <c r="H944" i="9"/>
  <c r="L943" i="9"/>
  <c r="H943" i="9"/>
  <c r="L941" i="9"/>
  <c r="H941" i="9"/>
  <c r="L940" i="9"/>
  <c r="H940" i="9"/>
  <c r="L939" i="9"/>
  <c r="H939" i="9"/>
  <c r="L938" i="9"/>
  <c r="H938" i="9"/>
  <c r="L937" i="9"/>
  <c r="H937" i="9"/>
  <c r="L936" i="9"/>
  <c r="H936" i="9"/>
  <c r="L935" i="9"/>
  <c r="H935" i="9"/>
  <c r="L934" i="9"/>
  <c r="H934" i="9"/>
  <c r="L933" i="9"/>
  <c r="H933" i="9"/>
  <c r="L932" i="9"/>
  <c r="H932" i="9"/>
  <c r="L931" i="9"/>
  <c r="H931" i="9"/>
  <c r="L930" i="9"/>
  <c r="H930" i="9"/>
  <c r="L929" i="9"/>
  <c r="H929" i="9"/>
  <c r="L928" i="9"/>
  <c r="H928" i="9"/>
  <c r="L927" i="9"/>
  <c r="H927" i="9"/>
  <c r="L926" i="9"/>
  <c r="H926" i="9"/>
  <c r="L925" i="9"/>
  <c r="H925" i="9"/>
  <c r="L924" i="9"/>
  <c r="H924" i="9"/>
  <c r="L923" i="9"/>
  <c r="H923" i="9"/>
  <c r="L922" i="9"/>
  <c r="H922" i="9"/>
  <c r="L921" i="9"/>
  <c r="H921" i="9"/>
  <c r="L920" i="9"/>
  <c r="H920" i="9"/>
  <c r="L919" i="9"/>
  <c r="H919" i="9"/>
  <c r="L916" i="9"/>
  <c r="H916" i="9"/>
  <c r="L915" i="9"/>
  <c r="H915" i="9"/>
  <c r="L914" i="9"/>
  <c r="H914" i="9"/>
  <c r="L913" i="9"/>
  <c r="H913" i="9"/>
  <c r="L912" i="9"/>
  <c r="H912" i="9"/>
  <c r="L911" i="9"/>
  <c r="H911" i="9"/>
  <c r="L910" i="9"/>
  <c r="H910" i="9"/>
  <c r="L909" i="9"/>
  <c r="H909" i="9"/>
  <c r="L908" i="9"/>
  <c r="H908" i="9"/>
  <c r="L907" i="9"/>
  <c r="H907" i="9"/>
  <c r="L906" i="9"/>
  <c r="H906" i="9"/>
  <c r="L905" i="9"/>
  <c r="H905" i="9"/>
  <c r="L904" i="9"/>
  <c r="H904" i="9"/>
  <c r="L902" i="9"/>
  <c r="H902" i="9"/>
  <c r="L901" i="9"/>
  <c r="H901" i="9"/>
  <c r="L900" i="9"/>
  <c r="H900" i="9"/>
  <c r="L899" i="9"/>
  <c r="H899" i="9"/>
  <c r="L898" i="9"/>
  <c r="H898" i="9"/>
  <c r="L897" i="9"/>
  <c r="H897" i="9"/>
  <c r="L896" i="9"/>
  <c r="H896" i="9"/>
  <c r="L895" i="9"/>
  <c r="H895" i="9"/>
  <c r="L894" i="9"/>
  <c r="H894" i="9"/>
  <c r="L893" i="9"/>
  <c r="H893" i="9"/>
  <c r="L892" i="9"/>
  <c r="H892" i="9"/>
  <c r="L891" i="9"/>
  <c r="H891" i="9"/>
  <c r="L890" i="9"/>
  <c r="H890" i="9"/>
  <c r="L889" i="9"/>
  <c r="H889" i="9"/>
  <c r="L888" i="9"/>
  <c r="H888" i="9"/>
  <c r="L887" i="9"/>
  <c r="H887" i="9"/>
  <c r="L886" i="9"/>
  <c r="H886" i="9"/>
  <c r="L885" i="9"/>
  <c r="H885" i="9"/>
  <c r="L884" i="9"/>
  <c r="H884" i="9"/>
  <c r="L883" i="9"/>
  <c r="H883" i="9"/>
  <c r="L882" i="9"/>
  <c r="H882" i="9"/>
  <c r="L881" i="9"/>
  <c r="H881" i="9"/>
  <c r="L880" i="9"/>
  <c r="H880" i="9"/>
  <c r="L879" i="9"/>
  <c r="H879" i="9"/>
  <c r="L877" i="9"/>
  <c r="H877" i="9"/>
  <c r="L876" i="9"/>
  <c r="H876" i="9"/>
  <c r="L875" i="9"/>
  <c r="H875" i="9"/>
  <c r="L874" i="9"/>
  <c r="H874" i="9"/>
  <c r="L873" i="9"/>
  <c r="H873" i="9"/>
  <c r="L872" i="9"/>
  <c r="H872" i="9"/>
  <c r="L871" i="9"/>
  <c r="H871" i="9"/>
  <c r="L870" i="9"/>
  <c r="H870" i="9"/>
  <c r="L869" i="9"/>
  <c r="H869" i="9"/>
  <c r="L868" i="9"/>
  <c r="H868" i="9"/>
  <c r="L867" i="9"/>
  <c r="H867" i="9"/>
  <c r="L866" i="9"/>
  <c r="H866" i="9"/>
  <c r="L865" i="9"/>
  <c r="H865" i="9"/>
  <c r="L864" i="9"/>
  <c r="H864" i="9"/>
  <c r="L863" i="9"/>
  <c r="H863" i="9"/>
  <c r="L862" i="9"/>
  <c r="H862" i="9"/>
  <c r="L860" i="9"/>
  <c r="H860" i="9"/>
  <c r="L859" i="9"/>
  <c r="H859" i="9"/>
  <c r="L858" i="9"/>
  <c r="H858" i="9"/>
  <c r="L857" i="9"/>
  <c r="H857" i="9"/>
  <c r="L856" i="9"/>
  <c r="H856" i="9"/>
  <c r="L854" i="9"/>
  <c r="H854" i="9"/>
  <c r="L853" i="9"/>
  <c r="H853" i="9"/>
  <c r="L852" i="9"/>
  <c r="H852" i="9"/>
  <c r="L851" i="9"/>
  <c r="H851" i="9"/>
  <c r="L850" i="9"/>
  <c r="H850" i="9"/>
  <c r="L849" i="9"/>
  <c r="H849" i="9"/>
  <c r="L847" i="9"/>
  <c r="H847" i="9"/>
  <c r="L845" i="9"/>
  <c r="H845" i="9"/>
  <c r="L844" i="9"/>
  <c r="H844" i="9"/>
  <c r="L843" i="9"/>
  <c r="H843" i="9"/>
  <c r="L842" i="9"/>
  <c r="H842" i="9"/>
  <c r="H841" i="9"/>
  <c r="L839" i="9"/>
  <c r="H839" i="9"/>
  <c r="L838" i="9"/>
  <c r="H838" i="9"/>
  <c r="L837" i="9"/>
  <c r="H837" i="9"/>
  <c r="L836" i="9"/>
  <c r="H836" i="9"/>
  <c r="L835" i="9"/>
  <c r="H835" i="9"/>
  <c r="L834" i="9"/>
  <c r="H834" i="9"/>
  <c r="L833" i="9"/>
  <c r="H833" i="9"/>
  <c r="L832" i="9"/>
  <c r="H832" i="9"/>
  <c r="L830" i="9"/>
  <c r="H830" i="9"/>
  <c r="L828" i="9"/>
  <c r="H828" i="9"/>
  <c r="L827" i="9"/>
  <c r="H827" i="9"/>
  <c r="L825" i="9"/>
  <c r="H825" i="9"/>
  <c r="L824" i="9"/>
  <c r="H824" i="9"/>
  <c r="L823" i="9"/>
  <c r="H823" i="9"/>
  <c r="L822" i="9"/>
  <c r="H822" i="9"/>
  <c r="L821" i="9"/>
  <c r="H821" i="9"/>
  <c r="L820" i="9"/>
  <c r="H820" i="9"/>
  <c r="L819" i="9"/>
  <c r="H819" i="9"/>
  <c r="L818" i="9"/>
  <c r="H818" i="9"/>
  <c r="L817" i="9"/>
  <c r="H817" i="9"/>
  <c r="L815" i="9"/>
  <c r="H815" i="9"/>
  <c r="L814" i="9"/>
  <c r="H814" i="9"/>
  <c r="L813" i="9"/>
  <c r="H813" i="9"/>
  <c r="L812" i="9"/>
  <c r="H812" i="9"/>
  <c r="L811" i="9"/>
  <c r="H811" i="9"/>
  <c r="L810" i="9"/>
  <c r="H810" i="9"/>
  <c r="L809" i="9"/>
  <c r="H809" i="9"/>
  <c r="L808" i="9"/>
  <c r="H808" i="9"/>
  <c r="L807" i="9"/>
  <c r="H807" i="9"/>
  <c r="L805" i="9"/>
  <c r="H805" i="9"/>
  <c r="L804" i="9"/>
  <c r="H804" i="9"/>
  <c r="L803" i="9"/>
  <c r="H803" i="9"/>
  <c r="L802" i="9"/>
  <c r="H802" i="9"/>
  <c r="L801" i="9"/>
  <c r="H801" i="9"/>
  <c r="L800" i="9"/>
  <c r="H800" i="9"/>
  <c r="L799" i="9"/>
  <c r="H799" i="9"/>
  <c r="L798" i="9"/>
  <c r="H798" i="9"/>
  <c r="L797" i="9"/>
  <c r="H797" i="9"/>
  <c r="L796" i="9"/>
  <c r="H796" i="9"/>
  <c r="L795" i="9"/>
  <c r="H795" i="9"/>
  <c r="L794" i="9"/>
  <c r="H794" i="9"/>
  <c r="L793" i="9"/>
  <c r="H793" i="9"/>
  <c r="L792" i="9"/>
  <c r="H792" i="9"/>
  <c r="L791" i="9"/>
  <c r="H791" i="9"/>
  <c r="L790" i="9"/>
  <c r="H790" i="9"/>
  <c r="L789" i="9"/>
  <c r="H789" i="9"/>
  <c r="L788" i="9"/>
  <c r="H788" i="9"/>
  <c r="L787" i="9"/>
  <c r="H787" i="9"/>
  <c r="L786" i="9"/>
  <c r="H786" i="9"/>
  <c r="L784" i="9"/>
  <c r="H784" i="9"/>
  <c r="L783" i="9"/>
  <c r="H783" i="9"/>
  <c r="L782" i="9"/>
  <c r="H782" i="9"/>
  <c r="L781" i="9"/>
  <c r="H781" i="9"/>
  <c r="L780" i="9"/>
  <c r="H780" i="9"/>
  <c r="L778" i="9"/>
  <c r="H778" i="9"/>
  <c r="L777" i="9"/>
  <c r="H777" i="9"/>
  <c r="L776" i="9"/>
  <c r="H776" i="9"/>
  <c r="L775" i="9"/>
  <c r="H775" i="9"/>
  <c r="L774" i="9"/>
  <c r="H774" i="9"/>
  <c r="L773" i="9"/>
  <c r="H773" i="9"/>
  <c r="L771" i="9"/>
  <c r="H771" i="9"/>
  <c r="L770" i="9"/>
  <c r="H770" i="9"/>
  <c r="L769" i="9"/>
  <c r="H769" i="9"/>
  <c r="L768" i="9"/>
  <c r="H768" i="9"/>
  <c r="L767" i="9"/>
  <c r="H767" i="9"/>
  <c r="L766" i="9"/>
  <c r="H766" i="9"/>
  <c r="L765" i="9"/>
  <c r="H765" i="9"/>
  <c r="L764" i="9"/>
  <c r="H764" i="9"/>
  <c r="L763" i="9"/>
  <c r="H763" i="9"/>
  <c r="L762" i="9"/>
  <c r="H762" i="9"/>
  <c r="L761" i="9"/>
  <c r="H761" i="9"/>
  <c r="L760" i="9"/>
  <c r="H760" i="9"/>
  <c r="L756" i="9"/>
  <c r="H756" i="9"/>
  <c r="L755" i="9"/>
  <c r="H755" i="9"/>
  <c r="L754" i="9"/>
  <c r="H754" i="9"/>
  <c r="L753" i="9"/>
  <c r="H753" i="9"/>
  <c r="L752" i="9"/>
  <c r="H752" i="9"/>
  <c r="H751" i="9"/>
  <c r="H750" i="9"/>
  <c r="H749" i="9"/>
  <c r="L748" i="9"/>
  <c r="L747" i="9"/>
  <c r="L746" i="9"/>
  <c r="L745" i="9"/>
  <c r="L744" i="9"/>
  <c r="H744" i="9"/>
  <c r="L743" i="9"/>
  <c r="H743" i="9"/>
  <c r="L742" i="9"/>
  <c r="H742" i="9"/>
  <c r="L741" i="9"/>
  <c r="H741" i="9"/>
  <c r="L739" i="9"/>
  <c r="H739" i="9"/>
  <c r="L738" i="9"/>
  <c r="H738" i="9"/>
  <c r="L736" i="9"/>
  <c r="H736" i="9"/>
  <c r="L735" i="9"/>
  <c r="H735" i="9"/>
  <c r="L734" i="9"/>
  <c r="H734" i="9"/>
  <c r="L733" i="9"/>
  <c r="H733" i="9"/>
  <c r="L730" i="9"/>
  <c r="H730" i="9"/>
  <c r="L729" i="9"/>
  <c r="H729" i="9"/>
  <c r="L728" i="9"/>
  <c r="H728" i="9"/>
  <c r="L727" i="9"/>
  <c r="H727" i="9"/>
  <c r="L726" i="9"/>
  <c r="H726" i="9"/>
  <c r="L725" i="9"/>
  <c r="H725" i="9"/>
  <c r="L724" i="9"/>
  <c r="H724" i="9"/>
  <c r="L723" i="9"/>
  <c r="H723" i="9"/>
  <c r="L722" i="9"/>
  <c r="H722" i="9"/>
  <c r="L721" i="9"/>
  <c r="H721" i="9"/>
  <c r="L720" i="9"/>
  <c r="H720" i="9"/>
  <c r="L719" i="9"/>
  <c r="H719" i="9"/>
  <c r="L718" i="9"/>
  <c r="H718" i="9"/>
  <c r="L717" i="9"/>
  <c r="H717" i="9"/>
  <c r="L716" i="9"/>
  <c r="H716" i="9"/>
  <c r="L715" i="9"/>
  <c r="H715" i="9"/>
  <c r="L714" i="9"/>
  <c r="H714" i="9"/>
  <c r="L713" i="9"/>
  <c r="H713" i="9"/>
  <c r="L712" i="9"/>
  <c r="H712" i="9"/>
  <c r="L711" i="9"/>
  <c r="H711" i="9"/>
  <c r="L710" i="9"/>
  <c r="H710" i="9"/>
  <c r="L709" i="9"/>
  <c r="H709" i="9"/>
  <c r="L708" i="9"/>
  <c r="H708" i="9"/>
  <c r="L707" i="9"/>
  <c r="H707" i="9"/>
  <c r="L706" i="9"/>
  <c r="H706" i="9"/>
  <c r="L704" i="9"/>
  <c r="H704" i="9"/>
  <c r="L703" i="9"/>
  <c r="H703" i="9"/>
  <c r="L702" i="9"/>
  <c r="H702" i="9"/>
  <c r="L701" i="9"/>
  <c r="H701" i="9"/>
  <c r="L700" i="9"/>
  <c r="H700" i="9"/>
  <c r="L699" i="9"/>
  <c r="H699" i="9"/>
  <c r="L698" i="9"/>
  <c r="H698" i="9"/>
  <c r="L697" i="9"/>
  <c r="H697" i="9"/>
  <c r="L696" i="9"/>
  <c r="H696" i="9"/>
  <c r="L695" i="9"/>
  <c r="H695" i="9"/>
  <c r="L694" i="9"/>
  <c r="H694" i="9"/>
  <c r="L693" i="9"/>
  <c r="H693" i="9"/>
  <c r="L692" i="9"/>
  <c r="H692" i="9"/>
  <c r="L691" i="9"/>
  <c r="H691" i="9"/>
  <c r="L689" i="9"/>
  <c r="H689" i="9"/>
  <c r="L688" i="9"/>
  <c r="H688" i="9"/>
  <c r="L684" i="9"/>
  <c r="H684" i="9"/>
  <c r="L683" i="9"/>
  <c r="H683" i="9"/>
  <c r="L682" i="9"/>
  <c r="H682" i="9"/>
  <c r="L681" i="9"/>
  <c r="H681" i="9"/>
  <c r="L680" i="9"/>
  <c r="H680" i="9"/>
  <c r="L678" i="9"/>
  <c r="H678" i="9"/>
  <c r="L677" i="9"/>
  <c r="H677" i="9"/>
  <c r="L676" i="9"/>
  <c r="H676" i="9"/>
  <c r="L675" i="9"/>
  <c r="H675" i="9"/>
  <c r="L674" i="9"/>
  <c r="H674" i="9"/>
  <c r="L672" i="9"/>
  <c r="H672" i="9"/>
  <c r="L671" i="9"/>
  <c r="H671" i="9"/>
  <c r="L670" i="9"/>
  <c r="H670" i="9"/>
  <c r="L669" i="9"/>
  <c r="H669" i="9"/>
  <c r="L668" i="9"/>
  <c r="H668" i="9"/>
  <c r="L667" i="9"/>
  <c r="H667" i="9"/>
  <c r="L666" i="9"/>
  <c r="H666" i="9"/>
  <c r="L665" i="9"/>
  <c r="H665" i="9"/>
  <c r="L664" i="9"/>
  <c r="H664" i="9"/>
  <c r="L663" i="9"/>
  <c r="H663" i="9"/>
  <c r="L662" i="9"/>
  <c r="H662" i="9"/>
  <c r="L661" i="9"/>
  <c r="H661" i="9"/>
  <c r="L660" i="9"/>
  <c r="H660" i="9"/>
  <c r="L659" i="9"/>
  <c r="H659" i="9"/>
  <c r="L658" i="9"/>
  <c r="H658" i="9"/>
  <c r="L657" i="9"/>
  <c r="H657" i="9"/>
  <c r="L656" i="9"/>
  <c r="H656" i="9"/>
  <c r="L655" i="9"/>
  <c r="H655" i="9"/>
  <c r="L653" i="9"/>
  <c r="H653" i="9"/>
  <c r="L652" i="9"/>
  <c r="H652" i="9"/>
  <c r="L651" i="9"/>
  <c r="H651" i="9"/>
  <c r="L650" i="9"/>
  <c r="H650" i="9"/>
  <c r="L649" i="9"/>
  <c r="H649" i="9"/>
  <c r="L648" i="9"/>
  <c r="H648" i="9"/>
  <c r="L647" i="9"/>
  <c r="H647" i="9"/>
  <c r="L646" i="9"/>
  <c r="H646" i="9"/>
  <c r="L645" i="9"/>
  <c r="H645" i="9"/>
  <c r="L643" i="9"/>
  <c r="H643" i="9"/>
  <c r="L642" i="9"/>
  <c r="H642" i="9"/>
  <c r="L641" i="9"/>
  <c r="H641" i="9"/>
  <c r="L640" i="9"/>
  <c r="H640" i="9"/>
  <c r="L639" i="9"/>
  <c r="H639" i="9"/>
  <c r="L638" i="9"/>
  <c r="H638" i="9"/>
  <c r="L637" i="9"/>
  <c r="H637" i="9"/>
  <c r="L636" i="9"/>
  <c r="H636" i="9"/>
  <c r="L635" i="9"/>
  <c r="H635" i="9"/>
  <c r="L634" i="9"/>
  <c r="H634" i="9"/>
  <c r="L633" i="9"/>
  <c r="H633" i="9"/>
  <c r="L632" i="9"/>
  <c r="H632" i="9"/>
  <c r="L631" i="9"/>
  <c r="H631" i="9"/>
  <c r="L630" i="9"/>
  <c r="H630" i="9"/>
  <c r="L629" i="9"/>
  <c r="H629" i="9"/>
  <c r="L628" i="9"/>
  <c r="H628" i="9"/>
  <c r="L627" i="9"/>
  <c r="H627" i="9"/>
  <c r="L626" i="9"/>
  <c r="H626" i="9"/>
  <c r="L625" i="9"/>
  <c r="H625" i="9"/>
  <c r="L624" i="9"/>
  <c r="H624" i="9"/>
  <c r="L623" i="9"/>
  <c r="H623" i="9"/>
  <c r="L622" i="9"/>
  <c r="H622" i="9"/>
  <c r="L621" i="9"/>
  <c r="H621" i="9"/>
  <c r="L620" i="9"/>
  <c r="H620" i="9"/>
  <c r="L619" i="9"/>
  <c r="H619" i="9"/>
  <c r="L618" i="9"/>
  <c r="H618" i="9"/>
  <c r="L617" i="9"/>
  <c r="H617" i="9"/>
  <c r="L616" i="9"/>
  <c r="H616" i="9"/>
  <c r="L615" i="9"/>
  <c r="H615" i="9"/>
  <c r="L614" i="9"/>
  <c r="H614" i="9"/>
  <c r="L613" i="9"/>
  <c r="H613" i="9"/>
  <c r="L612" i="9"/>
  <c r="H612" i="9"/>
  <c r="L611" i="9"/>
  <c r="H611" i="9"/>
  <c r="L610" i="9"/>
  <c r="H610" i="9"/>
  <c r="L609" i="9"/>
  <c r="H609" i="9"/>
  <c r="L608" i="9"/>
  <c r="H608" i="9"/>
  <c r="L607" i="9"/>
  <c r="H607" i="9"/>
  <c r="L606" i="9"/>
  <c r="H606" i="9"/>
  <c r="L605" i="9"/>
  <c r="H605" i="9"/>
  <c r="L604" i="9"/>
  <c r="H604" i="9"/>
  <c r="L603" i="9"/>
  <c r="H603" i="9"/>
  <c r="L602" i="9"/>
  <c r="H602" i="9"/>
  <c r="L600" i="9"/>
  <c r="H600" i="9"/>
  <c r="L599" i="9"/>
  <c r="H599" i="9"/>
  <c r="L598" i="9"/>
  <c r="H598" i="9"/>
  <c r="L596" i="9"/>
  <c r="H596" i="9"/>
  <c r="L595" i="9"/>
  <c r="H595" i="9"/>
  <c r="L594" i="9"/>
  <c r="H594" i="9"/>
  <c r="L592" i="9"/>
  <c r="H592" i="9"/>
  <c r="L591" i="9"/>
  <c r="H591" i="9"/>
  <c r="L590" i="9"/>
  <c r="H590" i="9"/>
  <c r="L588" i="9"/>
  <c r="H588" i="9"/>
  <c r="L587" i="9"/>
  <c r="H587" i="9"/>
  <c r="L586" i="9"/>
  <c r="H586" i="9"/>
  <c r="L584" i="9"/>
  <c r="H584" i="9"/>
  <c r="L583" i="9"/>
  <c r="H583" i="9"/>
  <c r="L582" i="9"/>
  <c r="H582" i="9"/>
  <c r="L580" i="9"/>
  <c r="H580" i="9"/>
  <c r="L579" i="9"/>
  <c r="H579" i="9"/>
  <c r="L578" i="9"/>
  <c r="H578" i="9"/>
  <c r="L576" i="9"/>
  <c r="H576" i="9"/>
  <c r="L575" i="9"/>
  <c r="H575" i="9"/>
  <c r="L574" i="9"/>
  <c r="H574" i="9"/>
  <c r="L572" i="9"/>
  <c r="H572" i="9"/>
  <c r="L571" i="9"/>
  <c r="H571" i="9"/>
  <c r="L570" i="9"/>
  <c r="H570" i="9"/>
  <c r="L568" i="9"/>
  <c r="H568" i="9"/>
  <c r="L567" i="9"/>
  <c r="H567" i="9"/>
  <c r="L566" i="9"/>
  <c r="H566" i="9"/>
  <c r="L564" i="9"/>
  <c r="H564" i="9"/>
  <c r="L563" i="9"/>
  <c r="H563" i="9"/>
  <c r="L562" i="9"/>
  <c r="H562" i="9"/>
  <c r="L560" i="9"/>
  <c r="H560" i="9"/>
  <c r="L559" i="9"/>
  <c r="H559" i="9"/>
  <c r="L558" i="9"/>
  <c r="H558" i="9"/>
  <c r="L556" i="9"/>
  <c r="H556" i="9"/>
  <c r="L555" i="9"/>
  <c r="H555" i="9"/>
  <c r="L554" i="9"/>
  <c r="H554" i="9"/>
  <c r="L552" i="9"/>
  <c r="H552" i="9"/>
  <c r="L551" i="9"/>
  <c r="H551" i="9"/>
  <c r="L550" i="9"/>
  <c r="H550" i="9"/>
  <c r="L549" i="9"/>
  <c r="H549" i="9"/>
  <c r="L548" i="9"/>
  <c r="H548" i="9"/>
  <c r="L547" i="9"/>
  <c r="H547" i="9"/>
  <c r="L546" i="9"/>
  <c r="H546" i="9"/>
  <c r="L545" i="9"/>
  <c r="H545" i="9"/>
  <c r="L544" i="9"/>
  <c r="H544" i="9"/>
  <c r="L543" i="9"/>
  <c r="H543" i="9"/>
  <c r="L542" i="9"/>
  <c r="H542" i="9"/>
  <c r="L541" i="9"/>
  <c r="H541" i="9"/>
  <c r="L540" i="9"/>
  <c r="H540" i="9"/>
  <c r="L539" i="9"/>
  <c r="H539" i="9"/>
  <c r="L538" i="9"/>
  <c r="H538" i="9"/>
  <c r="L537" i="9"/>
  <c r="H537" i="9"/>
  <c r="L536" i="9"/>
  <c r="H536" i="9"/>
  <c r="L535" i="9"/>
  <c r="H535" i="9"/>
  <c r="L534" i="9"/>
  <c r="H534" i="9"/>
  <c r="L533" i="9"/>
  <c r="H533" i="9"/>
  <c r="L532" i="9"/>
  <c r="H532" i="9"/>
  <c r="L531" i="9"/>
  <c r="H531" i="9"/>
  <c r="L530" i="9"/>
  <c r="H530" i="9"/>
  <c r="L529" i="9"/>
  <c r="H529" i="9"/>
  <c r="L528" i="9"/>
  <c r="H528" i="9"/>
  <c r="L527" i="9"/>
  <c r="H527" i="9"/>
  <c r="L526" i="9"/>
  <c r="H526" i="9"/>
  <c r="L525" i="9"/>
  <c r="H525" i="9"/>
  <c r="L524" i="9"/>
  <c r="H524" i="9"/>
  <c r="L523" i="9"/>
  <c r="H523" i="9"/>
  <c r="L522" i="9"/>
  <c r="H522" i="9"/>
  <c r="L521" i="9"/>
  <c r="H521" i="9"/>
  <c r="L520" i="9"/>
  <c r="H520" i="9"/>
  <c r="L518" i="9"/>
  <c r="H518" i="9"/>
  <c r="L517" i="9"/>
  <c r="H517" i="9"/>
  <c r="L516" i="9"/>
  <c r="H516" i="9"/>
  <c r="L514" i="9"/>
  <c r="H514" i="9"/>
  <c r="H513" i="9"/>
  <c r="L512" i="9"/>
  <c r="H512" i="9"/>
  <c r="L511" i="9"/>
  <c r="H511" i="9"/>
  <c r="L510" i="9"/>
  <c r="H510" i="9"/>
  <c r="L509" i="9"/>
  <c r="H509" i="9"/>
  <c r="L507" i="9"/>
  <c r="H507" i="9"/>
  <c r="L506" i="9"/>
  <c r="H506" i="9"/>
  <c r="L505" i="9"/>
  <c r="H505" i="9"/>
  <c r="L502" i="9"/>
  <c r="H502" i="9"/>
  <c r="L501" i="9"/>
  <c r="H501" i="9"/>
  <c r="L500" i="9"/>
  <c r="H500" i="9"/>
  <c r="L499" i="9"/>
  <c r="H499" i="9"/>
  <c r="L498" i="9"/>
  <c r="H498" i="9"/>
  <c r="L497" i="9"/>
  <c r="H497" i="9"/>
  <c r="L496" i="9"/>
  <c r="H496" i="9"/>
  <c r="L495" i="9"/>
  <c r="H495" i="9"/>
  <c r="L494" i="9"/>
  <c r="H494" i="9"/>
  <c r="L493" i="9"/>
  <c r="H493" i="9"/>
  <c r="L492" i="9"/>
  <c r="H492" i="9"/>
  <c r="L491" i="9"/>
  <c r="H491" i="9"/>
  <c r="L490" i="9"/>
  <c r="H490" i="9"/>
  <c r="L489" i="9"/>
  <c r="H489" i="9"/>
  <c r="L488" i="9"/>
  <c r="H488" i="9"/>
  <c r="L487" i="9"/>
  <c r="H487" i="9"/>
  <c r="L486" i="9"/>
  <c r="H486" i="9"/>
  <c r="L485" i="9"/>
  <c r="H485" i="9"/>
  <c r="L484" i="9"/>
  <c r="H484" i="9"/>
  <c r="L483" i="9"/>
  <c r="H483" i="9"/>
  <c r="L482" i="9"/>
  <c r="H482" i="9"/>
  <c r="L481" i="9"/>
  <c r="H481" i="9"/>
  <c r="L479" i="9"/>
  <c r="H479" i="9"/>
  <c r="L478" i="9"/>
  <c r="H478" i="9"/>
  <c r="L477" i="9"/>
  <c r="H477" i="9"/>
  <c r="L476" i="9"/>
  <c r="H476" i="9"/>
  <c r="L475" i="9"/>
  <c r="H475" i="9"/>
  <c r="L474" i="9"/>
  <c r="H474" i="9"/>
  <c r="L473" i="9"/>
  <c r="H473" i="9"/>
  <c r="L472" i="9"/>
  <c r="H472" i="9"/>
  <c r="L471" i="9"/>
  <c r="H471" i="9"/>
  <c r="L470" i="9"/>
  <c r="H470" i="9"/>
  <c r="L469" i="9"/>
  <c r="H469" i="9"/>
  <c r="L468" i="9"/>
  <c r="H468" i="9"/>
  <c r="L467" i="9"/>
  <c r="H467" i="9"/>
  <c r="L466" i="9"/>
  <c r="H466" i="9"/>
  <c r="L463" i="9"/>
  <c r="H463" i="9"/>
  <c r="L462" i="9"/>
  <c r="H462" i="9"/>
  <c r="L461" i="9"/>
  <c r="H461" i="9"/>
  <c r="L460" i="9"/>
  <c r="H460" i="9"/>
  <c r="L459" i="9"/>
  <c r="H459" i="9"/>
  <c r="L458" i="9"/>
  <c r="H458" i="9"/>
  <c r="L457" i="9"/>
  <c r="L456" i="9"/>
  <c r="H456" i="9"/>
  <c r="L455" i="9"/>
  <c r="H455" i="9"/>
  <c r="L454" i="9"/>
  <c r="H454" i="9"/>
  <c r="L453" i="9"/>
  <c r="L452" i="9"/>
  <c r="L450" i="9"/>
  <c r="H450" i="9"/>
  <c r="L449" i="9"/>
  <c r="H449" i="9"/>
  <c r="L448" i="9"/>
  <c r="H448" i="9"/>
  <c r="L447" i="9"/>
  <c r="H447" i="9"/>
  <c r="L446" i="9"/>
  <c r="H446" i="9"/>
  <c r="L445" i="9"/>
  <c r="H445" i="9"/>
  <c r="L443" i="9"/>
  <c r="H443" i="9"/>
  <c r="L441" i="9"/>
  <c r="H441" i="9"/>
  <c r="L440" i="9"/>
  <c r="H440" i="9"/>
  <c r="L438" i="9"/>
  <c r="H438" i="9"/>
  <c r="L437" i="9"/>
  <c r="H437" i="9"/>
  <c r="L435" i="9"/>
  <c r="H435" i="9"/>
  <c r="L434" i="9"/>
  <c r="H434" i="9"/>
  <c r="L433" i="9"/>
  <c r="H433" i="9"/>
  <c r="L432" i="9"/>
  <c r="H432" i="9"/>
  <c r="L430" i="9"/>
  <c r="H430" i="9"/>
  <c r="L429" i="9"/>
  <c r="H429" i="9"/>
  <c r="L428" i="9"/>
  <c r="H428" i="9"/>
  <c r="L425" i="9"/>
  <c r="H425" i="9"/>
  <c r="L424" i="9"/>
  <c r="H424" i="9"/>
  <c r="L422" i="9"/>
  <c r="H422" i="9"/>
  <c r="L421" i="9"/>
  <c r="H421" i="9"/>
  <c r="L420" i="9"/>
  <c r="H420" i="9"/>
  <c r="L419" i="9"/>
  <c r="H419" i="9"/>
  <c r="L418" i="9"/>
  <c r="H418" i="9"/>
  <c r="L417" i="9"/>
  <c r="H417" i="9"/>
  <c r="L416" i="9"/>
  <c r="H416" i="9"/>
  <c r="L415" i="9"/>
  <c r="H415" i="9"/>
  <c r="L414" i="9"/>
  <c r="H414" i="9"/>
  <c r="L413" i="9"/>
  <c r="H413" i="9"/>
  <c r="L412" i="9"/>
  <c r="H412" i="9"/>
  <c r="L411" i="9"/>
  <c r="H411" i="9"/>
  <c r="L410" i="9"/>
  <c r="H410" i="9"/>
  <c r="L409" i="9"/>
  <c r="H409" i="9"/>
  <c r="L407" i="9"/>
  <c r="H407" i="9"/>
  <c r="L406" i="9"/>
  <c r="H406" i="9"/>
  <c r="L405" i="9"/>
  <c r="H405" i="9"/>
  <c r="L404" i="9"/>
  <c r="H404" i="9"/>
  <c r="L403" i="9"/>
  <c r="H403" i="9"/>
  <c r="L402" i="9"/>
  <c r="H402" i="9"/>
  <c r="L401" i="9"/>
  <c r="H401" i="9"/>
  <c r="L399" i="9"/>
  <c r="H399" i="9"/>
  <c r="L398" i="9"/>
  <c r="H398" i="9"/>
  <c r="L397" i="9"/>
  <c r="H397" i="9"/>
  <c r="L396" i="9"/>
  <c r="H396" i="9"/>
  <c r="L395" i="9"/>
  <c r="H395" i="9"/>
  <c r="L394" i="9"/>
  <c r="H394" i="9"/>
  <c r="L392" i="9"/>
  <c r="H392" i="9"/>
  <c r="L391" i="9"/>
  <c r="H391" i="9"/>
  <c r="L390" i="9"/>
  <c r="H390" i="9"/>
  <c r="L389" i="9"/>
  <c r="H389" i="9"/>
  <c r="L388" i="9"/>
  <c r="H388" i="9"/>
  <c r="L387" i="9"/>
  <c r="H387" i="9"/>
  <c r="L386" i="9"/>
  <c r="H386" i="9"/>
  <c r="L384" i="9"/>
  <c r="H384" i="9"/>
  <c r="L383" i="9"/>
  <c r="H383" i="9"/>
  <c r="L382" i="9"/>
  <c r="H382" i="9"/>
  <c r="L381" i="9"/>
  <c r="H381" i="9"/>
  <c r="L380" i="9"/>
  <c r="H380" i="9"/>
  <c r="L379" i="9"/>
  <c r="H379" i="9"/>
  <c r="L377" i="9"/>
  <c r="H377" i="9"/>
  <c r="L376" i="9"/>
  <c r="H376" i="9"/>
  <c r="L375" i="9"/>
  <c r="H375" i="9"/>
  <c r="L374" i="9"/>
  <c r="H374" i="9"/>
  <c r="L373" i="9"/>
  <c r="H373" i="9"/>
  <c r="L372" i="9"/>
  <c r="H372" i="9"/>
  <c r="L371" i="9"/>
  <c r="H371" i="9"/>
  <c r="L370" i="9"/>
  <c r="H370" i="9"/>
  <c r="L369" i="9"/>
  <c r="H369" i="9"/>
  <c r="L368" i="9"/>
  <c r="H368" i="9"/>
  <c r="L367" i="9"/>
  <c r="H367" i="9"/>
  <c r="L366" i="9"/>
  <c r="H366" i="9"/>
  <c r="L365" i="9"/>
  <c r="H365" i="9"/>
  <c r="L363" i="9"/>
  <c r="H363" i="9"/>
  <c r="L362" i="9"/>
  <c r="H362" i="9"/>
  <c r="L361" i="9"/>
  <c r="H361" i="9"/>
  <c r="L360" i="9"/>
  <c r="H360" i="9"/>
  <c r="L359" i="9"/>
  <c r="H359" i="9"/>
  <c r="L358" i="9"/>
  <c r="H358" i="9"/>
  <c r="L357" i="9"/>
  <c r="H357" i="9"/>
  <c r="L356" i="9"/>
  <c r="H356" i="9"/>
  <c r="L355" i="9"/>
  <c r="H355" i="9"/>
  <c r="L354" i="9"/>
  <c r="H354" i="9"/>
  <c r="L353" i="9"/>
  <c r="H353" i="9"/>
  <c r="L352" i="9"/>
  <c r="H352" i="9"/>
  <c r="L348" i="9"/>
  <c r="H348" i="9"/>
  <c r="L347" i="9"/>
  <c r="H347" i="9"/>
  <c r="L346" i="9"/>
  <c r="H346" i="9"/>
  <c r="L345" i="9"/>
  <c r="H345" i="9"/>
  <c r="L344" i="9"/>
  <c r="H344" i="9"/>
  <c r="L343" i="9"/>
  <c r="H343" i="9"/>
  <c r="L342" i="9"/>
  <c r="H342" i="9"/>
  <c r="L341" i="9"/>
  <c r="H341" i="9"/>
  <c r="L340" i="9"/>
  <c r="H340" i="9"/>
  <c r="L339" i="9"/>
  <c r="H339" i="9"/>
  <c r="L338" i="9"/>
  <c r="H338" i="9"/>
  <c r="L337" i="9"/>
  <c r="H337" i="9"/>
  <c r="L336" i="9"/>
  <c r="H336" i="9"/>
  <c r="L335" i="9"/>
  <c r="H335" i="9"/>
  <c r="L334" i="9"/>
  <c r="H334" i="9"/>
  <c r="L333" i="9"/>
  <c r="H333" i="9"/>
  <c r="L332" i="9"/>
  <c r="H332" i="9"/>
  <c r="L331" i="9"/>
  <c r="H331" i="9"/>
  <c r="L330" i="9"/>
  <c r="H330" i="9"/>
  <c r="L329" i="9"/>
  <c r="H329" i="9"/>
  <c r="L328" i="9"/>
  <c r="H328" i="9"/>
  <c r="L327" i="9"/>
  <c r="H327" i="9"/>
  <c r="L326" i="9"/>
  <c r="H326" i="9"/>
  <c r="L325" i="9"/>
  <c r="H325" i="9"/>
  <c r="L324" i="9"/>
  <c r="H324" i="9"/>
  <c r="L323" i="9"/>
  <c r="H323" i="9"/>
  <c r="L322" i="9"/>
  <c r="H322" i="9"/>
  <c r="L321" i="9"/>
  <c r="H321" i="9"/>
  <c r="L320" i="9"/>
  <c r="H320" i="9"/>
  <c r="L319" i="9"/>
  <c r="H319" i="9"/>
  <c r="L318" i="9"/>
  <c r="H318" i="9"/>
  <c r="L317" i="9"/>
  <c r="H317" i="9"/>
  <c r="L316" i="9"/>
  <c r="H316" i="9"/>
  <c r="L315" i="9"/>
  <c r="H315" i="9"/>
  <c r="L314" i="9"/>
  <c r="H314" i="9"/>
  <c r="L313" i="9"/>
  <c r="H313" i="9"/>
  <c r="L312" i="9"/>
  <c r="H312" i="9"/>
  <c r="L311" i="9"/>
  <c r="H311" i="9"/>
  <c r="L310" i="9"/>
  <c r="H310" i="9"/>
  <c r="L309" i="9"/>
  <c r="H309" i="9"/>
  <c r="L308" i="9"/>
  <c r="H308" i="9"/>
  <c r="L307" i="9"/>
  <c r="H307" i="9"/>
  <c r="L306" i="9"/>
  <c r="H306" i="9"/>
  <c r="L305" i="9"/>
  <c r="H305" i="9"/>
  <c r="L304" i="9"/>
  <c r="H304" i="9"/>
  <c r="L303" i="9"/>
  <c r="H303" i="9"/>
  <c r="L302" i="9"/>
  <c r="H302" i="9"/>
  <c r="L301" i="9"/>
  <c r="H301" i="9"/>
  <c r="L300" i="9"/>
  <c r="H300" i="9"/>
  <c r="L299" i="9"/>
  <c r="H299" i="9"/>
  <c r="L297" i="9"/>
  <c r="H297" i="9"/>
  <c r="L296" i="9"/>
  <c r="H296" i="9"/>
  <c r="L295" i="9"/>
  <c r="H295" i="9"/>
  <c r="L294" i="9"/>
  <c r="H294" i="9"/>
  <c r="L293" i="9"/>
  <c r="H293" i="9"/>
  <c r="L292" i="9"/>
  <c r="H292" i="9"/>
  <c r="L291" i="9"/>
  <c r="H291" i="9"/>
  <c r="L290" i="9"/>
  <c r="H290" i="9"/>
  <c r="L289" i="9"/>
  <c r="H289" i="9"/>
  <c r="L288" i="9"/>
  <c r="H288" i="9"/>
  <c r="L287" i="9"/>
  <c r="H287" i="9"/>
  <c r="L286" i="9"/>
  <c r="H286" i="9"/>
  <c r="L284" i="9"/>
  <c r="H284" i="9"/>
  <c r="L283" i="9"/>
  <c r="H283" i="9"/>
  <c r="L282" i="9"/>
  <c r="H282" i="9"/>
  <c r="L281" i="9"/>
  <c r="H281" i="9"/>
  <c r="L280" i="9"/>
  <c r="H280" i="9"/>
  <c r="L279" i="9"/>
  <c r="H279" i="9"/>
  <c r="L277" i="9"/>
  <c r="H277" i="9"/>
  <c r="L276" i="9"/>
  <c r="H276" i="9"/>
  <c r="L275" i="9"/>
  <c r="H275" i="9"/>
  <c r="L274" i="9"/>
  <c r="H274" i="9"/>
  <c r="L272" i="9"/>
  <c r="H272" i="9"/>
  <c r="L270" i="9"/>
  <c r="H270" i="9"/>
  <c r="L269" i="9"/>
  <c r="H269" i="9"/>
  <c r="L268" i="9"/>
  <c r="H268" i="9"/>
  <c r="L266" i="9"/>
  <c r="H266" i="9"/>
  <c r="L265" i="9"/>
  <c r="H265" i="9"/>
  <c r="L264" i="9"/>
  <c r="H264" i="9"/>
  <c r="L263" i="9"/>
  <c r="H263" i="9"/>
  <c r="L262" i="9"/>
  <c r="H262" i="9"/>
  <c r="L261" i="9"/>
  <c r="H261" i="9"/>
  <c r="L260" i="9"/>
  <c r="H260" i="9"/>
  <c r="L259" i="9"/>
  <c r="H259" i="9"/>
  <c r="L257" i="9"/>
  <c r="H257" i="9"/>
  <c r="L256" i="9"/>
  <c r="H256" i="9"/>
  <c r="L255" i="9"/>
  <c r="H255" i="9"/>
  <c r="L254" i="9"/>
  <c r="H254" i="9"/>
  <c r="L253" i="9"/>
  <c r="H253" i="9"/>
  <c r="L252" i="9"/>
  <c r="H252" i="9"/>
  <c r="L251" i="9"/>
  <c r="H251" i="9"/>
  <c r="L250" i="9"/>
  <c r="H250" i="9"/>
  <c r="K246" i="9"/>
  <c r="L246" i="9"/>
  <c r="H246" i="9"/>
  <c r="L244" i="9"/>
  <c r="H244" i="9"/>
  <c r="L242" i="9"/>
  <c r="H242" i="9"/>
  <c r="L241" i="9"/>
  <c r="H241" i="9"/>
  <c r="L239" i="9"/>
  <c r="H239" i="9"/>
  <c r="L238" i="9"/>
  <c r="H238" i="9"/>
  <c r="L237" i="9"/>
  <c r="H237" i="9"/>
  <c r="L236" i="9"/>
  <c r="H236" i="9"/>
  <c r="L234" i="9"/>
  <c r="H234" i="9"/>
  <c r="L233" i="9"/>
  <c r="H233" i="9"/>
  <c r="L231" i="9"/>
  <c r="H231" i="9"/>
  <c r="L230" i="9"/>
  <c r="H230" i="9"/>
  <c r="L229" i="9"/>
  <c r="H229" i="9"/>
  <c r="L227" i="9"/>
  <c r="H227" i="9"/>
  <c r="L226" i="9"/>
  <c r="H226" i="9"/>
  <c r="L225" i="9"/>
  <c r="H225" i="9"/>
  <c r="L223" i="9"/>
  <c r="H223" i="9"/>
  <c r="L222" i="9"/>
  <c r="H222" i="9"/>
  <c r="L221" i="9"/>
  <c r="H221" i="9"/>
  <c r="L219" i="9"/>
  <c r="H219" i="9"/>
  <c r="L218" i="9"/>
  <c r="H218" i="9"/>
  <c r="L217" i="9"/>
  <c r="H217" i="9"/>
  <c r="L215" i="9"/>
  <c r="H215" i="9"/>
  <c r="L214" i="9"/>
  <c r="H214" i="9"/>
  <c r="L213" i="9"/>
  <c r="H213" i="9"/>
  <c r="L212" i="9"/>
  <c r="H212" i="9"/>
  <c r="L211" i="9"/>
  <c r="H211" i="9"/>
  <c r="L210" i="9"/>
  <c r="H210" i="9"/>
  <c r="L208" i="9"/>
  <c r="H208" i="9"/>
  <c r="L207" i="9"/>
  <c r="H207" i="9"/>
  <c r="L206" i="9"/>
  <c r="H206" i="9"/>
  <c r="L205" i="9"/>
  <c r="H205" i="9"/>
  <c r="L204" i="9"/>
  <c r="H204" i="9"/>
  <c r="L203" i="9"/>
  <c r="H203" i="9"/>
  <c r="L200" i="9"/>
  <c r="H200" i="9"/>
  <c r="L199" i="9"/>
  <c r="H199" i="9"/>
  <c r="L198" i="9"/>
  <c r="H198" i="9"/>
  <c r="L197" i="9"/>
  <c r="H197" i="9"/>
  <c r="L196" i="9"/>
  <c r="H196" i="9"/>
  <c r="L195" i="9"/>
  <c r="H195" i="9"/>
  <c r="L193" i="9"/>
  <c r="H193" i="9"/>
  <c r="L192" i="9"/>
  <c r="H192" i="9"/>
  <c r="L191" i="9"/>
  <c r="H191" i="9"/>
  <c r="L190" i="9"/>
  <c r="H190" i="9"/>
  <c r="L189" i="9"/>
  <c r="H189" i="9"/>
  <c r="L188" i="9"/>
  <c r="H188" i="9"/>
  <c r="L186" i="9"/>
  <c r="H186" i="9"/>
  <c r="L185" i="9"/>
  <c r="H185" i="9"/>
  <c r="L184" i="9"/>
  <c r="H184" i="9"/>
  <c r="L183" i="9"/>
  <c r="H183" i="9"/>
  <c r="L182" i="9"/>
  <c r="H182" i="9"/>
  <c r="L181" i="9"/>
  <c r="H181" i="9"/>
  <c r="L179" i="9"/>
  <c r="H179" i="9"/>
  <c r="L178" i="9"/>
  <c r="H178" i="9"/>
  <c r="L177" i="9"/>
  <c r="H177" i="9"/>
  <c r="L176" i="9"/>
  <c r="H176" i="9"/>
  <c r="L175" i="9"/>
  <c r="H175" i="9"/>
  <c r="L173" i="9"/>
  <c r="H173" i="9"/>
  <c r="L172" i="9"/>
  <c r="H172" i="9"/>
  <c r="L171" i="9"/>
  <c r="H171" i="9"/>
  <c r="L170" i="9"/>
  <c r="H170" i="9"/>
  <c r="L169" i="9"/>
  <c r="H169" i="9"/>
  <c r="L167" i="9"/>
  <c r="H167" i="9"/>
  <c r="L166" i="9"/>
  <c r="H166" i="9"/>
  <c r="L165" i="9"/>
  <c r="H165" i="9"/>
  <c r="L164" i="9"/>
  <c r="H164" i="9"/>
  <c r="L163" i="9"/>
  <c r="H163" i="9"/>
  <c r="L161" i="9"/>
  <c r="H161" i="9"/>
  <c r="L160" i="9"/>
  <c r="H160" i="9"/>
  <c r="L159" i="9"/>
  <c r="H159" i="9"/>
  <c r="L158" i="9"/>
  <c r="H158" i="9"/>
  <c r="L157" i="9"/>
  <c r="H157" i="9"/>
  <c r="L155" i="9"/>
  <c r="H155" i="9"/>
  <c r="L154" i="9"/>
  <c r="H154" i="9"/>
  <c r="L153" i="9"/>
  <c r="H153" i="9"/>
  <c r="L152" i="9"/>
  <c r="H152" i="9"/>
  <c r="L151" i="9"/>
  <c r="H151" i="9"/>
  <c r="L149" i="9"/>
  <c r="H149" i="9"/>
  <c r="L148" i="9"/>
  <c r="H148" i="9"/>
  <c r="H147" i="9"/>
  <c r="L146" i="9"/>
  <c r="H146" i="9"/>
  <c r="L145" i="9"/>
  <c r="H145" i="9"/>
  <c r="L143" i="9"/>
  <c r="H143" i="9"/>
  <c r="L142" i="9"/>
  <c r="H142" i="9"/>
  <c r="L141" i="9"/>
  <c r="H141" i="9"/>
  <c r="L140" i="9"/>
  <c r="H140" i="9"/>
  <c r="L139" i="9"/>
  <c r="H139" i="9"/>
  <c r="L137" i="9"/>
  <c r="H137" i="9"/>
  <c r="L136" i="9"/>
  <c r="H136" i="9"/>
  <c r="L135" i="9"/>
  <c r="H135" i="9"/>
  <c r="L134" i="9"/>
  <c r="H134" i="9"/>
  <c r="L133" i="9"/>
  <c r="H133" i="9"/>
  <c r="L131" i="9"/>
  <c r="H131" i="9"/>
  <c r="L130" i="9"/>
  <c r="H130" i="9"/>
  <c r="L129" i="9"/>
  <c r="H129" i="9"/>
  <c r="L128" i="9"/>
  <c r="H128" i="9"/>
  <c r="L127" i="9"/>
  <c r="H127" i="9"/>
  <c r="L126" i="9"/>
  <c r="H126" i="9"/>
  <c r="L125" i="9"/>
  <c r="H125" i="9"/>
  <c r="L124" i="9"/>
  <c r="H124" i="9"/>
  <c r="L123" i="9"/>
  <c r="H123" i="9"/>
  <c r="L121" i="9"/>
  <c r="H121" i="9"/>
  <c r="L120" i="9"/>
  <c r="H120" i="9"/>
  <c r="L119" i="9"/>
  <c r="H119" i="9"/>
  <c r="L118" i="9"/>
  <c r="H118" i="9"/>
  <c r="L117" i="9"/>
  <c r="H117" i="9"/>
  <c r="L116" i="9"/>
  <c r="H116" i="9"/>
  <c r="L114" i="9"/>
  <c r="H114" i="9"/>
  <c r="L113" i="9"/>
  <c r="H113" i="9"/>
  <c r="L112" i="9"/>
  <c r="H112" i="9"/>
  <c r="L111" i="9"/>
  <c r="H111" i="9"/>
  <c r="L110" i="9"/>
  <c r="H110" i="9"/>
  <c r="L109" i="9"/>
  <c r="H109" i="9"/>
  <c r="L108" i="9"/>
  <c r="H108" i="9"/>
  <c r="L107" i="9"/>
  <c r="H107" i="9"/>
  <c r="L106" i="9"/>
  <c r="H106" i="9"/>
  <c r="L105" i="9"/>
  <c r="H105" i="9"/>
  <c r="L103" i="9"/>
  <c r="H103" i="9"/>
  <c r="L102" i="9"/>
  <c r="H102" i="9"/>
  <c r="L101" i="9"/>
  <c r="H101" i="9"/>
  <c r="L100" i="9"/>
  <c r="H100" i="9"/>
  <c r="L99" i="9"/>
  <c r="H99" i="9"/>
  <c r="L98" i="9"/>
  <c r="H98" i="9"/>
  <c r="L97" i="9"/>
  <c r="H97" i="9"/>
  <c r="L96" i="9"/>
  <c r="H96" i="9"/>
  <c r="L95" i="9"/>
  <c r="H95" i="9"/>
  <c r="L94" i="9"/>
  <c r="H94" i="9"/>
  <c r="L92" i="9"/>
  <c r="H92" i="9"/>
  <c r="L91" i="9"/>
  <c r="H91" i="9"/>
  <c r="L90" i="9"/>
  <c r="H90" i="9"/>
  <c r="L89" i="9"/>
  <c r="H89" i="9"/>
  <c r="L88" i="9"/>
  <c r="H88" i="9"/>
  <c r="L87" i="9"/>
  <c r="H87" i="9"/>
  <c r="L86" i="9"/>
  <c r="H86" i="9"/>
  <c r="L85" i="9"/>
  <c r="H85" i="9"/>
  <c r="L84" i="9"/>
  <c r="H84" i="9"/>
  <c r="L83" i="9"/>
  <c r="H83" i="9"/>
  <c r="L81" i="9"/>
  <c r="H81" i="9"/>
  <c r="L80" i="9"/>
  <c r="H80" i="9"/>
  <c r="L79" i="9"/>
  <c r="H79" i="9"/>
  <c r="L78" i="9"/>
  <c r="H78" i="9"/>
  <c r="L77" i="9"/>
  <c r="H77" i="9"/>
  <c r="L76" i="9"/>
  <c r="H76" i="9"/>
  <c r="L75" i="9"/>
  <c r="H75" i="9"/>
  <c r="L72" i="9"/>
  <c r="H72" i="9"/>
  <c r="L71" i="9"/>
  <c r="H71" i="9"/>
  <c r="L70" i="9"/>
  <c r="H70" i="9"/>
  <c r="L69" i="9"/>
  <c r="H69" i="9"/>
  <c r="L68" i="9"/>
  <c r="H68" i="9"/>
  <c r="L67" i="9"/>
  <c r="H67" i="9"/>
  <c r="L66" i="9"/>
  <c r="H66" i="9"/>
  <c r="L65" i="9"/>
  <c r="H65" i="9"/>
  <c r="L63" i="9"/>
  <c r="H63" i="9"/>
  <c r="L62" i="9"/>
  <c r="H62" i="9"/>
  <c r="L61" i="9"/>
  <c r="H61" i="9"/>
  <c r="L60" i="9"/>
  <c r="H60" i="9"/>
  <c r="L59" i="9"/>
  <c r="H59" i="9"/>
  <c r="L58" i="9"/>
  <c r="H58" i="9"/>
  <c r="L57" i="9"/>
  <c r="H57" i="9"/>
  <c r="L56" i="9"/>
  <c r="H56" i="9"/>
  <c r="L55" i="9"/>
  <c r="H55" i="9"/>
  <c r="L54" i="9"/>
  <c r="H54" i="9"/>
  <c r="L53" i="9"/>
  <c r="H53" i="9"/>
  <c r="L52" i="9"/>
  <c r="H52" i="9"/>
  <c r="L50" i="9"/>
  <c r="H50" i="9"/>
  <c r="L49" i="9"/>
  <c r="H49" i="9"/>
  <c r="L47" i="9"/>
  <c r="H47" i="9"/>
  <c r="L46" i="9"/>
  <c r="H46" i="9"/>
  <c r="L45" i="9"/>
  <c r="H45" i="9"/>
  <c r="L44" i="9"/>
  <c r="H44" i="9"/>
  <c r="L43" i="9"/>
  <c r="H43" i="9"/>
  <c r="L42" i="9"/>
  <c r="H42" i="9"/>
  <c r="L41" i="9"/>
  <c r="H41" i="9"/>
  <c r="L40" i="9"/>
  <c r="H40" i="9"/>
  <c r="L39" i="9"/>
  <c r="H39" i="9"/>
  <c r="L37" i="9"/>
  <c r="H37" i="9"/>
  <c r="L36" i="9"/>
  <c r="H36" i="9"/>
  <c r="L35" i="9"/>
  <c r="H35" i="9"/>
  <c r="L34" i="9"/>
  <c r="H34" i="9"/>
  <c r="L33" i="9"/>
  <c r="H33" i="9"/>
  <c r="L32" i="9"/>
  <c r="H32" i="9"/>
  <c r="L31" i="9"/>
  <c r="H31" i="9"/>
  <c r="L30" i="9"/>
  <c r="H30" i="9"/>
  <c r="L29" i="9"/>
  <c r="H29" i="9"/>
  <c r="L28" i="9"/>
  <c r="H28" i="9"/>
  <c r="L27" i="9"/>
  <c r="H27" i="9"/>
  <c r="L25" i="9"/>
  <c r="H25" i="9"/>
  <c r="L24" i="9"/>
  <c r="H24" i="9"/>
  <c r="L23" i="9"/>
  <c r="H23" i="9"/>
  <c r="L21" i="9"/>
  <c r="H21" i="9"/>
  <c r="L20" i="9"/>
  <c r="H20" i="9"/>
  <c r="L19" i="9"/>
  <c r="H19" i="9"/>
  <c r="L18" i="9"/>
  <c r="H18" i="9"/>
  <c r="L16" i="9"/>
  <c r="H16" i="9"/>
  <c r="L15" i="9"/>
  <c r="H15" i="9"/>
  <c r="L14" i="9"/>
  <c r="H14" i="9"/>
  <c r="L13" i="9"/>
  <c r="H13" i="9"/>
  <c r="L12" i="9"/>
  <c r="H12" i="9"/>
  <c r="L10" i="9"/>
  <c r="H10" i="9"/>
  <c r="L7" i="9"/>
  <c r="H7" i="9"/>
  <c r="L8" i="9"/>
  <c r="H8" i="9"/>
  <c r="L9" i="9"/>
  <c r="H9" i="9"/>
  <c r="I4" i="8"/>
  <c r="H4" i="8"/>
  <c r="G4" i="8"/>
  <c r="F4" i="8"/>
  <c r="E4" i="8"/>
  <c r="D4" i="8"/>
  <c r="L22" i="8"/>
  <c r="N22" i="8"/>
  <c r="L10" i="8"/>
  <c r="N10" i="8"/>
  <c r="L21" i="8"/>
  <c r="N21" i="8"/>
  <c r="L6" i="8"/>
  <c r="N6" i="8"/>
  <c r="L18" i="8"/>
  <c r="N18" i="8"/>
  <c r="L23" i="8"/>
  <c r="N23" i="8"/>
  <c r="L12" i="8"/>
  <c r="N12" i="8"/>
  <c r="L5" i="8"/>
  <c r="N5" i="8"/>
  <c r="L19" i="8"/>
  <c r="N19" i="8"/>
  <c r="L8" i="8"/>
  <c r="N8" i="8"/>
  <c r="L16" i="8"/>
  <c r="N16" i="8"/>
  <c r="L11" i="8"/>
  <c r="N11" i="8"/>
  <c r="L15" i="8"/>
  <c r="N15" i="8"/>
  <c r="L9" i="8"/>
  <c r="N9" i="8"/>
  <c r="L13" i="8"/>
  <c r="N13" i="8"/>
  <c r="L20" i="8"/>
  <c r="N20" i="8"/>
  <c r="L17" i="8"/>
  <c r="N17" i="8"/>
  <c r="L7" i="8"/>
  <c r="N7" i="8"/>
  <c r="K4" i="8"/>
  <c r="L4" i="8"/>
  <c r="N4" i="8"/>
  <c r="N24" i="8"/>
</calcChain>
</file>

<file path=xl/sharedStrings.xml><?xml version="1.0" encoding="utf-8"?>
<sst xmlns="http://schemas.openxmlformats.org/spreadsheetml/2006/main" count="70911" uniqueCount="12204">
  <si>
    <t>Eaton Electrical South Africa</t>
  </si>
  <si>
    <t>Power Management and Control Components 
Price List</t>
  </si>
  <si>
    <t>Eaton electrical business is a global leader with expertise in power distribution and circuit protection; backup power protection; control and automation,
lighting and security; structural solutions and wiring devices; solutions for harsh and hazardous environments and engineering services. Eaton is positioned
through its global solutions to answer today’s most critical electrical power management challenges.
The specifications, dimension, performance data, standards and information contained in all literature/pricing/technical specifications in this section are for
general information purposes only and shall not form part of any contract unless specifically included therein.</t>
  </si>
  <si>
    <t>Eaton Electric SA (Pty) Ltd reserves the right to modify its equipment at any time without the incurrence of any liabilities or obligations whatsoever.
All products are sold subject to our Standard Conditions of Sale, a copy of which is available on request. All rights reserved.</t>
  </si>
  <si>
    <t>Art No</t>
  </si>
  <si>
    <t>Part No</t>
  </si>
  <si>
    <t>Description</t>
  </si>
  <si>
    <t>Product Classification</t>
  </si>
  <si>
    <t>Pack Order Qty</t>
  </si>
  <si>
    <t>Pack List Price Excl VAT</t>
  </si>
  <si>
    <t>Comments/ Replacements</t>
  </si>
  <si>
    <t>Datasheet Link</t>
  </si>
  <si>
    <t>Country of Origin</t>
  </si>
  <si>
    <t>INDUSTRIAL CONTROLS AND PROTECTION DIVISION</t>
  </si>
  <si>
    <t>IEC STARTERS</t>
  </si>
  <si>
    <t>IEC MINI CONTACTORS AND RELAYS</t>
  </si>
  <si>
    <t>10251</t>
  </si>
  <si>
    <t>DILER-31(24V50HZ)</t>
  </si>
  <si>
    <t xml:space="preserve">MINI CONT. RELAY RATED CURR. 3A AC15 415V 3NO/1NC,24V50HZ COIL </t>
  </si>
  <si>
    <t>IEC</t>
  </si>
  <si>
    <t>010251</t>
  </si>
  <si>
    <t>https://datasheet.eaton.com/datasheet.php?model=010251&amp;amp;locale=en</t>
  </si>
  <si>
    <t>51765</t>
  </si>
  <si>
    <t>DILER-31(110V50HZ,120V60HZ)</t>
  </si>
  <si>
    <t xml:space="preserve">MINI CONT. RELAY RATED CURR. 3A AC15 415V 3NO/1NC,110V50HZ COIL </t>
  </si>
  <si>
    <t>051765</t>
  </si>
  <si>
    <t>https://datasheet.eaton.com/datasheet.php?model=051765&amp;amp;locale=en</t>
  </si>
  <si>
    <t>51767</t>
  </si>
  <si>
    <t>DILER-31(220V50HZ,240V60HZ)</t>
  </si>
  <si>
    <t>MINI CONT. RELAY RATED CURR. 3A AC15 415V 3NO/1NC,220V50HZ COIL</t>
  </si>
  <si>
    <t>051767</t>
  </si>
  <si>
    <t>https://datasheet.eaton.com/datasheet.php?model=051767&amp;amp;locale=en</t>
  </si>
  <si>
    <t>10157</t>
  </si>
  <si>
    <t>DILER-31-G(24VDC)</t>
  </si>
  <si>
    <t xml:space="preserve">MINI CONT. RELAY RATED CURR. 3A AC15 415V 3NO/1NC,24VDC COIL </t>
  </si>
  <si>
    <t>010157</t>
  </si>
  <si>
    <t>https://datasheet.eaton.com/datasheet.php?model=010157&amp;amp;locale=en</t>
  </si>
  <si>
    <t>10344</t>
  </si>
  <si>
    <t>DILER-22(24V50HZ)</t>
  </si>
  <si>
    <t xml:space="preserve">MINI CONT. RELAY RATED CURR. 3A AC15 415V 2NO/2NC,24V50HZ COIL </t>
  </si>
  <si>
    <t>010344</t>
  </si>
  <si>
    <t>https://datasheet.eaton.com/datasheet.php?model=010344&amp;amp;locale=en</t>
  </si>
  <si>
    <t>51774</t>
  </si>
  <si>
    <t>DILER-22(110V50HZ,120V60HZ)</t>
  </si>
  <si>
    <t>MINI CONT. RELAY RATED CURR. 3A AC15 415V 2NO/2NC,110V50HZ COIL</t>
  </si>
  <si>
    <t>051774</t>
  </si>
  <si>
    <t>https://datasheet.eaton.com/datasheet.php?model=051774&amp;amp;locale=en</t>
  </si>
  <si>
    <t>51776</t>
  </si>
  <si>
    <t>MINI CONT. RELAY RATED CURR. 3A AC15 415V 2NO/2NC,220V50HZ COIL</t>
  </si>
  <si>
    <t>051776</t>
  </si>
  <si>
    <t>https://datasheet.eaton.com/datasheet.php?model=051776&amp;amp;locale=en</t>
  </si>
  <si>
    <t>51778</t>
  </si>
  <si>
    <t>MINI CONT. RELAY RATED CURR. 3A AC15 415V 2NO/2NC,380V50HZ COIL</t>
  </si>
  <si>
    <t>051778</t>
  </si>
  <si>
    <t>https://datasheet.eaton.com/datasheet.php?model=051778&amp;amp;locale=en</t>
  </si>
  <si>
    <t>10042</t>
  </si>
  <si>
    <t>DILER-22-G(24VDC)</t>
  </si>
  <si>
    <t xml:space="preserve">MINI CONT. RELAY RATED CURR. 3A AC15 415V 2NO/2NC,24VDC COIL </t>
  </si>
  <si>
    <t>010042</t>
  </si>
  <si>
    <t>https://datasheet.eaton.com/datasheet.php?model=010042&amp;amp;locale=en</t>
  </si>
  <si>
    <t>10005</t>
  </si>
  <si>
    <t>DILEM-10(24V50HZ)</t>
  </si>
  <si>
    <t xml:space="preserve">MINI CONT. CURR. &amp; KW RATINGS AT 400V AC3 3P, 4KW,24V50HZ COIL </t>
  </si>
  <si>
    <t>010005</t>
  </si>
  <si>
    <t>https://datasheet.eaton.com/datasheet.php?model=010005&amp;amp;locale=en</t>
  </si>
  <si>
    <t>51783</t>
  </si>
  <si>
    <t xml:space="preserve">MINI CONT. CURR. &amp; KW RATINGS AT 400V AC3 3P, 4KW,110V50HZ COIL </t>
  </si>
  <si>
    <t>051783</t>
  </si>
  <si>
    <t>https://datasheet.eaton.com/datasheet.php?model=051783&amp;amp;locale=en</t>
  </si>
  <si>
    <t>52302</t>
  </si>
  <si>
    <t>DILEM-10(230V50/60HZ)</t>
  </si>
  <si>
    <t xml:space="preserve">MINI CONT. CURR. &amp; KW RATINGS AT 400V AC3 3P, 4KW,230V50HZ COIL </t>
  </si>
  <si>
    <t>052302</t>
  </si>
  <si>
    <t>https://datasheet.eaton.com/datasheet.php?model=052302&amp;amp;locale=en</t>
  </si>
  <si>
    <t>10213</t>
  </si>
  <si>
    <t>DILEM-10-G(24VDC)</t>
  </si>
  <si>
    <t xml:space="preserve">MINI CONT. CURR. &amp; KW RATINGS AT 400V AC3 3P, 4KW,24VDC COIL </t>
  </si>
  <si>
    <t>010213</t>
  </si>
  <si>
    <t>https://datasheet.eaton.com/datasheet.php?model=010213&amp;amp;locale=en</t>
  </si>
  <si>
    <t>127072</t>
  </si>
  <si>
    <t>MINI CONT. CURR. &amp; KW RATINGS AT 400V AC3 3P, 5.5KW, 110V50HZ COIL</t>
  </si>
  <si>
    <t>https://datasheet.eaton.com/datasheet.php?model=127072&amp;amp;locale=en</t>
  </si>
  <si>
    <t>127082</t>
  </si>
  <si>
    <t>DILEM12-10(230V50/60HZ)</t>
  </si>
  <si>
    <t xml:space="preserve">MINI CONT. CURR. &amp; KW RATINGS AT 400V AC3 3P, 5.5KW, 230V50HZ COIL </t>
  </si>
  <si>
    <t>https://datasheet.eaton.com/datasheet.php?model=127082&amp;amp;locale=en</t>
  </si>
  <si>
    <t>127132</t>
  </si>
  <si>
    <t>DILEM12-10-G(24VDC)</t>
  </si>
  <si>
    <t xml:space="preserve">MINI CONT. CURR. &amp; KW RATINGS AT 400V AC3 3P, 5.5KW, 24VDC COIL </t>
  </si>
  <si>
    <t>https://datasheet.eaton.com/datasheet.php?model=127132&amp;amp;locale=en</t>
  </si>
  <si>
    <t>14263</t>
  </si>
  <si>
    <t>ZE-0,16</t>
  </si>
  <si>
    <t xml:space="preserve">MINI O/L RELAY (FOR USE WITH DILEM) 0.1-0.16A </t>
  </si>
  <si>
    <t>014263</t>
  </si>
  <si>
    <t>https://datasheet.eaton.com/datasheet.php?model=014263&amp;amp;locale=en</t>
  </si>
  <si>
    <t>14285</t>
  </si>
  <si>
    <t>ZE-0,24</t>
  </si>
  <si>
    <t xml:space="preserve">MINI O/L RELAY (FOR USE WITH DILEM) 0.16-0.24A </t>
  </si>
  <si>
    <t>014285</t>
  </si>
  <si>
    <t>https://datasheet.eaton.com/datasheet.php?model=014285&amp;amp;locale=en</t>
  </si>
  <si>
    <t>14300</t>
  </si>
  <si>
    <t>ZE-0,4</t>
  </si>
  <si>
    <t xml:space="preserve">MINI O/L RELAY (FOR USE WITH DILEM) 0.24-0.4A </t>
  </si>
  <si>
    <t>014300</t>
  </si>
  <si>
    <t>https://datasheet.eaton.com/datasheet.php?model=014300&amp;amp;locale=en</t>
  </si>
  <si>
    <t>14333</t>
  </si>
  <si>
    <t>ZE-0,6</t>
  </si>
  <si>
    <t xml:space="preserve">MINI O/L RELAY (FOR USE WITH DILEM) 0.4-0.6A </t>
  </si>
  <si>
    <t>014333</t>
  </si>
  <si>
    <t>https://datasheet.eaton.com/datasheet.php?model=014333&amp;amp;locale=en</t>
  </si>
  <si>
    <t>14376</t>
  </si>
  <si>
    <t>ZE-1,0</t>
  </si>
  <si>
    <t xml:space="preserve">MINI O/L RELAY (FOR USE WITH DILEM) 0.6-1A </t>
  </si>
  <si>
    <t>014376</t>
  </si>
  <si>
    <t>https://datasheet.eaton.com/datasheet.php?model=014376&amp;amp;locale=en</t>
  </si>
  <si>
    <t>14432</t>
  </si>
  <si>
    <t>ZE-1,6</t>
  </si>
  <si>
    <t xml:space="preserve">MINI O/L RELAY (FOR USE WITH DILEM) 1-1.6A </t>
  </si>
  <si>
    <t>014432</t>
  </si>
  <si>
    <t>https://datasheet.eaton.com/datasheet.php?model=014432&amp;amp;locale=en</t>
  </si>
  <si>
    <t>14479</t>
  </si>
  <si>
    <t>ZE-2,4</t>
  </si>
  <si>
    <t xml:space="preserve">MINI O/L RELAY (FOR USE WITH DILEM) 1.6-2.4A </t>
  </si>
  <si>
    <t>014479</t>
  </si>
  <si>
    <t>https://datasheet.eaton.com/datasheet.php?model=014479&amp;amp;locale=en</t>
  </si>
  <si>
    <t>14518</t>
  </si>
  <si>
    <t>ZE-4</t>
  </si>
  <si>
    <t xml:space="preserve">MINI O/L RELAY (FOR USE WITH DILEM) 2.4-4A </t>
  </si>
  <si>
    <t>014518</t>
  </si>
  <si>
    <t>https://datasheet.eaton.com/datasheet.php?model=014518&amp;amp;locale=en</t>
  </si>
  <si>
    <t>14565</t>
  </si>
  <si>
    <t>ZE-6</t>
  </si>
  <si>
    <t xml:space="preserve">MINI O/L RELAY (FOR USE WITH DILEM) 4-6A </t>
  </si>
  <si>
    <t>014565</t>
  </si>
  <si>
    <t>https://datasheet.eaton.com/datasheet.php?model=014565&amp;amp;locale=en</t>
  </si>
  <si>
    <t>14708</t>
  </si>
  <si>
    <t>ZE-9</t>
  </si>
  <si>
    <t xml:space="preserve">MINI O/L RELAY (FOR USE WITH DILEM) 6-9A </t>
  </si>
  <si>
    <t>014708</t>
  </si>
  <si>
    <t>https://datasheet.eaton.com/datasheet.php?model=014708&amp;amp;locale=en</t>
  </si>
  <si>
    <t>14752</t>
  </si>
  <si>
    <t>ZE-12</t>
  </si>
  <si>
    <t xml:space="preserve">MINI O/L RELAY (FOR USE WITH DILEM) 9-12A </t>
  </si>
  <si>
    <t>014752</t>
  </si>
  <si>
    <t>https://datasheet.eaton.com/datasheet.php?model=014752&amp;amp;locale=en</t>
  </si>
  <si>
    <t>10240</t>
  </si>
  <si>
    <t>02DILE</t>
  </si>
  <si>
    <t xml:space="preserve">DILE AUX CONT MOD FRONT MOUNT 2NC </t>
  </si>
  <si>
    <t>010240</t>
  </si>
  <si>
    <t>https://datasheet.eaton.com/datasheet.php?model=010240&amp;amp;locale=en</t>
  </si>
  <si>
    <t>10224</t>
  </si>
  <si>
    <t>11DILE</t>
  </si>
  <si>
    <t xml:space="preserve">DILE AUX CONT MOD FRONT MOUNT 1NO/1NC </t>
  </si>
  <si>
    <t>010224</t>
  </si>
  <si>
    <t>https://datasheet.eaton.com/datasheet.php?model=010224&amp;amp;locale=en</t>
  </si>
  <si>
    <t>10208</t>
  </si>
  <si>
    <t>20DILE</t>
  </si>
  <si>
    <t xml:space="preserve">DILE AUX CONT MOD FRONT MOUNT 2NO </t>
  </si>
  <si>
    <t>010208</t>
  </si>
  <si>
    <t>https://datasheet.eaton.com/datasheet.php?model=010208&amp;amp;locale=en</t>
  </si>
  <si>
    <t>10256</t>
  </si>
  <si>
    <t>04DILE</t>
  </si>
  <si>
    <t xml:space="preserve">DILE AUX CONT MOD FRONT MOUNT 4NC </t>
  </si>
  <si>
    <t>010256</t>
  </si>
  <si>
    <t>https://datasheet.eaton.com/datasheet.php?model=010256&amp;amp;locale=en</t>
  </si>
  <si>
    <t>2397</t>
  </si>
  <si>
    <t>13DILE</t>
  </si>
  <si>
    <t xml:space="preserve">DILE AUX CONT MOD FRONT MOUNT 1NO/3NC </t>
  </si>
  <si>
    <t>002397</t>
  </si>
  <si>
    <t>https://datasheet.eaton.com/datasheet.php?model=002397&amp;amp;locale=en</t>
  </si>
  <si>
    <t>10288</t>
  </si>
  <si>
    <t>22DILE</t>
  </si>
  <si>
    <t xml:space="preserve">DILE AUX CONT MOD FRONT MOUNT 2NO/2NC </t>
  </si>
  <si>
    <t>010288</t>
  </si>
  <si>
    <t>https://datasheet.eaton.com/datasheet.php?model=010288&amp;amp;locale=en</t>
  </si>
  <si>
    <t>48912</t>
  </si>
  <si>
    <t>31DILE</t>
  </si>
  <si>
    <t xml:space="preserve">DILE AUX CONT MOD FRONT MOUNT 3NO/1NC </t>
  </si>
  <si>
    <t>048912</t>
  </si>
  <si>
    <t>https://datasheet.eaton.com/datasheet.php?model=048912&amp;amp;locale=en</t>
  </si>
  <si>
    <t>10304</t>
  </si>
  <si>
    <t>40DILE</t>
  </si>
  <si>
    <t xml:space="preserve">DILE AUX CONT MOD FRONT MOUNT 4NO </t>
  </si>
  <si>
    <t>010304</t>
  </si>
  <si>
    <t>https://datasheet.eaton.com/datasheet.php?model=010304&amp;amp;locale=en</t>
  </si>
  <si>
    <t>49823</t>
  </si>
  <si>
    <t>22DDILE</t>
  </si>
  <si>
    <t xml:space="preserve">DILE AUX CONT MOD FRONT MOUNT 1NO/1NC+1NO(EM)/1NC(LB) </t>
  </si>
  <si>
    <t>049823</t>
  </si>
  <si>
    <t>https://datasheet.eaton.com/datasheet.php?model=049823&amp;amp;locale=en</t>
  </si>
  <si>
    <t>26634</t>
  </si>
  <si>
    <t>V0DILE</t>
  </si>
  <si>
    <t xml:space="preserve">SPACERS FOR DILE... </t>
  </si>
  <si>
    <t>026634</t>
  </si>
  <si>
    <t>https://datasheet.eaton.com/datasheet.php?model=026634&amp;amp;locale=en</t>
  </si>
  <si>
    <t>10113</t>
  </si>
  <si>
    <t>MVDILE</t>
  </si>
  <si>
    <t xml:space="preserve">MECHANICAL INTERLOCK FOR DILE... </t>
  </si>
  <si>
    <t>010113</t>
  </si>
  <si>
    <t>https://datasheet.eaton.com/datasheet.php?model=010113&amp;amp;locale=en</t>
  </si>
  <si>
    <t>276316</t>
  </si>
  <si>
    <t>DILA-40(24V50HZ)</t>
  </si>
  <si>
    <t xml:space="preserve">CONT. RELAY RATED CURR. 4A AC15 415V 4NO/0NC,24V50HZ COIL </t>
  </si>
  <si>
    <t>https://datasheet.eaton.com/datasheet.php?model=276316&amp;amp;locale=en</t>
  </si>
  <si>
    <t>276326</t>
  </si>
  <si>
    <t>DILA-40(110V50HZ,120V60HZ)</t>
  </si>
  <si>
    <t xml:space="preserve">CONT. RELAY RATED CURR. 4A AC15 415V 4NO/0NC,110V50HZ COIL </t>
  </si>
  <si>
    <t>https://datasheet.eaton.com/datasheet.php?model=276326&amp;amp;locale=en</t>
  </si>
  <si>
    <t>276328</t>
  </si>
  <si>
    <t>DILA-40(220V50HZ,240V60HZ)</t>
  </si>
  <si>
    <t xml:space="preserve">CONT. RELAY RATED CURR. 4A AC15 415V 4NO/0NC,220V50HZ COIL </t>
  </si>
  <si>
    <t>https://datasheet.eaton.com/datasheet.php?model=276328&amp;amp;locale=en</t>
  </si>
  <si>
    <t>276344</t>
  </si>
  <si>
    <t>DILA-40(24VDC)</t>
  </si>
  <si>
    <t xml:space="preserve">CONT. RELAY RATED CURR. 4A AC15 415V 4NO/0NC,24VDC COIL </t>
  </si>
  <si>
    <t>https://datasheet.eaton.com/datasheet.php?model=276344&amp;amp;locale=en</t>
  </si>
  <si>
    <t>276351</t>
  </si>
  <si>
    <t>DILA-31(24V50HZ)</t>
  </si>
  <si>
    <t xml:space="preserve">CONT. RELAY RATED CURR. 4A AC15 415V 3NO/1NC,24V50HZ COIL </t>
  </si>
  <si>
    <t>https://datasheet.eaton.com/datasheet.php?model=276351&amp;amp;locale=en</t>
  </si>
  <si>
    <t>276361</t>
  </si>
  <si>
    <t>DILA-31(110V50HZ,120V60HZ)</t>
  </si>
  <si>
    <t xml:space="preserve">CONT. RELAY RATED CURR. 4A AC15 415V 3NO/1NC,110V50HZ COIL </t>
  </si>
  <si>
    <t>https://datasheet.eaton.com/datasheet.php?model=276361&amp;amp;locale=en</t>
  </si>
  <si>
    <t>276363</t>
  </si>
  <si>
    <t>DILA-31(220V50HZ,240V60HZ)</t>
  </si>
  <si>
    <t xml:space="preserve">CONT. RELAY RATED CURR. 4A AC15 415V 3NO/1NC,220V50HZ COIL </t>
  </si>
  <si>
    <t>https://datasheet.eaton.com/datasheet.php?model=276363&amp;amp;locale=en</t>
  </si>
  <si>
    <t>276379</t>
  </si>
  <si>
    <t>DILA-31(24VDC)</t>
  </si>
  <si>
    <t xml:space="preserve">CONT. RELAY RATED CURR. 4A AC15 415V 3NO/1NC,24VDC COIL </t>
  </si>
  <si>
    <t>https://datasheet.eaton.com/datasheet.php?model=276379&amp;amp;locale=en</t>
  </si>
  <si>
    <t>276396</t>
  </si>
  <si>
    <t>DILA-22(110V50HZ,120V60HZ)</t>
  </si>
  <si>
    <t xml:space="preserve">CONT. RELAY RATED CURR. 4A AC15 415V 2NO/2NC,110V50HZ COIL </t>
  </si>
  <si>
    <t>https://datasheet.eaton.com/datasheet.php?model=276396&amp;amp;locale=en</t>
  </si>
  <si>
    <t>276398</t>
  </si>
  <si>
    <t>DILA-22(220V50HZ,240V60HZ)</t>
  </si>
  <si>
    <t xml:space="preserve">CONT. RELAY RATED CURR. 4A AC15 415V 2NO/2NC,220V50HZ COIL </t>
  </si>
  <si>
    <t>https://datasheet.eaton.com/datasheet.php?model=276398&amp;amp;locale=en</t>
  </si>
  <si>
    <t>276400</t>
  </si>
  <si>
    <t>DILA-22(380V50HZ,440V60HZ)</t>
  </si>
  <si>
    <t xml:space="preserve">CONT. RELAY RATED CURR. 4A AC15 415V 2NO/2NC,380V50HZ COIL </t>
  </si>
  <si>
    <t>https://datasheet.eaton.com/datasheet.php?model=276400&amp;amp;locale=en</t>
  </si>
  <si>
    <t>276414</t>
  </si>
  <si>
    <t>DILA-22(24VDC)</t>
  </si>
  <si>
    <t xml:space="preserve">CONT. RELAY RATED CURR. 4A AC15 415V 2NO/2NC,24VDC COIL </t>
  </si>
  <si>
    <t>https://datasheet.eaton.com/datasheet.php?model=276414&amp;amp;locale=en</t>
  </si>
  <si>
    <t>276420</t>
  </si>
  <si>
    <t>DILA-XHI02</t>
  </si>
  <si>
    <t xml:space="preserve">DILM7..32 FRONT AUXILIARY 2N/C </t>
  </si>
  <si>
    <t>https://datasheet.eaton.com/datasheet.php?model=276420&amp;amp;locale=en</t>
  </si>
  <si>
    <t>276421</t>
  </si>
  <si>
    <t>DILA-XHI11</t>
  </si>
  <si>
    <t xml:space="preserve">DILM7..32 FRONT AUXILIARY 1N/O 1N/C </t>
  </si>
  <si>
    <t>https://datasheet.eaton.com/datasheet.php?model=276421&amp;amp;locale=en</t>
  </si>
  <si>
    <t>276422</t>
  </si>
  <si>
    <t>DILA-XHI20</t>
  </si>
  <si>
    <t xml:space="preserve">DILM7..32 FRONT AUXILIARY 2N/O </t>
  </si>
  <si>
    <t>https://datasheet.eaton.com/datasheet.php?model=276422&amp;amp;locale=en</t>
  </si>
  <si>
    <t>276424</t>
  </si>
  <si>
    <t>DILA-XHI04</t>
  </si>
  <si>
    <t xml:space="preserve">DILA/DILM7..32 FRONT AUXILIARY 4N/C </t>
  </si>
  <si>
    <t>https://datasheet.eaton.com/datasheet.php?model=276424&amp;amp;locale=en</t>
  </si>
  <si>
    <t>276425</t>
  </si>
  <si>
    <t>DILA-XHI13</t>
  </si>
  <si>
    <t xml:space="preserve">DILA/DILM7..32 FRONT AUXILIARY 1NO/3NC </t>
  </si>
  <si>
    <t>https://datasheet.eaton.com/datasheet.php?model=276425&amp;amp;locale=en</t>
  </si>
  <si>
    <t>276426</t>
  </si>
  <si>
    <t>DILA-XHI22</t>
  </si>
  <si>
    <t xml:space="preserve">DILA/DILM7..32 FRONT AUXILIARY 2NO/2NC </t>
  </si>
  <si>
    <t>https://datasheet.eaton.com/datasheet.php?model=276426&amp;amp;locale=en</t>
  </si>
  <si>
    <t>276427</t>
  </si>
  <si>
    <t>DILA-XHI31</t>
  </si>
  <si>
    <t xml:space="preserve">DILA/DILM7..32 FRONT AUXILIARY 3NO/1NC </t>
  </si>
  <si>
    <t>https://datasheet.eaton.com/datasheet.php?model=276427&amp;amp;locale=en</t>
  </si>
  <si>
    <t>276428</t>
  </si>
  <si>
    <t>DILA-XHI40</t>
  </si>
  <si>
    <t xml:space="preserve">DILA/DILM7..32 FRONT AUXILIARY 4N/O </t>
  </si>
  <si>
    <t>https://datasheet.eaton.com/datasheet.php?model=276428&amp;amp;locale=en</t>
  </si>
  <si>
    <t>DILM CONTACTORS</t>
  </si>
  <si>
    <t>FRAME SIZE 1</t>
  </si>
  <si>
    <t>276547</t>
  </si>
  <si>
    <t>DILM7-10(110V50HZ,120V60HZ)</t>
  </si>
  <si>
    <t>CONTACTOR, 3P+1N/O, 3KW/400V/AC3, 110VAC COIL</t>
  </si>
  <si>
    <t>https://datasheet.eaton.com/datasheet.php?model=276547&amp;amp;locale=en</t>
  </si>
  <si>
    <t>276550</t>
  </si>
  <si>
    <t>DILM7-10(230V50HZ,240V60HZ)</t>
  </si>
  <si>
    <t>CONTACTOR, 3P+1N/O, 3KW/400V/AC3, 220VAC COIL</t>
  </si>
  <si>
    <t>https://datasheet.eaton.com/datasheet.php?model=276550&amp;amp;locale=en</t>
  </si>
  <si>
    <t>276551</t>
  </si>
  <si>
    <t>DILM7-10(380V50HZ,440V60HZ)</t>
  </si>
  <si>
    <t>CONTACTOR, 3P+1N/O, 3KW/400V/AC3, 380VAC COIL</t>
  </si>
  <si>
    <t>https://datasheet.eaton.com/datasheet.php?model=276551&amp;amp;locale=en</t>
  </si>
  <si>
    <t>276537</t>
  </si>
  <si>
    <t>DILM7-10(24V50HZ)</t>
  </si>
  <si>
    <t>CONTACTOR, 3P+1N/O, 3KW/400V/AC3, 24VAC COIL</t>
  </si>
  <si>
    <t>https://datasheet.eaton.com/datasheet.php?model=276537&amp;amp;locale=en</t>
  </si>
  <si>
    <t>276565</t>
  </si>
  <si>
    <t>DILM7-10(24VDC)</t>
  </si>
  <si>
    <t>CONTACTOR, 3P+1N/O, 3KW/400V/AC3, 24VDC COIL</t>
  </si>
  <si>
    <t>https://datasheet.eaton.com/datasheet.php?model=276565&amp;amp;locale=en</t>
  </si>
  <si>
    <t>276582</t>
  </si>
  <si>
    <t>DILM7-01(110V50HZ,120V60HZ)</t>
  </si>
  <si>
    <t>CONTACTOR, 3P+1N/C, 3KW/400V/AC3, 110VAC COIL</t>
  </si>
  <si>
    <t>https://datasheet.eaton.com/datasheet.php?model=276582&amp;amp;locale=en</t>
  </si>
  <si>
    <t>276600</t>
  </si>
  <si>
    <t>DILM7-01(24VDC)</t>
  </si>
  <si>
    <t>CONTACTOR, 3P+1N/C, 3KW/400V/AC3, 24VDC COIL</t>
  </si>
  <si>
    <t>https://datasheet.eaton.com/datasheet.php?model=276600&amp;amp;locale=en</t>
  </si>
  <si>
    <t>276687</t>
  </si>
  <si>
    <t>DILM9-10(110V50HZ,120V60HZ)</t>
  </si>
  <si>
    <t>CONTACTOR, 3P+1N/O, 4KW/400V/AC3, 110VAC COIL</t>
  </si>
  <si>
    <t>https://datasheet.eaton.com/datasheet.php?model=276687&amp;amp;locale=en</t>
  </si>
  <si>
    <t>276690</t>
  </si>
  <si>
    <t>DILM9-10(230V50HZ,240V60HZ)</t>
  </si>
  <si>
    <t>CONTACTOR, 3P+1N/O, 4KW/400V/AC3, 220VAC COIL</t>
  </si>
  <si>
    <t>https://datasheet.eaton.com/datasheet.php?model=276690&amp;amp;locale=en</t>
  </si>
  <si>
    <t>276691</t>
  </si>
  <si>
    <t>DILM9-10(380V50HZ,440V60HZ)</t>
  </si>
  <si>
    <t>CONTACTOR, 3P+1N/O, 4KW/400V/AC3, 380VAC COIL</t>
  </si>
  <si>
    <t>https://datasheet.eaton.com/datasheet.php?model=276691&amp;amp;locale=en</t>
  </si>
  <si>
    <t>276694</t>
  </si>
  <si>
    <t>DILM9-10(24V50/60HZ)</t>
  </si>
  <si>
    <t>CONTACTOR, 3P+1N/O, 4KW/400V/AC3, 24VAC COIL</t>
  </si>
  <si>
    <t>https://datasheet.eaton.com/datasheet.php?model=276694&amp;amp;locale=en</t>
  </si>
  <si>
    <t>276705</t>
  </si>
  <si>
    <t>DILM9-10(24VDC)</t>
  </si>
  <si>
    <t>CONTACTOR, 3P+1N/O, 4KW/400V/AC3, 24VDC COIL</t>
  </si>
  <si>
    <t>https://datasheet.eaton.com/datasheet.php?model=276705&amp;amp;locale=en</t>
  </si>
  <si>
    <t>276722</t>
  </si>
  <si>
    <t>DILM9-01(110V50HZ,120V60HZ)</t>
  </si>
  <si>
    <t>CONTACTOR, 3P+1N/C, 4KW/400V/AC3, 110VAC COIL</t>
  </si>
  <si>
    <t>https://datasheet.eaton.com/datasheet.php?model=276722&amp;amp;locale=en</t>
  </si>
  <si>
    <t>276725</t>
  </si>
  <si>
    <t>DILM9-01(230V50HZ,240V60HZ)</t>
  </si>
  <si>
    <t>CONTACTOR, 3P+1N/C, 4KW/400V/AC3, 220VAC COIL</t>
  </si>
  <si>
    <t>https://datasheet.eaton.com/datasheet.php?model=276725&amp;amp;locale=en</t>
  </si>
  <si>
    <t>276726</t>
  </si>
  <si>
    <t>DILM9-01(380V50HZ,440V60HZ)</t>
  </si>
  <si>
    <t>CONTACTOR, 3P+1N/C, 4KW/400V/AC3, 380VAC COIL</t>
  </si>
  <si>
    <t>https://datasheet.eaton.com/datasheet.php?model=276726&amp;amp;locale=en</t>
  </si>
  <si>
    <t>276729</t>
  </si>
  <si>
    <t>DILM9-01(24V50/60HZ)</t>
  </si>
  <si>
    <t>CONTACTOR, 3P+1N/C, 4KW/400V/AC3, 24VAC COIL</t>
  </si>
  <si>
    <t>https://datasheet.eaton.com/datasheet.php?model=276729&amp;amp;locale=en</t>
  </si>
  <si>
    <t>276740</t>
  </si>
  <si>
    <t>DILM9-01(24VDC)</t>
  </si>
  <si>
    <t>CONTACTOR, 3P+1N/C, 4KW/400V/AC3, 24VDC COIL</t>
  </si>
  <si>
    <t>https://datasheet.eaton.com/datasheet.php?model=276740&amp;amp;locale=en</t>
  </si>
  <si>
    <t>276827</t>
  </si>
  <si>
    <t>DILM12-10(110V50HZ,120V60HZ)</t>
  </si>
  <si>
    <t>CONTACTOR, 3P+1N/O, 5.5KW/400V/AC3, 110VAC COIL</t>
  </si>
  <si>
    <t>https://datasheet.eaton.com/datasheet.php?model=276827&amp;amp;locale=en</t>
  </si>
  <si>
    <t>276830</t>
  </si>
  <si>
    <t>DILM12-10(230V50HZ,240V60HZ)</t>
  </si>
  <si>
    <t>CONTACTOR, 3P+1N/O, 5.5KW/400V/AC3, 220VAC COIL</t>
  </si>
  <si>
    <t>https://datasheet.eaton.com/datasheet.php?model=276830&amp;amp;locale=en</t>
  </si>
  <si>
    <t>276831</t>
  </si>
  <si>
    <t>DILM12-10(380V50HZ,440V60HZ)</t>
  </si>
  <si>
    <t>CONTACTOR, 3P+1N/O, 5.5KW/400V/AC3, 380VAC COIL</t>
  </si>
  <si>
    <t>https://datasheet.eaton.com/datasheet.php?model=276831&amp;amp;locale=en</t>
  </si>
  <si>
    <t>276834</t>
  </si>
  <si>
    <t>DILM12-10(24V50/60HZ)</t>
  </si>
  <si>
    <t>CONTACTOR, 3P+1N/O, 5.5KW/400V/AC3, 24VAC COIL</t>
  </si>
  <si>
    <t>https://datasheet.eaton.com/datasheet.php?model=276834&amp;amp;locale=en</t>
  </si>
  <si>
    <t>276845</t>
  </si>
  <si>
    <t>DILM12-10(24VDC)</t>
  </si>
  <si>
    <t>CONTACTOR, 3P+1N/O, 5.5KW/400V/AC3, 24VDC COIL</t>
  </si>
  <si>
    <t>https://datasheet.eaton.com/datasheet.php?model=276845&amp;amp;locale=en</t>
  </si>
  <si>
    <t>276862</t>
  </si>
  <si>
    <t>DILM12-01(110V50HZ,120V60HZ)</t>
  </si>
  <si>
    <t>CONTACTOR, 3P+1N/C, 5.5KW/400V/AC3, 110VAC COIL</t>
  </si>
  <si>
    <t>https://datasheet.eaton.com/datasheet.php?model=276862&amp;amp;locale=en</t>
  </si>
  <si>
    <t>276865</t>
  </si>
  <si>
    <t>DILM12-01(230V50HZ,240V60HZ)</t>
  </si>
  <si>
    <t>CONTACTOR, 3P+1N/C, 5.5KW/400V/AC3, 220VAC COIL</t>
  </si>
  <si>
    <t>https://datasheet.eaton.com/datasheet.php?model=276865&amp;amp;locale=en</t>
  </si>
  <si>
    <t>276866</t>
  </si>
  <si>
    <t>DILM12-01(380V50HZ,440V60HZ)</t>
  </si>
  <si>
    <t>CONTACTOR, 3P+1N/C, 5.5KW/400V/AC3, 380VAC COIL</t>
  </si>
  <si>
    <t>https://datasheet.eaton.com/datasheet.php?model=276866&amp;amp;locale=en</t>
  </si>
  <si>
    <t>276869</t>
  </si>
  <si>
    <t>DILM12-01(24V50/60HZ)</t>
  </si>
  <si>
    <t>CONTACTOR, 3P+1N/C, 5.5KW/400V/AC3, 24VAC COIL</t>
  </si>
  <si>
    <t>https://datasheet.eaton.com/datasheet.php?model=276869&amp;amp;locale=en</t>
  </si>
  <si>
    <t>276880</t>
  </si>
  <si>
    <t>DILM12-01(24VDC)</t>
  </si>
  <si>
    <t>CONTACTOR, 3P+1N/C, 5.5KW/400V/AC3, 24VDC COIL</t>
  </si>
  <si>
    <t>https://datasheet.eaton.com/datasheet.php?model=276880&amp;amp;locale=en</t>
  </si>
  <si>
    <t>290055</t>
  </si>
  <si>
    <t>DILM15-10(110V50HZ,120V60HZ)</t>
  </si>
  <si>
    <t>CONTACTOR, 3P+1N/O, 7.5KW/400V/AC3, 110VAC COIL</t>
  </si>
  <si>
    <t>https://datasheet.eaton.com/datasheet.php?model=290055&amp;amp;locale=en</t>
  </si>
  <si>
    <t>290058</t>
  </si>
  <si>
    <t>DILM15-10(230V50HZ,240V60HZ)</t>
  </si>
  <si>
    <t>CONTACTOR, 3P+1N/O, 7.5KW/400V/AC3, 220VAC COIL</t>
  </si>
  <si>
    <t>https://datasheet.eaton.com/datasheet.php?model=290058&amp;amp;locale=en</t>
  </si>
  <si>
    <t>290060</t>
  </si>
  <si>
    <t>DILM15-10(400V50HZ,440V60HZ)</t>
  </si>
  <si>
    <t>CONTACTOR, 3P+1N/O, 7.5KW/400V/AC3, 380VAC COIL</t>
  </si>
  <si>
    <t>https://datasheet.eaton.com/datasheet.php?model=290060&amp;amp;locale=en</t>
  </si>
  <si>
    <t>290062</t>
  </si>
  <si>
    <t>DILM15-10(24V50/60HZ)</t>
  </si>
  <si>
    <t>CONTACTOR, 3P+1N/O, 7.5KW/400V/AC3, 24VAC COIL</t>
  </si>
  <si>
    <t>https://datasheet.eaton.com/datasheet.php?model=290062&amp;amp;locale=en</t>
  </si>
  <si>
    <t>290073</t>
  </si>
  <si>
    <t>DILM15-10(24VDC)</t>
  </si>
  <si>
    <t>CONTACTOR, 3P+1N/O, 7.5KW/400V/AC3, 24VDC COIL</t>
  </si>
  <si>
    <t>https://datasheet.eaton.com/datasheet.php?model=290073&amp;amp;locale=en</t>
  </si>
  <si>
    <t>290090</t>
  </si>
  <si>
    <t>DILM15-01(110V50HZ,120V60HZ)</t>
  </si>
  <si>
    <t>CONTACTOR, 3P+1N/C, 7.5KW/400V/AC3, 110VAC COIL</t>
  </si>
  <si>
    <t>https://datasheet.eaton.com/datasheet.php?model=290090&amp;amp;locale=en</t>
  </si>
  <si>
    <t>290093</t>
  </si>
  <si>
    <t>DILM15-01(230V50HZ,240V60HZ)</t>
  </si>
  <si>
    <t>CONTACTOR, 3P+1N/C, 7.5KW/400V/AC3, 220VAC COIL</t>
  </si>
  <si>
    <t>https://datasheet.eaton.com/datasheet.php?model=290093&amp;amp;locale=en</t>
  </si>
  <si>
    <t>290095</t>
  </si>
  <si>
    <t>DILM15-01(400V50HZ,440V60HZ)</t>
  </si>
  <si>
    <t>CONTACTOR, 3P+1N/C, 7.5KW/400V/AC3, 380VAC COIL</t>
  </si>
  <si>
    <t>https://datasheet.eaton.com/datasheet.php?model=290095&amp;amp;locale=en</t>
  </si>
  <si>
    <t>290097</t>
  </si>
  <si>
    <t>DILM15-01(24V50/60HZ)</t>
  </si>
  <si>
    <t>CONTACTOR, 3P+1N/C, 7.5KW/400V/AC3, 24VAC COIL</t>
  </si>
  <si>
    <t>https://datasheet.eaton.com/datasheet.php?model=290097&amp;amp;locale=en</t>
  </si>
  <si>
    <t>290108</t>
  </si>
  <si>
    <t>DILM15-01(24VDC)</t>
  </si>
  <si>
    <t>CONTACTOR, 3P+1N/C, 7.5KW/400V/AC3, 24VDC COIL</t>
  </si>
  <si>
    <t>https://datasheet.eaton.com/datasheet.php?model=290108&amp;amp;locale=en</t>
  </si>
  <si>
    <t>FRAME SIZE 2</t>
  </si>
  <si>
    <t>277001</t>
  </si>
  <si>
    <t>DILM17-10(110V50HZ,120V60HZ)</t>
  </si>
  <si>
    <t>https://datasheet.eaton.com/datasheet.php?model=277001&amp;amp;locale=en</t>
  </si>
  <si>
    <t>277004</t>
  </si>
  <si>
    <t>DILM17-10(230V50HZ,240V60HZ)</t>
  </si>
  <si>
    <t>https://datasheet.eaton.com/datasheet.php?model=277004&amp;amp;locale=en</t>
  </si>
  <si>
    <t>277005</t>
  </si>
  <si>
    <t>DILM17-10(380V50HZ,440V60HZ)</t>
  </si>
  <si>
    <t>https://datasheet.eaton.com/datasheet.php?model=277005&amp;amp;locale=en</t>
  </si>
  <si>
    <t>277008</t>
  </si>
  <si>
    <t>DILM17-10(24V50/60HZ)</t>
  </si>
  <si>
    <t>https://datasheet.eaton.com/datasheet.php?model=277008&amp;amp;locale=en</t>
  </si>
  <si>
    <t>277018</t>
  </si>
  <si>
    <t>DILM17-10(RDC24)</t>
  </si>
  <si>
    <t>https://datasheet.eaton.com/datasheet.php?model=277018&amp;amp;locale=en</t>
  </si>
  <si>
    <t>277050</t>
  </si>
  <si>
    <t>DILM17-01(RDC24)</t>
  </si>
  <si>
    <t>https://datasheet.eaton.com/datasheet.php?model=277050&amp;amp;locale=en</t>
  </si>
  <si>
    <t>277129</t>
  </si>
  <si>
    <t>DILM25-10(110V50HZ,120V60HZ)</t>
  </si>
  <si>
    <t>CONTACTOR, 3P+1N/O, 11KW/400V/AC3, 110VAC COIL</t>
  </si>
  <si>
    <t>https://datasheet.eaton.com/datasheet.php?model=277129&amp;amp;locale=en</t>
  </si>
  <si>
    <t>277132</t>
  </si>
  <si>
    <t>DILM25-10(230V50HZ,240V60HZ)</t>
  </si>
  <si>
    <t>CONTACTOR, 3P+1N/O, 11KW/400V/AC3, 220VAC COIL</t>
  </si>
  <si>
    <t>https://datasheet.eaton.com/datasheet.php?model=277132&amp;amp;locale=en</t>
  </si>
  <si>
    <t>277133</t>
  </si>
  <si>
    <t>DILM25-10(380V50HZ,440V60HZ)</t>
  </si>
  <si>
    <t>CONTACTOR, 3P+1N/O, 11KW/400V/AC3, 380VAC COIL</t>
  </si>
  <si>
    <t>https://datasheet.eaton.com/datasheet.php?model=277133&amp;amp;locale=en</t>
  </si>
  <si>
    <t>277119</t>
  </si>
  <si>
    <t>DILM25-10(24V50HZ)</t>
  </si>
  <si>
    <t>CONTACTOR, 3P+1N/O, 11KW/400V/AC3, 24VAC COIL</t>
  </si>
  <si>
    <t>https://datasheet.eaton.com/datasheet.php?model=277119&amp;amp;locale=en</t>
  </si>
  <si>
    <t>277146</t>
  </si>
  <si>
    <t>DILM25-10(RDC24)</t>
  </si>
  <si>
    <t>CONTACTOR, 3P+1N/O, 11KW/400V/AC3, 24VDC COIL</t>
  </si>
  <si>
    <t>https://datasheet.eaton.com/datasheet.php?model=277146&amp;amp;locale=en</t>
  </si>
  <si>
    <t>277161</t>
  </si>
  <si>
    <t>DILM25-01(110V50HZ,120V60HZ)</t>
  </si>
  <si>
    <t>CONTACTOR, 3P+1N/C, 11KW/400V/AC3, 110VAC COIL</t>
  </si>
  <si>
    <t>https://datasheet.eaton.com/datasheet.php?model=277161&amp;amp;locale=en</t>
  </si>
  <si>
    <t>277164</t>
  </si>
  <si>
    <t>DILM25-01(230V50HZ,240V60HZ)</t>
  </si>
  <si>
    <t>CONTACTOR, 3P+1N/C, 11KW/400V/AC3, 220VAC COIL</t>
  </si>
  <si>
    <t>https://datasheet.eaton.com/datasheet.php?model=277164&amp;amp;locale=en</t>
  </si>
  <si>
    <t>277168</t>
  </si>
  <si>
    <t>DILM25-01(24V50/60HZ)</t>
  </si>
  <si>
    <t>CONTACTOR, 3P+1N/C, 11KW/400V/AC3, 24VAC COIL</t>
  </si>
  <si>
    <t>https://datasheet.eaton.com/datasheet.php?model=277168&amp;amp;locale=en</t>
  </si>
  <si>
    <t>277178</t>
  </si>
  <si>
    <t>DILM25-01(RDC24)</t>
  </si>
  <si>
    <t>CONTACTOR, 3P+1N/C, 11KW/400V/AC3, 24VDC COIL</t>
  </si>
  <si>
    <t>https://datasheet.eaton.com/datasheet.php?model=277178&amp;amp;locale=en</t>
  </si>
  <si>
    <t>277257</t>
  </si>
  <si>
    <t>DILM32-10(110V50HZ,120V60HZ)</t>
  </si>
  <si>
    <t>CONTACTOR, 3P+1N/O, 15KW/400V/AC3, 110VAC COIL</t>
  </si>
  <si>
    <t>https://datasheet.eaton.com/datasheet.php?model=277257&amp;amp;locale=en</t>
  </si>
  <si>
    <t>277260</t>
  </si>
  <si>
    <t>DILM32-10(230V50HZ,240V60HZ)</t>
  </si>
  <si>
    <t>CONTACTOR, 3P+1N/O, 15KW/400V/AC3, 220VAC COIL</t>
  </si>
  <si>
    <t>https://datasheet.eaton.com/datasheet.php?model=277260&amp;amp;locale=en</t>
  </si>
  <si>
    <t>277261</t>
  </si>
  <si>
    <t>DILM32-10(380V50HZ,440V60HZ)</t>
  </si>
  <si>
    <t>CONTACTOR, 3P+1N/O, 15KW/400V/AC3, 380VAC COIL</t>
  </si>
  <si>
    <t>https://datasheet.eaton.com/datasheet.php?model=277261&amp;amp;locale=en</t>
  </si>
  <si>
    <t>277247</t>
  </si>
  <si>
    <t>DILM32-10(24V50HZ)</t>
  </si>
  <si>
    <t>CONTACTOR, 3P+1N/O, 15KW/400V/AC3, 24VAC COIL</t>
  </si>
  <si>
    <t>https://datasheet.eaton.com/datasheet.php?model=277247&amp;amp;locale=en</t>
  </si>
  <si>
    <t>277274</t>
  </si>
  <si>
    <t>DILM32-10(RDC24)</t>
  </si>
  <si>
    <t>CONTACTOR, 3P+1N/O, 15KW/400V/AC3, 24VDC COIL</t>
  </si>
  <si>
    <t>https://datasheet.eaton.com/datasheet.php?model=277274&amp;amp;locale=en</t>
  </si>
  <si>
    <t>277289</t>
  </si>
  <si>
    <t>DILM32-01(110V50HZ,120V60HZ)</t>
  </si>
  <si>
    <t>CONTACTOR, 3P+1N/C, 15KW/400V/AC3, 110VAC COIL</t>
  </si>
  <si>
    <t>https://datasheet.eaton.com/datasheet.php?model=277289&amp;amp;locale=en</t>
  </si>
  <si>
    <t>277292</t>
  </si>
  <si>
    <t>DILM32-01(230V50HZ,240V60HZ)</t>
  </si>
  <si>
    <t>CONTACTOR, 3P+1N/C, 15KW/400V/AC3, 220VAC COIL</t>
  </si>
  <si>
    <t>https://datasheet.eaton.com/datasheet.php?model=277292&amp;amp;locale=en</t>
  </si>
  <si>
    <t>277294</t>
  </si>
  <si>
    <t>DILM32-01(400V50HZ,440V60HZ)</t>
  </si>
  <si>
    <t>CONTACTOR, 3P+1N/C, 15KW/400V/AC3, 380VAC COIL</t>
  </si>
  <si>
    <t>https://datasheet.eaton.com/datasheet.php?model=277294&amp;amp;locale=en</t>
  </si>
  <si>
    <t>277296</t>
  </si>
  <si>
    <t>DILM32-01(24V50/60HZ)</t>
  </si>
  <si>
    <t>CONTACTOR, 3P+1N/C, 15KW/400V/AC3, 24VAC COIL</t>
  </si>
  <si>
    <t>https://datasheet.eaton.com/datasheet.php?model=277296&amp;amp;locale=en</t>
  </si>
  <si>
    <t>277306</t>
  </si>
  <si>
    <t>DILM32-01(RDC24)</t>
  </si>
  <si>
    <t>CONTACTOR, 3P+1N/C, 15KW/400V/AC3, 24VDC COIL</t>
  </si>
  <si>
    <t>https://datasheet.eaton.com/datasheet.php?model=277306&amp;amp;locale=en</t>
  </si>
  <si>
    <t>FRAME SIZE 3</t>
  </si>
  <si>
    <t>277763</t>
  </si>
  <si>
    <t>DILM40(110V50HZ,120V60HZ)</t>
  </si>
  <si>
    <t>CONTACTOR, 3P, 18.5KW/400V/AC3, 110VAC COIL</t>
  </si>
  <si>
    <t>https://datasheet.eaton.com/datasheet.php?model=277763&amp;amp;locale=en</t>
  </si>
  <si>
    <t>277774</t>
  </si>
  <si>
    <t>DILM40(230V50HZ,240V60HZ)</t>
  </si>
  <si>
    <t>CONTACTOR, 3P, 18.5KW/400V/AC3, 220VAC COIL</t>
  </si>
  <si>
    <t>277767</t>
  </si>
  <si>
    <t>DILM40(380V50HZ,440V60HZ)</t>
  </si>
  <si>
    <t>CONTACTOR, 3P, 18.5KW/400V/AC3, 380VAC COIL</t>
  </si>
  <si>
    <t>https://datasheet.eaton.com/datasheet.php?model=277767&amp;amp;locale=en</t>
  </si>
  <si>
    <t>277753</t>
  </si>
  <si>
    <t>DILM40(24V50HZ)</t>
  </si>
  <si>
    <t>CONTACTOR, 3P, 18.5KW/400V/AC3, 24VAC COIL</t>
  </si>
  <si>
    <t>https://datasheet.eaton.com/datasheet.php?model=277753&amp;amp;locale=en</t>
  </si>
  <si>
    <t>277780</t>
  </si>
  <si>
    <t>DILM40(RDC24)</t>
  </si>
  <si>
    <t>CONTACTOR, 3P, 18.5KW/400V/AC3, 24VDC COIL</t>
  </si>
  <si>
    <t>https://datasheet.eaton.com/datasheet.php?model=277780&amp;amp;locale=en</t>
  </si>
  <si>
    <t>277827</t>
  </si>
  <si>
    <t>DILM50(110V50HZ,120V60HZ)</t>
  </si>
  <si>
    <t>CONTACTOR, 3P, 22KW/400V/AC3, 110VAC COIL</t>
  </si>
  <si>
    <t>https://datasheet.eaton.com/datasheet.php?model=277827&amp;amp;locale=en</t>
  </si>
  <si>
    <t>277830</t>
  </si>
  <si>
    <t>DILM50(230V50HZ,240V60HZ)</t>
  </si>
  <si>
    <t>CONTACTOR, 3P, 22KW/400V/AC3, 220VAC COIL</t>
  </si>
  <si>
    <t>https://datasheet.eaton.com/datasheet.php?model=277830&amp;amp;locale=en</t>
  </si>
  <si>
    <t>277831</t>
  </si>
  <si>
    <t>DILM50(380V50HZ,440V60HZ)</t>
  </si>
  <si>
    <t>CONTACTOR, 3P, 22KW/400V/AC3, 380VAC COIL</t>
  </si>
  <si>
    <t>https://datasheet.eaton.com/datasheet.php?model=277831&amp;amp;locale=en</t>
  </si>
  <si>
    <t>277817</t>
  </si>
  <si>
    <t>DILM50(24V50HZ)</t>
  </si>
  <si>
    <t>CONTACTOR, 3P, 22KW/400V/AC3, 24VAC COIL</t>
  </si>
  <si>
    <t>https://datasheet.eaton.com/datasheet.php?model=277817&amp;amp;locale=en</t>
  </si>
  <si>
    <t>277844</t>
  </si>
  <si>
    <t>DILM50(RDC24)</t>
  </si>
  <si>
    <t>CONTACTOR, 3P, 22KW/400V/AC3, 24VDC COIL</t>
  </si>
  <si>
    <t>https://datasheet.eaton.com/datasheet.php?model=277844&amp;amp;locale=en</t>
  </si>
  <si>
    <t>277891</t>
  </si>
  <si>
    <t>DILM65(110V50HZ,120V60HZ)</t>
  </si>
  <si>
    <t>CONTACTOR, 3P, 30KW/400V/AC3, 110VAC COIL</t>
  </si>
  <si>
    <t>https://datasheet.eaton.com/datasheet.php?model=277891&amp;amp;locale=en</t>
  </si>
  <si>
    <t>277894</t>
  </si>
  <si>
    <t>DILM65(230V50HZ,240V60HZ)</t>
  </si>
  <si>
    <t>CONTACTOR, 3P, 30KW/400V/AC3, 220VAC COIL</t>
  </si>
  <si>
    <t>https://datasheet.eaton.com/datasheet.php?model=277894&amp;amp;locale=en</t>
  </si>
  <si>
    <t>277895</t>
  </si>
  <si>
    <t>DILM65(380V50HZ,440V60HZ)</t>
  </si>
  <si>
    <t>CONTACTOR, 3P, 30KW/400V/AC3, 380VAC COIL</t>
  </si>
  <si>
    <t>https://datasheet.eaton.com/datasheet.php?model=277895&amp;amp;locale=en</t>
  </si>
  <si>
    <t>277881</t>
  </si>
  <si>
    <t>DILM65(24V50HZ)</t>
  </si>
  <si>
    <t>CONTACTOR, 3P, 30KW/400V/AC3, 24VAC COIL</t>
  </si>
  <si>
    <t>https://datasheet.eaton.com/datasheet.php?model=277881&amp;amp;locale=en</t>
  </si>
  <si>
    <t>277908</t>
  </si>
  <si>
    <t>DILM65(RDC24)</t>
  </si>
  <si>
    <t>CONTACTOR, 3P, 30KW/400V/AC3, 24VDC COIL</t>
  </si>
  <si>
    <t>https://datasheet.eaton.com/datasheet.php?model=277908&amp;amp;locale=en</t>
  </si>
  <si>
    <t>109191</t>
  </si>
  <si>
    <t>DILM72(110V50HZ,120V60HZ)</t>
  </si>
  <si>
    <t>CONTACTOR, 3P, 37KW/400V/AC3, 110VAC COIL</t>
  </si>
  <si>
    <t>https://datasheet.eaton.com/datasheet.php?model=109191&amp;amp;locale=en</t>
  </si>
  <si>
    <t>107670</t>
  </si>
  <si>
    <t>DILM72(230V50HZ,240V60HZ)</t>
  </si>
  <si>
    <t>CONTACTOR, 3P, 37KW/400V/AC3, 220VAC COIL</t>
  </si>
  <si>
    <t>https://datasheet.eaton.com/datasheet.php?model=107670&amp;amp;locale=en</t>
  </si>
  <si>
    <t>109195</t>
  </si>
  <si>
    <t>DILM72(400V50HZ,440V60HZ)</t>
  </si>
  <si>
    <t>CONTACTOR, 3P, 37KW/400V/AC3, 380VAC COIL</t>
  </si>
  <si>
    <t>https://datasheet.eaton.com/datasheet.php?model=109195&amp;amp;locale=en</t>
  </si>
  <si>
    <t>109197</t>
  </si>
  <si>
    <t>DILM72(24V50/60HZ)</t>
  </si>
  <si>
    <t>CONTACTOR, 3P, 37KW/400V/AC3, 24VAC COIL</t>
  </si>
  <si>
    <t>https://datasheet.eaton.com/datasheet.php?model=109197&amp;amp;locale=en</t>
  </si>
  <si>
    <t>107671</t>
  </si>
  <si>
    <t>DILM72(RDC24)</t>
  </si>
  <si>
    <t>CONTACTOR, 3P, 37KW/400V/AC3, 24VDC COIL</t>
  </si>
  <si>
    <t>https://datasheet.eaton.com/datasheet.php?model=107671&amp;amp;locale=en</t>
  </si>
  <si>
    <t>FRAME SIZE 4</t>
  </si>
  <si>
    <t>239399</t>
  </si>
  <si>
    <t>DILM80(110V50HZ,120V60HZ)</t>
  </si>
  <si>
    <t>https://datasheet.eaton.com/datasheet.php?model=239399&amp;amp;locale=en</t>
  </si>
  <si>
    <t>239402</t>
  </si>
  <si>
    <t>DILM80(230V50HZ,240V60HZ)</t>
  </si>
  <si>
    <t>https://datasheet.eaton.com/datasheet.php?model=239402&amp;amp;locale=en</t>
  </si>
  <si>
    <t>239403</t>
  </si>
  <si>
    <t>DILM80(380V50HZ,440V60HZ)</t>
  </si>
  <si>
    <t>https://datasheet.eaton.com/datasheet.php?model=239403&amp;amp;locale=en</t>
  </si>
  <si>
    <t>235904</t>
  </si>
  <si>
    <t>DILM80(24V50HZ)</t>
  </si>
  <si>
    <t>https://datasheet.eaton.com/datasheet.php?model=235904&amp;amp;locale=en</t>
  </si>
  <si>
    <t>239416</t>
  </si>
  <si>
    <t>DILM80(RDC24)</t>
  </si>
  <si>
    <t>https://datasheet.eaton.com/datasheet.php?model=239416&amp;amp;locale=en</t>
  </si>
  <si>
    <t>239477</t>
  </si>
  <si>
    <t>DILM95(110V50HZ,120V60HZ)</t>
  </si>
  <si>
    <t>CONTACTOR, 3P, 45KW/400V/AC3, 110VAC COIL</t>
  </si>
  <si>
    <t>https://datasheet.eaton.com/datasheet.php?model=239477&amp;amp;locale=en</t>
  </si>
  <si>
    <t>239480</t>
  </si>
  <si>
    <t>DILM95(230V50HZ,240V60HZ)</t>
  </si>
  <si>
    <t>CONTACTOR, 3P, 45KW/400V/AC3, 220VAC COIL</t>
  </si>
  <si>
    <t>https://datasheet.eaton.com/datasheet.php?model=239480&amp;amp;locale=en</t>
  </si>
  <si>
    <t>239481</t>
  </si>
  <si>
    <t>DILM95(380V50HZ,440V60HZ)</t>
  </si>
  <si>
    <t>CONTACTOR, 3P, 45KW/400V/AC3, 380VAC COIL</t>
  </si>
  <si>
    <t>https://datasheet.eaton.com/datasheet.php?model=239481&amp;amp;locale=en</t>
  </si>
  <si>
    <t>239467</t>
  </si>
  <si>
    <t>DILM95(24V50HZ)</t>
  </si>
  <si>
    <t>CONTACTOR, 3P, 45KW/400V/AC3, 24VAC COIL</t>
  </si>
  <si>
    <t>https://datasheet.eaton.com/datasheet.php?model=239467&amp;amp;locale=en</t>
  </si>
  <si>
    <t>239510</t>
  </si>
  <si>
    <t>DILM95(RDC24)</t>
  </si>
  <si>
    <t>CONTACTOR, 3P, 45KW/400V/AC3, 24VDC COIL</t>
  </si>
  <si>
    <t>https://datasheet.eaton.com/datasheet.php?model=239510&amp;amp;locale=en</t>
  </si>
  <si>
    <t>239547</t>
  </si>
  <si>
    <t>DILM115(RAC120)</t>
  </si>
  <si>
    <t>CONTACTOR, 3P, 55KW/400V/AC3, 110VAC COIL</t>
  </si>
  <si>
    <t>https://datasheet.eaton.com/datasheet.php?model=239547&amp;amp;locale=en</t>
  </si>
  <si>
    <t>239548</t>
  </si>
  <si>
    <t>DILM115(RAC240)</t>
  </si>
  <si>
    <t>CONTACTOR, 3P, 55KW/400V/AC3, 220VAC COIL</t>
  </si>
  <si>
    <t>https://datasheet.eaton.com/datasheet.php?model=239548&amp;amp;locale=en</t>
  </si>
  <si>
    <t>239549</t>
  </si>
  <si>
    <t>DILM115(RAC440)</t>
  </si>
  <si>
    <t>CONTACTOR, 3P, 55KW/400V/AC3, 380VAC COIL</t>
  </si>
  <si>
    <t>https://datasheet.eaton.com/datasheet.php?model=239549&amp;amp;locale=en</t>
  </si>
  <si>
    <t>239550</t>
  </si>
  <si>
    <t>DILM115(RAC500)</t>
  </si>
  <si>
    <t>CONTACTOR, 3P, 55KW/400V/AC3, 525VAC COIL</t>
  </si>
  <si>
    <t>https://datasheet.eaton.com/datasheet.php?model=239550&amp;amp;locale=en</t>
  </si>
  <si>
    <t>239545</t>
  </si>
  <si>
    <t>DILM115(RAC24)</t>
  </si>
  <si>
    <t>CONTACTOR, 3P, 55KW/400V/AC3, 24VAC COIL</t>
  </si>
  <si>
    <t>https://datasheet.eaton.com/datasheet.php?model=239545&amp;amp;locale=en</t>
  </si>
  <si>
    <t>239555</t>
  </si>
  <si>
    <t>DILM115(RDC24)</t>
  </si>
  <si>
    <t>CONTACTOR, 3P, 55KW/400V/AC3, 24VDC COIL</t>
  </si>
  <si>
    <t>https://datasheet.eaton.com/datasheet.php?model=239555&amp;amp;locale=en</t>
  </si>
  <si>
    <t>239587</t>
  </si>
  <si>
    <t>DILM150(RAC120)</t>
  </si>
  <si>
    <t>CONTACTOR, 3P, 75KW/400V/AC3, 110VAC COIL</t>
  </si>
  <si>
    <t>https://datasheet.eaton.com/datasheet.php?model=239587&amp;amp;locale=en</t>
  </si>
  <si>
    <t>239588</t>
  </si>
  <si>
    <t>DILM150(RAC240)</t>
  </si>
  <si>
    <t>CONTACTOR, 3P, 75KW/400V/AC3, 220VAC COIL</t>
  </si>
  <si>
    <t>https://datasheet.eaton.com/datasheet.php?model=239588&amp;amp;locale=en</t>
  </si>
  <si>
    <t>239589</t>
  </si>
  <si>
    <t>DILM150(RAC440)</t>
  </si>
  <si>
    <t>CONTACTOR, 3P, 75KW/400V/AC3, 380VAC COIL</t>
  </si>
  <si>
    <t>https://datasheet.eaton.com/datasheet.php?model=239589&amp;amp;locale=en</t>
  </si>
  <si>
    <t>239590</t>
  </si>
  <si>
    <t>DILM150(RAC500)</t>
  </si>
  <si>
    <t>CONTACTOR, 3P, 75KW/400V/AC3, 525VAC COIL</t>
  </si>
  <si>
    <t>https://datasheet.eaton.com/datasheet.php?model=239590&amp;amp;locale=en</t>
  </si>
  <si>
    <t>239585</t>
  </si>
  <si>
    <t>DILM150(RAC24)</t>
  </si>
  <si>
    <t>CONTACTOR, 3P, 75KW/400V/AC3, 24VAC COIL</t>
  </si>
  <si>
    <t>https://datasheet.eaton.com/datasheet.php?model=239585&amp;amp;locale=en</t>
  </si>
  <si>
    <t>239591</t>
  </si>
  <si>
    <t>DILM150(RDC24)</t>
  </si>
  <si>
    <t>CONTACTOR, 3P, 75KW/400V/AC3, 24VDC COIL</t>
  </si>
  <si>
    <t>https://datasheet.eaton.com/datasheet.php?model=239591&amp;amp;locale=en</t>
  </si>
  <si>
    <t>107012</t>
  </si>
  <si>
    <t>DILM170(RAC120)</t>
  </si>
  <si>
    <t>CONTACTOR, 3P, 90KW/400V/AC3, 110VAC COIL</t>
  </si>
  <si>
    <t>https://datasheet.eaton.com/datasheet.php?model=107012&amp;amp;locale=en</t>
  </si>
  <si>
    <t>107013</t>
  </si>
  <si>
    <t>DILM170(RAC240)</t>
  </si>
  <si>
    <t>CONTACTOR, 3P, 90KW/400V/AC3, 220VAC COIL</t>
  </si>
  <si>
    <t>https://datasheet.eaton.com/datasheet.php?model=107013&amp;amp;locale=en</t>
  </si>
  <si>
    <t>107014</t>
  </si>
  <si>
    <t>DILM170(RAC440)</t>
  </si>
  <si>
    <t>CONTACTOR, 3P, 90KW/400V/AC3, 380VAC COIL</t>
  </si>
  <si>
    <t>https://datasheet.eaton.com/datasheet.php?model=107014&amp;amp;locale=en</t>
  </si>
  <si>
    <t>107015</t>
  </si>
  <si>
    <t>DILM170(RAC500)</t>
  </si>
  <si>
    <t>CONTACTOR, 3P, 90KW/400V/AC3, 525VAC COIL</t>
  </si>
  <si>
    <t>https://datasheet.eaton.com/datasheet.php?model=107015&amp;amp;locale=en</t>
  </si>
  <si>
    <t>107010</t>
  </si>
  <si>
    <t>DILM170(RAC24)</t>
  </si>
  <si>
    <t>CONTACTOR, 3P, 90KW/400V/AC3, 24VAC COIL</t>
  </si>
  <si>
    <t>https://datasheet.eaton.com/datasheet.php?model=107010&amp;amp;locale=en</t>
  </si>
  <si>
    <t>107016</t>
  </si>
  <si>
    <t>DILM170(RDC24)</t>
  </si>
  <si>
    <t>CONTACTOR, 3P, 90KW/400V/AC3, 24VDC COIL</t>
  </si>
  <si>
    <t>https://datasheet.eaton.com/datasheet.php?model=107016&amp;amp;locale=en</t>
  </si>
  <si>
    <t>FRAME SIZE 5</t>
  </si>
  <si>
    <t>DILM185A-DILM1600 1000VAC MAX</t>
  </si>
  <si>
    <t>139536</t>
  </si>
  <si>
    <t>DILM185A/22(RAC120)</t>
  </si>
  <si>
    <t>CONTACTOR, 3P+2N/O+2N/C, 90KW/400V/AC3, 110VAC COIL</t>
  </si>
  <si>
    <t>https://datasheet.eaton.com/datasheet.php?model=139536&amp;amp;locale=en</t>
  </si>
  <si>
    <t>139537</t>
  </si>
  <si>
    <t>DILM185A/22(RAC240)</t>
  </si>
  <si>
    <t>CONTACTOR, 3P+2N/O+2N/C, 90KW/400V/AC3, 220VAC COIL</t>
  </si>
  <si>
    <t>https://datasheet.eaton.com/datasheet.php?model=139537&amp;amp;locale=en</t>
  </si>
  <si>
    <t>139538</t>
  </si>
  <si>
    <t>DILM185A/22(RAC440)</t>
  </si>
  <si>
    <t>CONTACTOR, 3P+2N/O+2N/C, 90KW/400V/AC3, 380VAC COIL</t>
  </si>
  <si>
    <t>https://datasheet.eaton.com/datasheet.php?model=139538&amp;amp;locale=en</t>
  </si>
  <si>
    <t>139539</t>
  </si>
  <si>
    <t>DILM185A/22(RAC500)</t>
  </si>
  <si>
    <t>CONTACTOR, 3P+2N/O+2N/C, 90KW/400V/AC3, 525VAC COIL</t>
  </si>
  <si>
    <t>https://datasheet.eaton.com/datasheet.php?model=139539&amp;amp;locale=en</t>
  </si>
  <si>
    <t>139534</t>
  </si>
  <si>
    <t>DILM185A/22(RAC24)</t>
  </si>
  <si>
    <t>CONTACTOR, 3P+2N/O+2N/C, 90KW/400V/AC3, 24VAC COIL</t>
  </si>
  <si>
    <t>https://datasheet.eaton.com/datasheet.php?model=139534&amp;amp;locale=en</t>
  </si>
  <si>
    <t>139540</t>
  </si>
  <si>
    <t>DILM185A/22(RDC24)</t>
  </si>
  <si>
    <t>CONTACTOR, 3P+2N/O+2N/C, 90KW/400V/AC3, 24VDC COIL</t>
  </si>
  <si>
    <t>https://datasheet.eaton.com/datasheet.php?model=139540&amp;amp;locale=en</t>
  </si>
  <si>
    <t>139546</t>
  </si>
  <si>
    <t>DILM225A/22(RAC120)</t>
  </si>
  <si>
    <t>CONTACTOR, 3P+2N/O+2N/C, 110KW/400V/AC3, 110VAC COIL</t>
  </si>
  <si>
    <t>https://datasheet.eaton.com/datasheet.php?model=139546&amp;amp;locale=en</t>
  </si>
  <si>
    <t>139547</t>
  </si>
  <si>
    <t>DILM225A/22(RAC240)</t>
  </si>
  <si>
    <t>CONTACTOR, 3P+2N/O+2N/C, 110KW/400V/AC3, 220VAC COIL</t>
  </si>
  <si>
    <t>https://datasheet.eaton.com/datasheet.php?model=139547&amp;amp;locale=en</t>
  </si>
  <si>
    <t>139548</t>
  </si>
  <si>
    <t>DILM225A/22(RAC440)</t>
  </si>
  <si>
    <t>CONTACTOR, 3P+2N/O+2N/C, 110KW/400V/AC3, 380VAC COIL</t>
  </si>
  <si>
    <t>https://datasheet.eaton.com/datasheet.php?model=139548&amp;amp;locale=en</t>
  </si>
  <si>
    <t>139549</t>
  </si>
  <si>
    <t>DILM225A/22(RAC500)</t>
  </si>
  <si>
    <t>CONTACTOR, 3P+2N/O+2N/C, 110KW/400V/AC3, 525VAC COIL</t>
  </si>
  <si>
    <t>https://datasheet.eaton.com/datasheet.php?model=139549&amp;amp;locale=en</t>
  </si>
  <si>
    <t>139544</t>
  </si>
  <si>
    <t>DILM225A/22(RAC24)</t>
  </si>
  <si>
    <t>CONTACTOR, 3P+2N/O+2N/C, 110KW/400V/AC3, 24VAC COIL</t>
  </si>
  <si>
    <t>https://datasheet.eaton.com/datasheet.php?model=139544&amp;amp;locale=en</t>
  </si>
  <si>
    <t>139550</t>
  </si>
  <si>
    <t>DILM225A/22(RDC24)</t>
  </si>
  <si>
    <t>CONTACTOR, 3P+2N/O+2N/C, 110KW/400V/AC3, 24VDC COIL</t>
  </si>
  <si>
    <t>https://datasheet.eaton.com/datasheet.php?model=139550&amp;amp;locale=en</t>
  </si>
  <si>
    <t>FRAME SIZE 6</t>
  </si>
  <si>
    <t>208201</t>
  </si>
  <si>
    <t>DILM250/22(RA250)</t>
  </si>
  <si>
    <t>CONTACTOR, 3P+2N/O+2N/C, 132KW/400V/AC3, 110-250VAC/DC COIL</t>
  </si>
  <si>
    <t>https://datasheet.eaton.com/datasheet.php?model=208201&amp;amp;locale=en</t>
  </si>
  <si>
    <t>208202</t>
  </si>
  <si>
    <t>DILM250/22(RAC500)</t>
  </si>
  <si>
    <t>CONTACTOR, 3P+2N/O+2N/C, 132KW/400V/AC3, 250-525VAC COIL</t>
  </si>
  <si>
    <t>https://datasheet.eaton.com/datasheet.php?model=208202&amp;amp;locale=en</t>
  </si>
  <si>
    <t>208199</t>
  </si>
  <si>
    <t>DILM250/22(RDC48)</t>
  </si>
  <si>
    <t>CONTACTOR, 3P+2N/O+2N/C, 132KW/400V/AC3, 24VDC COIL</t>
  </si>
  <si>
    <t>https://datasheet.eaton.com/datasheet.php?model=208199&amp;amp;locale=en</t>
  </si>
  <si>
    <t>139556</t>
  </si>
  <si>
    <t>DILM300A/22(RA250)</t>
  </si>
  <si>
    <t>CONTACTOR, 3P+2N/O+2N/C, 160KW/400V/AC3, 110-250VAC/DC COIL</t>
  </si>
  <si>
    <t>https://datasheet.eaton.com/datasheet.php?model=139556&amp;amp;locale=en</t>
  </si>
  <si>
    <t>139557</t>
  </si>
  <si>
    <t>DILM300A/22(RAC500)</t>
  </si>
  <si>
    <t>CONTACTOR, 3P+2N/O+2N/C, 160KW/400V/AC3, 250-525VAC COIL</t>
  </si>
  <si>
    <t>https://datasheet.eaton.com/datasheet.php?model=139557&amp;amp;locale=en</t>
  </si>
  <si>
    <t>139554</t>
  </si>
  <si>
    <t>DILM300A/22(RDC48)</t>
  </si>
  <si>
    <t>CONTACTOR, 3P+2N/O+2N/C, 160KW/400V/AC3, 24VDC COIL</t>
  </si>
  <si>
    <t>https://datasheet.eaton.com/datasheet.php?model=139554&amp;amp;locale=en</t>
  </si>
  <si>
    <t>FRAME SIZE 7</t>
  </si>
  <si>
    <t>208209</t>
  </si>
  <si>
    <t>DILM400/22(RA250)</t>
  </si>
  <si>
    <t>CONTACTOR, 3P+2N/O+2N/C, 200KW/400V/AC3, 110-250VAC/DC COIL</t>
  </si>
  <si>
    <t>https://datasheet.eaton.com/datasheet.php?model=208209&amp;amp;locale=en</t>
  </si>
  <si>
    <t>208210</t>
  </si>
  <si>
    <t>DILM400/22(RAC500)</t>
  </si>
  <si>
    <t>CONTACTOR, 3P+2N/O+2N/C, 200KW/400V/AC3, 250-525VAC COIL</t>
  </si>
  <si>
    <t>https://datasheet.eaton.com/datasheet.php?model=208210&amp;amp;locale=en</t>
  </si>
  <si>
    <t>208207</t>
  </si>
  <si>
    <t>DILM400/22(RDC48)</t>
  </si>
  <si>
    <t>CONTACTOR, 3P+2N/O+2N/C, 200KW/400V/AC3, 24VDC COIL</t>
  </si>
  <si>
    <t>https://datasheet.eaton.com/datasheet.php?model=208207&amp;amp;locale=en</t>
  </si>
  <si>
    <t>208213</t>
  </si>
  <si>
    <t>DILM500/22(RA250)</t>
  </si>
  <si>
    <t>CONTACTOR, 3P+2N/O+2N/C, 250KW/400V/AC3, 110-250VAC/DC COIL</t>
  </si>
  <si>
    <t>https://datasheet.eaton.com/datasheet.php?model=208213&amp;amp;locale=en</t>
  </si>
  <si>
    <t>208214</t>
  </si>
  <si>
    <t>DILM500/22(RAC500)</t>
  </si>
  <si>
    <t>CONTACTOR, 3P+2N/O+2N/C, 250KW/400V/AC3, 250-525VAC COIL</t>
  </si>
  <si>
    <t>https://datasheet.eaton.com/datasheet.php?model=208214&amp;amp;locale=en</t>
  </si>
  <si>
    <t>208211</t>
  </si>
  <si>
    <t>DILM500/22(RDC48)</t>
  </si>
  <si>
    <t>CONTACTOR, 3P+2N/O+2N/C, 250KW/400V/AC3, 24VDC COIL</t>
  </si>
  <si>
    <t>https://datasheet.eaton.com/datasheet.php?model=208211&amp;amp;locale=en</t>
  </si>
  <si>
    <t>FRAME SIZE 8</t>
  </si>
  <si>
    <t>208216</t>
  </si>
  <si>
    <t>DILM580/22(RA250)</t>
  </si>
  <si>
    <t>CONTACTOR, 3P+2N/O+2N/C, 315KW/400V/AC3, 110-250VAC/DC COIL</t>
  </si>
  <si>
    <t>https://datasheet.eaton.com/datasheet.php?model=208216&amp;amp;locale=en</t>
  </si>
  <si>
    <t>208217</t>
  </si>
  <si>
    <t>DILM580/22(RAC500)</t>
  </si>
  <si>
    <t>CONTACTOR, 3P+2N/O+2N/C, 315KW/400V/AC3, 250-525VAC COIL</t>
  </si>
  <si>
    <t>https://datasheet.eaton.com/datasheet.php?model=208217&amp;amp;locale=en</t>
  </si>
  <si>
    <t>208219</t>
  </si>
  <si>
    <t>DILM650/22(RA250)</t>
  </si>
  <si>
    <t>CONTACTOR, 3P+2N/O+2N/C, 355KW/400V/AC3, 110-250VAC/DC COIL</t>
  </si>
  <si>
    <t>https://datasheet.eaton.com/datasheet.php?model=208219&amp;amp;locale=en</t>
  </si>
  <si>
    <t>208220</t>
  </si>
  <si>
    <t>DILM650/22(RAC500)</t>
  </si>
  <si>
    <t>CONTACTOR, 3P+2N/O+2N/C, 355KW/400V/AC3, 250-525VAC COIL</t>
  </si>
  <si>
    <t>https://datasheet.eaton.com/datasheet.php?model=208220&amp;amp;locale=en</t>
  </si>
  <si>
    <t>208222</t>
  </si>
  <si>
    <t>DILM750/22(RA250)</t>
  </si>
  <si>
    <t>CONTACTOR, 3P+2N/O+2N/C, 400KW/400V/AC3, 110-250VAC/DC COIL</t>
  </si>
  <si>
    <t>https://datasheet.eaton.com/datasheet.php?model=208222&amp;amp;locale=en</t>
  </si>
  <si>
    <t>208223</t>
  </si>
  <si>
    <t>DILM750/22(RAC500)</t>
  </si>
  <si>
    <t>CONTACTOR, 3P+2N/O+2N/C, 400KW/400V/AC3, 250-525VAC COIL</t>
  </si>
  <si>
    <t>https://datasheet.eaton.com/datasheet.php?model=208223&amp;amp;locale=en</t>
  </si>
  <si>
    <t>208225</t>
  </si>
  <si>
    <t>DILM820/22(RA250)</t>
  </si>
  <si>
    <t>CONTACTOR, 3P+2N/O+2N/C, 450KW/400V/AC3, 110-250VAC/DC COIL</t>
  </si>
  <si>
    <t>https://datasheet.eaton.com/datasheet.php?model=208225&amp;amp;locale=en</t>
  </si>
  <si>
    <t>208226</t>
  </si>
  <si>
    <t>DILM820/22(RAC500)</t>
  </si>
  <si>
    <t>CONTACTOR, 3P+2N/O+2N/C, 450KW/400V/AC3, 250-525VAC COIL</t>
  </si>
  <si>
    <t>https://datasheet.eaton.com/datasheet.php?model=208226&amp;amp;locale=en</t>
  </si>
  <si>
    <t>267214</t>
  </si>
  <si>
    <t>DILM1000/22(RA250)</t>
  </si>
  <si>
    <t>CONTACTOR, 3P+2N/O+2N/C, 1000A/AC3, 110-250VAC/DC COIL</t>
  </si>
  <si>
    <t>https://datasheet.eaton.com/datasheet.php?model=267214&amp;amp;locale=en</t>
  </si>
  <si>
    <t>FRAME SIZE 9</t>
  </si>
  <si>
    <t>106727</t>
  </si>
  <si>
    <t>DILM1600/22(RAW250)</t>
  </si>
  <si>
    <t>CONTACTOR, 3P+2N/O+2N/C, 1600A/AC1, 220VAC COIL</t>
  </si>
  <si>
    <t>IEC CONTACTORS ACCESSORIES AND SPARES</t>
  </si>
  <si>
    <t>AUXILIARIES</t>
  </si>
  <si>
    <t>FRAME SIZE 1-2</t>
  </si>
  <si>
    <t xml:space="preserve">DILM7..38 FRONT AUXILIARY 2N/C </t>
  </si>
  <si>
    <t xml:space="preserve">DILM7..38 FRONT AUXILIARY 1N/O 1N/C </t>
  </si>
  <si>
    <t xml:space="preserve">DILM7..38 FRONT AUXILIARY 2N/O </t>
  </si>
  <si>
    <t xml:space="preserve">DILM7..38 FRONT AUXILIARY 4N/C </t>
  </si>
  <si>
    <t xml:space="preserve">DILM7..38 FRONT AUXILIARY 1NO/3NC </t>
  </si>
  <si>
    <t xml:space="preserve">DILM7..38 FRONT AUXILIARY 2NO/2NC </t>
  </si>
  <si>
    <t xml:space="preserve">DILM7..38 FRONT AUXILIARY 3NO/1NC </t>
  </si>
  <si>
    <t xml:space="preserve">DILM7..38 FRONT AUXILIARY 4N/O </t>
  </si>
  <si>
    <t>FRAME SIZE 3-4</t>
  </si>
  <si>
    <t>277945</t>
  </si>
  <si>
    <t>DILM150-XHI20</t>
  </si>
  <si>
    <t xml:space="preserve">DILM40..170 FRONT AUXILIARY 2N/O </t>
  </si>
  <si>
    <t>https://datasheet.eaton.com/datasheet.php?model=277945&amp;amp;locale=en</t>
  </si>
  <si>
    <t>277946</t>
  </si>
  <si>
    <t>DILM150-XHI11</t>
  </si>
  <si>
    <t xml:space="preserve">DILM40..170 FRONT AUXILIARY 1NO/1NC </t>
  </si>
  <si>
    <t>https://datasheet.eaton.com/datasheet.php?model=277946&amp;amp;locale=en</t>
  </si>
  <si>
    <t>277947</t>
  </si>
  <si>
    <t>DILM150-XHI02</t>
  </si>
  <si>
    <t xml:space="preserve">DILM40..170 FRONT AUXILIARY 2N/C </t>
  </si>
  <si>
    <t>https://datasheet.eaton.com/datasheet.php?model=277947&amp;amp;locale=en</t>
  </si>
  <si>
    <t>277948</t>
  </si>
  <si>
    <t>DILM150-XHI40</t>
  </si>
  <si>
    <t xml:space="preserve">DILM40..170 FRONT AUXILIARY 4N/O </t>
  </si>
  <si>
    <t>https://datasheet.eaton.com/datasheet.php?model=277948&amp;amp;locale=en</t>
  </si>
  <si>
    <t>277949</t>
  </si>
  <si>
    <t>DILM150-XHI31</t>
  </si>
  <si>
    <t xml:space="preserve">DILM40..170 FRONT AUXILIARY 3NO/1NC </t>
  </si>
  <si>
    <t>https://datasheet.eaton.com/datasheet.php?model=277949&amp;amp;locale=en</t>
  </si>
  <si>
    <t>277950</t>
  </si>
  <si>
    <t>DILM150-XHI22</t>
  </si>
  <si>
    <t xml:space="preserve">DILM40..170 FRONT AUXILIARY 2NO/2NC </t>
  </si>
  <si>
    <t>https://datasheet.eaton.com/datasheet.php?model=277950&amp;amp;locale=en</t>
  </si>
  <si>
    <t>277951</t>
  </si>
  <si>
    <t>DILM150-XHI13</t>
  </si>
  <si>
    <t xml:space="preserve">DILM40..170 FRONT AUXILIARY 1NO/3NC </t>
  </si>
  <si>
    <t>https://datasheet.eaton.com/datasheet.php?model=277951&amp;amp;locale=en</t>
  </si>
  <si>
    <t>277952</t>
  </si>
  <si>
    <t>DILM150-XHI04</t>
  </si>
  <si>
    <t xml:space="preserve">DILM40..170 FRONT AUXILIARY 4N/C </t>
  </si>
  <si>
    <t>https://datasheet.eaton.com/datasheet.php?model=277952&amp;amp;locale=en</t>
  </si>
  <si>
    <t>FRAME SIZE 4-5</t>
  </si>
  <si>
    <t>278426</t>
  </si>
  <si>
    <t>DILM1000-XHIV11-SI</t>
  </si>
  <si>
    <t xml:space="preserve">DILM40..225A SIDE AUXILIARY 1N/O1N/C EARLY MAKE LATE BREAK </t>
  </si>
  <si>
    <t>https://datasheet.eaton.com/datasheet.php?model=278426&amp;amp;locale=en</t>
  </si>
  <si>
    <t>278425</t>
  </si>
  <si>
    <t>DILM1000-XHI11-SI</t>
  </si>
  <si>
    <t xml:space="preserve">DILM40..225A SIDE AUXILIARY 1N/O1N/C </t>
  </si>
  <si>
    <t>https://datasheet.eaton.com/datasheet.php?model=278425&amp;amp;locale=en</t>
  </si>
  <si>
    <t>278427</t>
  </si>
  <si>
    <t>DILM1000-XHI11-SA</t>
  </si>
  <si>
    <t xml:space="preserve">DILM40..225A SIDE AUXILIARY 1N/O1N/C - ADD-ON </t>
  </si>
  <si>
    <t>https://datasheet.eaton.com/datasheet.php?model=278427&amp;amp;locale=en</t>
  </si>
  <si>
    <t>FRAME SIZE 6-9</t>
  </si>
  <si>
    <t>208281</t>
  </si>
  <si>
    <t>DILM820-XHI11-SI</t>
  </si>
  <si>
    <t xml:space="preserve">DILM250..DILH2600 SIDE AUXILIARY 1N/O1N/C </t>
  </si>
  <si>
    <t>https://datasheet.eaton.com/datasheet.php?model=208281&amp;amp;locale=en</t>
  </si>
  <si>
    <t>TIMER MODULES</t>
  </si>
  <si>
    <t>101442</t>
  </si>
  <si>
    <t>DILM32-XTEE11(RAC240)</t>
  </si>
  <si>
    <t xml:space="preserve">ON DELAY TIMER MODULES FOR USE WITH DILM7..38 0.1-100S, 200..240VAC </t>
  </si>
  <si>
    <t>https://datasheet.eaton.com/datasheet.php?model=101442&amp;amp;locale=en</t>
  </si>
  <si>
    <t>105210</t>
  </si>
  <si>
    <t>DILM32-XTED11-1(RA24)</t>
  </si>
  <si>
    <t xml:space="preserve">OFF DELAY TIMER MODULES FOR USE WITH DILM7..38 0.05-1S, 24VAC/DC </t>
  </si>
  <si>
    <t>https://datasheet.eaton.com/datasheet.php?model=105210&amp;amp;locale=en</t>
  </si>
  <si>
    <t>104944</t>
  </si>
  <si>
    <t>DILM32-XTED11-10(RAC130)</t>
  </si>
  <si>
    <t xml:space="preserve">OFF DELAY TIMER MODULES FOR USE WITH DILM7..38 0.5-10S, 100..130VAC </t>
  </si>
  <si>
    <t>https://datasheet.eaton.com/datasheet.php?model=104944&amp;amp;locale=en</t>
  </si>
  <si>
    <t>104945</t>
  </si>
  <si>
    <t>DILM32-XTED11-10(RAC240)</t>
  </si>
  <si>
    <t xml:space="preserve">OFF DELAY TIMER MODULES FOR USE WITH DILM7..38 0.5-10S, 200..240VAC </t>
  </si>
  <si>
    <t>https://datasheet.eaton.com/datasheet.php?model=104945&amp;amp;locale=en</t>
  </si>
  <si>
    <t>MECHANICAL INTERLOCKS</t>
  </si>
  <si>
    <t>281196</t>
  </si>
  <si>
    <t>DILM12-XMV</t>
  </si>
  <si>
    <t xml:space="preserve">MECHANICAL INTERLOCKS FOR DILM7..15 </t>
  </si>
  <si>
    <t>https://datasheet.eaton.com/datasheet.php?model=281196&amp;amp;locale=en</t>
  </si>
  <si>
    <t>281197</t>
  </si>
  <si>
    <t>DILM32-XMV</t>
  </si>
  <si>
    <t xml:space="preserve">MECHANICAL INTERLOCKS FOR DILM17..38 </t>
  </si>
  <si>
    <t>https://datasheet.eaton.com/datasheet.php?model=281197&amp;amp;locale=en</t>
  </si>
  <si>
    <t>281198</t>
  </si>
  <si>
    <t>DILM65-XMV</t>
  </si>
  <si>
    <t xml:space="preserve">MECHANICAL INTERLOCKS FOR DILM40..72 </t>
  </si>
  <si>
    <t>https://datasheet.eaton.com/datasheet.php?model=281198&amp;amp;locale=en</t>
  </si>
  <si>
    <t>240081</t>
  </si>
  <si>
    <t>DILM150-XMV</t>
  </si>
  <si>
    <t xml:space="preserve">MECHANICAL INTERLOCKS FOR DILM80..170 </t>
  </si>
  <si>
    <t>https://datasheet.eaton.com/datasheet.php?model=240081&amp;amp;locale=en</t>
  </si>
  <si>
    <t>208289</t>
  </si>
  <si>
    <t>DILM500-XMV</t>
  </si>
  <si>
    <t xml:space="preserve">MECHANICAL INTERLOCKS FOR DILM185..500 </t>
  </si>
  <si>
    <t>https://datasheet.eaton.com/datasheet.php?model=208289&amp;amp;locale=en</t>
  </si>
  <si>
    <t>208288</t>
  </si>
  <si>
    <t>DILM820-XMV</t>
  </si>
  <si>
    <t xml:space="preserve">MECHANICAL INTERLOCKS FOR DILM580..820 </t>
  </si>
  <si>
    <t>https://datasheet.eaton.com/datasheet.php?model=208288&amp;amp;locale=en</t>
  </si>
  <si>
    <t>WIRING KITS</t>
  </si>
  <si>
    <t>283108</t>
  </si>
  <si>
    <t>DILM12-XRL</t>
  </si>
  <si>
    <t xml:space="preserve">REVERSE WIRING UNITS DILM7..12 </t>
  </si>
  <si>
    <t>https://datasheet.eaton.com/datasheet.php?model=283108&amp;amp;locale=en</t>
  </si>
  <si>
    <t>283109</t>
  </si>
  <si>
    <t>DILM32-XRL</t>
  </si>
  <si>
    <t xml:space="preserve">REVERSING WIRING SET DILM17..32 </t>
  </si>
  <si>
    <t>https://datasheet.eaton.com/datasheet.php?model=283109&amp;amp;locale=en</t>
  </si>
  <si>
    <t>101057</t>
  </si>
  <si>
    <t>DILM65-XRL</t>
  </si>
  <si>
    <t xml:space="preserve">WIRING SET FOR REV.STARTERS DILM40..65 </t>
  </si>
  <si>
    <t>https://datasheet.eaton.com/datasheet.php?model=101057&amp;amp;locale=en</t>
  </si>
  <si>
    <t>101681</t>
  </si>
  <si>
    <t>DILM150-XRL</t>
  </si>
  <si>
    <t xml:space="preserve">REVERSE STARTER WIRING SET DIL80...150 </t>
  </si>
  <si>
    <t>https://datasheet.eaton.com/datasheet.php?model=101681&amp;amp;locale=en</t>
  </si>
  <si>
    <t>283130</t>
  </si>
  <si>
    <t>DILM12-XSL</t>
  </si>
  <si>
    <t>STAR DELTA KIT FOR DILM7..DILM15 (*STAR AND DELTA CONTACTORS REQUIRE NC AUX INTERNAL)</t>
  </si>
  <si>
    <t>https://datasheet.eaton.com/datasheet.php?model=283130&amp;amp;locale=en</t>
  </si>
  <si>
    <t>283131</t>
  </si>
  <si>
    <t>DILM32-XSL</t>
  </si>
  <si>
    <t>STAR DELTA KIT FOR DILM17..DILM38</t>
  </si>
  <si>
    <t>https://datasheet.eaton.com/datasheet.php?model=283131&amp;amp;locale=en</t>
  </si>
  <si>
    <t>101058</t>
  </si>
  <si>
    <t>DILM65-XSL</t>
  </si>
  <si>
    <t>STAR DELTA KIT FOR DILM40..DILM72</t>
  </si>
  <si>
    <t>https://datasheet.eaton.com/datasheet.php?model=101058&amp;amp;locale=en</t>
  </si>
  <si>
    <t>281194</t>
  </si>
  <si>
    <t>DILM32-XP1</t>
  </si>
  <si>
    <t>PARALLELLING LINKS FOR DILM17-DILM32</t>
  </si>
  <si>
    <t>https://datasheet.eaton.com/datasheet.php?model=281194&amp;amp;locale=en</t>
  </si>
  <si>
    <t>281195</t>
  </si>
  <si>
    <t>DILM65-XP1</t>
  </si>
  <si>
    <t>PARALLELLING LINKS FOR DILM40-DILM65</t>
  </si>
  <si>
    <t>https://datasheet.eaton.com/datasheet.php?model=281195&amp;amp;locale=en</t>
  </si>
  <si>
    <t>281190</t>
  </si>
  <si>
    <t>DILM12-XS1</t>
  </si>
  <si>
    <t>STAR POINTS FOR DILM7-DILM12</t>
  </si>
  <si>
    <t>https://datasheet.eaton.com/datasheet.php?model=281190&amp;amp;locale=en</t>
  </si>
  <si>
    <t>281191</t>
  </si>
  <si>
    <t>DILM32-XS1</t>
  </si>
  <si>
    <t>STAR POINTS FOR DILM17-DILM32</t>
  </si>
  <si>
    <t>https://datasheet.eaton.com/datasheet.php?model=281191&amp;amp;locale=en</t>
  </si>
  <si>
    <t>281192</t>
  </si>
  <si>
    <t>DILM65-XS1</t>
  </si>
  <si>
    <t>STAR POINTS FOR DILM40-DILM65</t>
  </si>
  <si>
    <t>https://datasheet.eaton.com/datasheet.php?model=281192&amp;amp;locale=en</t>
  </si>
  <si>
    <t>SPARE COILS</t>
  </si>
  <si>
    <t>281130</t>
  </si>
  <si>
    <t>DILM32-XSP(24V50HZ)</t>
  </si>
  <si>
    <t xml:space="preserve">SPARE COIL AC FOR DILM17..38 </t>
  </si>
  <si>
    <t>https://datasheet.eaton.com/datasheet.php?model=281130&amp;amp;locale=en</t>
  </si>
  <si>
    <t>281138</t>
  </si>
  <si>
    <t>DILM32-XSP(110V50HZ,120V60HZ)</t>
  </si>
  <si>
    <t>https://datasheet.eaton.com/datasheet.php?model=281138&amp;amp;locale=en</t>
  </si>
  <si>
    <t>281140</t>
  </si>
  <si>
    <t>DILM32-XSP(220V50HZ,240V60HZ)</t>
  </si>
  <si>
    <t>https://datasheet.eaton.com/datasheet.php?model=281140&amp;amp;locale=en</t>
  </si>
  <si>
    <t>281142</t>
  </si>
  <si>
    <t>DILM32-XSP(380V50HZ,440V60HZ)</t>
  </si>
  <si>
    <t>https://datasheet.eaton.com/datasheet.php?model=281142&amp;amp;locale=en</t>
  </si>
  <si>
    <t>281157</t>
  </si>
  <si>
    <t>DILM32-XSP(RDC130)</t>
  </si>
  <si>
    <t xml:space="preserve">SPARE COIL DC FOR DILM17..38 </t>
  </si>
  <si>
    <t>https://datasheet.eaton.com/datasheet.php?model=281157&amp;amp;locale=en</t>
  </si>
  <si>
    <t>281155</t>
  </si>
  <si>
    <t>DILM32-XSP(RDC24)</t>
  </si>
  <si>
    <t>https://datasheet.eaton.com/datasheet.php?model=281155&amp;amp;locale=en</t>
  </si>
  <si>
    <t>281160</t>
  </si>
  <si>
    <t>DILM65-XSP(24V50HZ)</t>
  </si>
  <si>
    <t xml:space="preserve">SPARE COIL AC FOR DILM40..72 </t>
  </si>
  <si>
    <t>https://datasheet.eaton.com/datasheet.php?model=281160&amp;amp;locale=en</t>
  </si>
  <si>
    <t>281168</t>
  </si>
  <si>
    <t>DILM65-XSP(110V50HZ,120V60HZ)</t>
  </si>
  <si>
    <t>https://datasheet.eaton.com/datasheet.php?model=281168&amp;amp;locale=en</t>
  </si>
  <si>
    <t>281170</t>
  </si>
  <si>
    <t>DILM65-XSP(220V50HZ,240V60HZ)</t>
  </si>
  <si>
    <t>https://datasheet.eaton.com/datasheet.php?model=281170&amp;amp;locale=en</t>
  </si>
  <si>
    <t>281172</t>
  </si>
  <si>
    <t>DILM65-XSP(380V50HZ,440V60HZ)</t>
  </si>
  <si>
    <t>https://datasheet.eaton.com/datasheet.php?model=281172&amp;amp;locale=en</t>
  </si>
  <si>
    <t>281187</t>
  </si>
  <si>
    <t>DILM65-XSP(RDC130)</t>
  </si>
  <si>
    <t xml:space="preserve">SPARE COIL DC FOR DILM40..72 </t>
  </si>
  <si>
    <t>https://datasheet.eaton.com/datasheet.php?model=281187&amp;amp;locale=en</t>
  </si>
  <si>
    <t>281185</t>
  </si>
  <si>
    <t>DILM65-XSP(RDC24)</t>
  </si>
  <si>
    <t>https://datasheet.eaton.com/datasheet.php?model=281185&amp;amp;locale=en</t>
  </si>
  <si>
    <t>229984</t>
  </si>
  <si>
    <t>DILM95-XSP(24V50HZ)</t>
  </si>
  <si>
    <t xml:space="preserve">SPARE COIL AC FOR DILM80..95 </t>
  </si>
  <si>
    <t>https://datasheet.eaton.com/datasheet.php?model=229984&amp;amp;locale=en</t>
  </si>
  <si>
    <t>230058</t>
  </si>
  <si>
    <t>DILM95-XSP(110V50HZ,120V60HZ)</t>
  </si>
  <si>
    <t>https://datasheet.eaton.com/datasheet.php?model=230058&amp;amp;locale=en</t>
  </si>
  <si>
    <t>230061</t>
  </si>
  <si>
    <t>DILM95-XSP(220V50HZ,240V60HZ)</t>
  </si>
  <si>
    <t>https://datasheet.eaton.com/datasheet.php?model=230061&amp;amp;locale=en</t>
  </si>
  <si>
    <t>230063</t>
  </si>
  <si>
    <t>DILM95-XSP(380V50HZ,440V60HZ)</t>
  </si>
  <si>
    <t>https://datasheet.eaton.com/datasheet.php?model=230063&amp;amp;locale=en</t>
  </si>
  <si>
    <t>230082</t>
  </si>
  <si>
    <t>DILM95-XSP(RDC130)</t>
  </si>
  <si>
    <t xml:space="preserve">SPARE COIL DC FOR DILM80..95 </t>
  </si>
  <si>
    <t>https://datasheet.eaton.com/datasheet.php?model=230082&amp;amp;locale=en</t>
  </si>
  <si>
    <t>230109</t>
  </si>
  <si>
    <t>DILM150-XSP(RAC24)</t>
  </si>
  <si>
    <t xml:space="preserve">SPARE COIL AC FOR DILM115..170 </t>
  </si>
  <si>
    <t>https://datasheet.eaton.com/datasheet.php?model=230109&amp;amp;locale=en</t>
  </si>
  <si>
    <t>230111</t>
  </si>
  <si>
    <t>DILM150-XSP(RAC120)</t>
  </si>
  <si>
    <t>https://datasheet.eaton.com/datasheet.php?model=230111&amp;amp;locale=en</t>
  </si>
  <si>
    <t>230112</t>
  </si>
  <si>
    <t>DILM150-XSP(RAC240)</t>
  </si>
  <si>
    <t>https://datasheet.eaton.com/datasheet.php?model=230112&amp;amp;locale=en</t>
  </si>
  <si>
    <t>230113</t>
  </si>
  <si>
    <t>DILM150-XSP(RAC440)</t>
  </si>
  <si>
    <t>https://datasheet.eaton.com/datasheet.php?model=230113&amp;amp;locale=en</t>
  </si>
  <si>
    <t>230114</t>
  </si>
  <si>
    <t>DILM150-XSP(RAC500)</t>
  </si>
  <si>
    <t>https://datasheet.eaton.com/datasheet.php?model=230114&amp;amp;locale=en</t>
  </si>
  <si>
    <t>230115</t>
  </si>
  <si>
    <t>DILM150-XSP(RDC24)</t>
  </si>
  <si>
    <t xml:space="preserve">SPARE COIL DC FOR DILM115..170 </t>
  </si>
  <si>
    <t>https://datasheet.eaton.com/datasheet.php?model=230115&amp;amp;locale=en</t>
  </si>
  <si>
    <t>230116</t>
  </si>
  <si>
    <t>DILM150-XSP(RDC60)</t>
  </si>
  <si>
    <t>https://datasheet.eaton.com/datasheet.php?model=230116&amp;amp;locale=en</t>
  </si>
  <si>
    <t>230117</t>
  </si>
  <si>
    <t>DILM150-XSP(RDC130)</t>
  </si>
  <si>
    <t>https://datasheet.eaton.com/datasheet.php?model=230117&amp;amp;locale=en</t>
  </si>
  <si>
    <t>230122</t>
  </si>
  <si>
    <t>DILM150-XSP(RDC240)</t>
  </si>
  <si>
    <t>https://datasheet.eaton.com/datasheet.php?model=230122&amp;amp;locale=en</t>
  </si>
  <si>
    <t>139562</t>
  </si>
  <si>
    <t>DILM225A-XSP(RAC24)</t>
  </si>
  <si>
    <t xml:space="preserve">REPLACEMENT COIL AC FOR DILM185A/225A </t>
  </si>
  <si>
    <t>https://datasheet.eaton.com/datasheet.php?model=139562&amp;amp;locale=en</t>
  </si>
  <si>
    <t>139564</t>
  </si>
  <si>
    <t>DILM225A-XSP(RAC120)</t>
  </si>
  <si>
    <t>https://datasheet.eaton.com/datasheet.php?model=139564&amp;amp;locale=en</t>
  </si>
  <si>
    <t>139565</t>
  </si>
  <si>
    <t>DILM225A-XSP(RAC240)</t>
  </si>
  <si>
    <t>https://datasheet.eaton.com/datasheet.php?model=139565&amp;amp;locale=en</t>
  </si>
  <si>
    <t>139566</t>
  </si>
  <si>
    <t>DILM225A-XSP(RAC440)</t>
  </si>
  <si>
    <t>https://datasheet.eaton.com/datasheet.php?model=139566&amp;amp;locale=en</t>
  </si>
  <si>
    <t>139567</t>
  </si>
  <si>
    <t>DILM225A-XSP(RAC500)</t>
  </si>
  <si>
    <t>https://datasheet.eaton.com/datasheet.php?model=139567&amp;amp;locale=en</t>
  </si>
  <si>
    <t>139568</t>
  </si>
  <si>
    <t>DILM225A-XSP(RDC24)</t>
  </si>
  <si>
    <t xml:space="preserve">REPLACEMENT COIL DC FOR DILM185A/225A </t>
  </si>
  <si>
    <t>https://datasheet.eaton.com/datasheet.php?model=139568&amp;amp;locale=en</t>
  </si>
  <si>
    <t>139569</t>
  </si>
  <si>
    <t>DILM225A-XSP(RDC60)</t>
  </si>
  <si>
    <t>https://datasheet.eaton.com/datasheet.php?model=139569&amp;amp;locale=en</t>
  </si>
  <si>
    <t>139570</t>
  </si>
  <si>
    <t>DILM225A-XSP(RDC130)</t>
  </si>
  <si>
    <t>https://datasheet.eaton.com/datasheet.php?model=139570&amp;amp;locale=en</t>
  </si>
  <si>
    <t>139571</t>
  </si>
  <si>
    <t>DILM225A-XSP(RDC240)</t>
  </si>
  <si>
    <t>https://datasheet.eaton.com/datasheet.php?model=139571&amp;amp;locale=en</t>
  </si>
  <si>
    <t>274201</t>
  </si>
  <si>
    <t>DILM250-S-XSP/E(110-120V50/60HZ)</t>
  </si>
  <si>
    <t xml:space="preserve">COIL+ELECTRONICS FOR DILM185-M/225-M/250 </t>
  </si>
  <si>
    <t>https://datasheet.eaton.com/datasheet.php?model=274201&amp;amp;locale=en</t>
  </si>
  <si>
    <t>274202</t>
  </si>
  <si>
    <t>DILM250-S-XSP/E(220-240V50/60HZ)</t>
  </si>
  <si>
    <t>https://datasheet.eaton.com/datasheet.php?model=274202&amp;amp;locale=en</t>
  </si>
  <si>
    <t>208250</t>
  </si>
  <si>
    <t>DILM250-XSP/E(RDC48)</t>
  </si>
  <si>
    <t xml:space="preserve">COIL +ELECTRONIC,DILM185/225/250 </t>
  </si>
  <si>
    <t>https://datasheet.eaton.com/datasheet.php?model=208250&amp;amp;locale=en</t>
  </si>
  <si>
    <t>208251</t>
  </si>
  <si>
    <t>DILM250-XSP/E(RA110)</t>
  </si>
  <si>
    <t>https://datasheet.eaton.com/datasheet.php?model=208251&amp;amp;locale=en</t>
  </si>
  <si>
    <t>208252</t>
  </si>
  <si>
    <t>DILM250-XSP/E(RA250)</t>
  </si>
  <si>
    <t>https://datasheet.eaton.com/datasheet.php?model=208252&amp;amp;locale=en</t>
  </si>
  <si>
    <t>208253</t>
  </si>
  <si>
    <t>DILM250-XSP/E(RAC500)</t>
  </si>
  <si>
    <t>https://datasheet.eaton.com/datasheet.php?model=208253&amp;amp;locale=en</t>
  </si>
  <si>
    <t>274204</t>
  </si>
  <si>
    <t>DILM500-S-XSP/E(110-120V50/60HZ)</t>
  </si>
  <si>
    <t xml:space="preserve">COIL+ELECTRONICS FOR DILM300-M/400-M/500 </t>
  </si>
  <si>
    <t>https://datasheet.eaton.com/datasheet.php?model=274204&amp;amp;locale=en</t>
  </si>
  <si>
    <t>274205</t>
  </si>
  <si>
    <t>DILM500-S-XSP/E(220-240V50/60HZ)</t>
  </si>
  <si>
    <t>https://datasheet.eaton.com/datasheet.php?model=274205&amp;amp;locale=en</t>
  </si>
  <si>
    <t>208254</t>
  </si>
  <si>
    <t>DILM500-XSP/E(RDC48)</t>
  </si>
  <si>
    <t xml:space="preserve">COIL +ELECTRONIC,DILM300/400/500 </t>
  </si>
  <si>
    <t>https://datasheet.eaton.com/datasheet.php?model=208254&amp;amp;locale=en</t>
  </si>
  <si>
    <t>208255</t>
  </si>
  <si>
    <t>DILM500-XSP/E(RA110)</t>
  </si>
  <si>
    <t>https://datasheet.eaton.com/datasheet.php?model=208255&amp;amp;locale=en</t>
  </si>
  <si>
    <t>208256</t>
  </si>
  <si>
    <t>DILM500-XSP/E(RA250)</t>
  </si>
  <si>
    <t>https://datasheet.eaton.com/datasheet.php?model=208256&amp;amp;locale=en</t>
  </si>
  <si>
    <t>208257</t>
  </si>
  <si>
    <t>DILM500-XSP/E(RAC500)</t>
  </si>
  <si>
    <t>https://datasheet.eaton.com/datasheet.php?model=208257&amp;amp;locale=en</t>
  </si>
  <si>
    <t>289146</t>
  </si>
  <si>
    <t>DILM1000-XSP/E(RA110)</t>
  </si>
  <si>
    <t xml:space="preserve">COIL+ELECTRONICS FOR DILM580 - DILM1000 </t>
  </si>
  <si>
    <t>https://datasheet.eaton.com/datasheet.php?model=289146&amp;amp;locale=en</t>
  </si>
  <si>
    <t>289145</t>
  </si>
  <si>
    <t>DILM1000-XSP/E(RA250)</t>
  </si>
  <si>
    <t>https://datasheet.eaton.com/datasheet.php?model=289145&amp;amp;locale=en</t>
  </si>
  <si>
    <t>289147</t>
  </si>
  <si>
    <t>DILM1000-XSP/E(RAC500)</t>
  </si>
  <si>
    <t>https://datasheet.eaton.com/datasheet.php?model=289147&amp;amp;locale=en</t>
  </si>
  <si>
    <t>ZB -IEC THERMAL OVERLOADS</t>
  </si>
  <si>
    <t>IEC THERMAL DIRECT MOUNT OVERLOADS</t>
  </si>
  <si>
    <t>278431</t>
  </si>
  <si>
    <t>ZB12-0,16</t>
  </si>
  <si>
    <t xml:space="preserve">ZB THERMAL O/L RELAY – DIR MNT TO DILM7-15, 0,1 - 0,16A </t>
  </si>
  <si>
    <t>https://datasheet.eaton.com/datasheet.php?model=278431&amp;amp;locale=en</t>
  </si>
  <si>
    <t>278432</t>
  </si>
  <si>
    <t>ZB12-0,24</t>
  </si>
  <si>
    <t xml:space="preserve">ZB THERMAL O/L RELAY – DIR MNT TO DILM7-15, 0,16 - 0,24A </t>
  </si>
  <si>
    <t>https://datasheet.eaton.com/datasheet.php?model=278432&amp;amp;locale=en</t>
  </si>
  <si>
    <t>278433</t>
  </si>
  <si>
    <t>ZB12-0,4</t>
  </si>
  <si>
    <t xml:space="preserve">ZB THERMAL O/L RELAY – DIR MNT TO DILM7-15, 0,24 - 0,4A </t>
  </si>
  <si>
    <t>https://datasheet.eaton.com/datasheet.php?model=278433&amp;amp;locale=en</t>
  </si>
  <si>
    <t>278434</t>
  </si>
  <si>
    <t>ZB12-0,6</t>
  </si>
  <si>
    <t xml:space="preserve">ZB THERMAL O/L RELAY – DIR MNT TO DILM7-15, 0,4 - 0,6A </t>
  </si>
  <si>
    <t>https://datasheet.eaton.com/datasheet.php?model=278434&amp;amp;locale=en</t>
  </si>
  <si>
    <t>278435</t>
  </si>
  <si>
    <t>ZB12-1</t>
  </si>
  <si>
    <t xml:space="preserve">ZB THERMAL O/L RELAY – DIR MNT TO DILM7-15, 0,6 - 1A </t>
  </si>
  <si>
    <t>https://datasheet.eaton.com/datasheet.php?model=278435&amp;amp;locale=en</t>
  </si>
  <si>
    <t>278436</t>
  </si>
  <si>
    <t>ZB12-1,6</t>
  </si>
  <si>
    <t xml:space="preserve">ZB THERMAL O/L RELAY – DIR MNT TO DILM7-15, 1 - 1,6A </t>
  </si>
  <si>
    <t>https://datasheet.eaton.com/datasheet.php?model=278436&amp;amp;locale=en</t>
  </si>
  <si>
    <t>278437</t>
  </si>
  <si>
    <t>ZB12-2,4</t>
  </si>
  <si>
    <t xml:space="preserve">ZB THERMAL O/L RELAY – DIR MNT TO DILM7-15, 1,6 - 2,4A </t>
  </si>
  <si>
    <t>https://datasheet.eaton.com/datasheet.php?model=278437&amp;amp;locale=en</t>
  </si>
  <si>
    <t>278438</t>
  </si>
  <si>
    <t>ZB12-4</t>
  </si>
  <si>
    <t xml:space="preserve">ZB THERMAL O/L RELAY – DIR MNT TO DILM7-15, 2,4 - 4A </t>
  </si>
  <si>
    <t>https://datasheet.eaton.com/datasheet.php?model=278438&amp;amp;locale=en</t>
  </si>
  <si>
    <t>278439</t>
  </si>
  <si>
    <t>ZB12-6</t>
  </si>
  <si>
    <t xml:space="preserve">ZB THERMAL O/L RELAY – DIR MNT TO DILM7-15, 4 - 6A </t>
  </si>
  <si>
    <t>https://datasheet.eaton.com/datasheet.php?model=278439&amp;amp;locale=en</t>
  </si>
  <si>
    <t>278440</t>
  </si>
  <si>
    <t>ZB12-10</t>
  </si>
  <si>
    <t xml:space="preserve">ZB THERMAL O/L RELAY – DIR MNT TO DILM7-15, 6 - 10A </t>
  </si>
  <si>
    <t>https://datasheet.eaton.com/datasheet.php?model=278440&amp;amp;locale=en</t>
  </si>
  <si>
    <t>278441</t>
  </si>
  <si>
    <t>ZB12-12</t>
  </si>
  <si>
    <t xml:space="preserve">ZB THERMAL O/L RELAY – DIR MNT TO DILM7-15, 9 - 12A </t>
  </si>
  <si>
    <t>https://datasheet.eaton.com/datasheet.php?model=278441&amp;amp;locale=en</t>
  </si>
  <si>
    <t>290168</t>
  </si>
  <si>
    <t>ZB12-16</t>
  </si>
  <si>
    <t xml:space="preserve">ZB THERMAL O/L RELAY – DIR MNT TO DILM7-15, 12 - 16A </t>
  </si>
  <si>
    <t>https://datasheet.eaton.com/datasheet.php?model=290168&amp;amp;locale=en</t>
  </si>
  <si>
    <t>278442</t>
  </si>
  <si>
    <t>ZB32-0,16</t>
  </si>
  <si>
    <t xml:space="preserve">ZB THERMAL O/L RELAY – DIR MNT TO DILM17-38, 0,1 - 0,16A </t>
  </si>
  <si>
    <t>https://datasheet.eaton.com/datasheet.php?model=278442&amp;amp;locale=en</t>
  </si>
  <si>
    <t>278443</t>
  </si>
  <si>
    <t>ZB32-0,24</t>
  </si>
  <si>
    <t xml:space="preserve">ZB THERMAL O/L RELAY – DIR MNT TO DILM17-38, 0,16 - 0,24A </t>
  </si>
  <si>
    <t>https://datasheet.eaton.com/datasheet.php?model=278443&amp;amp;locale=en</t>
  </si>
  <si>
    <t>278444</t>
  </si>
  <si>
    <t>ZB32-0,4</t>
  </si>
  <si>
    <t xml:space="preserve">ZB THERMAL O/L RELAY – DIR MNT TO DILM17-38, 0,24 - 0,4A </t>
  </si>
  <si>
    <t>https://datasheet.eaton.com/datasheet.php?model=278444&amp;amp;locale=en</t>
  </si>
  <si>
    <t>278445</t>
  </si>
  <si>
    <t>ZB32-0,6</t>
  </si>
  <si>
    <t xml:space="preserve">ZB THERMAL O/L RELAY – DIR MNT TO DILM17-38, 0,4 - 0,6A </t>
  </si>
  <si>
    <t>https://datasheet.eaton.com/datasheet.php?model=278445&amp;amp;locale=en</t>
  </si>
  <si>
    <t>278446</t>
  </si>
  <si>
    <t>ZB32-1</t>
  </si>
  <si>
    <t xml:space="preserve">ZB THERMAL O/L RELAY – DIR MNT TO DILM17-38, 0,6 - 1A </t>
  </si>
  <si>
    <t>https://datasheet.eaton.com/datasheet.php?model=278446&amp;amp;locale=en</t>
  </si>
  <si>
    <t>278447</t>
  </si>
  <si>
    <t>ZB32-1,6</t>
  </si>
  <si>
    <t xml:space="preserve">ZB THERMAL O/L RELAY – DIR MNT TO DILM17-38, 1 - 1,6A </t>
  </si>
  <si>
    <t>https://datasheet.eaton.com/datasheet.php?model=278447&amp;amp;locale=en</t>
  </si>
  <si>
    <t>278448</t>
  </si>
  <si>
    <t>ZB32-2,4</t>
  </si>
  <si>
    <t xml:space="preserve">ZB THERMAL O/L RELAY – DIR MNT TO DILM17-38, 1,6 - 2,4A </t>
  </si>
  <si>
    <t>https://datasheet.eaton.com/datasheet.php?model=278448&amp;amp;locale=en</t>
  </si>
  <si>
    <t>278449</t>
  </si>
  <si>
    <t>ZB32-4</t>
  </si>
  <si>
    <t xml:space="preserve">ZB THERMAL O/L RELAY – DIR MNT TO DILM17-38, 2,4 - 4A </t>
  </si>
  <si>
    <t>https://datasheet.eaton.com/datasheet.php?model=278449&amp;amp;locale=en</t>
  </si>
  <si>
    <t>278450</t>
  </si>
  <si>
    <t>ZB32-6</t>
  </si>
  <si>
    <t xml:space="preserve">ZB THERMAL O/L RELAY – DIR MNT TO DILM17-38, 4 - 6A </t>
  </si>
  <si>
    <t>https://datasheet.eaton.com/datasheet.php?model=278450&amp;amp;locale=en</t>
  </si>
  <si>
    <t>278451</t>
  </si>
  <si>
    <t>ZB32-10</t>
  </si>
  <si>
    <t xml:space="preserve">ZB THERMAL O/L RELAY – DIR MNT TO DILM17-38, 6 - 10A </t>
  </si>
  <si>
    <t>https://datasheet.eaton.com/datasheet.php?model=278451&amp;amp;locale=en</t>
  </si>
  <si>
    <t>278452</t>
  </si>
  <si>
    <t>ZB32-16</t>
  </si>
  <si>
    <t xml:space="preserve">ZB THERMAL O/L RELAY – DIR MNT TO DILM17-38, 10 - 16A </t>
  </si>
  <si>
    <t>https://datasheet.eaton.com/datasheet.php?model=278452&amp;amp;locale=en</t>
  </si>
  <si>
    <t>278453</t>
  </si>
  <si>
    <t>ZB32-24</t>
  </si>
  <si>
    <t xml:space="preserve">ZB THERMAL O/L RELAY – DIR MNT TO DILM17-38, 16 - 24A </t>
  </si>
  <si>
    <t>https://datasheet.eaton.com/datasheet.php?model=278453&amp;amp;locale=en</t>
  </si>
  <si>
    <t>278454</t>
  </si>
  <si>
    <t>ZB32-32</t>
  </si>
  <si>
    <t xml:space="preserve">ZB THERMAL O/L RELAY – DIR MNT TO DILM17-38, 24 - 32A </t>
  </si>
  <si>
    <t>https://datasheet.eaton.com/datasheet.php?model=278454&amp;amp;locale=en</t>
  </si>
  <si>
    <t>278455</t>
  </si>
  <si>
    <t>ZB65-10</t>
  </si>
  <si>
    <t xml:space="preserve">ZB THERMAL O/L RELAY – DIR MNT TO DILM40-72, 6 - 10A </t>
  </si>
  <si>
    <t>https://datasheet.eaton.com/datasheet.php?model=278455&amp;amp;locale=en</t>
  </si>
  <si>
    <t>278456</t>
  </si>
  <si>
    <t>ZB65-16</t>
  </si>
  <si>
    <t xml:space="preserve">ZB THERMAL O/L RELAY – DIR MNT TO DILM40-72, 10 - 16A </t>
  </si>
  <si>
    <t>https://datasheet.eaton.com/datasheet.php?model=278456&amp;amp;locale=en</t>
  </si>
  <si>
    <t>278457</t>
  </si>
  <si>
    <t>ZB65-24</t>
  </si>
  <si>
    <t xml:space="preserve">ZB THERMAL O/L RELAY – DIR MNT TO DILM40-72, 16 - 24A </t>
  </si>
  <si>
    <t>https://datasheet.eaton.com/datasheet.php?model=278457&amp;amp;locale=en</t>
  </si>
  <si>
    <t>278458</t>
  </si>
  <si>
    <t>ZB65-40</t>
  </si>
  <si>
    <t xml:space="preserve">ZB THERMAL O/L RELAY – DIR MNT TO DILM40-72, 24 - 40A </t>
  </si>
  <si>
    <t>https://datasheet.eaton.com/datasheet.php?model=278458&amp;amp;locale=en</t>
  </si>
  <si>
    <t>278459</t>
  </si>
  <si>
    <t>ZB65-57</t>
  </si>
  <si>
    <t xml:space="preserve">ZB THERMAL O/L RELAY – DIR MNT TO DILM40-72, 40 - 57A </t>
  </si>
  <si>
    <t>https://datasheet.eaton.com/datasheet.php?model=278459&amp;amp;locale=en</t>
  </si>
  <si>
    <t>278460</t>
  </si>
  <si>
    <t>ZB65-65</t>
  </si>
  <si>
    <t xml:space="preserve">ZB THERMAL O/L RELAY – DIR MNT TO DILM40-72, 50 - 65A </t>
  </si>
  <si>
    <t>https://datasheet.eaton.com/datasheet.php?model=278460&amp;amp;locale=en</t>
  </si>
  <si>
    <t>278461</t>
  </si>
  <si>
    <t>ZB150-35</t>
  </si>
  <si>
    <t xml:space="preserve">ZB THERMAL O/L RELAY – DIR MNT TO DILM80-170, 25-35A </t>
  </si>
  <si>
    <t>https://datasheet.eaton.com/datasheet.php?model=278461&amp;amp;locale=en</t>
  </si>
  <si>
    <t>278462</t>
  </si>
  <si>
    <t>ZB150-50</t>
  </si>
  <si>
    <t xml:space="preserve">ZB THERMAL O/L RELAY – DIR MNT TO DILM80-170, 35-50A </t>
  </si>
  <si>
    <t>https://datasheet.eaton.com/datasheet.php?model=278462&amp;amp;locale=en</t>
  </si>
  <si>
    <t>278463</t>
  </si>
  <si>
    <t>ZB150-70</t>
  </si>
  <si>
    <t xml:space="preserve">ZB THERMAL O/L RELAY – DIR MNT TO DILM80-170, 50-70A </t>
  </si>
  <si>
    <t>https://datasheet.eaton.com/datasheet.php?model=278463&amp;amp;locale=en</t>
  </si>
  <si>
    <t>278464</t>
  </si>
  <si>
    <t>ZB150-100</t>
  </si>
  <si>
    <t xml:space="preserve">ZB THERMAL O/L RELAY – DIR MNT TO DILM80-170, 70-100A </t>
  </si>
  <si>
    <t>https://datasheet.eaton.com/datasheet.php?model=278464&amp;amp;locale=en</t>
  </si>
  <si>
    <t>278465</t>
  </si>
  <si>
    <t>ZB150-125</t>
  </si>
  <si>
    <t xml:space="preserve">ZB THERMAL O/L RELAY – DIR MNT TO DILM80-170, 95-125A </t>
  </si>
  <si>
    <t>https://datasheet.eaton.com/datasheet.php?model=278465&amp;amp;locale=en</t>
  </si>
  <si>
    <t>278466</t>
  </si>
  <si>
    <t>ZB150-150</t>
  </si>
  <si>
    <t xml:space="preserve">ZB THERMAL O/L RELAY – DIR MNT TO DILM80-170, 120-150A </t>
  </si>
  <si>
    <t>https://datasheet.eaton.com/datasheet.php?model=278466&amp;amp;locale=en</t>
  </si>
  <si>
    <t>107316</t>
  </si>
  <si>
    <t>ZB150-175</t>
  </si>
  <si>
    <t xml:space="preserve">ZB THERMAL O/L RELAY – DIR MNT TO DILM80-170, 145-175A </t>
  </si>
  <si>
    <t>https://datasheet.eaton.com/datasheet.php?model=107316&amp;amp;locale=en</t>
  </si>
  <si>
    <t>139572</t>
  </si>
  <si>
    <t>Z5-70/FF225A</t>
  </si>
  <si>
    <t xml:space="preserve">ZB THERMAL O/L RELAY – DIR MNT TO DILM185-225A, 50-70A </t>
  </si>
  <si>
    <t>https://datasheet.eaton.com/datasheet.php?model=139572&amp;amp;locale=en</t>
  </si>
  <si>
    <t>139573</t>
  </si>
  <si>
    <t>Z5-100/FF225A</t>
  </si>
  <si>
    <t xml:space="preserve">ZB THERMAL O/L RELAY – DIR MNT TO DILM185-225A, 70-100A </t>
  </si>
  <si>
    <t>https://datasheet.eaton.com/datasheet.php?model=139573&amp;amp;locale=en</t>
  </si>
  <si>
    <t>139574</t>
  </si>
  <si>
    <t>Z5-125/FF225A</t>
  </si>
  <si>
    <t xml:space="preserve">ZB THERMAL O/L RELAY – DIR MNT TO DILM185-225A, 95-125A </t>
  </si>
  <si>
    <t>https://datasheet.eaton.com/datasheet.php?model=139574&amp;amp;locale=en</t>
  </si>
  <si>
    <t>139575</t>
  </si>
  <si>
    <t>Z5-160/FF225A</t>
  </si>
  <si>
    <t xml:space="preserve">ZB THERMAL O/L RELAY – DIR MNT TO DILM185-225A, 120-160A </t>
  </si>
  <si>
    <t>https://datasheet.eaton.com/datasheet.php?model=139575&amp;amp;locale=en</t>
  </si>
  <si>
    <t>139576</t>
  </si>
  <si>
    <t>Z5-220/FF225A</t>
  </si>
  <si>
    <t xml:space="preserve">ZB THERMAL O/L RELAY – DIR MNT TO DILM185-225A, 160-220A </t>
  </si>
  <si>
    <t>https://datasheet.eaton.com/datasheet.php?model=139576&amp;amp;locale=en</t>
  </si>
  <si>
    <t>139577</t>
  </si>
  <si>
    <t>Z5-250/FF225A</t>
  </si>
  <si>
    <t xml:space="preserve">ZB THERMAL O/L RELAY – DIR MNT TO DILM185-225A, 200-250A </t>
  </si>
  <si>
    <t>https://datasheet.eaton.com/datasheet.php?model=139577&amp;amp;locale=en</t>
  </si>
  <si>
    <t>210070</t>
  </si>
  <si>
    <t>Z5-70/FF250</t>
  </si>
  <si>
    <t xml:space="preserve">ZB THERMAL O/L RELAY – DIR MNT TO DILM250, 50-70A </t>
  </si>
  <si>
    <t>https://datasheet.eaton.com/datasheet.php?model=210070&amp;amp;locale=en</t>
  </si>
  <si>
    <t>210071</t>
  </si>
  <si>
    <t>Z5-100/FF250</t>
  </si>
  <si>
    <t xml:space="preserve">ZB THERMAL O/L RELAY – DIR MNT TO DILM250, 70-100A </t>
  </si>
  <si>
    <t>https://datasheet.eaton.com/datasheet.php?model=210071&amp;amp;locale=en</t>
  </si>
  <si>
    <t>210072</t>
  </si>
  <si>
    <t>Z5-125/FF250</t>
  </si>
  <si>
    <t xml:space="preserve">ZB THERMAL O/L RELAY – DIR MNT TO DILM250, 95-125A </t>
  </si>
  <si>
    <t>https://datasheet.eaton.com/datasheet.php?model=210072&amp;amp;locale=en</t>
  </si>
  <si>
    <t>210073</t>
  </si>
  <si>
    <t>Z5-160/FF250</t>
  </si>
  <si>
    <t xml:space="preserve">ZB THERMAL O/L RELAY – DIR MNT TO DILM250, 120-160A </t>
  </si>
  <si>
    <t>https://datasheet.eaton.com/datasheet.php?model=210073&amp;amp;locale=en</t>
  </si>
  <si>
    <t>210074</t>
  </si>
  <si>
    <t>Z5-220/FF250</t>
  </si>
  <si>
    <t xml:space="preserve">ZB THERMAL O/L RELAY – DIR MNT TO DILM250, 160-220A </t>
  </si>
  <si>
    <t>https://datasheet.eaton.com/datasheet.php?model=210074&amp;amp;locale=en</t>
  </si>
  <si>
    <t>210075</t>
  </si>
  <si>
    <t>Z5-250/FF250</t>
  </si>
  <si>
    <t xml:space="preserve">ZB THERMAL O/L RELAY – DIR MNT TO DILM250, 200-250A </t>
  </si>
  <si>
    <t>https://datasheet.eaton.com/datasheet.php?model=210075&amp;amp;locale=en</t>
  </si>
  <si>
    <t>139578</t>
  </si>
  <si>
    <t>Z5-300/FF250</t>
  </si>
  <si>
    <t xml:space="preserve">ZB THERMAL O/L RELAY – DIR MNT TO DILM300A, 250-300A </t>
  </si>
  <si>
    <t>https://datasheet.eaton.com/datasheet.php?model=139578&amp;amp;locale=en</t>
  </si>
  <si>
    <t>IEC THERMAL FREE STANDING OVERLOADS</t>
  </si>
  <si>
    <t>278468</t>
  </si>
  <si>
    <t>ZB150-50/KK</t>
  </si>
  <si>
    <t xml:space="preserve">ZB THERMAL O/L RELAY – FREESTANDING O/L RELAY, 35-51A </t>
  </si>
  <si>
    <t>https://datasheet.eaton.com/datasheet.php?model=278468&amp;amp;locale=en</t>
  </si>
  <si>
    <t>278469</t>
  </si>
  <si>
    <t>ZB150-70/KK</t>
  </si>
  <si>
    <t xml:space="preserve">ZB THERMAL O/L RELAY – FREESTANDING O/L RELAY, 50-70A </t>
  </si>
  <si>
    <t>https://datasheet.eaton.com/datasheet.php?model=278469&amp;amp;locale=en</t>
  </si>
  <si>
    <t>278470</t>
  </si>
  <si>
    <t>ZB150-100/KK</t>
  </si>
  <si>
    <t xml:space="preserve">ZB THERMAL O/L RELAY – FREESTANDING O/L RELAY, 70-100A </t>
  </si>
  <si>
    <t>https://datasheet.eaton.com/datasheet.php?model=278470&amp;amp;locale=en</t>
  </si>
  <si>
    <t>278471</t>
  </si>
  <si>
    <t>ZB150-125/KK</t>
  </si>
  <si>
    <t xml:space="preserve">ZB THERMAL O/L RELAY – FREESTANDING O/L RELAY, 95-126A </t>
  </si>
  <si>
    <t>https://datasheet.eaton.com/datasheet.php?model=278471&amp;amp;locale=en</t>
  </si>
  <si>
    <t>278472</t>
  </si>
  <si>
    <t>ZB150-150/KK</t>
  </si>
  <si>
    <t xml:space="preserve">ZB THERMAL O/L RELAY – FREESTANDING O/L RELAY, 120-150A </t>
  </si>
  <si>
    <t>https://datasheet.eaton.com/datasheet.php?model=278472&amp;amp;locale=en</t>
  </si>
  <si>
    <t>107317</t>
  </si>
  <si>
    <t>ZB150-175/KK</t>
  </si>
  <si>
    <t xml:space="preserve">ZB THERMAL O/L RELAY – FREESTANDING O/L RELAY, 145-175A </t>
  </si>
  <si>
    <t>https://datasheet.eaton.com/datasheet.php?model=107317&amp;amp;locale=en</t>
  </si>
  <si>
    <t>245</t>
  </si>
  <si>
    <t>ZW7-63</t>
  </si>
  <si>
    <t xml:space="preserve">ZB THERMAL O/L RELAY – FREESTANDING O/L-CT CLASS 30, 42-63A </t>
  </si>
  <si>
    <t>000245</t>
  </si>
  <si>
    <t>https://datasheet.eaton.com/datasheet.php?model=000245&amp;amp;locale=en</t>
  </si>
  <si>
    <t>2618</t>
  </si>
  <si>
    <t>ZW7-90</t>
  </si>
  <si>
    <t xml:space="preserve">ZB THERMAL O/L RELAY – FREESTANDING O/L-CT CLASS 30, 60-90A </t>
  </si>
  <si>
    <t>002618</t>
  </si>
  <si>
    <t>https://datasheet.eaton.com/datasheet.php?model=002618&amp;amp;locale=en</t>
  </si>
  <si>
    <t>4991</t>
  </si>
  <si>
    <t>ZW7-125</t>
  </si>
  <si>
    <t xml:space="preserve">ZB THERMAL O/L RELAY – FREESTANDING O/L-CT CLASS 30, 85-125A </t>
  </si>
  <si>
    <t>004991</t>
  </si>
  <si>
    <t>https://datasheet.eaton.com/datasheet.php?model=004991&amp;amp;locale=en</t>
  </si>
  <si>
    <t>7364</t>
  </si>
  <si>
    <t>ZW7-160</t>
  </si>
  <si>
    <t xml:space="preserve">ZB THERMAL O/L RELAY – FREESTANDING O/L-CT CLASS 30, 110-160A </t>
  </si>
  <si>
    <t>007364</t>
  </si>
  <si>
    <t>https://datasheet.eaton.com/datasheet.php?model=007364&amp;amp;locale=en</t>
  </si>
  <si>
    <t>9737</t>
  </si>
  <si>
    <t>ZW7-240</t>
  </si>
  <si>
    <t xml:space="preserve">ZB THERMAL O/L RELAY – FREESTANDING O/L-CT CLASS 30, 160-240A </t>
  </si>
  <si>
    <t>009737</t>
  </si>
  <si>
    <t>https://datasheet.eaton.com/datasheet.php?model=009737&amp;amp;locale=en</t>
  </si>
  <si>
    <t>52448</t>
  </si>
  <si>
    <t>ZW7-290</t>
  </si>
  <si>
    <t xml:space="preserve">ZB THERMAL O/L RELAY – FREESTANDING O/L-CT CLASS 30, 190-290A </t>
  </si>
  <si>
    <t>052448</t>
  </si>
  <si>
    <t>https://datasheet.eaton.com/datasheet.php?model=052448&amp;amp;locale=en</t>
  </si>
  <si>
    <t>45329</t>
  </si>
  <si>
    <t>ZW7-400</t>
  </si>
  <si>
    <t xml:space="preserve">ZB THERMAL O/L RELAY – FREESTANDING O/L-CT CLASS 30, 270-400A </t>
  </si>
  <si>
    <t>045329</t>
  </si>
  <si>
    <t>https://datasheet.eaton.com/datasheet.php?model=045329&amp;amp;locale=en</t>
  </si>
  <si>
    <t>47702</t>
  </si>
  <si>
    <t>ZW7-540</t>
  </si>
  <si>
    <t xml:space="preserve">ZB THERMAL O/L RELAY – FREESTANDING O/L-CT CLASS 30, 360-540A </t>
  </si>
  <si>
    <t>047702</t>
  </si>
  <si>
    <t>https://datasheet.eaton.com/datasheet.php?model=047702&amp;amp;locale=en</t>
  </si>
  <si>
    <t>IEC THERMAL OVERLOADS ACCESSORIES</t>
  </si>
  <si>
    <t>278473</t>
  </si>
  <si>
    <t>ZB32-XEZ</t>
  </si>
  <si>
    <t>OVERLOAD DIN ADAP FOR ZB32 OVERLOADS</t>
  </si>
  <si>
    <t>https://datasheet.eaton.com/datasheet.php?model=278473&amp;amp;locale=en</t>
  </si>
  <si>
    <t>278474</t>
  </si>
  <si>
    <t>ZB65-XEZ</t>
  </si>
  <si>
    <t xml:space="preserve">OVERLOAD DIN ADAP FOR ZB65 OVERLOADS </t>
  </si>
  <si>
    <t>https://datasheet.eaton.com/datasheet.php?model=278474&amp;amp;locale=en</t>
  </si>
  <si>
    <t>XTOE/ZEB- IEC ELECTRONIC OVERLOADS</t>
  </si>
  <si>
    <t>XTOE1P6BCS</t>
  </si>
  <si>
    <t>ZEB12-1,65</t>
  </si>
  <si>
    <t>XT EOL FOR DILM7-15, 0.33 - 1.65A</t>
  </si>
  <si>
    <t>https://www.eaton.com/us/en-us/skuPage.XTOE1P6BCS.html</t>
  </si>
  <si>
    <t>XTOE005BCS</t>
  </si>
  <si>
    <t>ZEB12-5</t>
  </si>
  <si>
    <t>XT EOL FOR DILM7-15, 1 - 5A</t>
  </si>
  <si>
    <t>https://www.eaton.com/us/en-us/skuPage.XTOE005BCS.html</t>
  </si>
  <si>
    <t>XTOE020BCS</t>
  </si>
  <si>
    <t>ZEB12-20</t>
  </si>
  <si>
    <t>XT EOL FOR DILM7-15, 4 - 20A</t>
  </si>
  <si>
    <t>https://www.eaton.com/us/en-us/skuPage.XTOE020BCS.html</t>
  </si>
  <si>
    <t>XTOE1P6CCS</t>
  </si>
  <si>
    <t>ZEB32-1,65</t>
  </si>
  <si>
    <t>XT EOL FOR DILM17-38, 0.33 - 1.65A</t>
  </si>
  <si>
    <t>https://www.eaton.com/us/en-us/skuPage.XTOE1P6CCS.html</t>
  </si>
  <si>
    <t>XTOE005CCS</t>
  </si>
  <si>
    <t>ZEB32-5</t>
  </si>
  <si>
    <t xml:space="preserve">XT EOL FOR DILM17-38, 1 - 5A </t>
  </si>
  <si>
    <t>https://www.eaton.com/us/en-us/skuPage.XTOE005CCS.html</t>
  </si>
  <si>
    <t>XTOE020CCS</t>
  </si>
  <si>
    <t>ZEB32-20</t>
  </si>
  <si>
    <t>XT EOL FOR DILM17-38, 4 - 20A</t>
  </si>
  <si>
    <t>https://www.eaton.com/us/en-us/skuPage.XTOE020CCS.html</t>
  </si>
  <si>
    <t>XTOE045CCS</t>
  </si>
  <si>
    <t>ZEB32-45</t>
  </si>
  <si>
    <t xml:space="preserve">XT EOL FOR DILM17-38, 9 - 45A </t>
  </si>
  <si>
    <t>https://www.eaton.com/us/en-us/skuPage.XTOE045CCS.html</t>
  </si>
  <si>
    <t>XTOE045DCS</t>
  </si>
  <si>
    <t>ZEB65-45</t>
  </si>
  <si>
    <t xml:space="preserve">XT EOL FOR DILM40-72, 9 - 45A </t>
  </si>
  <si>
    <t>https://www.eaton.com/us/en-us/skuPage.XTOE045DCS.html</t>
  </si>
  <si>
    <t>XTOE100DCS</t>
  </si>
  <si>
    <t>ZEB65-100</t>
  </si>
  <si>
    <t>XT EOL FOR DILM40-72, 20 - 100A</t>
  </si>
  <si>
    <t>https://www.eaton.com/us/en-us/skuPage.XTOE100DCS.html</t>
  </si>
  <si>
    <t>XTOE100GCS</t>
  </si>
  <si>
    <t>ZEB150-100</t>
  </si>
  <si>
    <t>XT EOL FOR DILM80-170, 20 - 100A</t>
  </si>
  <si>
    <t>https://www.eaton.com/us/en-us/skuPage.XTOE100GCS.html</t>
  </si>
  <si>
    <t>XTOE175GCS</t>
  </si>
  <si>
    <t>ZEB150-175</t>
  </si>
  <si>
    <t>XT EOL FOR DILM80-170, 35 - 175A</t>
  </si>
  <si>
    <t>https://www.eaton.com/us/en-us/skuPage.XTOE175GCS.html</t>
  </si>
  <si>
    <t>XTOE175HCS</t>
  </si>
  <si>
    <t>ZEB225-175</t>
  </si>
  <si>
    <t>XT EOL FOR DILM185A-225A, 35 - 175A</t>
  </si>
  <si>
    <t>https://www.eaton.com/us/en-us/skuPage.XTOE175HCS.html</t>
  </si>
  <si>
    <t>IEC ELECTRONIC FREE STANDING OVERLOADS</t>
  </si>
  <si>
    <t>XTOE1P6CCSS</t>
  </si>
  <si>
    <t>ZEB32-1,65/KK</t>
  </si>
  <si>
    <t>XT EOL FREESTANDING, 0.33 - 1.65A</t>
  </si>
  <si>
    <t>https://www.eaton.com/us/en-us/skuPage.XTOE1P6CCSS.html</t>
  </si>
  <si>
    <t>XTOE005CCSS</t>
  </si>
  <si>
    <t>ZEB32-5/KK</t>
  </si>
  <si>
    <t>XT EOL FREESTANDING, 1 - 5A</t>
  </si>
  <si>
    <t>https://www.eaton.com/us/en-us/skuPage.XTOE005CCSS.html</t>
  </si>
  <si>
    <t>XTOE020CCSS</t>
  </si>
  <si>
    <t>ZEB32-20/KK</t>
  </si>
  <si>
    <t>XT EOL FREESTANDING, 4 - 20A</t>
  </si>
  <si>
    <t>https://www.eaton.com/us/en-us/skuPage.XTOE020CCSS.html</t>
  </si>
  <si>
    <t>XTOE045CCSS</t>
  </si>
  <si>
    <t>ZEB32-45/KK</t>
  </si>
  <si>
    <t xml:space="preserve">XT EOL FREESTANDING, 9 - 45A </t>
  </si>
  <si>
    <t>https://www.eaton.com/us/en-us/skuPage.XTOE045CCSS.html</t>
  </si>
  <si>
    <t>XTOE100GCSS</t>
  </si>
  <si>
    <t>ZEB150-100/KK</t>
  </si>
  <si>
    <t>XT EOL FREESTANDING, 20 - 100A</t>
  </si>
  <si>
    <t>https://www.eaton.com/us/en-us/skuPage.XTOE100GCSS.html</t>
  </si>
  <si>
    <t>XTOE175GCSP</t>
  </si>
  <si>
    <t>ZEB150-175/PT</t>
  </si>
  <si>
    <t>XT EOL FREESTANDING PASS THRU, 35 - 175A</t>
  </si>
  <si>
    <t>https://www.eaton.com/us/en-us/skuPage.XTOE175GCSP.html</t>
  </si>
  <si>
    <t>IEC ELECTRONIC OVERLOADS ACCESSORIES</t>
  </si>
  <si>
    <t>ZEB-XCT300</t>
  </si>
  <si>
    <t>SEP.MTG. 300:5 CURR. TRFMER W/O ZEB32-5/KK</t>
  </si>
  <si>
    <t>https://www.eaton.com/us/en-us/skuPage.ZEB-XCT300.html</t>
  </si>
  <si>
    <t>ZEB-XCT600</t>
  </si>
  <si>
    <t>SEP.MTG. 600:5 CURR. TRFMER W/O ZEB32-5/KK</t>
  </si>
  <si>
    <t>https://www.eaton.com/us/en-us/skuPage.ZEB-XCT600.html</t>
  </si>
  <si>
    <t>ZEB-XCT1000</t>
  </si>
  <si>
    <t>SEP.MTG. 1000:5 CURR. TRFMER W/O ZEB32-5/KK</t>
  </si>
  <si>
    <t>ZEB-XCT1500</t>
  </si>
  <si>
    <t>SEP.MTG. 1500:5 CURR. TRFMER W/O ZEB32-5/KK</t>
  </si>
  <si>
    <t>ZEB-XRR-120</t>
  </si>
  <si>
    <t xml:space="preserve">REMOTE RESET MODULE - 120VAC </t>
  </si>
  <si>
    <t>https://www.eaton.com/us/en-us/skuPage.ZEB-XRR-120.html</t>
  </si>
  <si>
    <t>ZEB-XRR-24</t>
  </si>
  <si>
    <t xml:space="preserve">REMOTE RESET MODULE - 24VAC </t>
  </si>
  <si>
    <t>https://www.eaton.com/us/en-us/skuPage.ZEB-XRR-24.html</t>
  </si>
  <si>
    <t>136514</t>
  </si>
  <si>
    <t>ZEB-XSC</t>
  </si>
  <si>
    <t xml:space="preserve">PROTECTION COVER FOR ZEB </t>
  </si>
  <si>
    <t>https://www.eaton.com/us/en-us/skuPage.136514.html</t>
  </si>
  <si>
    <t>C440-XCOM</t>
  </si>
  <si>
    <t xml:space="preserve">EXPANSION MODULE -REMOTE RESET </t>
  </si>
  <si>
    <t>https://www.eaton.com/us/en-us/skuPage.C440-XCOM.html</t>
  </si>
  <si>
    <t>C441KS</t>
  </si>
  <si>
    <t xml:space="preserve">DEVICENET COMM MODULE WITH 4 X 120VAC INPUT 2 X RELAY OUTPUT </t>
  </si>
  <si>
    <t>https://www.eaton.com/us/en-us/skuPage.C441KS.html</t>
  </si>
  <si>
    <t>C441LS</t>
  </si>
  <si>
    <t xml:space="preserve">DEVICENET COMM MODULE WITH 4 X 24VDC INPUT 2 X RELAY OUTPUT </t>
  </si>
  <si>
    <t>https://www.eaton.com/us/en-us/skuPage.C441LS.html</t>
  </si>
  <si>
    <t>C441SS</t>
  </si>
  <si>
    <t xml:space="preserve">PROFIBUS COMM MODULE WITH 4 X 120VAC INPUT 2 X RELAY OUTPUT </t>
  </si>
  <si>
    <t>https://www.eaton.com/us/en-us/skuPage.C441SS.html</t>
  </si>
  <si>
    <t>C441QS</t>
  </si>
  <si>
    <t xml:space="preserve">PROFIBUS COMM MODULE WITH 4 X 24VDC INPUT 2 X RELAY OUTPUT </t>
  </si>
  <si>
    <t>https://www.eaton.com/us/en-us/skuPage.C441QS.html</t>
  </si>
  <si>
    <t>C441U</t>
  </si>
  <si>
    <t xml:space="preserve">ETHERNET COMM MODULE WITH 4 X 120VAC INPUT 2 X RELAY OUTPUT </t>
  </si>
  <si>
    <t>https://www.eaton.com/us/en-us/skuPage.C441U.html</t>
  </si>
  <si>
    <t>C441V</t>
  </si>
  <si>
    <t xml:space="preserve">ETHERNET COMM MODULE WITH 4 X 24VDC INPUT 2 X RELAY OUTPUT </t>
  </si>
  <si>
    <t>https://www.eaton.com/us/en-us/skuPage.C441V.html</t>
  </si>
  <si>
    <t>PKZ- IEC THERMAL MANUAL MOTOR PROTECTION</t>
  </si>
  <si>
    <t>MANUAL MOTOR PROTECTORS- PUSHBUTTON TYPE</t>
  </si>
  <si>
    <t>278475</t>
  </si>
  <si>
    <t>PKZM01-0,16</t>
  </si>
  <si>
    <t xml:space="preserve">MOTOR PROT C/B – PUSHBUTTON 0.1-0. 16A </t>
  </si>
  <si>
    <t>https://datasheet.eaton.com/datasheet.php?model=278475&amp;amp;locale=en</t>
  </si>
  <si>
    <t>278476</t>
  </si>
  <si>
    <t>PKZM01-0,25</t>
  </si>
  <si>
    <t xml:space="preserve">MOTOR PROT C/B – PUSHBUTTON 0.16-0.25A </t>
  </si>
  <si>
    <t>https://datasheet.eaton.com/datasheet.php?model=278476&amp;amp;locale=en</t>
  </si>
  <si>
    <t>278477</t>
  </si>
  <si>
    <t>PKZM01-0,4</t>
  </si>
  <si>
    <t xml:space="preserve">MOTOR PROT C/B – PUSHBUTTON 0.25-0.4A </t>
  </si>
  <si>
    <t>https://datasheet.eaton.com/datasheet.php?model=278477&amp;amp;locale=en</t>
  </si>
  <si>
    <t>278478</t>
  </si>
  <si>
    <t>PKZM01-0,63</t>
  </si>
  <si>
    <t xml:space="preserve">MOTOR PROT C/B – PUSHBUTTON 0.4-0.63A </t>
  </si>
  <si>
    <t>https://datasheet.eaton.com/datasheet.php?model=278478&amp;amp;locale=en</t>
  </si>
  <si>
    <t>278479</t>
  </si>
  <si>
    <t>PKZM01-1</t>
  </si>
  <si>
    <t xml:space="preserve">MOTOR PROT C/B – PUSHBUTTON 0.63-0.1A </t>
  </si>
  <si>
    <t>https://datasheet.eaton.com/datasheet.php?model=278479&amp;amp;locale=en</t>
  </si>
  <si>
    <t>278480</t>
  </si>
  <si>
    <t>PKZM01-1,6</t>
  </si>
  <si>
    <t xml:space="preserve">MOTOR PROT C/B – PUSHBUTTON 0.1-1.6A </t>
  </si>
  <si>
    <t>https://datasheet.eaton.com/datasheet.php?model=278480&amp;amp;locale=en</t>
  </si>
  <si>
    <t>278481</t>
  </si>
  <si>
    <t>PKZM01-2,5</t>
  </si>
  <si>
    <t xml:space="preserve">MOTOR PROT C/B – PUSHBUTTON 0.1.6-2.5A </t>
  </si>
  <si>
    <t>https://datasheet.eaton.com/datasheet.php?model=278481&amp;amp;locale=en</t>
  </si>
  <si>
    <t>278482</t>
  </si>
  <si>
    <t>PKZM01-4</t>
  </si>
  <si>
    <t xml:space="preserve">MOTOR PROT C/B – PUSHBUTTON 2.5-4A </t>
  </si>
  <si>
    <t>https://datasheet.eaton.com/datasheet.php?model=278482&amp;amp;locale=en</t>
  </si>
  <si>
    <t>278483</t>
  </si>
  <si>
    <t>PKZM01-6,3</t>
  </si>
  <si>
    <t xml:space="preserve">MOTOR PROT C/B – PUSHBUTTON 4-6.3A </t>
  </si>
  <si>
    <t>https://datasheet.eaton.com/datasheet.php?model=278483&amp;amp;locale=en</t>
  </si>
  <si>
    <t>278484</t>
  </si>
  <si>
    <t>PKZM01-10</t>
  </si>
  <si>
    <t xml:space="preserve">MOTOR PROT C/B – PUSHBUTTON 6.3-10A </t>
  </si>
  <si>
    <t>https://datasheet.eaton.com/datasheet.php?model=278484&amp;amp;locale=en</t>
  </si>
  <si>
    <t>278485</t>
  </si>
  <si>
    <t>PKZM01-12</t>
  </si>
  <si>
    <t xml:space="preserve">MOTOR PROT C/B – PUSHBUTTON 8-12A </t>
  </si>
  <si>
    <t>https://datasheet.eaton.com/datasheet.php?model=278485&amp;amp;locale=en</t>
  </si>
  <si>
    <t>283390</t>
  </si>
  <si>
    <t>PKZM01-16</t>
  </si>
  <si>
    <t xml:space="preserve">MOTOR PROT C/B – PUSHBUTTON 10-16A </t>
  </si>
  <si>
    <t>https://datasheet.eaton.com/datasheet.php?model=283390&amp;amp;locale=en</t>
  </si>
  <si>
    <t>283383</t>
  </si>
  <si>
    <t>PKZM01-20</t>
  </si>
  <si>
    <t xml:space="preserve">MOTOR PROT C/B – PUSHBUTTON 16-20A </t>
  </si>
  <si>
    <t>https://datasheet.eaton.com/datasheet.php?model=283383&amp;amp;locale=en</t>
  </si>
  <si>
    <t>288893</t>
  </si>
  <si>
    <t>PKZM01-25</t>
  </si>
  <si>
    <t xml:space="preserve">MOTOR PROT C/B – PUSHBUTTON 20-25A </t>
  </si>
  <si>
    <t>https://datasheet.eaton.com/datasheet.php?model=288893&amp;amp;locale=en</t>
  </si>
  <si>
    <t>MANUAL MOTOR PROTECTORS- ROTARY TYPE</t>
  </si>
  <si>
    <t>72730</t>
  </si>
  <si>
    <t>PKZM0-0,16</t>
  </si>
  <si>
    <t xml:space="preserve">MOTOR PROT C/B – ROTARY HANDLE 0.1-0.16A </t>
  </si>
  <si>
    <t>072730</t>
  </si>
  <si>
    <t>https://datasheet.eaton.com/datasheet.php?model=072730&amp;amp;locale=en</t>
  </si>
  <si>
    <t>72731</t>
  </si>
  <si>
    <t>PKZM0-0,25</t>
  </si>
  <si>
    <t xml:space="preserve">MOTOR PROT C/B – ROTARY HANDLE 0.16-0.25A </t>
  </si>
  <si>
    <t>072731</t>
  </si>
  <si>
    <t>https://datasheet.eaton.com/datasheet.php?model=072731&amp;amp;locale=en</t>
  </si>
  <si>
    <t>72732</t>
  </si>
  <si>
    <t>PKZM0-0,4</t>
  </si>
  <si>
    <t xml:space="preserve">MOTOR PROT C/B – ROTARY HANDLE 0.25-0.4A </t>
  </si>
  <si>
    <t>072732</t>
  </si>
  <si>
    <t>https://datasheet.eaton.com/datasheet.php?model=072732&amp;amp;locale=en</t>
  </si>
  <si>
    <t>72733</t>
  </si>
  <si>
    <t>PKZM0-0,63</t>
  </si>
  <si>
    <t xml:space="preserve">MOTOR PROT C/B – ROTARY HANDLE 0.4-0.63A </t>
  </si>
  <si>
    <t>072733</t>
  </si>
  <si>
    <t>https://datasheet.eaton.com/datasheet.php?model=072733&amp;amp;locale=en</t>
  </si>
  <si>
    <t>72734</t>
  </si>
  <si>
    <t>PKZM0-1</t>
  </si>
  <si>
    <t xml:space="preserve">MOTOR PROT C/B – ROTARY HANDLE 0.63-1A </t>
  </si>
  <si>
    <t>072734</t>
  </si>
  <si>
    <t>https://datasheet.eaton.com/datasheet.php?model=072734&amp;amp;locale=en</t>
  </si>
  <si>
    <t>72735</t>
  </si>
  <si>
    <t>PKZM0-1,6</t>
  </si>
  <si>
    <t xml:space="preserve">MOTOR PROT C/B – ROTARY HANDLE 1-1.6A </t>
  </si>
  <si>
    <t>072735</t>
  </si>
  <si>
    <t>https://datasheet.eaton.com/datasheet.php?model=072735&amp;amp;locale=en</t>
  </si>
  <si>
    <t>72736</t>
  </si>
  <si>
    <t>PKZM0-2,5</t>
  </si>
  <si>
    <t xml:space="preserve">MOTOR PROT C/B – ROTARY HANDLE 1.6-2.5A </t>
  </si>
  <si>
    <t>072736</t>
  </si>
  <si>
    <t>https://datasheet.eaton.com/datasheet.php?model=072736&amp;amp;locale=en</t>
  </si>
  <si>
    <t>72737</t>
  </si>
  <si>
    <t>PKZM0-4</t>
  </si>
  <si>
    <t xml:space="preserve">MOTOR PROT C/B – ROTARY HANDLE 2.5-4A </t>
  </si>
  <si>
    <t>072737</t>
  </si>
  <si>
    <t>https://datasheet.eaton.com/datasheet.php?model=072737&amp;amp;locale=en</t>
  </si>
  <si>
    <t>72738</t>
  </si>
  <si>
    <t>PKZM0-6,3</t>
  </si>
  <si>
    <t xml:space="preserve">MOTOR PROT C/B – ROTARY HANDLE 4-6.3A </t>
  </si>
  <si>
    <t>072738</t>
  </si>
  <si>
    <t>https://datasheet.eaton.com/datasheet.php?model=072738&amp;amp;locale=en</t>
  </si>
  <si>
    <t>72739</t>
  </si>
  <si>
    <t>PKZM0-10</t>
  </si>
  <si>
    <t xml:space="preserve">MOTOR PROT C/B – ROTARY HANDLE 6.3-10A </t>
  </si>
  <si>
    <t>072739</t>
  </si>
  <si>
    <t>https://datasheet.eaton.com/datasheet.php?model=072739&amp;amp;locale=en</t>
  </si>
  <si>
    <t>278486</t>
  </si>
  <si>
    <t>PKZM0-12</t>
  </si>
  <si>
    <t xml:space="preserve">MOTOR PROT C/B – ROTARY HANDLE 8-12A </t>
  </si>
  <si>
    <t>https://datasheet.eaton.com/datasheet.php?model=278486&amp;amp;locale=en</t>
  </si>
  <si>
    <t>46938</t>
  </si>
  <si>
    <t>PKZM0-16</t>
  </si>
  <si>
    <t xml:space="preserve">MOTOR PROT C/B – ROTARY HANDLE 10-16A </t>
  </si>
  <si>
    <t>046938</t>
  </si>
  <si>
    <t>https://datasheet.eaton.com/datasheet.php?model=046938&amp;amp;locale=en</t>
  </si>
  <si>
    <t>46988</t>
  </si>
  <si>
    <t>PKZM0-20</t>
  </si>
  <si>
    <t xml:space="preserve">MOTOR PROT C/B – ROTARY HANDLE 16-20A </t>
  </si>
  <si>
    <t>046988</t>
  </si>
  <si>
    <t>https://datasheet.eaton.com/datasheet.php?model=046988&amp;amp;locale=en</t>
  </si>
  <si>
    <t>46989</t>
  </si>
  <si>
    <t>PKZM0-25</t>
  </si>
  <si>
    <t xml:space="preserve">MOTOR PROT C/B – ROTARY HANDLE 20-25A </t>
  </si>
  <si>
    <t>046989</t>
  </si>
  <si>
    <t>https://datasheet.eaton.com/datasheet.php?model=046989&amp;amp;locale=en</t>
  </si>
  <si>
    <t>278489</t>
  </si>
  <si>
    <t>PKZM0-32</t>
  </si>
  <si>
    <t xml:space="preserve">MOTOR PROT C/B – ROTARY HANDLE 25-32A </t>
  </si>
  <si>
    <t>https://datasheet.eaton.com/datasheet.php?model=278489&amp;amp;locale=en</t>
  </si>
  <si>
    <t>222350</t>
  </si>
  <si>
    <t>PKZM4-16</t>
  </si>
  <si>
    <t>https://datasheet.eaton.com/datasheet.php?model=222350&amp;amp;locale=en</t>
  </si>
  <si>
    <t>222352</t>
  </si>
  <si>
    <t>PKZM4-25</t>
  </si>
  <si>
    <t xml:space="preserve">MOTOR PROT C/B – ROTARY HANDLE 16-25A </t>
  </si>
  <si>
    <t>https://datasheet.eaton.com/datasheet.php?model=222352&amp;amp;locale=en</t>
  </si>
  <si>
    <t>222353</t>
  </si>
  <si>
    <t>PKZM4-32</t>
  </si>
  <si>
    <t>https://datasheet.eaton.com/datasheet.php?model=222353&amp;amp;locale=en</t>
  </si>
  <si>
    <t>222354</t>
  </si>
  <si>
    <t>PKZM4-40</t>
  </si>
  <si>
    <t xml:space="preserve">MOTOR PROT C/B – ROTARY HANDLE 32-40A </t>
  </si>
  <si>
    <t>https://datasheet.eaton.com/datasheet.php?model=222354&amp;amp;locale=en</t>
  </si>
  <si>
    <t>222355</t>
  </si>
  <si>
    <t>PKZM4-50</t>
  </si>
  <si>
    <t xml:space="preserve">MOTOR PROT C/B – ROTARY HANDLE 40-50A </t>
  </si>
  <si>
    <t>https://datasheet.eaton.com/datasheet.php?model=222355&amp;amp;locale=en</t>
  </si>
  <si>
    <t>222394</t>
  </si>
  <si>
    <t>PKZM4-58</t>
  </si>
  <si>
    <t xml:space="preserve">MOTOR PROT C/B – ROTARY HANDLE 50-58A </t>
  </si>
  <si>
    <t>https://datasheet.eaton.com/datasheet.php?model=222394&amp;amp;locale=en</t>
  </si>
  <si>
    <t>222413</t>
  </si>
  <si>
    <t>PKZM4-63</t>
  </si>
  <si>
    <t xml:space="preserve">MOTOR PROT C/B – ROTARY HANDLE 55-63A </t>
  </si>
  <si>
    <t>https://datasheet.eaton.com/datasheet.php?model=222413&amp;amp;locale=en</t>
  </si>
  <si>
    <t>PKE- IEC ELECTRONIC MANUAL MOTOR PROTECTION</t>
  </si>
  <si>
    <t>PKE BASES</t>
  </si>
  <si>
    <t>121721</t>
  </si>
  <si>
    <t>PKE12</t>
  </si>
  <si>
    <t xml:space="preserve">MOTOR PROT C/B ELECTRONIC BASIC DEVICE 12A MAXIMUM </t>
  </si>
  <si>
    <t>https://datasheet.eaton.com/datasheet.php?model=121721&amp;amp;locale=en</t>
  </si>
  <si>
    <t>121722</t>
  </si>
  <si>
    <t>PKE32</t>
  </si>
  <si>
    <t xml:space="preserve">MOTOR PROT C/B ELECTRONIC BASIC DEVICE 32A MAXIMUM </t>
  </si>
  <si>
    <t>https://datasheet.eaton.com/datasheet.php?model=121722&amp;amp;locale=en</t>
  </si>
  <si>
    <t>138258</t>
  </si>
  <si>
    <t>PKE65</t>
  </si>
  <si>
    <t xml:space="preserve">MOTOR PROT C/B ELECTRONIC BASIC DEVICE 65A MAXIMUM </t>
  </si>
  <si>
    <t>https://datasheet.eaton.com/datasheet.php?model=138258&amp;amp;locale=en</t>
  </si>
  <si>
    <t>PKE MOTOR PROTECTION TRIP MODULES</t>
  </si>
  <si>
    <t>121723</t>
  </si>
  <si>
    <t>PKE-XTU-1,2</t>
  </si>
  <si>
    <t xml:space="preserve">PKE12 CONTROL UNIT TRIP BLOCK 0,3…1,2A </t>
  </si>
  <si>
    <t>https://datasheet.eaton.com/datasheet.php?model=121723&amp;amp;locale=en</t>
  </si>
  <si>
    <t>121724</t>
  </si>
  <si>
    <t>PKE-XTU-4</t>
  </si>
  <si>
    <t xml:space="preserve">PKE12 CONTROL UNIT TRIP BLOCK 1…4A </t>
  </si>
  <si>
    <t>https://datasheet.eaton.com/datasheet.php?model=121724&amp;amp;locale=en</t>
  </si>
  <si>
    <t>121725</t>
  </si>
  <si>
    <t>PKE-XTU-12</t>
  </si>
  <si>
    <t xml:space="preserve">PKE12 CONTROL UNIT TRIP BLOCK 3…12A </t>
  </si>
  <si>
    <t>https://datasheet.eaton.com/datasheet.php?model=121725&amp;amp;locale=en</t>
  </si>
  <si>
    <t>121726</t>
  </si>
  <si>
    <t>PKE-XTU-32</t>
  </si>
  <si>
    <t xml:space="preserve">PKE32 CONTROL UNIT TRIP BLOCK 8…32A </t>
  </si>
  <si>
    <t>https://datasheet.eaton.com/datasheet.php?model=121726&amp;amp;locale=en</t>
  </si>
  <si>
    <t>138261</t>
  </si>
  <si>
    <t>PKE-XTUW-32</t>
  </si>
  <si>
    <t xml:space="preserve">PKE65 CONTROL UNIT TRIP BLOCK 8…32A               </t>
  </si>
  <si>
    <t>138259</t>
  </si>
  <si>
    <t>PKE-XTU-65</t>
  </si>
  <si>
    <t xml:space="preserve">PKE65 CONTROL UNIT TRIP BLOCK 16…65A </t>
  </si>
  <si>
    <t>https://datasheet.eaton.com/datasheet.php?model=138259&amp;amp;locale=en</t>
  </si>
  <si>
    <t>PKE CIRCUIT PROTECTION TRIP MODULES</t>
  </si>
  <si>
    <t>153164</t>
  </si>
  <si>
    <t>PKE-XTUCP-36</t>
  </si>
  <si>
    <t xml:space="preserve">PKE32 CONTROL UNIT TRIP BLOCK 15…36A </t>
  </si>
  <si>
    <t>https://datasheet.eaton.com/datasheet.php?model=153164&amp;amp;locale=en</t>
  </si>
  <si>
    <t>168796</t>
  </si>
  <si>
    <t>PKE-XTUWCP-36</t>
  </si>
  <si>
    <t xml:space="preserve">PKE65 CONTROL UNIT TRIP BLOCK 15…36A </t>
  </si>
  <si>
    <t>https://datasheet.eaton.com/datasheet.php?model=168796&amp;amp;locale=en</t>
  </si>
  <si>
    <t>168798</t>
  </si>
  <si>
    <t>PKE-XTUCP-65</t>
  </si>
  <si>
    <t xml:space="preserve">PKE65 CONTROL UNIT TRIP BLOCK 30…65A </t>
  </si>
  <si>
    <t>https://datasheet.eaton.com/datasheet.php?model=168798&amp;amp;locale=en</t>
  </si>
  <si>
    <t>IEC ELECTRONIC AND THERMAL MANUAL MOTOR PROTECTION ACCESSORIES</t>
  </si>
  <si>
    <t>82881</t>
  </si>
  <si>
    <t>CL-PKZ0</t>
  </si>
  <si>
    <t xml:space="preserve">MMP ACCESSORY CURR. LIMITER </t>
  </si>
  <si>
    <t>082881</t>
  </si>
  <si>
    <t>https://datasheet.eaton.com/datasheet.php?model=082881&amp;amp;locale=en</t>
  </si>
  <si>
    <t>82882</t>
  </si>
  <si>
    <t>NHI-E-11-PKZ0</t>
  </si>
  <si>
    <t>MMP-FRONT MOUNT AUX 1NO/1NC</t>
  </si>
  <si>
    <t>082882</t>
  </si>
  <si>
    <t>https://datasheet.eaton.com/datasheet.php?model=082882&amp;amp;locale=en</t>
  </si>
  <si>
    <t>72896</t>
  </si>
  <si>
    <t>NHI11-PKZ0</t>
  </si>
  <si>
    <t xml:space="preserve">MMP- SIDE AUXILIARY CONTACT 1NO/1NC </t>
  </si>
  <si>
    <t>072896</t>
  </si>
  <si>
    <t>https://datasheet.eaton.com/datasheet.php?model=072896&amp;amp;locale=en</t>
  </si>
  <si>
    <t>72895</t>
  </si>
  <si>
    <t>NHI12-PKZ0</t>
  </si>
  <si>
    <t xml:space="preserve">MMP- SIDE AUXILIARY CONTACT 1N/2NC </t>
  </si>
  <si>
    <t>072895</t>
  </si>
  <si>
    <t>https://datasheet.eaton.com/datasheet.php?model=072895&amp;amp;locale=en</t>
  </si>
  <si>
    <t>72894</t>
  </si>
  <si>
    <t>NHI21-PKZ0</t>
  </si>
  <si>
    <t xml:space="preserve">MMP - SIDE AUXILIARY CONTACT 2NO/1NC </t>
  </si>
  <si>
    <t>072894</t>
  </si>
  <si>
    <t>https://datasheet.eaton.com/datasheet.php?model=072894&amp;amp;locale=en</t>
  </si>
  <si>
    <t>229680</t>
  </si>
  <si>
    <t>NHI11-PKZ0-C</t>
  </si>
  <si>
    <t xml:space="preserve">MMP - SIDE AUXILIARY SEQ A CG 1NO/1NC </t>
  </si>
  <si>
    <t>https://datasheet.eaton.com/datasheet.php?model=229680&amp;amp;locale=en</t>
  </si>
  <si>
    <t>72899</t>
  </si>
  <si>
    <t>AGM2-01-PKZ0</t>
  </si>
  <si>
    <t xml:space="preserve">MMP - SIDE AUX TRIP INDICATING 2NC </t>
  </si>
  <si>
    <t>072899</t>
  </si>
  <si>
    <t>https://datasheet.eaton.com/datasheet.php?model=072899&amp;amp;locale=en</t>
  </si>
  <si>
    <t>72898</t>
  </si>
  <si>
    <t>AGM2-10-PKZ0</t>
  </si>
  <si>
    <t xml:space="preserve">MMP - SIDE AUX TRIP INDICATING 2NO </t>
  </si>
  <si>
    <t>072898</t>
  </si>
  <si>
    <t>https://datasheet.eaton.com/datasheet.php?model=072898&amp;amp;locale=en</t>
  </si>
  <si>
    <t>73184</t>
  </si>
  <si>
    <t>A-PKZ0(110V50HZ)</t>
  </si>
  <si>
    <t xml:space="preserve">MMP -SHUNT RELEASE 110V 50HZ </t>
  </si>
  <si>
    <t>073184</t>
  </si>
  <si>
    <t>https://datasheet.eaton.com/datasheet.php?model=073184&amp;amp;locale=en</t>
  </si>
  <si>
    <t>73186</t>
  </si>
  <si>
    <t>A-PKZ0(220V50HZ)</t>
  </si>
  <si>
    <t xml:space="preserve">MMP - SHUNT RELEASE 220V 50HZ </t>
  </si>
  <si>
    <t>073186</t>
  </si>
  <si>
    <t>https://datasheet.eaton.com/datasheet.php?model=073186&amp;amp;locale=en</t>
  </si>
  <si>
    <t>73189</t>
  </si>
  <si>
    <t>A-PKZ0(380V50HZ)</t>
  </si>
  <si>
    <t xml:space="preserve">MMP - SHUNT RELEASE 380V 50HZ </t>
  </si>
  <si>
    <t>073189</t>
  </si>
  <si>
    <t>https://datasheet.eaton.com/datasheet.php?model=073189&amp;amp;locale=en</t>
  </si>
  <si>
    <t>73132</t>
  </si>
  <si>
    <t>U-PKZ0(110V50HZ)</t>
  </si>
  <si>
    <t xml:space="preserve">MMP - UNDERVOLTAGE RELEASE 110V 50HZ </t>
  </si>
  <si>
    <t>073132</t>
  </si>
  <si>
    <t>https://datasheet.eaton.com/datasheet.php?model=073132&amp;amp;locale=en</t>
  </si>
  <si>
    <t>73134</t>
  </si>
  <si>
    <t>U-PKZ0(220V50HZ)</t>
  </si>
  <si>
    <t xml:space="preserve">MMP- UNDERVOLTAGE RELEASE 220V 50HZ </t>
  </si>
  <si>
    <t>073134</t>
  </si>
  <si>
    <t>https://datasheet.eaton.com/datasheet.php?model=073134&amp;amp;locale=en</t>
  </si>
  <si>
    <t>73137</t>
  </si>
  <si>
    <t>U-PKZ0(380V50HZ)</t>
  </si>
  <si>
    <t xml:space="preserve">MMP -UNDERVOLTAGE RELEASE 380V 50HZ </t>
  </si>
  <si>
    <t>073137</t>
  </si>
  <si>
    <t>https://datasheet.eaton.com/datasheet.php?model=073137&amp;amp;locale=en</t>
  </si>
  <si>
    <t>106132</t>
  </si>
  <si>
    <t>PKZ0-XH</t>
  </si>
  <si>
    <t xml:space="preserve">ROTARY HANDLE MECHANISM - BLACK IP65 </t>
  </si>
  <si>
    <t>https://datasheet.eaton.com/datasheet.php?model=106132&amp;amp;locale=en</t>
  </si>
  <si>
    <t>142416</t>
  </si>
  <si>
    <t>PKE-XH</t>
  </si>
  <si>
    <t>https://datasheet.eaton.com/datasheet.php?model=142416&amp;amp;locale=en</t>
  </si>
  <si>
    <t>283149</t>
  </si>
  <si>
    <t>PKZM0-XDM12</t>
  </si>
  <si>
    <t>KIT, +COMPONENT ADAPTER, FOR DOL STARTER FOR DILM7-15</t>
  </si>
  <si>
    <t>https://datasheet.eaton.com/datasheet.php?model=283149&amp;amp;locale=en</t>
  </si>
  <si>
    <t>283153</t>
  </si>
  <si>
    <t>PKZM0-XDM32</t>
  </si>
  <si>
    <t>KIT, +COMPONENT ADAPTER, FOR DOL STARTER FOR DILM17-32</t>
  </si>
  <si>
    <t/>
  </si>
  <si>
    <t>https://datasheet.eaton.com/datasheet.php?model=283153&amp;amp;locale=en</t>
  </si>
  <si>
    <t>239349</t>
  </si>
  <si>
    <t>PKZM0-XM32DE</t>
  </si>
  <si>
    <t xml:space="preserve">BASIC WIRING LINK PKZM0/PKE TO DILM17-32 </t>
  </si>
  <si>
    <t>https://datasheet.eaton.com/datasheet.php?model=239349&amp;amp;locale=en</t>
  </si>
  <si>
    <t>101056</t>
  </si>
  <si>
    <t>PKZM4-XM65DE</t>
  </si>
  <si>
    <t xml:space="preserve">BASIC WIRING LINK PKZM4/PKE65 TO DILM40-65 </t>
  </si>
  <si>
    <t>https://datasheet.eaton.com/datasheet.php?model=101056&amp;amp;locale=en</t>
  </si>
  <si>
    <t>283185</t>
  </si>
  <si>
    <t>PKZM0-XRM12</t>
  </si>
  <si>
    <t>REVERSING TOOLLESS PLUG CONNECTION FOR PKZM0 + DILM7/9/12</t>
  </si>
  <si>
    <t>https://datasheet.eaton.com/datasheet.php?model=283185&amp;amp;locale=en</t>
  </si>
  <si>
    <t>283189</t>
  </si>
  <si>
    <t>PKZM0-XRM32</t>
  </si>
  <si>
    <t>REVERSING STARTER CONNECTION KIT FOR PKZM0 + DILM17/25/32</t>
  </si>
  <si>
    <t>https://datasheet.eaton.com/datasheet.php?model=283189&amp;amp;locale=en</t>
  </si>
  <si>
    <t>30851</t>
  </si>
  <si>
    <t>AK-PKZ0</t>
  </si>
  <si>
    <t xml:space="preserve">LOCKABLE ROTARY KNOB FOR PKZM0 AND PKZM4 </t>
  </si>
  <si>
    <t>030851</t>
  </si>
  <si>
    <t>https://datasheet.eaton.com/datasheet.php?model=030851&amp;amp;locale=en</t>
  </si>
  <si>
    <t>281403</t>
  </si>
  <si>
    <t>CI-PKZ01</t>
  </si>
  <si>
    <t>INS ENCL, IP40_X, FOR PKZ01</t>
  </si>
  <si>
    <t>https://datasheet.eaton.com/datasheet.php?model=281403&amp;amp;locale=en</t>
  </si>
  <si>
    <t>281404</t>
  </si>
  <si>
    <t>CI-PKZ01-G</t>
  </si>
  <si>
    <t>INS ENCL, IP65_X, +OPERATING MEMBRANE, FOR PKZ01</t>
  </si>
  <si>
    <t>https://datasheet.eaton.com/datasheet.php?model=281404&amp;amp;locale=en</t>
  </si>
  <si>
    <t>281405</t>
  </si>
  <si>
    <t>CI-PKZ01-SVB</t>
  </si>
  <si>
    <t>INS ENCL, FOR PKZ01, +PADLOCKING FEATURE YELLOW</t>
  </si>
  <si>
    <t>https://datasheet.eaton.com/datasheet.php?model=281405&amp;amp;locale=en</t>
  </si>
  <si>
    <t>281406</t>
  </si>
  <si>
    <t>CI-PKZ01-PVT</t>
  </si>
  <si>
    <t>INS ENCL, IP65_X, +EMERG SWITCHING OFF MUSHROOM PUSH-BUTTON, FOR PKZ01</t>
  </si>
  <si>
    <t>https://datasheet.eaton.com/datasheet.php?model=281406&amp;amp;locale=en</t>
  </si>
  <si>
    <t>281633</t>
  </si>
  <si>
    <t>E-PKZ01</t>
  </si>
  <si>
    <t>INS ENCL, FLUSH MOUNT, FOR PKZ01</t>
  </si>
  <si>
    <t>https://datasheet.eaton.com/datasheet.php?model=281633&amp;amp;locale=en</t>
  </si>
  <si>
    <t>281634</t>
  </si>
  <si>
    <t>E-PKZ01-G</t>
  </si>
  <si>
    <t>INS ENCL, FLUSH MOUNT, +OPERATING MEMBRANE, FOR PKZ01</t>
  </si>
  <si>
    <t>https://datasheet.eaton.com/datasheet.php?model=281634&amp;amp;locale=en</t>
  </si>
  <si>
    <t>267083</t>
  </si>
  <si>
    <t>CI-PKZ0-M</t>
  </si>
  <si>
    <t>INS ENCL, HXWXD=158X80X100MM, FOR PKZ0</t>
  </si>
  <si>
    <t>https://datasheet.eaton.com/datasheet.php?model=267083&amp;amp;locale=en</t>
  </si>
  <si>
    <t>260089</t>
  </si>
  <si>
    <t>CI-PKZ0-GM</t>
  </si>
  <si>
    <t>INS ENCL, IP55_X, ROTARY HANDLE BLACK GREY, FOR PKZ0</t>
  </si>
  <si>
    <t>https://datasheet.eaton.com/datasheet.php?model=260089&amp;amp;locale=en</t>
  </si>
  <si>
    <t>219654</t>
  </si>
  <si>
    <t>CI-K2-PKZ0-G</t>
  </si>
  <si>
    <t>INS ENCL, FOR PKZ0, +ROTARY HANDLE, BLACK/GREY</t>
  </si>
  <si>
    <t>https://datasheet.eaton.com/datasheet.php?model=219654&amp;amp;locale=en</t>
  </si>
  <si>
    <t>219655</t>
  </si>
  <si>
    <t>CI-K2-PKZ0-GR</t>
  </si>
  <si>
    <t>INS ENCL, FOR PKZ0, +ROTARY HANDLE, RED/YELLOW</t>
  </si>
  <si>
    <t>https://datasheet.eaton.com/datasheet.php?model=219655&amp;amp;locale=en</t>
  </si>
  <si>
    <t>PUSH-IN TECHNOLOGY DIL AND PKZ</t>
  </si>
  <si>
    <t>199219</t>
  </si>
  <si>
    <t>DILM7-10(230V50HZ,240V60HZ)-PI</t>
  </si>
  <si>
    <t>CONTACTOR, 3 POLE, 380 V 400 V 3 KW, 1 N/O, 230 V 50 HZ, 240 V 60 HZ, AC OPERATION, PUSH IN TERMINALS</t>
  </si>
  <si>
    <t>NEW PRODUCT RANGE</t>
  </si>
  <si>
    <t>https://datasheet.eaton.com/datasheet.php?model=199219&amp;amp;locale=en</t>
  </si>
  <si>
    <t>199220</t>
  </si>
  <si>
    <t>DILM7-10(110V50HZ,120V60HZ)-PI</t>
  </si>
  <si>
    <t>CONTACTOR, 3 POLE, 380 V 400 V 3 KW, 1 N/O, 110 V 50 HZ, 120 V 60 HZ, AC OPERATION, PUSH IN TERMINALS</t>
  </si>
  <si>
    <t>https://datasheet.eaton.com/datasheet.php?model=199220&amp;amp;locale=en</t>
  </si>
  <si>
    <t>199223</t>
  </si>
  <si>
    <t>DILM7-10(24VDC)-PI</t>
  </si>
  <si>
    <t>CONTACTOR, 3 POLE, 380 V 400 V 3 KW, 1 N/O, 24 V DC, DC OPERATION, PUSH IN TERMINALS</t>
  </si>
  <si>
    <t>https://datasheet.eaton.com/datasheet.php?model=199223&amp;amp;locale=en</t>
  </si>
  <si>
    <t>199229</t>
  </si>
  <si>
    <t>DILM9-10(230V50HZ,240V60HZ)-PI</t>
  </si>
  <si>
    <t>CONTACTOR, 3 POLE, 380 V 400 V 4 KW, 1 N/O, 230 V 50 HZ, 240 V 60 HZ, AC OPERATION, PUSH IN TERMINALS</t>
  </si>
  <si>
    <t>https://datasheet.eaton.com/datasheet.php?model=199229&amp;amp;locale=en</t>
  </si>
  <si>
    <t>199230</t>
  </si>
  <si>
    <t>DILM9-10(110V50HZ,120V60HZ)-PI</t>
  </si>
  <si>
    <t>CONTACTOR, 3 POLE, 380 V 400 V 4 KW, 1 N/O, 110 V 50 HZ, 120 V 60 HZ, AC OPERATION, PUSH IN TERMINALS</t>
  </si>
  <si>
    <t>https://datasheet.eaton.com/datasheet.php?model=199230&amp;amp;locale=en</t>
  </si>
  <si>
    <t>199233</t>
  </si>
  <si>
    <t>DILM9-10(24VDC)-PI</t>
  </si>
  <si>
    <t>CONTACTOR, 3 POLE, 380 V 400 V 4 KW, 1 N/O, 24 V DC, DC OPERATION, PUSH IN TERMINALS</t>
  </si>
  <si>
    <t>https://datasheet.eaton.com/datasheet.php?model=199233&amp;amp;locale=en</t>
  </si>
  <si>
    <t>199239</t>
  </si>
  <si>
    <t>DILM12-10(230V50HZ,240V60HZ)-PI</t>
  </si>
  <si>
    <t>CONTACTOR, 3 POLE, 380 V 400 V 5.5 KW, 1 N/O, 230 V 50 HZ, 240 V 60 HZ, AC OPERATION, PUSH IN TERMINALS</t>
  </si>
  <si>
    <t>https://datasheet.eaton.com/datasheet.php?model=199239&amp;amp;locale=en</t>
  </si>
  <si>
    <t>199240</t>
  </si>
  <si>
    <t>DILM12-10(110V50HZ,120V60HZ)-PI</t>
  </si>
  <si>
    <t>CONTACTOR, 3 POLE, 380 V 400 V 5.5 KW, 1 N/O, 110 V 50 HZ, 120 V 60 HZ, AC OPERATION, PUSH IN TERMINALS</t>
  </si>
  <si>
    <t>https://datasheet.eaton.com/datasheet.php?model=199240&amp;amp;locale=en</t>
  </si>
  <si>
    <t>199243</t>
  </si>
  <si>
    <t>DILM12-10(24VDC)-PI</t>
  </si>
  <si>
    <t>CONTACTOR, 3 POLE, 380 V 400 V 5.5 KW, 1 N/O, 24 V DC, DC OPERATION, PUSH IN TERMINALS</t>
  </si>
  <si>
    <t>https://datasheet.eaton.com/datasheet.php?model=199243&amp;amp;locale=en</t>
  </si>
  <si>
    <t>199249</t>
  </si>
  <si>
    <t>DILM15-10(230V50HZ,240V60HZ)-PI</t>
  </si>
  <si>
    <t>CONTACTOR, 3 POLE, 380 V 400 V 7.5 KW, 1 N/O, 230 V 50 HZ, 240 V 60 HZ, AC OPERATION, PUSH IN TERMINALS</t>
  </si>
  <si>
    <t>https://datasheet.eaton.com/datasheet.php?model=199249&amp;amp;locale=en</t>
  </si>
  <si>
    <t>199250</t>
  </si>
  <si>
    <t>DILM15-10(110V50HZ,120V60HZ)-PI</t>
  </si>
  <si>
    <t>CONTACTOR, 3 POLE, 380 V 400 V 7.5 KW, 1 N/O, 110 V 50 HZ, 120 V 60 HZ, AC OPERATION, PUSH IN TERMINALS</t>
  </si>
  <si>
    <t>https://datasheet.eaton.com/datasheet.php?model=199250&amp;amp;locale=en</t>
  </si>
  <si>
    <t>199253</t>
  </si>
  <si>
    <t>DILM15-10(24VDC)-PI</t>
  </si>
  <si>
    <t>CONTACTOR, 3 POLE, 380 V 400 V 7.5 KW, 1 N/O, 24 V DC, DC OPERATION, PUSH IN TERMINALS</t>
  </si>
  <si>
    <t>https://datasheet.eaton.com/datasheet.php?model=199253&amp;amp;locale=en</t>
  </si>
  <si>
    <t>199224</t>
  </si>
  <si>
    <t>DILM7-01(230V50HZ,240V60HZ)-PI</t>
  </si>
  <si>
    <t>CONTACTOR, 3 POLE, 380 V 400 V 3 KW, 1 NC, 230 V 50 HZ, 240 V 60 HZ, AC OPERATION, PUSH IN TERMINALS</t>
  </si>
  <si>
    <t>https://datasheet.eaton.com/datasheet.php?model=199224&amp;amp;locale=en</t>
  </si>
  <si>
    <t>199225</t>
  </si>
  <si>
    <t>DILM7-01(110V50HZ,120V60HZ)-PI</t>
  </si>
  <si>
    <t>CONTACTOR, 3 POLE, 380 V 400 V 3 KW, 1 NC, 110 V 50 HZ, 120 V 60 HZ, AC OPERATION, PUSH IN TERMINALS</t>
  </si>
  <si>
    <t>https://datasheet.eaton.com/datasheet.php?model=199225&amp;amp;locale=en</t>
  </si>
  <si>
    <t>199228</t>
  </si>
  <si>
    <t>DILM7-01(24VDC)-PI</t>
  </si>
  <si>
    <t>CONTACTOR, 3 POLE, 380 V 400 V 3 KW, 1 NC, 24 V DC, DC OPERATION, PUSH IN TERMINALS</t>
  </si>
  <si>
    <t>https://datasheet.eaton.com/datasheet.php?model=199228&amp;amp;locale=en</t>
  </si>
  <si>
    <t>199234</t>
  </si>
  <si>
    <t>DILM9-01(230V50HZ,240V60HZ)-PI</t>
  </si>
  <si>
    <t>CONTACTOR, 3 POLE, 380 V 400 V 4 KW, 1 NC, 230 V 50 HZ, 240 V 60 HZ, AC OPERATION, PUSH IN TERMINALS</t>
  </si>
  <si>
    <t>https://datasheet.eaton.com/datasheet.php?model=199234&amp;amp;locale=en</t>
  </si>
  <si>
    <t>199235</t>
  </si>
  <si>
    <t>DILM9-01(110V50HZ,120V60HZ)-PI</t>
  </si>
  <si>
    <t>CONTACTOR, 3 POLE, 380 V 400 V 4 KW, 1 NC, 110 V 50 HZ, 120 V 60 HZ, AC OPERATION, PUSH IN TERMINALS</t>
  </si>
  <si>
    <t>https://datasheet.eaton.com/datasheet.php?model=199235&amp;amp;locale=en</t>
  </si>
  <si>
    <t>199238</t>
  </si>
  <si>
    <t>DILM9-01(24VDC)-PI</t>
  </si>
  <si>
    <t>CONTACTOR, 3 POLE, 380 V 400 V 4 KW, 1 NC, 24 V DC, DC OPERATION, PUSH IN TERMINALS</t>
  </si>
  <si>
    <t>https://datasheet.eaton.com/datasheet.php?model=199238&amp;amp;locale=en</t>
  </si>
  <si>
    <t>199244</t>
  </si>
  <si>
    <t>DILM12-01(230V50HZ,240V60HZ)-PI</t>
  </si>
  <si>
    <t>CONTACTOR, 3 POLE, 380 V 400 V 5.5 KW, 1 NC, 230 V 50 HZ, 240 V 60 HZ, AC OPERATION, PUSH IN TERMINALS</t>
  </si>
  <si>
    <t>https://datasheet.eaton.com/datasheet.php?model=199244&amp;amp;locale=en</t>
  </si>
  <si>
    <t>199245</t>
  </si>
  <si>
    <t>DILM12-01(110V50HZ,120V60HZ)-PI</t>
  </si>
  <si>
    <t>CONTACTOR, 3 POLE, 380 V 400 V 5.5 KW, 1 NC, 110 V 50 HZ, 120 V 60 HZ, AC OPERATION, PUSH IN TERMINALS</t>
  </si>
  <si>
    <t>https://datasheet.eaton.com/datasheet.php?model=199245&amp;amp;locale=en</t>
  </si>
  <si>
    <t>199248</t>
  </si>
  <si>
    <t>DILM12-01(24VDC)-PI</t>
  </si>
  <si>
    <t>CONTACTOR, 3 POLE, 380 V 400 V 5.5 KW, 1 NC, 24 V DC, DC OPERATION, PUSH IN TERMINALS</t>
  </si>
  <si>
    <t>https://datasheet.eaton.com/datasheet.php?model=199248&amp;amp;locale=en</t>
  </si>
  <si>
    <t>199254</t>
  </si>
  <si>
    <t>DILM15-01(230V50HZ,240V60HZ)-PI</t>
  </si>
  <si>
    <t>CONTACTOR, 3 POLE, 380 V 400 V 7.5 KW, 1 NC, 230 V 50 HZ, 240 V 60 HZ, AC OPERATION, PUSH IN TERMINALS</t>
  </si>
  <si>
    <t>https://datasheet.eaton.com/datasheet.php?model=199254&amp;amp;locale=en</t>
  </si>
  <si>
    <t>199255</t>
  </si>
  <si>
    <t>DILM15-01(110V50HZ,120V60HZ)-PI</t>
  </si>
  <si>
    <t>CONTACTOR, 3 POLE, 380 V 400 V 7.5 KW, 1 NC, 110 V 50 HZ, 120 V 60 HZ, AC OPERATION, PUSH IN TERMINALS</t>
  </si>
  <si>
    <t>https://datasheet.eaton.com/datasheet.php?model=199255&amp;amp;locale=en</t>
  </si>
  <si>
    <t>199258</t>
  </si>
  <si>
    <t>DILM15-01(24VDC)-PI</t>
  </si>
  <si>
    <t>CONTACTOR, 3 POLE, 380 V 400 V 7.5 KW, 1 NC, 24 V DC, DC OPERATION, PUSH IN TERMINALS</t>
  </si>
  <si>
    <t>https://datasheet.eaton.com/datasheet.php?model=199258&amp;amp;locale=en</t>
  </si>
  <si>
    <t>199279</t>
  </si>
  <si>
    <t>DILM17-11(230V50HZ,240V60HZ)-PI</t>
  </si>
  <si>
    <t>CONTACTOR, 3 POLE, 380 V 400 V 7.5 KW, 1 N/O, 1 NC, 230 V 50 HZ, 240 V 60 HZ, AC OPERATION, PUSH IN TERMINALS</t>
  </si>
  <si>
    <t>https://datasheet.eaton.com/datasheet.php?model=199279&amp;amp;locale=en</t>
  </si>
  <si>
    <t>199280</t>
  </si>
  <si>
    <t>DILM17-11(110V50HZ,120V60HZ)-PI</t>
  </si>
  <si>
    <t>CONTACTOR, 3 POLE, 380 V 400 V 7.5 KW, 1 N/O, 1 NC, 110 V 50 HZ, 120 V 60 HZ, AC OPERATION, PUSH IN TERMINALS</t>
  </si>
  <si>
    <t>https://datasheet.eaton.com/datasheet.php?model=199280&amp;amp;locale=en</t>
  </si>
  <si>
    <t>199283</t>
  </si>
  <si>
    <t>DILM17-11(RDC24)-PI</t>
  </si>
  <si>
    <t>CONTACTOR, 3 POLE, 380 V 400 V 7.5 KW, 1 N/O, 1 NC, RDC 24: 24 - 27 V DC, DC OPERATION, PUSH IN TERMINALS</t>
  </si>
  <si>
    <t>https://datasheet.eaton.com/datasheet.php?model=199283&amp;amp;locale=en</t>
  </si>
  <si>
    <t>199284</t>
  </si>
  <si>
    <t>DILM25-11(230V50HZ,240V60HZ)-PI</t>
  </si>
  <si>
    <t>CONTACTOR, 3 POLE, 380 V 400 V 11 KW, 1 N/O, 1 NC, 230 V 50 HZ, 240 V 60 HZ, AC OPERATION, PUSH IN TERMINALS</t>
  </si>
  <si>
    <t>https://datasheet.eaton.com/datasheet.php?model=199284&amp;amp;locale=en</t>
  </si>
  <si>
    <t>199285</t>
  </si>
  <si>
    <t>DILM25-11(110V50HZ,120V60HZ)-PI</t>
  </si>
  <si>
    <t>CONTACTOR, 3 POLE, 380 V 400 V 11 KW, 1 N/O, 1 NC, 110 V 50 HZ, 120 V 60 HZ, AC OPERATION, PUSH IN TERMINALS</t>
  </si>
  <si>
    <t>https://datasheet.eaton.com/datasheet.php?model=199285&amp;amp;locale=en</t>
  </si>
  <si>
    <t>199288</t>
  </si>
  <si>
    <t>DILM25-11(RDC24)-PI</t>
  </si>
  <si>
    <t>CONTACTOR, 3 POLE, 380 V 400 V 11 KW, 1 N/O, 1 NC, RDC 24: 24 - 27 V DC, DC OPERATION, PUSH IN TERMINALS</t>
  </si>
  <si>
    <t>https://datasheet.eaton.com/datasheet.php?model=199288&amp;amp;locale=en</t>
  </si>
  <si>
    <t>199289</t>
  </si>
  <si>
    <t>DILM32-11(230V50HZ,240V60HZ)-PI</t>
  </si>
  <si>
    <t>CONTACTOR, 3 POLE, 380 V 400 V 15 KW, 1 N/O, 1 NC, 230 V 50 HZ, 240 V 60 HZ, AC OPERATION, PUSH IN TERMINALS</t>
  </si>
  <si>
    <t>https://datasheet.eaton.com/datasheet.php?model=199289&amp;amp;locale=en</t>
  </si>
  <si>
    <t>199290</t>
  </si>
  <si>
    <t>DILM32-11(110V50HZ,120V60HZ)-PI</t>
  </si>
  <si>
    <t>CONTACTOR, 3 POLE, 380 V 400 V 15 KW, 1 N/O, 1 NC, 110 V 50 HZ, 120 V 60 HZ, AC OPERATION, PUSH IN TERMINALS</t>
  </si>
  <si>
    <t>https://datasheet.eaton.com/datasheet.php?model=199290&amp;amp;locale=en</t>
  </si>
  <si>
    <t>199293</t>
  </si>
  <si>
    <t>DILM32-11(RDC24)-PI</t>
  </si>
  <si>
    <t>CONTACTOR, 3 POLE, 380 V 400 V 15 KW, 1 N/O, 1 NC, RDC 24: 24 - 27 V DC, DC OPERATION, PUSH IN TERMINALS</t>
  </si>
  <si>
    <t>https://datasheet.eaton.com/datasheet.php?model=199293&amp;amp;locale=en</t>
  </si>
  <si>
    <t>199294</t>
  </si>
  <si>
    <t>DILM38-11(230V50HZ,240V60HZ)-PI</t>
  </si>
  <si>
    <t>CONTACTOR, 3 POLE, 380 V 400 V 18.5 KW, 1 N/O, 1 NC, 230 V 50 HZ, 240 V 60 HZ, AC OPERATION, PUSH IN TERMINALS</t>
  </si>
  <si>
    <t>https://datasheet.eaton.com/datasheet.php?model=199294&amp;amp;locale=en</t>
  </si>
  <si>
    <t>199295</t>
  </si>
  <si>
    <t>DILM38-11(110V50HZ,120V60HZ)-PI</t>
  </si>
  <si>
    <t>CONTACTOR, 3 POLE, 380 V 400 V 18.5 KW, 1 N/O, 1 NC, 110 V 50 HZ, 120 V 60 HZ, AC OPERATION, PUSH IN TERMINALS</t>
  </si>
  <si>
    <t>https://datasheet.eaton.com/datasheet.php?model=199295&amp;amp;locale=en</t>
  </si>
  <si>
    <t>199298</t>
  </si>
  <si>
    <t>DILM38-11(RDC24)-PI</t>
  </si>
  <si>
    <t>CONTACTOR, 3 POLE, 380 V 400 V 18.5 KW, 1 N/O, 1 NC, RDC 24: 24 - 27 V DC, DC OPERATION, PUSH IN TERMINALS</t>
  </si>
  <si>
    <t>https://datasheet.eaton.com/datasheet.php?model=199298&amp;amp;locale=en</t>
  </si>
  <si>
    <t>199148</t>
  </si>
  <si>
    <t>PKZM0-0,16-PI</t>
  </si>
  <si>
    <t>MOTOR PROT C/B, 0.1 - 0.16 A, PUSH IN TERMINALS, FOR USE WITH MOTOR STARTER COMBINATIONS TYPE MSC...</t>
  </si>
  <si>
    <t>https://datasheet.eaton.com/datasheet.php?model=199148&amp;amp;locale=en</t>
  </si>
  <si>
    <t>199189</t>
  </si>
  <si>
    <t>PKZM0-0,16-SPI32</t>
  </si>
  <si>
    <t>MOTOR PROT C/B, 0.1 - 0.16 A, FEED-SIDE SCREW TERMINALS/OUTPUT-SIDE PUSH-IN TERMINALS, FOR USE WITH MOTOR STARTER COMBINATIONS TYPE MSC...</t>
  </si>
  <si>
    <t>https://datasheet.eaton.com/datasheet.php?model=199189&amp;amp;locale=en</t>
  </si>
  <si>
    <t>199177</t>
  </si>
  <si>
    <t>PKZM0-0,16-SPI16</t>
  </si>
  <si>
    <t>MOTOR PROT C/B, 0.1 - 0.16 A, FEED-SIDE SCREW TERMINALS/OUTPUT-SIDE PUSH-IN TERMINALS</t>
  </si>
  <si>
    <t>https://datasheet.eaton.com/datasheet.php?model=199177&amp;amp;locale=en</t>
  </si>
  <si>
    <t>199149</t>
  </si>
  <si>
    <t>PKZM0-0,25-PI</t>
  </si>
  <si>
    <t>MOTOR PROT C/B, 0.06 KW, 0.16 - 0.25 A, PUSH IN TERMINALS</t>
  </si>
  <si>
    <t>https://datasheet.eaton.com/datasheet.php?model=199149&amp;amp;locale=en</t>
  </si>
  <si>
    <t>199190</t>
  </si>
  <si>
    <t>PKZM0-0,25-SPI32</t>
  </si>
  <si>
    <t>MOTOR PROT C/B, 0.06 KW, 0.16 - 0.25 A, FEED-SIDE SCREW TERMINALS/OUTPUT-SIDE PUSH-IN TERMINALS, FOR USE WITH MOTOR STARTER COMBINATIONS TYPE MSC...</t>
  </si>
  <si>
    <t>https://datasheet.eaton.com/datasheet.php?model=199190&amp;amp;locale=en</t>
  </si>
  <si>
    <t>199178</t>
  </si>
  <si>
    <t>PKZM0-0,25-SPI16</t>
  </si>
  <si>
    <t>MOTOR PROT C/B, 0.06 KW, 0.16 - 0.25 A, FEED-SIDE SCREW TERMINALS/OUTPUT-SIDE PUSH-IN TERMINALS</t>
  </si>
  <si>
    <t>https://datasheet.eaton.com/datasheet.php?model=199178&amp;amp;locale=en</t>
  </si>
  <si>
    <t>199150</t>
  </si>
  <si>
    <t>PKZM0-0,4-PI</t>
  </si>
  <si>
    <t>MOTOR PROT C/B, 0.09 KW, 0.25 - 0.4 A, PUSH IN TERMINALS</t>
  </si>
  <si>
    <t>https://datasheet.eaton.com/datasheet.php?model=199150&amp;amp;locale=en</t>
  </si>
  <si>
    <t>199191</t>
  </si>
  <si>
    <t>PKZM0-0,4-SPI32</t>
  </si>
  <si>
    <t>MOTOR PROT C/B, 0.09 KW, 0.25 - 0.4 A, FEED-SIDE SCREW TERMINALS/OUTPUT-SIDE PUSH-IN TERMINALS, FOR USE WITH MOTOR STARTER COMBINATIONS TYPE MSC...</t>
  </si>
  <si>
    <t>https://datasheet.eaton.com/datasheet.php?model=199191&amp;amp;locale=en</t>
  </si>
  <si>
    <t>199179</t>
  </si>
  <si>
    <t>PKZM0-0,4-SPI16</t>
  </si>
  <si>
    <t>MOTOR PROT C/B, 0.09 KW, 0.25 - 0.4 A, FEED-SIDE SCREW TERMINALS/OUTPUT-SIDE PUSH-IN TERMINALS</t>
  </si>
  <si>
    <t>https://datasheet.eaton.com/datasheet.php?model=199179&amp;amp;locale=en</t>
  </si>
  <si>
    <t>199151</t>
  </si>
  <si>
    <t>PKZM0-0,63-PI</t>
  </si>
  <si>
    <t>MOTOR PROT C/B, 0.12 KW, 0.4 - 0.63 A, PUSH IN TERMINALS</t>
  </si>
  <si>
    <t>https://datasheet.eaton.com/datasheet.php?model=199151&amp;amp;locale=en</t>
  </si>
  <si>
    <t>199192</t>
  </si>
  <si>
    <t>PKZM0-0,63-SPI32</t>
  </si>
  <si>
    <t>MOTOR PROT C/B, 0.12 KW, 0.4 - 0.63 A, FEED-SIDE SCREW TERMINALS/OUTPUT-SIDE PUSH-IN TERMINALS, FOR USE WITH MOTOR STARTER COMBINATIONS TYPE MSC...</t>
  </si>
  <si>
    <t>https://datasheet.eaton.com/datasheet.php?model=199192&amp;amp;locale=en</t>
  </si>
  <si>
    <t>199180</t>
  </si>
  <si>
    <t>PKZM0-0,63-SPI16</t>
  </si>
  <si>
    <t>MOTOR PROT C/B, 0.12 KW, 0.4 - 0.63 A, FEED-SIDE SCREW TERMINALS/OUTPUT-SIDE PUSH-IN TERMINALS</t>
  </si>
  <si>
    <t>https://datasheet.eaton.com/datasheet.php?model=199180&amp;amp;locale=en</t>
  </si>
  <si>
    <t>199152</t>
  </si>
  <si>
    <t>PKZM0-1-PI</t>
  </si>
  <si>
    <t>MOTOR PROT C/B, 0.25 KW, 0.63 - 1 A, PUSH IN TERMINALS, FOR USE WITH MOTOR STARTER COMBINATIONS TYPE MSC...</t>
  </si>
  <si>
    <t>https://datasheet.eaton.com/datasheet.php?model=199152&amp;amp;locale=en</t>
  </si>
  <si>
    <t>199193</t>
  </si>
  <si>
    <t>PKZM0-1-SPI32</t>
  </si>
  <si>
    <t>MOTOR PROT C/B, 0.25 KW, 0.63 - 1 A, FEED-SIDE SCREW TERMINALS/OUTPUT-SIDE PUSH-IN TERMINALS, FOR USE WITH MOTOR STARTER COMBINATIONS TYPE MSC...</t>
  </si>
  <si>
    <t>https://datasheet.eaton.com/datasheet.php?model=199193&amp;amp;locale=en</t>
  </si>
  <si>
    <t>199181</t>
  </si>
  <si>
    <t>PKZM0-1-SPI16</t>
  </si>
  <si>
    <t>MOTOR PROT C/B, 0.25 KW, 0.63 - 1 A, FEED-SIDE SCREW TERMINALS/OUTPUT-SIDE PUSH-IN TERMINALS</t>
  </si>
  <si>
    <t>https://datasheet.eaton.com/datasheet.php?model=199181&amp;amp;locale=en</t>
  </si>
  <si>
    <t>199153</t>
  </si>
  <si>
    <t>PKZM0-1,6-PI</t>
  </si>
  <si>
    <t>MOTOR PROT C/B, 0.55 KW, 1 - 1.6 A, PUSH IN TERMINALS, FOR USE WITH MOTOR STARTER COMBINATIONS TYPE MSC...</t>
  </si>
  <si>
    <t>https://datasheet.eaton.com/datasheet.php?model=199153&amp;amp;locale=en</t>
  </si>
  <si>
    <t>199194</t>
  </si>
  <si>
    <t>PKZM0-1,6-SPI32</t>
  </si>
  <si>
    <t>MOTOR PROT C/B, 0.55 KW, 1 - 1.6 A, FEED-SIDE SCREW TERMINALS/OUTPUT-SIDE PUSH-IN TERMINALS, FOR USE WITH MOTOR STARTER COMBINATIONS TYPE MSC...</t>
  </si>
  <si>
    <t>https://datasheet.eaton.com/datasheet.php?model=199194&amp;amp;locale=en</t>
  </si>
  <si>
    <t>199182</t>
  </si>
  <si>
    <t>PKZM0-1,6-SPI16</t>
  </si>
  <si>
    <t>MOTOR PROT C/B, 0.55 KW, 1 - 1.6 A, FEED-SIDE SCREW TERMINALS/OUTPUT-SIDE PUSH-IN TERMINALS</t>
  </si>
  <si>
    <t>https://datasheet.eaton.com/datasheet.php?model=199182&amp;amp;locale=en</t>
  </si>
  <si>
    <t>199154</t>
  </si>
  <si>
    <t>PKZM0-2,5-PI</t>
  </si>
  <si>
    <t>MOTOR PROT C/B, 0.75 KW, 1.6 - 2.5 A, PUSH IN TERMINALS</t>
  </si>
  <si>
    <t>https://datasheet.eaton.com/datasheet.php?model=199154&amp;amp;locale=en</t>
  </si>
  <si>
    <t>199195</t>
  </si>
  <si>
    <t>PKZM0-2,5-SPI32</t>
  </si>
  <si>
    <t>MOTOR PROT C/B, 0.75 KW, 1.6 - 2.5 A, FEED-SIDE SCREW TERMINALS/OUTPUT-SIDE PUSH-IN TERMINALS, FOR USE WITH MOTOR STARTER COMBINATIONS TYPE MSC...</t>
  </si>
  <si>
    <t>https://datasheet.eaton.com/datasheet.php?model=199195&amp;amp;locale=en</t>
  </si>
  <si>
    <t>199183</t>
  </si>
  <si>
    <t>PKZM0-2,5-SPI16</t>
  </si>
  <si>
    <t>MOTOR PROT C/B, 0.75 KW, 1.6 - 2.5 A, FEED-SIDE SCREW TERMINALS/OUTPUT-SIDE PUSH-IN TERMINALS</t>
  </si>
  <si>
    <t>https://datasheet.eaton.com/datasheet.php?model=199183&amp;amp;locale=en</t>
  </si>
  <si>
    <t>199155</t>
  </si>
  <si>
    <t>PKZM0-4-PI</t>
  </si>
  <si>
    <t>MOTOR PROT C/B, 1.5 KW, 2.5 - 4 A, PUSH IN TERMINALS, FOR USE WITH MOTOR STARTER COMBINATIONS TYPE MSC...</t>
  </si>
  <si>
    <t>https://datasheet.eaton.com/datasheet.php?model=199155&amp;amp;locale=en</t>
  </si>
  <si>
    <t>199196</t>
  </si>
  <si>
    <t>PKZM0-4-SPI32</t>
  </si>
  <si>
    <t>MOTOR PROT C/B, 1.5 KW, 2.5 - 4 A, FEED-SIDE SCREW TERMINALS/OUTPUT-SIDE PUSH-IN TERMINALS, FOR USE WITH MOTOR STARTER COMBINATIONS TYPE MSC...</t>
  </si>
  <si>
    <t>https://datasheet.eaton.com/datasheet.php?model=199196&amp;amp;locale=en</t>
  </si>
  <si>
    <t>199184</t>
  </si>
  <si>
    <t>PKZM0-4-SPI16</t>
  </si>
  <si>
    <t>MOTOR PROT C/B, 1.5 KW, 2.5 - 4 A, FEED-SIDE SCREW TERMINALS/OUTPUT-SIDE PUSH-IN TERMINALS</t>
  </si>
  <si>
    <t>https://datasheet.eaton.com/datasheet.php?model=199184&amp;amp;locale=en</t>
  </si>
  <si>
    <t>199156</t>
  </si>
  <si>
    <t>PKZM0-6,3-PI</t>
  </si>
  <si>
    <t>MOTOR PROT C/B, 2.2 KW, 4 - 6.3 A, PUSH IN TERMINALS</t>
  </si>
  <si>
    <t>https://datasheet.eaton.com/datasheet.php?model=199156&amp;amp;locale=en</t>
  </si>
  <si>
    <t>199197</t>
  </si>
  <si>
    <t>PKZM0-6,3-SPI32</t>
  </si>
  <si>
    <t>MOTOR PROT C/B, 2.2 KW, 4 - 6.3 A, FEED-SIDE SCREW TERMINALS/OUTPUT-SIDE PUSH-IN TERMINALS, FOR USE WITH MOTOR STARTER COMBINATIONS TYPE MSC...</t>
  </si>
  <si>
    <t>https://datasheet.eaton.com/datasheet.php?model=199197&amp;amp;locale=en</t>
  </si>
  <si>
    <t>199185</t>
  </si>
  <si>
    <t>PKZM0-6,3-SPI16</t>
  </si>
  <si>
    <t>MOTOR PROT C/B, 2.2 KW, 4 - 6.3 A, FEED-SIDE SCREW TERMINALS/OUTPUT-SIDE PUSH-IN TERMINALS</t>
  </si>
  <si>
    <t>https://datasheet.eaton.com/datasheet.php?model=199185&amp;amp;locale=en</t>
  </si>
  <si>
    <t>199157</t>
  </si>
  <si>
    <t>PKZM0-10-PI</t>
  </si>
  <si>
    <t>MOTOR PROT C/B, 4 KW, 6.3 - 10 A, PUSH IN TERMINALS</t>
  </si>
  <si>
    <t>https://datasheet.eaton.com/datasheet.php?model=199157&amp;amp;locale=en</t>
  </si>
  <si>
    <t>199198</t>
  </si>
  <si>
    <t>PKZM0-10-SPI32</t>
  </si>
  <si>
    <t>MOTOR PROT C/B, 4 KW, 6.3 - 10 A, FEED-SIDE SCREW TERMINALS/OUTPUT-SIDE PUSH-IN TERMINALS, FOR USE WITH MOTOR STARTER COMBINATIONS TYPE MSC...</t>
  </si>
  <si>
    <t>https://datasheet.eaton.com/datasheet.php?model=199198&amp;amp;locale=en</t>
  </si>
  <si>
    <t>199186</t>
  </si>
  <si>
    <t>PKZM0-10-SPI16</t>
  </si>
  <si>
    <t>MOTOR PROT C/B, 4 KW, 6.3 - 10 A, FEED-SIDE SCREW TERMINALS/OUTPUT-SIDE PUSH-IN TERMINALS</t>
  </si>
  <si>
    <t>https://datasheet.eaton.com/datasheet.php?model=199186&amp;amp;locale=en</t>
  </si>
  <si>
    <t>199158</t>
  </si>
  <si>
    <t>PKZM0-12-PI</t>
  </si>
  <si>
    <t>MOTOR PROT C/B, 5.5 KW, 8 - 12 A, PUSH IN TERMINALS</t>
  </si>
  <si>
    <t>https://datasheet.eaton.com/datasheet.php?model=199158&amp;amp;locale=en</t>
  </si>
  <si>
    <t>199199</t>
  </si>
  <si>
    <t>PKZM0-12-SPI32</t>
  </si>
  <si>
    <t>MOTOR PROT C/B, 5.5 KW, 8 - 12 A, FEED-SIDE SCREW TERMINALS/OUTPUT-SIDE PUSH-IN TERMINALS, FOR USE WITH MOTOR STARTER COMBINATIONS TYPE MSC...</t>
  </si>
  <si>
    <t>https://datasheet.eaton.com/datasheet.php?model=199199&amp;amp;locale=en</t>
  </si>
  <si>
    <t>199187</t>
  </si>
  <si>
    <t>PKZM0-12-SPI16</t>
  </si>
  <si>
    <t>MOTOR PROT C/B, 5.5 KW, 8 - 12 A, FEED-SIDE SCREW TERMINALS/OUTPUT-SIDE PUSH-IN TERMINALS</t>
  </si>
  <si>
    <t>https://datasheet.eaton.com/datasheet.php?model=199187&amp;amp;locale=en</t>
  </si>
  <si>
    <t>199159</t>
  </si>
  <si>
    <t>PKZM0-16-PI</t>
  </si>
  <si>
    <t>MOTOR PROT C/B, 7.5 KW, 10 - 16 A, PUSH IN TERMINALS</t>
  </si>
  <si>
    <t>https://datasheet.eaton.com/datasheet.php?model=199159&amp;amp;locale=en</t>
  </si>
  <si>
    <t>199200</t>
  </si>
  <si>
    <t>PKZM0-16-SPI32</t>
  </si>
  <si>
    <t>MOTOR PROT C/B, 7.5 KW, 10 - 16 A, FEED-SIDE SCREW TERMINALS/OUTPUT-SIDE PUSH-IN TERMINALS, FOR USE WITH MOTOR STARTER COMBINATIONS TYPE MSC...</t>
  </si>
  <si>
    <t>https://datasheet.eaton.com/datasheet.php?model=199200&amp;amp;locale=en</t>
  </si>
  <si>
    <t>199188</t>
  </si>
  <si>
    <t>PKZM0-16-SPI16</t>
  </si>
  <si>
    <t>MOTOR PROT C/B, 7.5 KW, 10 - 16 A, FEED-SIDE SCREW TERMINALS/OUTPUT-SIDE PUSH-IN TERMINALS</t>
  </si>
  <si>
    <t>https://datasheet.eaton.com/datasheet.php?model=199188&amp;amp;locale=en</t>
  </si>
  <si>
    <t>199160</t>
  </si>
  <si>
    <t>PKZM0-20-PI</t>
  </si>
  <si>
    <t>MOTOR PROT C/B, 9 KW, 16 - 20 A, PUSH IN TERMINALS, FOR USE WITH MOTOR STARTER COMBINATIONS TYPE MSC...</t>
  </si>
  <si>
    <t>https://datasheet.eaton.com/datasheet.php?model=199160&amp;amp;locale=en</t>
  </si>
  <si>
    <t>199201</t>
  </si>
  <si>
    <t>PKZM0-20-SPI32</t>
  </si>
  <si>
    <t>MOTOR PROT C/B, 9 KW, 16 - 20 A, FEED-SIDE SCREW TERMINALS/OUTPUT-SIDE PUSH-IN TERMINALS, FOR USE WITH MOTOR STARTER COMBINATIONS TYPE MSC...</t>
  </si>
  <si>
    <t>https://datasheet.eaton.com/datasheet.php?model=199201&amp;amp;locale=en</t>
  </si>
  <si>
    <t>199161</t>
  </si>
  <si>
    <t>PKZM0-25-PI</t>
  </si>
  <si>
    <t>MOTOR PROT C/B, 12.5 KW, 20 - 25 A, PUSH IN TERMINALS, FOR USE WITH MOTOR STARTER COMBINATIONS TYPE MSC...</t>
  </si>
  <si>
    <t>https://datasheet.eaton.com/datasheet.php?model=199161&amp;amp;locale=en</t>
  </si>
  <si>
    <t>199202</t>
  </si>
  <si>
    <t>PKZM0-25-SPI32</t>
  </si>
  <si>
    <t>MOTOR PROT C/B, 12.5 KW, 20 - 25 A, FEED-SIDE SCREW TERMINALS/OUTPUT-SIDE PUSH-IN TERMINALS, FOR USE WITH MOTOR STARTER COMBINATIONS TYPE MSC...</t>
  </si>
  <si>
    <t>https://datasheet.eaton.com/datasheet.php?model=199202&amp;amp;locale=en</t>
  </si>
  <si>
    <t>199162</t>
  </si>
  <si>
    <t>PKZM0-32-PI</t>
  </si>
  <si>
    <t>MOTOR PROT C/B, 15 KW, 25 - 32 A, PUSH IN TERMINALS, FOR USE WITH MOTOR STARTER COMBINATIONS TYPE MSC...</t>
  </si>
  <si>
    <t>https://datasheet.eaton.com/datasheet.php?model=199162&amp;amp;locale=en</t>
  </si>
  <si>
    <t>199203</t>
  </si>
  <si>
    <t>PKZM0-32-SPI32</t>
  </si>
  <si>
    <t>MOTOR PROT C/B, 15 KW, 25 - 32 A, FEED-SIDE SCREW TERMINALS/OUTPUT-SIDE PUSH-IN TERMINALS, FOR USE WITH MOTOR STARTER COMBINATIONS TYPE MSC...</t>
  </si>
  <si>
    <t>https://datasheet.eaton.com/datasheet.php?model=199203&amp;amp;locale=en</t>
  </si>
  <si>
    <t>SMALL ENCLOSURES</t>
  </si>
  <si>
    <t>206881</t>
  </si>
  <si>
    <t>CI-K1-95-TS</t>
  </si>
  <si>
    <t>ENCLOSURE C/W MOUNT RAIL 120X80X95</t>
  </si>
  <si>
    <t>https://datasheet.eaton.com/datasheet.php?model=206881&amp;amp;locale=en</t>
  </si>
  <si>
    <t>206884</t>
  </si>
  <si>
    <t>CI-K3-125-TS</t>
  </si>
  <si>
    <t>ENCLOSURE C/W MOUNT RAIL 200X125X120</t>
  </si>
  <si>
    <t>https://datasheet.eaton.com/datasheet.php?model=206884&amp;amp;locale=en</t>
  </si>
  <si>
    <t>206886</t>
  </si>
  <si>
    <t>CI-K4-125-TS</t>
  </si>
  <si>
    <t>ENCLOSURE C/W MOUNT RAIL 240X125X160</t>
  </si>
  <si>
    <t>https://datasheet.eaton.com/datasheet.php?model=206886&amp;amp;locale=en</t>
  </si>
  <si>
    <t>206894</t>
  </si>
  <si>
    <t>CI-K2-145-M</t>
  </si>
  <si>
    <t>ENCLOSURE C/W MOUNT PLATE 160X100X145</t>
  </si>
  <si>
    <t>https://datasheet.eaton.com/datasheet.php?model=206894&amp;amp;locale=en</t>
  </si>
  <si>
    <t>206895</t>
  </si>
  <si>
    <t>CI-K3-125-M</t>
  </si>
  <si>
    <t>ENCLOSURE C/W MOUNT PLATE 200X125X120</t>
  </si>
  <si>
    <t>https://datasheet.eaton.com/datasheet.php?model=206895&amp;amp;locale=en</t>
  </si>
  <si>
    <t>206896</t>
  </si>
  <si>
    <t>CI-K3-160-M</t>
  </si>
  <si>
    <t>https://datasheet.eaton.com/datasheet.php?model=206896&amp;amp;locale=en</t>
  </si>
  <si>
    <t>206897</t>
  </si>
  <si>
    <t>CI-K4-125-M</t>
  </si>
  <si>
    <t>ENCLOSURE C/W MOUNT PLATE 240X160X125</t>
  </si>
  <si>
    <t>https://datasheet.eaton.com/datasheet.php?model=206897&amp;amp;locale=en</t>
  </si>
  <si>
    <t>206898</t>
  </si>
  <si>
    <t>CI-K4-160-M</t>
  </si>
  <si>
    <t>https://datasheet.eaton.com/datasheet.php?model=206898&amp;amp;locale=en</t>
  </si>
  <si>
    <t>206899</t>
  </si>
  <si>
    <t>CI-K5-125-M</t>
  </si>
  <si>
    <t>ENCLOSURE C/W MOUNT PLATE 280X200X125</t>
  </si>
  <si>
    <t>https://datasheet.eaton.com/datasheet.php?model=206899&amp;amp;locale=en</t>
  </si>
  <si>
    <t>SOLID STATE HLR RELAYS</t>
  </si>
  <si>
    <t>360038</t>
  </si>
  <si>
    <t>HLR15/1(DC)230V</t>
  </si>
  <si>
    <t>SOLID STATE RELAY 1-PHASE, 15A, 230V</t>
  </si>
  <si>
    <t>https://datasheet.eaton.com/datasheet.php?model=360038&amp;amp;locale=en</t>
  </si>
  <si>
    <t>360040</t>
  </si>
  <si>
    <t>HLR15/1(DC)600V</t>
  </si>
  <si>
    <t>SOLID STATE RELAY 1-PHASE, 15A, 600V</t>
  </si>
  <si>
    <t>https://datasheet.eaton.com/datasheet.php?model=360040&amp;amp;locale=en</t>
  </si>
  <si>
    <t>360043</t>
  </si>
  <si>
    <t>HLR15/1(DC)600V/S</t>
  </si>
  <si>
    <t>https://datasheet.eaton.com/datasheet.php?model=360043&amp;amp;locale=en</t>
  </si>
  <si>
    <t>360039</t>
  </si>
  <si>
    <t>HLR25/1(DC)230V</t>
  </si>
  <si>
    <t>SOLID STATE RELAY 1-PHASE, 25A, 230V</t>
  </si>
  <si>
    <t>https://datasheet.eaton.com/datasheet.php?model=360039&amp;amp;locale=en</t>
  </si>
  <si>
    <t>360041</t>
  </si>
  <si>
    <t>HLR25/1(DC)600V</t>
  </si>
  <si>
    <t>SOLID STATE RELAY 1-PHASE, 25A, 600V</t>
  </si>
  <si>
    <t>https://datasheet.eaton.com/datasheet.php?model=360041&amp;amp;locale=en</t>
  </si>
  <si>
    <t>360045</t>
  </si>
  <si>
    <t>HLR25/1(AC)600V</t>
  </si>
  <si>
    <t>SOLID STATE RELAY 1-PHASE, 25A, 600V, AC</t>
  </si>
  <si>
    <t>https://datasheet.eaton.com/datasheet.php?model=360045&amp;amp;locale=en</t>
  </si>
  <si>
    <t>360042</t>
  </si>
  <si>
    <t>HLR40/1(DC)600V/S</t>
  </si>
  <si>
    <t>SOLID STATE RELAY 1-PHASE, 40A, 600V</t>
  </si>
  <si>
    <t>https://datasheet.eaton.com/datasheet.php?model=360042&amp;amp;locale=en</t>
  </si>
  <si>
    <t>360046</t>
  </si>
  <si>
    <t>HLR20/3(DC)600V</t>
  </si>
  <si>
    <t>SOLID STATE RELAY 3-PHASE, 20A, 600V</t>
  </si>
  <si>
    <t>https://datasheet.eaton.com/datasheet.php?model=360046&amp;amp;locale=en</t>
  </si>
  <si>
    <t>360047</t>
  </si>
  <si>
    <t>HLR20/3(AC)600V</t>
  </si>
  <si>
    <t>SOLID STATE RELAY 3-PHASE, 20A, 600V, AC</t>
  </si>
  <si>
    <t>https://datasheet.eaton.com/datasheet.php?model=360047&amp;amp;locale=en</t>
  </si>
  <si>
    <t>360048</t>
  </si>
  <si>
    <t>HLR30/3(DC)600V/S</t>
  </si>
  <si>
    <t>SOLID STATE RELAY 3-PHASE, 30A, 600V</t>
  </si>
  <si>
    <t>https://datasheet.eaton.com/datasheet.php?model=360048&amp;amp;locale=en</t>
  </si>
  <si>
    <t>360049</t>
  </si>
  <si>
    <t>HLR30/3(AC)600V/S</t>
  </si>
  <si>
    <t>SOLID STATE RELAY 3-PHASE, 30A, 600V, AC</t>
  </si>
  <si>
    <t>https://datasheet.eaton.com/datasheet.php?model=360049&amp;amp;locale=en</t>
  </si>
  <si>
    <t>360050</t>
  </si>
  <si>
    <t>HLR25/1H(DC)230V</t>
  </si>
  <si>
    <t>SOLID STATE RELAY HOCKEY PUCK, 25A, 230V</t>
  </si>
  <si>
    <t>https://datasheet.eaton.com/datasheet.php?model=360050&amp;amp;locale=en</t>
  </si>
  <si>
    <t>360051</t>
  </si>
  <si>
    <t>HLR25/1H(DC)600V</t>
  </si>
  <si>
    <t>SOLID STATE RELAY HOCKEY PUCK, 25A, 600V</t>
  </si>
  <si>
    <t>https://datasheet.eaton.com/datasheet.php?model=360051&amp;amp;locale=en</t>
  </si>
  <si>
    <t>360052</t>
  </si>
  <si>
    <t>HLR50/1H(DC)230V</t>
  </si>
  <si>
    <t>SOLID STATE RELAY HOCKEY PUCK, 50A, 230V</t>
  </si>
  <si>
    <t>https://datasheet.eaton.com/datasheet.php?model=360052&amp;amp;locale=en</t>
  </si>
  <si>
    <t>360053</t>
  </si>
  <si>
    <t>HLR50/1H(DC)600V</t>
  </si>
  <si>
    <t>SOLID STATE RELAY HOCKEY PUCK, 50A, 600V</t>
  </si>
  <si>
    <t>https://datasheet.eaton.com/datasheet.php?model=360053&amp;amp;locale=en</t>
  </si>
  <si>
    <t>360054</t>
  </si>
  <si>
    <t>HLR50/1H(DC)600V/S</t>
  </si>
  <si>
    <t>https://datasheet.eaton.com/datasheet.php?model=360054&amp;amp;locale=en</t>
  </si>
  <si>
    <t>360055</t>
  </si>
  <si>
    <t>HLR100/1H(DC)600V/S</t>
  </si>
  <si>
    <t>SOLID STATE RELAY HOCKEY PUCK 100A, 600V</t>
  </si>
  <si>
    <t>https://datasheet.eaton.com/datasheet.php?model=360055&amp;amp;locale=en</t>
  </si>
  <si>
    <t>360056</t>
  </si>
  <si>
    <t>HLR125/1H(DC)600V/S</t>
  </si>
  <si>
    <t>SOLID STATE RELAY HOCKEY PUCK 125A, 600V</t>
  </si>
  <si>
    <t>https://datasheet.eaton.com/datasheet.php?model=360056&amp;amp;locale=en</t>
  </si>
  <si>
    <t>EARTH LEAKAGE RELAYS</t>
  </si>
  <si>
    <t>285557</t>
  </si>
  <si>
    <t>PFR-5</t>
  </si>
  <si>
    <t>PFR E/L RELAY 0, 03-5 A, 230VAC CONTROL VOLTAGE</t>
  </si>
  <si>
    <t>https://datasheet.eaton.com/datasheet.php?model=285557&amp;amp;locale=en</t>
  </si>
  <si>
    <t>116963</t>
  </si>
  <si>
    <t>PFR-5-110AC</t>
  </si>
  <si>
    <t>PFR E/L RELAY 0, 03-5 A, 110VAC CONTROL VOLTAGE</t>
  </si>
  <si>
    <t>https://datasheet.eaton.com/datasheet.php?model=116963&amp;amp;locale=en</t>
  </si>
  <si>
    <t>285558</t>
  </si>
  <si>
    <t>PFR-W-20</t>
  </si>
  <si>
    <t>CURRENT TRANSFORMER FOR PFR E/L RELAY INNER DIAMETER 21MM</t>
  </si>
  <si>
    <t>https://datasheet.eaton.com/datasheet.php?model=285558&amp;amp;locale=en</t>
  </si>
  <si>
    <t>285559</t>
  </si>
  <si>
    <t>PFR-W-30</t>
  </si>
  <si>
    <t>CURRENT TRANSFORMER FOR PFR E/L RELAY INNER DIAMETER 30MM</t>
  </si>
  <si>
    <t>https://datasheet.eaton.com/datasheet.php?model=285559&amp;amp;locale=en</t>
  </si>
  <si>
    <t>285600</t>
  </si>
  <si>
    <t>PFR-W-35</t>
  </si>
  <si>
    <t>CURRENT TRANSFORMER FOR PFR E/L RELAY INNER DIAMETER 35MM</t>
  </si>
  <si>
    <t>https://datasheet.eaton.com/datasheet.php?model=285600&amp;amp;locale=en</t>
  </si>
  <si>
    <t>285601</t>
  </si>
  <si>
    <t>PFR-W-70</t>
  </si>
  <si>
    <t>CURRENT TRANSFORMER FOR PFR E/L RELAY INNER DIAMETER 70MM</t>
  </si>
  <si>
    <t>https://datasheet.eaton.com/datasheet.php?model=285601&amp;amp;locale=en</t>
  </si>
  <si>
    <t>285602</t>
  </si>
  <si>
    <t>PFR-W-105</t>
  </si>
  <si>
    <t>CURRENT TRANSFORMER FOR PFR E/L RELAY INNER DIAMETER 105MM</t>
  </si>
  <si>
    <t>https://datasheet.eaton.com/datasheet.php?model=285602&amp;amp;locale=en</t>
  </si>
  <si>
    <t>285603</t>
  </si>
  <si>
    <t>PFR-W-140</t>
  </si>
  <si>
    <t>CURRENT TRANSFORMER FOR PFR E/L RELAY INNER DIAMETER 140MM</t>
  </si>
  <si>
    <t>https://datasheet.eaton.com/datasheet.php?model=285603&amp;amp;locale=en</t>
  </si>
  <si>
    <t>285604</t>
  </si>
  <si>
    <t>PFR-W-210</t>
  </si>
  <si>
    <t>CURRENT TRANSFORMER FOR PFR E/L RELAY INNER DIAMETER 210MM</t>
  </si>
  <si>
    <t>https://datasheet.eaton.com/datasheet.php?model=285604&amp;amp;locale=en</t>
  </si>
  <si>
    <t>TIMERS AND RELAYS</t>
  </si>
  <si>
    <t>229491</t>
  </si>
  <si>
    <t>M22-R10K</t>
  </si>
  <si>
    <t xml:space="preserve">TIMING RELAY DILET POTENTIOMETER 10K, SILVER BEZEL </t>
  </si>
  <si>
    <t>https://datasheet.eaton.com/datasheet.php?model=229491&amp;amp;locale=en</t>
  </si>
  <si>
    <t>31884</t>
  </si>
  <si>
    <t>ETR4-51-A</t>
  </si>
  <si>
    <t xml:space="preserve">TIMING RELAY ETR4 STAR-DELTA SWITCHING TIMING FUNCT- 24-240VAC/DC </t>
  </si>
  <si>
    <t>031884</t>
  </si>
  <si>
    <t>https://datasheet.eaton.com/datasheet.php?model=031884&amp;amp;locale=en</t>
  </si>
  <si>
    <t>31882</t>
  </si>
  <si>
    <t>ETR4-11-A</t>
  </si>
  <si>
    <t xml:space="preserve">TIMING RELAY ETR4 ON DELAY TIMER- 0.05S-60H,24-240VAC/DC </t>
  </si>
  <si>
    <t>031882</t>
  </si>
  <si>
    <t>https://datasheet.eaton.com/datasheet.php?model=031882&amp;amp;locale=en</t>
  </si>
  <si>
    <t>31891</t>
  </si>
  <si>
    <t>ETR4-69-A</t>
  </si>
  <si>
    <t xml:space="preserve">TIMING RELAY ETR4 MULTIFUNC. TIMER - 0.05S-60H,24-240VAC/DC </t>
  </si>
  <si>
    <t>031891</t>
  </si>
  <si>
    <t>https://datasheet.eaton.com/datasheet.php?model=031891&amp;amp;locale=en</t>
  </si>
  <si>
    <t>31888</t>
  </si>
  <si>
    <t>ETR4-70-A</t>
  </si>
  <si>
    <t xml:space="preserve">TIMING RELAY ETR4 MULTIFUNC. TIMER WITH REM POT- 0.05S-60H,400VAC </t>
  </si>
  <si>
    <t>031888</t>
  </si>
  <si>
    <t>https://datasheet.eaton.com/datasheet.php?model=031888&amp;amp;locale=en</t>
  </si>
  <si>
    <t>THERMISTOR RELAYS</t>
  </si>
  <si>
    <t>66166</t>
  </si>
  <si>
    <t>EMT6</t>
  </si>
  <si>
    <t xml:space="preserve">THERM RELAY W/O AUTO RST AND MAINS FLT LED </t>
  </si>
  <si>
    <t>066166</t>
  </si>
  <si>
    <t>https://datasheet.eaton.com/datasheet.php?model=066166&amp;amp;locale=en</t>
  </si>
  <si>
    <t>269470</t>
  </si>
  <si>
    <t>EMT6-K</t>
  </si>
  <si>
    <t>THERM RELAY W/O AUTO RST AND MAINS FLT LED, C/W CABLE S/C DETECT</t>
  </si>
  <si>
    <t>https://datasheet.eaton.com/datasheet.php?model=269470&amp;amp;locale=en</t>
  </si>
  <si>
    <t>66167</t>
  </si>
  <si>
    <t>EMT6-DB</t>
  </si>
  <si>
    <t xml:space="preserve">THERM RELAY SEL AUTO RST MAINS FLT LED </t>
  </si>
  <si>
    <t>066167</t>
  </si>
  <si>
    <t>https://datasheet.eaton.com/datasheet.php?model=066167&amp;amp;locale=en</t>
  </si>
  <si>
    <t>269471</t>
  </si>
  <si>
    <t>EMT6-KDB</t>
  </si>
  <si>
    <t xml:space="preserve">THERM RELAY SEL AUTO RST MAINS FLT LED, C/W CABLE S/C DETECT </t>
  </si>
  <si>
    <t>https://datasheet.eaton.com/datasheet.php?model=269471&amp;amp;locale=en</t>
  </si>
  <si>
    <t>66168</t>
  </si>
  <si>
    <t>EMT6-DBK</t>
  </si>
  <si>
    <t>THERM RELAY SEL AUTO RST MAINS FLT LED, ZERO VOLT SAFE, C/W CABLE S/C DETECT</t>
  </si>
  <si>
    <t>066168</t>
  </si>
  <si>
    <t>https://datasheet.eaton.com/datasheet.php?model=066168&amp;amp;locale=en</t>
  </si>
  <si>
    <t>ADVANCED OVERLOADS</t>
  </si>
  <si>
    <t>C445 MOTOR MANAGEMENT OVERLOAD RELAY WITH PROGRAMMABLE LOGIC</t>
  </si>
  <si>
    <t>C445 BASE</t>
  </si>
  <si>
    <t>C445BA-SANM</t>
  </si>
  <si>
    <t>C445 BASE MODULE, AC POWER, AC INPUTS, MODBUS, 4DI,3RO</t>
  </si>
  <si>
    <t>https://www.eaton.com/us/en-us/skuPage.C445BA-SANM.html</t>
  </si>
  <si>
    <t>C445BD-SDLM</t>
  </si>
  <si>
    <t>C445 BASE MODULE, DC POWER, DC INPUTS, MODBUS,4DI,3RO</t>
  </si>
  <si>
    <t>https://www.eaton.com/us/en-us/skuPage.C445BD-SDLM.html</t>
  </si>
  <si>
    <t>C445 MEASUREMENT MODULE</t>
  </si>
  <si>
    <t>C445MA-2P4A</t>
  </si>
  <si>
    <t>C445 MEASURE MODULE, 45MM, 0.3-2.4A, CURR., VOLTAGE, PTC</t>
  </si>
  <si>
    <t>https://www.eaton.com/us/en-us/skuPage.C445MA-2P4A.html</t>
  </si>
  <si>
    <t>C445MA-2P4V</t>
  </si>
  <si>
    <t>C445 MEASURE MODULE, 45MM, 0.3-2.4A, CURR., VOLTAGE</t>
  </si>
  <si>
    <t>https://www.eaton.com/us/en-us/skuPage.C445MA-2P4V.html</t>
  </si>
  <si>
    <t>C445MA-005A</t>
  </si>
  <si>
    <t>C445 MEASURE MODULE, 45MM, 1-5A, CURR., VOLTAGE, PTC</t>
  </si>
  <si>
    <t>https://www.eaton.com/us/en-us/skuPage.C445MA-005A.html</t>
  </si>
  <si>
    <t>C445MA-005V</t>
  </si>
  <si>
    <t>C445 MEASURE MODULE, 45MM, 1-5A, CURR., VOLTAGE</t>
  </si>
  <si>
    <t>https://www.eaton.com/us/en-us/skuPage.C445MA-005V.html</t>
  </si>
  <si>
    <t>C445MA-032A</t>
  </si>
  <si>
    <t>C445 MEASURE MODULE, 45MM, 4-32A, CURR., VOLTAGE, PTC</t>
  </si>
  <si>
    <t>https://www.eaton.com/us/en-us/skuPage.C445MA-032A.html</t>
  </si>
  <si>
    <t>C445MA-032V</t>
  </si>
  <si>
    <t>C445 MEASURE MODULE, 45MM, 4-32A, CURR., VOLTAGE</t>
  </si>
  <si>
    <t>https://www.eaton.com/us/en-us/skuPage.C445MA-032V.html</t>
  </si>
  <si>
    <t>C445MA-045A</t>
  </si>
  <si>
    <t>C445 MEASURE MODULE, 45MM, 5.6-45A, CURR., VOLTAGE, PTC</t>
  </si>
  <si>
    <t>https://www.eaton.com/us/en-us/skuPage.C445MA-045A.html</t>
  </si>
  <si>
    <t>C445MA-045V</t>
  </si>
  <si>
    <t>C445 MEASURE MODULE, 45MM, 5.6-45A, CURR., VOLTAGE</t>
  </si>
  <si>
    <t>https://www.eaton.com/us/en-us/skuPage.C445MA-045V.html</t>
  </si>
  <si>
    <t>C445MB-072A</t>
  </si>
  <si>
    <t>C445 MEASURE MODULE, 55MM, 9-72A, CURR., VOLTAGE, PTC</t>
  </si>
  <si>
    <t>https://www.eaton.com/us/en-us/skuPage.C445MB-072A.html</t>
  </si>
  <si>
    <t>C445MB-072V</t>
  </si>
  <si>
    <t>C445 MEASURE MODULE, 55MM, 9-72A, CURR., VOLTAGE</t>
  </si>
  <si>
    <t>https://www.eaton.com/us/en-us/skuPage.C445MB-072V.html</t>
  </si>
  <si>
    <t>C445MC-136A</t>
  </si>
  <si>
    <t>C445 MEASURE MODULE, 90MM, 17-136A, CURR., VOLTAGE, PTC</t>
  </si>
  <si>
    <t>https://www.eaton.com/us/en-us/skuPage.C445MC-136A.html</t>
  </si>
  <si>
    <t>C445MC-136V</t>
  </si>
  <si>
    <t>C445 MEASURE MODULE, 90MM, 17-136A, CURR., VOLTAGE</t>
  </si>
  <si>
    <t>https://www.eaton.com/us/en-us/skuPage.C445MC-136V.html</t>
  </si>
  <si>
    <t>C445MC-090A</t>
  </si>
  <si>
    <t>C445 MEASURE MODULE, 90MM, 11-90A, CURR., VOLTAGE, PTC</t>
  </si>
  <si>
    <t>https://www.eaton.com/us/en-us/skuPage.C445MC-090A.html</t>
  </si>
  <si>
    <t>C445MC-090V</t>
  </si>
  <si>
    <t>C445 MEASURE MODULE, 90MM, 11-90A, CURR., VOLTAGE</t>
  </si>
  <si>
    <t>https://www.eaton.com/us/en-us/skuPage.C445MC-090V.html</t>
  </si>
  <si>
    <t>C445 ACCESSORIES</t>
  </si>
  <si>
    <t>C445XC-E</t>
  </si>
  <si>
    <t>C445 ETHERNET CARD</t>
  </si>
  <si>
    <t>https://www.eaton.com/us/en-us/skuPage.C445XC-E.html</t>
  </si>
  <si>
    <t>C445XC-P</t>
  </si>
  <si>
    <t>C445 PROFIBUS CARD</t>
  </si>
  <si>
    <t>https://www.eaton.com/us/en-us/skuPage.C445XC-P.html</t>
  </si>
  <si>
    <t>C445XO-RTC</t>
  </si>
  <si>
    <t>C445 OPTION MODULE, REAL-TIME CLOCK AND BACKUP MEMORY</t>
  </si>
  <si>
    <t>https://www.eaton.com/us/en-us/skuPage.C445XO-RTC.html</t>
  </si>
  <si>
    <t>ELC-CARS485</t>
  </si>
  <si>
    <t>ELC I/O ADAP FOR MODBUS SERIAL RS-485 INTERFACE</t>
  </si>
  <si>
    <t>https://www.eaton.com/us/en-us/skuPage.ELC-CARS485.html</t>
  </si>
  <si>
    <t>ELC-AN06AANN</t>
  </si>
  <si>
    <t>ELC VOLTAGE/CURR. ANALOG MODULE 4AI 2AO</t>
  </si>
  <si>
    <t>https://www.eaton.com/us/en-us/skuPage.ELC-AN06AANN.html</t>
  </si>
  <si>
    <t>ELC-EX08NNDN</t>
  </si>
  <si>
    <t>ELC DIGITAL EXP MOD 8 I/O, 8 INPUT DC </t>
  </si>
  <si>
    <t>https://www.eaton.com/us/en-us/skuPage.ELC-EX08NNDN.html</t>
  </si>
  <si>
    <t>ELC-EX16NNDR</t>
  </si>
  <si>
    <t>ELC DIGITAL EXP MOD 16 I/O, 8 INPUT DC, 8 OUTPUT RELAY</t>
  </si>
  <si>
    <t>https://www.eaton.com/us/en-us/skuPage.ELC-EX16NNDR.html</t>
  </si>
  <si>
    <t>ELC-PT04ANNN</t>
  </si>
  <si>
    <t>ELC ANALOG MOD 4 I/O, 4 INPUT TEMPERATURE-PLATINUM</t>
  </si>
  <si>
    <t>https://www.eaton.com/us/en-us/skuPage.ELC-PT04ANNN.html</t>
  </si>
  <si>
    <t>ELC-TC04ANNN</t>
  </si>
  <si>
    <t>ELC THERMOCOUPLE INPUT MODULE 4I</t>
  </si>
  <si>
    <t>https://www.eaton.com/us/en-us/skuPage.ELC-TC04ANNN.html</t>
  </si>
  <si>
    <t>C445XG-MOD</t>
  </si>
  <si>
    <t>C445 GROUND FAULT MODULE</t>
  </si>
  <si>
    <t>https://www.eaton.com/us/en-us/skuPage.C445XG-MOD.html</t>
  </si>
  <si>
    <t>C445XG-CT2</t>
  </si>
  <si>
    <t>C445 GROUND FAULT CT 25MM</t>
  </si>
  <si>
    <t>https://www.eaton.com/us/en-us/skuPage.C445XG-CT2.html</t>
  </si>
  <si>
    <t>C445XG-CT3</t>
  </si>
  <si>
    <t>C445 GROUND FAULT CT 52MM</t>
  </si>
  <si>
    <t>https://www.eaton.com/us/en-us/skuPage.C445XG-CT3.html</t>
  </si>
  <si>
    <t>C445XG-CT4</t>
  </si>
  <si>
    <t>C445 GROUND FAULT CT 63MM</t>
  </si>
  <si>
    <t>https://www.eaton.com/us/en-us/skuPage.C445XG-CT4.html</t>
  </si>
  <si>
    <t>C445XG-CT7</t>
  </si>
  <si>
    <t>C445 GROUND FAULT CT 80X175MM</t>
  </si>
  <si>
    <t>https://www.eaton.com/us/en-us/skuPage.C445XG-CT7.html</t>
  </si>
  <si>
    <t>D77E-QPIP25</t>
  </si>
  <si>
    <t xml:space="preserve">25CM POWERED QCPORT INTERCONNECT CABLE </t>
  </si>
  <si>
    <t>https://www.eaton.com/us/en-us/skuPage.D77E-QPIP25.html</t>
  </si>
  <si>
    <t>D77E-QPIP100</t>
  </si>
  <si>
    <t xml:space="preserve">1M POWERED QCPORT INTERCONNECT CABLE </t>
  </si>
  <si>
    <t>https://www.eaton.com/us/en-us/skuPage.D77E-QPIP100.html</t>
  </si>
  <si>
    <t>D77E-QPIP200</t>
  </si>
  <si>
    <t xml:space="preserve">2M POWERED QCPORT INTERCONNECT CABLE </t>
  </si>
  <si>
    <t>https://www.eaton.com/us/en-us/skuPage.D77E-QPIP200.html</t>
  </si>
  <si>
    <t>D77E-QPIP300</t>
  </si>
  <si>
    <t xml:space="preserve">3M POWERED QCPORT INTERCONNECT CABLE </t>
  </si>
  <si>
    <t>https://www.eaton.com/us/en-us/skuPage.D77E-QPIP300.html</t>
  </si>
  <si>
    <t>C445UM</t>
  </si>
  <si>
    <t>C445 ADVANCED USER INTERFACE</t>
  </si>
  <si>
    <t>https://www.eaton.com/us/en-us/skuPage.C445UM.html</t>
  </si>
  <si>
    <t>C445XS-USBMICRO</t>
  </si>
  <si>
    <t>C445 PROGRAMMING CABLE, STANDARD USB MALE TO MICRO USB MALE</t>
  </si>
  <si>
    <t>https://www.eaton.com/us/en-us/skuPage.C445XS-USBMICRO.html</t>
  </si>
  <si>
    <t>C445XS-USBRJ12</t>
  </si>
  <si>
    <t>C445 PROGRAMMING CABLE, STANDARD USB MALE TO RJ-12</t>
  </si>
  <si>
    <t>https://www.eaton.com/us/en-us/skuPage.C445XS-USBRJ12.html</t>
  </si>
  <si>
    <t>C445XS-USBLEADS</t>
  </si>
  <si>
    <t>C445 PROGRAMMING CABLE, STANDARD USB MALE TO LOOSE LEADS</t>
  </si>
  <si>
    <t>https://www.eaton.com/us/en-us/skuPage.C445XS-USBLEADS.html</t>
  </si>
  <si>
    <t>XCT300-5</t>
  </si>
  <si>
    <t>300:5 SINGLE PHASE EXTERNAL CT</t>
  </si>
  <si>
    <t>https://www.eaton.com/us/en-us/skuPage.XCT300-5.html</t>
  </si>
  <si>
    <t>XCT600-5</t>
  </si>
  <si>
    <t>600:5 SINGLE PHASE EXTERNAL CT</t>
  </si>
  <si>
    <t>https://www.eaton.com/us/en-us/skuPage.XCT600-5.html</t>
  </si>
  <si>
    <t>XCT800-5</t>
  </si>
  <si>
    <t>800:5 SINGLE PHASE EXTERNAL CT</t>
  </si>
  <si>
    <t>https://www.eaton.com/us/en-us/skuPage.XCT800-5.html</t>
  </si>
  <si>
    <t>C441 OVERLOADS</t>
  </si>
  <si>
    <t>C441 OVERLOADS WITH DISPLAY</t>
  </si>
  <si>
    <t>C441CA</t>
  </si>
  <si>
    <t>C441 MOTOR INSIGHT O/L RELAY 1-9A, 323-528VAC MON VOLTAGE</t>
  </si>
  <si>
    <t>NEMA</t>
  </si>
  <si>
    <t>https://www.eaton.com/us/en-us/skuPage.C441CA.html</t>
  </si>
  <si>
    <t>C441CB</t>
  </si>
  <si>
    <t>C441 MOTOR INSIGHT O/L RELAY 5-90A, 323-528VAC MON VOLTAGE</t>
  </si>
  <si>
    <t>https://www.eaton.com/us/en-us/skuPage.C441CB.html</t>
  </si>
  <si>
    <t>C441DA</t>
  </si>
  <si>
    <t>C441 MOTOR INSIGHT O/L RELAY 1-9A, 489-660VAC MON VOLTAGE</t>
  </si>
  <si>
    <t>https://www.eaton.com/us/en-us/skuPage.C441DA.html</t>
  </si>
  <si>
    <t>C441DB</t>
  </si>
  <si>
    <t>C441 MOTOR INSIGHT O/L RELAY 5-90A, 489-660VAC MON VOLTAGE</t>
  </si>
  <si>
    <t>https://www.eaton.com/us/en-us/skuPage.C441DB.html</t>
  </si>
  <si>
    <t>C441 OVERLOADS WITHOUT DISPLAY</t>
  </si>
  <si>
    <t>C4410109NOUI</t>
  </si>
  <si>
    <t>C441 MOTOR INSIGHT O/L RELAY 1-9A, NO DISP, Vmon- 170-660VAC, Vcont-120VAC)</t>
  </si>
  <si>
    <t>https://www.eaton.com/us/en-us/skuPage.C4410109NOUI.html</t>
  </si>
  <si>
    <t>C4410590NOUI</t>
  </si>
  <si>
    <t>C441 MOTOR INSIGHT O/L RELAY 5-90A, NO DISP, Vmon- 170-660VAC, Vcont-120VAC)</t>
  </si>
  <si>
    <t>https://www.eaton.com/us/en-us/skuPage.C4410590NOUI.html</t>
  </si>
  <si>
    <t>C441 ACCESSORIES</t>
  </si>
  <si>
    <t>C441N</t>
  </si>
  <si>
    <t>MODBUS COMM MODULE WITH 120VAC INPUTS</t>
  </si>
  <si>
    <t>https://www.eaton.com/us/en-us/skuPage.C441N.html</t>
  </si>
  <si>
    <t>C441P</t>
  </si>
  <si>
    <t>MODBUS COMM MODULE WITH 24VDC INPUTS</t>
  </si>
  <si>
    <t>https://www.eaton.com/us/en-us/skuPage.C441P.html</t>
  </si>
  <si>
    <t>C441R</t>
  </si>
  <si>
    <t>ETHERNET COMM MODULE WITH 120VAC INPUTS</t>
  </si>
  <si>
    <t>https://www.eaton.com/us/en-us/skuPage.C441R.html</t>
  </si>
  <si>
    <t>C441T</t>
  </si>
  <si>
    <t>ETHERNET COMM MODULE WITH 24VDC INPUTS</t>
  </si>
  <si>
    <t>https://www.eaton.com/us/en-us/skuPage.C441T.html</t>
  </si>
  <si>
    <t>C441K</t>
  </si>
  <si>
    <t>DEVICENET COMM MODULE WITH 120VAC INPUTS</t>
  </si>
  <si>
    <t>https://www.eaton.com/us/en-us/skuPage.C441K.html</t>
  </si>
  <si>
    <t>C441L</t>
  </si>
  <si>
    <t>DEVICENET COMM MODULE WITH 24VDC INPUTS</t>
  </si>
  <si>
    <t>https://www.eaton.com/us/en-us/skuPage.C441L.html</t>
  </si>
  <si>
    <t>C441S</t>
  </si>
  <si>
    <t>PROFIBUS COMM MODULE WITH 120VAC INPUTS</t>
  </si>
  <si>
    <t>https://www.eaton.com/us/en-us/skuPage.C441S.html</t>
  </si>
  <si>
    <t>C441Q</t>
  </si>
  <si>
    <t>PROFIBUS COMM MODULE WITH 24VDC INPUTS</t>
  </si>
  <si>
    <t>https://www.eaton.com/us/en-us/skuPage.C441Q.html</t>
  </si>
  <si>
    <t>MR2150-5</t>
  </si>
  <si>
    <t>MR2 150/5 CL1 5VA CT (FOR USE WITH 1-9A ONLY)</t>
  </si>
  <si>
    <t>TBC</t>
  </si>
  <si>
    <t>MR2300-5</t>
  </si>
  <si>
    <t>MR2 300/5 CL1 15VA CT (FOR USE WITH 1-9A ONLY)</t>
  </si>
  <si>
    <t>MR2600-5</t>
  </si>
  <si>
    <t>MR2 600/5 CL1 30VA CT (FOR USE WITH 1-9A ONLY)</t>
  </si>
  <si>
    <t>C4411</t>
  </si>
  <si>
    <t>SEPARATE MOUNT REMOTE DISPLAY FOR C441</t>
  </si>
  <si>
    <t>https://www.eaton.com/us/en-us/skuPage.C4411.html</t>
  </si>
  <si>
    <t>SWITCH DISCONNECTORS AND CHANGEOVER SWITCHES</t>
  </si>
  <si>
    <t>P TYPE SWITCH DISCONNECTORS</t>
  </si>
  <si>
    <t>POLYCARBONATE ENCLOSED TYPE (IP65)</t>
  </si>
  <si>
    <t>207145</t>
  </si>
  <si>
    <t>T0-1-8200/I1/SVB</t>
  </si>
  <si>
    <t>1P 20A ENCLOSED ROTATING SWITCH DISCONN IP65 SURFACE MOUNT</t>
  </si>
  <si>
    <t>https://datasheet.eaton.com/datasheet.php?model=207145&amp;amp;locale=en</t>
  </si>
  <si>
    <t>207143</t>
  </si>
  <si>
    <t>T0-1-102/I1/SVB</t>
  </si>
  <si>
    <t>2P 20A ENCLOSED ROTATING SWITCH DISCONN IP65 SURFACE MOUNT</t>
  </si>
  <si>
    <t>https://datasheet.eaton.com/datasheet.php?model=207143&amp;amp;locale=en</t>
  </si>
  <si>
    <t>207198</t>
  </si>
  <si>
    <t>T3-1-102/I2/SVB</t>
  </si>
  <si>
    <t>2P 32A ENCLOSED ROTATING SWITCH DISCONN IP65 SURFACE MOUNT</t>
  </si>
  <si>
    <t>https://datasheet.eaton.com/datasheet.php?model=207198&amp;amp;locale=en</t>
  </si>
  <si>
    <t>207147</t>
  </si>
  <si>
    <t>T0-2-1/I1/SVB</t>
  </si>
  <si>
    <t>3P 20A ENCLOSED ROTATING SWITCH DISCONN IP65 SURFACE MOUNT</t>
  </si>
  <si>
    <t>https://datasheet.eaton.com/datasheet.php?model=207147&amp;amp;locale=en</t>
  </si>
  <si>
    <t>207293</t>
  </si>
  <si>
    <t>P1-25/I2/SVB</t>
  </si>
  <si>
    <t xml:space="preserve">3P 25A ENCLOSED ROTATING SWITCH DISCONN IP65 SURFACE MOUNT </t>
  </si>
  <si>
    <t>https://datasheet.eaton.com/datasheet.php?model=207293&amp;amp;locale=en</t>
  </si>
  <si>
    <t>226900</t>
  </si>
  <si>
    <t>P1-25/I2H/SVB</t>
  </si>
  <si>
    <t>3P 25A ENCLOSED ROTATING SWITCH DISCONN IP65 SURFACE MOUNT (HARD KNOCKOUTS)</t>
  </si>
  <si>
    <t>https://datasheet.eaton.com/datasheet.php?model=226900&amp;amp;locale=en</t>
  </si>
  <si>
    <t>207314</t>
  </si>
  <si>
    <t>P1-32/I2/SVB</t>
  </si>
  <si>
    <t xml:space="preserve">3P 32A ENCLOSED ROTATING SWITCH DISCONN IP65 SURFACE MOUNT </t>
  </si>
  <si>
    <t>https://datasheet.eaton.com/datasheet.php?model=207314&amp;amp;locale=en</t>
  </si>
  <si>
    <t>227868</t>
  </si>
  <si>
    <t>P1-32/I2H/SVB</t>
  </si>
  <si>
    <t>3P 32A ENCLOSED ROTATING SWITCH DISCONN IP65 SURFACE MOUNT(HARD KNOCKOUTS)</t>
  </si>
  <si>
    <t>https://datasheet.eaton.com/datasheet.php?model=227868&amp;amp;locale=en</t>
  </si>
  <si>
    <t>207343</t>
  </si>
  <si>
    <t>P3-63/I4/SVB</t>
  </si>
  <si>
    <t xml:space="preserve">3P 63A ENCLOSED ROTATING SWITCH DISCONN IP65 SURFACE MOUNT </t>
  </si>
  <si>
    <t>https://datasheet.eaton.com/datasheet.php?model=207343&amp;amp;locale=en</t>
  </si>
  <si>
    <t>207373</t>
  </si>
  <si>
    <t>P3-100/I5/SVB</t>
  </si>
  <si>
    <t xml:space="preserve">3P 100A ENCLOSED ROTATING SWITCH DISCONN IP65 SURFACE MOUNT </t>
  </si>
  <si>
    <t>https://datasheet.eaton.com/datasheet.php?model=207373&amp;amp;locale=en</t>
  </si>
  <si>
    <t>207159</t>
  </si>
  <si>
    <t>T0-3-8342/I1/SVB</t>
  </si>
  <si>
    <t>6P 20A ENCLOSED ROTATING SWITCH DISCONN IP65 SURFACE MOUNT</t>
  </si>
  <si>
    <t>https://datasheet.eaton.com/datasheet.php?model=207159&amp;amp;locale=en</t>
  </si>
  <si>
    <t>207208</t>
  </si>
  <si>
    <t>T3-3-8342/I2/SVB</t>
  </si>
  <si>
    <t>6P 32A ENCLOSED ROTATING SWITCH DISCONN IP65 SURFACE MOUNT</t>
  </si>
  <si>
    <t>https://datasheet.eaton.com/datasheet.php?model=207208&amp;amp;locale=en</t>
  </si>
  <si>
    <t>FLUSH MOUNTING (PANEL DOOR)</t>
  </si>
  <si>
    <t>91078</t>
  </si>
  <si>
    <t>T0-1-102/EA/SVB</t>
  </si>
  <si>
    <t>2 POLE, 20A RATED UNINTERRUPTED CURR. FLUSH MOUNT</t>
  </si>
  <si>
    <t>091078</t>
  </si>
  <si>
    <t>https://datasheet.eaton.com/datasheet.php?model=091078&amp;amp;locale=en</t>
  </si>
  <si>
    <t>14374</t>
  </si>
  <si>
    <t>T3-1-102/EA/SVB</t>
  </si>
  <si>
    <t>2 POLE, 32A RATED UNINTERRUPTED CURR. FLUSH MOUNT</t>
  </si>
  <si>
    <t>014374</t>
  </si>
  <si>
    <t>https://datasheet.eaton.com/datasheet.php?model=014374&amp;amp;locale=en</t>
  </si>
  <si>
    <t>41097</t>
  </si>
  <si>
    <t>P1-25/EA/SVB</t>
  </si>
  <si>
    <t xml:space="preserve">25A 3P ROTATING SWITCH DISCONNECTORS FLUSH MOUNT </t>
  </si>
  <si>
    <t>041097</t>
  </si>
  <si>
    <t>https://datasheet.eaton.com/datasheet.php?model=041097&amp;amp;locale=en</t>
  </si>
  <si>
    <t>81438</t>
  </si>
  <si>
    <t>P1-32/EA/SVB</t>
  </si>
  <si>
    <t xml:space="preserve">32A 3P ROTATING SWITCH DISCONNECTORS FLUSH MOUNT </t>
  </si>
  <si>
    <t>081438</t>
  </si>
  <si>
    <t>https://datasheet.eaton.com/datasheet.php?model=081438&amp;amp;locale=en</t>
  </si>
  <si>
    <t>31607</t>
  </si>
  <si>
    <t>P3-63/EA/SVB</t>
  </si>
  <si>
    <t xml:space="preserve">63A 3P ROTATING SWITCH DISCONNECTORS FLUSH MOUNT </t>
  </si>
  <si>
    <t>031607</t>
  </si>
  <si>
    <t>https://datasheet.eaton.com/datasheet.php?model=031607&amp;amp;locale=en</t>
  </si>
  <si>
    <t>74320</t>
  </si>
  <si>
    <t>P3-100/EA/SVB</t>
  </si>
  <si>
    <t xml:space="preserve">100A 3P ROTATING SWITCH DISCONNECTORS FLUSH MOUNT </t>
  </si>
  <si>
    <t>074320</t>
  </si>
  <si>
    <t>https://datasheet.eaton.com/datasheet.php?model=074320&amp;amp;locale=en</t>
  </si>
  <si>
    <t>REAR MOUNTING</t>
  </si>
  <si>
    <t>43619</t>
  </si>
  <si>
    <t>T0-2-1/V/SVB</t>
  </si>
  <si>
    <t>3 POLE, 20A RATED UNINTERRUPTED CURR. REAR MOUNT</t>
  </si>
  <si>
    <t>043619</t>
  </si>
  <si>
    <t>https://datasheet.eaton.com/datasheet.php?model=043619&amp;amp;locale=en</t>
  </si>
  <si>
    <t>55335</t>
  </si>
  <si>
    <t>P1-25/V/SVB</t>
  </si>
  <si>
    <t>3 POLE, 25A RATED UNINTERRUPTED CURR. REAR MOUNT</t>
  </si>
  <si>
    <t>055335</t>
  </si>
  <si>
    <t>https://datasheet.eaton.com/datasheet.php?model=055335&amp;amp;locale=en</t>
  </si>
  <si>
    <t>95676</t>
  </si>
  <si>
    <t>P1-32/V/SVB</t>
  </si>
  <si>
    <t>3 POLE, 32A RATED UNINTERRUPTED CURR. REAR MOUNT</t>
  </si>
  <si>
    <t>095676</t>
  </si>
  <si>
    <t>https://datasheet.eaton.com/datasheet.php?model=095676&amp;amp;locale=en</t>
  </si>
  <si>
    <t>48218</t>
  </si>
  <si>
    <t>P3-63/V/SVB</t>
  </si>
  <si>
    <t>3 POLE, 63A RATED UNINTERRUPTED CURR. REAR MOUNT</t>
  </si>
  <si>
    <t>048218</t>
  </si>
  <si>
    <t>https://datasheet.eaton.com/datasheet.php?model=048218&amp;amp;locale=en</t>
  </si>
  <si>
    <t>88558</t>
  </si>
  <si>
    <t>P3-100/V/SVB</t>
  </si>
  <si>
    <t>3 POLE, 100A RATED UNINTERRUPTED CURR. REAR MOUNT</t>
  </si>
  <si>
    <t>088558</t>
  </si>
  <si>
    <t>https://datasheet.eaton.com/datasheet.php?model=088558&amp;amp;locale=en</t>
  </si>
  <si>
    <t>REAR MOUNTING - METAL SHAFT VERSION</t>
  </si>
  <si>
    <t>172834</t>
  </si>
  <si>
    <t>P1-25/XM</t>
  </si>
  <si>
    <t>25A 3P REAR MOUNT P1 SWITCH WITHOUT SHAFT AND HANDLE</t>
  </si>
  <si>
    <t>https://datasheet.eaton.com/datasheet.php?model=172834&amp;amp;locale=en</t>
  </si>
  <si>
    <t>172835</t>
  </si>
  <si>
    <t>P1-32/XM</t>
  </si>
  <si>
    <t>32A 3P REAR MOUNT P1 SWITCH WITHOUT SHAFT AND HANDLE</t>
  </si>
  <si>
    <t>https://datasheet.eaton.com/datasheet.php?model=172835&amp;amp;locale=en</t>
  </si>
  <si>
    <t>172836</t>
  </si>
  <si>
    <t>P3-63/XM</t>
  </si>
  <si>
    <t>63A 3P REAR MOUNT P3 SWITCH WITHOUT SHAFT AND HANDLE</t>
  </si>
  <si>
    <t>https://datasheet.eaton.com/datasheet.php?model=172836&amp;amp;locale=en</t>
  </si>
  <si>
    <t>172837</t>
  </si>
  <si>
    <t>P3-100/XM</t>
  </si>
  <si>
    <t>100A 3P REAR MOUNT P3 SWITCH WITHOUT SHAFT AND HANDLE</t>
  </si>
  <si>
    <t>https://datasheet.eaton.com/datasheet.php?model=172837&amp;amp;locale=en</t>
  </si>
  <si>
    <t>172844</t>
  </si>
  <si>
    <t>P1/P3-M400</t>
  </si>
  <si>
    <t>400MM SHAFT FOR P1 AND P3</t>
  </si>
  <si>
    <t>https://datasheet.eaton.com/datasheet.php?model=172844&amp;amp;locale=en</t>
  </si>
  <si>
    <t>172838</t>
  </si>
  <si>
    <t>KNB-P1/M</t>
  </si>
  <si>
    <t>BLACK KNOB FOR P1</t>
  </si>
  <si>
    <t>https://datasheet.eaton.com/datasheet.php?model=172838&amp;amp;locale=en</t>
  </si>
  <si>
    <t>172839</t>
  </si>
  <si>
    <t>KNB-P3/M</t>
  </si>
  <si>
    <t>BLACK KNOB FOR P3</t>
  </si>
  <si>
    <t>https://datasheet.eaton.com/datasheet.php?model=172839&amp;amp;locale=en</t>
  </si>
  <si>
    <t>172840</t>
  </si>
  <si>
    <t>SVB-P1/M</t>
  </si>
  <si>
    <t>LOCKABLE MAIN SWITCH HANDLE P1 RED/YELLOW</t>
  </si>
  <si>
    <t>https://datasheet.eaton.com/datasheet.php?model=172840&amp;amp;locale=en</t>
  </si>
  <si>
    <t>172841</t>
  </si>
  <si>
    <t>SVB-P3/M</t>
  </si>
  <si>
    <t>LOCKABLE MAIN SWITCH HANDLE P3 RED/YELLOW</t>
  </si>
  <si>
    <t>https://datasheet.eaton.com/datasheet.php?model=172841&amp;amp;locale=en</t>
  </si>
  <si>
    <t>172842</t>
  </si>
  <si>
    <t>SVB-SW-P1/M</t>
  </si>
  <si>
    <t>LOCKABLE MAIN SWITCH HANDLE P1 BLACK</t>
  </si>
  <si>
    <t>https://datasheet.eaton.com/datasheet.php?model=172842&amp;amp;locale=en</t>
  </si>
  <si>
    <t>172843</t>
  </si>
  <si>
    <t>SVB-SW-P3/M</t>
  </si>
  <si>
    <t>LOCKABLE MAIN SWITCH HANDLE P3 BLACK</t>
  </si>
  <si>
    <t>https://datasheet.eaton.com/datasheet.php?model=172843&amp;amp;locale=en</t>
  </si>
  <si>
    <t>1818029</t>
  </si>
  <si>
    <t>K1DB/P</t>
  </si>
  <si>
    <t>K LINE KNOB FOR P1 BLUE PADLOCKABLE</t>
  </si>
  <si>
    <t>https://datasheet.eaton.com/datasheet.php?model=1818029&amp;amp;locale=en</t>
  </si>
  <si>
    <t>1818030</t>
  </si>
  <si>
    <t>K1DR/B</t>
  </si>
  <si>
    <t>K LINE KNOB FOR P1 RED PADLOCKABLE</t>
  </si>
  <si>
    <t>https://datasheet.eaton.com/datasheet.php?model=1818030&amp;amp;locale=en</t>
  </si>
  <si>
    <t>1818031</t>
  </si>
  <si>
    <t>K1DG/B</t>
  </si>
  <si>
    <t>K LINE KNOB FOR P1 GREY PADLOCKABLE</t>
  </si>
  <si>
    <t>https://datasheet.eaton.com/datasheet.php?model=1818031&amp;amp;locale=en</t>
  </si>
  <si>
    <t>1818032</t>
  </si>
  <si>
    <t>K2SDB/P</t>
  </si>
  <si>
    <t>K LINE KNOB FOR P3 BLUE PADLOCKABLE</t>
  </si>
  <si>
    <t>https://datasheet.eaton.com/datasheet.php?model=1818032&amp;amp;locale=en</t>
  </si>
  <si>
    <t>1818033</t>
  </si>
  <si>
    <t>K2SDR/P</t>
  </si>
  <si>
    <t>K LINE KNOB FOR P3 RED PADLOCKABLE</t>
  </si>
  <si>
    <t>https://datasheet.eaton.com/datasheet.php?model=1818033&amp;amp;locale=en</t>
  </si>
  <si>
    <t>1818034</t>
  </si>
  <si>
    <t>K2SDG/P</t>
  </si>
  <si>
    <t>K LINE KNOB FOR P3 GREY PADLOCKABLE</t>
  </si>
  <si>
    <t>https://datasheet.eaton.com/datasheet.php?model=1818034&amp;amp;locale=en</t>
  </si>
  <si>
    <t>1818038</t>
  </si>
  <si>
    <t>K2SDB/C</t>
  </si>
  <si>
    <t>K LINE KNOB FOR P3 BLUE CYLINDER LOCK</t>
  </si>
  <si>
    <t>https://datasheet.eaton.com/datasheet.php?model=1818038&amp;amp;locale=en</t>
  </si>
  <si>
    <t>1818039</t>
  </si>
  <si>
    <t>K2SDR/C</t>
  </si>
  <si>
    <t>K LINE KNOB FOR P3 RED CYLINDER LOCK</t>
  </si>
  <si>
    <t>https://datasheet.eaton.com/datasheet.php?model=1818039&amp;amp;locale=en</t>
  </si>
  <si>
    <t>1818040</t>
  </si>
  <si>
    <t>K2SDG/C</t>
  </si>
  <si>
    <t>K LINE KNOB FOR P3 GREY CYLINDER LOCK</t>
  </si>
  <si>
    <t>https://datasheet.eaton.com/datasheet.php?model=1818040&amp;amp;locale=en</t>
  </si>
  <si>
    <t>P TYPE SWITCH DISCONNECTORS GENERAL ACCESSORIES</t>
  </si>
  <si>
    <t>61813</t>
  </si>
  <si>
    <t>HI11-P1/P3E</t>
  </si>
  <si>
    <t>1 N/O, 1 N/C, FOR DOOR MOUNT P1/3 ISOLATORS</t>
  </si>
  <si>
    <t>061813</t>
  </si>
  <si>
    <t>https://datasheet.eaton.com/datasheet.php?model=061813&amp;amp;locale=en</t>
  </si>
  <si>
    <t>62031</t>
  </si>
  <si>
    <t>HI11-P1/P3Z</t>
  </si>
  <si>
    <t>1 N/O 1 N/C, FOR REAR MOUNT AND ENCLOSED P1/3 ISOLATORS</t>
  </si>
  <si>
    <t>062031</t>
  </si>
  <si>
    <t>https://datasheet.eaton.com/datasheet.php?model=062031&amp;amp;locale=en</t>
  </si>
  <si>
    <t>651</t>
  </si>
  <si>
    <t>N-P1E</t>
  </si>
  <si>
    <t>SWITCHED NEUTRAL FOR P1 DOOR MOUNT</t>
  </si>
  <si>
    <t>000651</t>
  </si>
  <si>
    <t>https://datasheet.eaton.com/datasheet.php?model=000651&amp;amp;locale=en</t>
  </si>
  <si>
    <t>652</t>
  </si>
  <si>
    <t>N-P1Z</t>
  </si>
  <si>
    <t>SWITCHED NEUTRAL FOR P1 REAR MOUNT AND ENCLOSED</t>
  </si>
  <si>
    <t>000652</t>
  </si>
  <si>
    <t>https://datasheet.eaton.com/datasheet.php?model=000652&amp;amp;locale=en</t>
  </si>
  <si>
    <t>62432</t>
  </si>
  <si>
    <t>N-P3E</t>
  </si>
  <si>
    <t>SWITCHED NEUTRAL FOR P3 DOOR MOUNT</t>
  </si>
  <si>
    <t>062432</t>
  </si>
  <si>
    <t>https://datasheet.eaton.com/datasheet.php?model=062432&amp;amp;locale=en</t>
  </si>
  <si>
    <t>64805</t>
  </si>
  <si>
    <t>N-P3Z</t>
  </si>
  <si>
    <t>SWITCHED NEUTRAL FOR P3 REAR MOUNT AND ENCLOSED</t>
  </si>
  <si>
    <t>064805</t>
  </si>
  <si>
    <t>https://datasheet.eaton.com/datasheet.php?model=064805&amp;amp;locale=en</t>
  </si>
  <si>
    <t>27044</t>
  </si>
  <si>
    <t>ZAV-T0</t>
  </si>
  <si>
    <t>EXTENSION SHAFT - T0-T3-P1</t>
  </si>
  <si>
    <t>027044</t>
  </si>
  <si>
    <t>https://datasheet.eaton.com/datasheet.php?model=027044&amp;amp;locale=en</t>
  </si>
  <si>
    <t>22298</t>
  </si>
  <si>
    <t>ZVV-T0</t>
  </si>
  <si>
    <t>INTERLOCK EXTENSION - T0-T3-P1</t>
  </si>
  <si>
    <t>022298</t>
  </si>
  <si>
    <t>https://datasheet.eaton.com/datasheet.php?model=022298&amp;amp;locale=en</t>
  </si>
  <si>
    <t>24671</t>
  </si>
  <si>
    <t>ZVV-P3</t>
  </si>
  <si>
    <t>INTERLOCK EXTENSION - T5B-P3</t>
  </si>
  <si>
    <t>024671</t>
  </si>
  <si>
    <t>https://datasheet.eaton.com/datasheet.php?model=024671&amp;amp;locale=en</t>
  </si>
  <si>
    <t>CONTROL SWITCHES, DOOR MOUNTING, IP65</t>
  </si>
  <si>
    <t>67352</t>
  </si>
  <si>
    <t>T0-1-8200/E</t>
  </si>
  <si>
    <t>CONTROL SWITCHES, DOOR MOUNT, IP65, 90 DEG SWITCHING 1 POLE - ON-OFF</t>
  </si>
  <si>
    <t>067352</t>
  </si>
  <si>
    <t>https://datasheet.eaton.com/datasheet.php?model=067352&amp;amp;locale=en</t>
  </si>
  <si>
    <t>88709</t>
  </si>
  <si>
    <t>T0-1-102/E</t>
  </si>
  <si>
    <t>CONTROL SWITCHES, DOOR MOUNT, IP65, 90 DEG SWITCHING 2 POLE - ON-OFF</t>
  </si>
  <si>
    <t>088709</t>
  </si>
  <si>
    <t>https://datasheet.eaton.com/datasheet.php?model=088709&amp;amp;locale=en</t>
  </si>
  <si>
    <t>24639</t>
  </si>
  <si>
    <t>T0-2-1/E</t>
  </si>
  <si>
    <t>CONTROL SWITCHES, DOOR MOUNT, IP65, 90 DEG SWITCHING 3 POLE - ON-OFF</t>
  </si>
  <si>
    <t>024639</t>
  </si>
  <si>
    <t>https://datasheet.eaton.com/datasheet.php?model=024639&amp;amp;locale=en</t>
  </si>
  <si>
    <t>76824</t>
  </si>
  <si>
    <t>T0-1-15451/E</t>
  </si>
  <si>
    <t>HAND-AUTO, 90 DEG SWITCHING - 1 POLE</t>
  </si>
  <si>
    <t>076824</t>
  </si>
  <si>
    <t>https://datasheet.eaton.com/datasheet.php?model=076824&amp;amp;locale=en</t>
  </si>
  <si>
    <t>19872</t>
  </si>
  <si>
    <t>T0-1-15431/E</t>
  </si>
  <si>
    <t>HAND-OFF-AUTO, 45 DEG SWITCHING WITH CENTRE OFF - 1 POLE</t>
  </si>
  <si>
    <t>019872</t>
  </si>
  <si>
    <t>https://datasheet.eaton.com/datasheet.php?model=019872&amp;amp;locale=en</t>
  </si>
  <si>
    <t>48348</t>
  </si>
  <si>
    <t>T0-3-15433/E</t>
  </si>
  <si>
    <t>HAND-OFF-AUTO, 45 DEG SWITCHING WITH CENTRE OFF - 3 POLES</t>
  </si>
  <si>
    <t>048348</t>
  </si>
  <si>
    <t>https://datasheet.eaton.com/datasheet.php?model=048348&amp;amp;locale=en</t>
  </si>
  <si>
    <t>50716</t>
  </si>
  <si>
    <t>T0-2-8241/E</t>
  </si>
  <si>
    <t>STEP SWITCH, FLUSH MOUNT 1 POLE 3 STEPS</t>
  </si>
  <si>
    <t>050716</t>
  </si>
  <si>
    <t>https://datasheet.eaton.com/datasheet.php?model=050716&amp;amp;locale=en</t>
  </si>
  <si>
    <t>88685</t>
  </si>
  <si>
    <t>T0-2-8230/E</t>
  </si>
  <si>
    <t>STEP SWITCH, WITHOUT OFF, FLUSH MOUNT 1 POLE 3 STEPS</t>
  </si>
  <si>
    <t>088685</t>
  </si>
  <si>
    <t>https://datasheet.eaton.com/datasheet.php?model=088685&amp;amp;locale=en</t>
  </si>
  <si>
    <t>12750</t>
  </si>
  <si>
    <t>T0-2-8231/E</t>
  </si>
  <si>
    <t>STEP SWITCH, WITHOUT OFF, FLUSH MOUNT 1 POLE 4 STEPS</t>
  </si>
  <si>
    <t>012750</t>
  </si>
  <si>
    <t>https://datasheet.eaton.com/datasheet.php?model=012750&amp;amp;locale=en</t>
  </si>
  <si>
    <t>CHANGEOVER WITH OFF</t>
  </si>
  <si>
    <t>12742</t>
  </si>
  <si>
    <t>T0-1-8210/E</t>
  </si>
  <si>
    <t>CHANGEOVER, 60 DEG SWITCHING WITH CENTRE OFF - 1 POLE</t>
  </si>
  <si>
    <t>012742</t>
  </si>
  <si>
    <t>https://datasheet.eaton.com/datasheet.php?model=012742&amp;amp;locale=en</t>
  </si>
  <si>
    <t>22234</t>
  </si>
  <si>
    <t>T0-2-8211/E</t>
  </si>
  <si>
    <t>CHANGEOVER, 60 DEG SWITCHING WITH CENTRE OFF - 2 POLES</t>
  </si>
  <si>
    <t>022234</t>
  </si>
  <si>
    <t>https://datasheet.eaton.com/datasheet.php?model=022234&amp;amp;locale=en</t>
  </si>
  <si>
    <t>CHANGEOVER WITHOUT OFF</t>
  </si>
  <si>
    <t>38847</t>
  </si>
  <si>
    <t>T0-2-8221/E</t>
  </si>
  <si>
    <t>CHANGEOVER WITHOUT OFF, 60 DEG SWITCHING - 2 POLE</t>
  </si>
  <si>
    <t>038847</t>
  </si>
  <si>
    <t>https://datasheet.eaton.com/datasheet.php?model=038847&amp;amp;locale=en</t>
  </si>
  <si>
    <t>CHANGEOVER SWITCHES WITH OFF POS</t>
  </si>
  <si>
    <t>10366</t>
  </si>
  <si>
    <t>T0-3-8401/Z</t>
  </si>
  <si>
    <t>CHANGEOVER SWITCHES WITH OFF POS, 3 POLE 20 AMP REAR MOUNT</t>
  </si>
  <si>
    <t>010366</t>
  </si>
  <si>
    <t>https://datasheet.eaton.com/datasheet.php?model=010366&amp;amp;locale=en</t>
  </si>
  <si>
    <t>61837</t>
  </si>
  <si>
    <t>T3-2-8211/E</t>
  </si>
  <si>
    <t>CHANGEOVER SWITCHES WITH OFF POS, 2 POLE 32 AMP FLUSH MOUNT</t>
  </si>
  <si>
    <t>061837</t>
  </si>
  <si>
    <t>https://datasheet.eaton.com/datasheet.php?model=061837&amp;amp;locale=en</t>
  </si>
  <si>
    <t>68956</t>
  </si>
  <si>
    <t>T3-3-8212/E</t>
  </si>
  <si>
    <t>CHANGEOVER SWITCHES WITH OFF POS, 3 POLE 32 AMP FLUSH MOUNT</t>
  </si>
  <si>
    <t>068956</t>
  </si>
  <si>
    <t>https://datasheet.eaton.com/datasheet.php?model=068956&amp;amp;locale=en</t>
  </si>
  <si>
    <t>207102</t>
  </si>
  <si>
    <t>T0-2-8211/I1</t>
  </si>
  <si>
    <t>CHANGEOVER SWITCHES WITH OFF POS, 2 POLE 20 AMP SURFACE MOUNT</t>
  </si>
  <si>
    <t>https://datasheet.eaton.com/datasheet.php?model=207102&amp;amp;locale=en</t>
  </si>
  <si>
    <t>207123</t>
  </si>
  <si>
    <t>T0-3-8212/I1</t>
  </si>
  <si>
    <t>CHANGEOVER SWITCHES WITH OFF POS, 3 POLE 20 AMP SURFACE MOUNT</t>
  </si>
  <si>
    <t>https://datasheet.eaton.com/datasheet.php?model=207123&amp;amp;locale=en</t>
  </si>
  <si>
    <t>207178</t>
  </si>
  <si>
    <t>T3-2-8211/I2</t>
  </si>
  <si>
    <t>CHANGEOVER SWITCHES WITH OFF POS, 2 POLE 32 AMP SURFACE MOUNT</t>
  </si>
  <si>
    <t>https://datasheet.eaton.com/datasheet.php?model=207178&amp;amp;locale=en</t>
  </si>
  <si>
    <t>207183</t>
  </si>
  <si>
    <t>T3-3-8212/I2</t>
  </si>
  <si>
    <t>CHANGEOVER SWITCHES WITH OFF POS, 3 POLE 32 AMP SURFACE MOUNT</t>
  </si>
  <si>
    <t>https://datasheet.eaton.com/datasheet.php?model=207183&amp;amp;locale=en</t>
  </si>
  <si>
    <t>222554</t>
  </si>
  <si>
    <t>T5B-3-7/I4</t>
  </si>
  <si>
    <t>CHANGEOVER SWITCHES WITH OFF POS, 3 POLE 63 AMP SURFACE MOUNT</t>
  </si>
  <si>
    <t>https://datasheet.eaton.com/datasheet.php?model=222554&amp;amp;locale=en</t>
  </si>
  <si>
    <t>REVERSING SWITCHES WITH OFF POS</t>
  </si>
  <si>
    <t>53079</t>
  </si>
  <si>
    <t>T0-2-8400/E</t>
  </si>
  <si>
    <t>REVERSING SWITCH, 2 POLE 20 AMP FLUSH MOUNT</t>
  </si>
  <si>
    <t>053079</t>
  </si>
  <si>
    <t>91047</t>
  </si>
  <si>
    <t>T0-3-8401/E</t>
  </si>
  <si>
    <t>REVERSING SWITCH, 3 POLE 20 AMP FLUSH MOUNT</t>
  </si>
  <si>
    <t>091047</t>
  </si>
  <si>
    <t>https://datasheet.eaton.com/datasheet.php?model=091047&amp;amp;locale=en</t>
  </si>
  <si>
    <t>92422</t>
  </si>
  <si>
    <t>T5B-3-2/E</t>
  </si>
  <si>
    <t>REVERSING SWITCH, 3 POLE 63 AMP FLUSH MOUNT</t>
  </si>
  <si>
    <t>092422</t>
  </si>
  <si>
    <t>https://datasheet.eaton.com/datasheet.php?model=092422&amp;amp;locale=en</t>
  </si>
  <si>
    <t>207132</t>
  </si>
  <si>
    <t>T0-3-8401/I1</t>
  </si>
  <si>
    <t>REVERSING SWITCH, 3 POLE 20 AMP IN ENCLOSURE SURFACE MOUNT</t>
  </si>
  <si>
    <t>https://datasheet.eaton.com/datasheet.php?model=207132&amp;amp;locale=en</t>
  </si>
  <si>
    <t>207188</t>
  </si>
  <si>
    <t>T3-3-8401/I2</t>
  </si>
  <si>
    <t>REVERSING SWITCH, 3 POLE 32 AMP IN ENCLOSURE SURFACE MOUNT</t>
  </si>
  <si>
    <t>https://datasheet.eaton.com/datasheet.php?model=207188&amp;amp;locale=en</t>
  </si>
  <si>
    <t>INSTRUMENT SELECTOR SWITCHES FLUSH MOUNTING</t>
  </si>
  <si>
    <t>95813</t>
  </si>
  <si>
    <t>T0-3-8007/E</t>
  </si>
  <si>
    <t>VOLTMETER 3 X PH - PH + 3 X PH-N</t>
  </si>
  <si>
    <t>095813</t>
  </si>
  <si>
    <t>https://datasheet.eaton.com/datasheet.php?model=095813&amp;amp;locale=en</t>
  </si>
  <si>
    <t>ACCESSORIES FOR T &amp; P</t>
  </si>
  <si>
    <t>207435</t>
  </si>
  <si>
    <t>CI-K1-T0-2</t>
  </si>
  <si>
    <t>INSULATED ENCLOSURE FOR T0</t>
  </si>
  <si>
    <t>https://datasheet.eaton.com/datasheet.php?model=207435&amp;amp;locale=en</t>
  </si>
  <si>
    <t>93972</t>
  </si>
  <si>
    <t>DE-P3</t>
  </si>
  <si>
    <t>COUPLING DRIVE FOR P3</t>
  </si>
  <si>
    <t>093972</t>
  </si>
  <si>
    <t>https://datasheet.eaton.com/datasheet.php?model=093972&amp;amp;locale=en</t>
  </si>
  <si>
    <t>93487</t>
  </si>
  <si>
    <t>DE-T0</t>
  </si>
  <si>
    <t>COUPLING DRIVE FOR T0</t>
  </si>
  <si>
    <t>093487</t>
  </si>
  <si>
    <t>https://datasheet.eaton.com/datasheet.php?model=093487&amp;amp;locale=en</t>
  </si>
  <si>
    <t>86709</t>
  </si>
  <si>
    <t>S-T0</t>
  </si>
  <si>
    <t>KEY LOCKING DEVICE FOR T0</t>
  </si>
  <si>
    <t>086709</t>
  </si>
  <si>
    <t>https://datasheet.eaton.com/datasheet.php?model=086709&amp;amp;locale=en</t>
  </si>
  <si>
    <t>52999</t>
  </si>
  <si>
    <t>SVB-P3</t>
  </si>
  <si>
    <t>LOCKING DEVICE FOR P3</t>
  </si>
  <si>
    <t>052999</t>
  </si>
  <si>
    <t>https://datasheet.eaton.com/datasheet.php?model=052999&amp;amp;locale=en</t>
  </si>
  <si>
    <t>57892</t>
  </si>
  <si>
    <t>SVB-T0</t>
  </si>
  <si>
    <t>LOCKING DEVICE FOR T0</t>
  </si>
  <si>
    <t>057892</t>
  </si>
  <si>
    <t>https://datasheet.eaton.com/datasheet.php?model=057892&amp;amp;locale=en</t>
  </si>
  <si>
    <t>J TYPE ISOLATOR STATION</t>
  </si>
  <si>
    <t>199729</t>
  </si>
  <si>
    <t>J16/R/N</t>
  </si>
  <si>
    <t>LIGHT DUTY ISOLATOR STATION16A 3P+N RED HANDLE</t>
  </si>
  <si>
    <t>https://datasheet.eaton.com/datasheet.php?model=199729&amp;amp;locale=en</t>
  </si>
  <si>
    <t>199549</t>
  </si>
  <si>
    <t>J20/R/N</t>
  </si>
  <si>
    <t>LIGHT DUTY ISOLATOR STATION20A 3P+N RED HANDLE</t>
  </si>
  <si>
    <t>https://datasheet.eaton.com/datasheet.php?model=199549&amp;amp;locale=en</t>
  </si>
  <si>
    <t>199550</t>
  </si>
  <si>
    <t>J25/R/N</t>
  </si>
  <si>
    <t>LIGHT DUTY ISOLATOR STATION25A 3P+N RED HANDLE</t>
  </si>
  <si>
    <t>https://datasheet.eaton.com/datasheet.php?model=199550&amp;amp;locale=en</t>
  </si>
  <si>
    <t>199551</t>
  </si>
  <si>
    <t>J32/R/N</t>
  </si>
  <si>
    <t>LIGHT DUTY ISOLATOR STATION32A 3P+N RED HANDLE</t>
  </si>
  <si>
    <t>https://datasheet.eaton.com/datasheet.php?model=199551&amp;amp;locale=en</t>
  </si>
  <si>
    <t>199556</t>
  </si>
  <si>
    <t>J40/B/N</t>
  </si>
  <si>
    <t>LIGHT DUTY ISOLATOR STATION40A 3P+N BLACK HANDLE</t>
  </si>
  <si>
    <t>https://datasheet.eaton.com/datasheet.php?model=199556&amp;amp;locale=en</t>
  </si>
  <si>
    <t>DUMECO LOAD BREAK SWITCHES</t>
  </si>
  <si>
    <t>1814186</t>
  </si>
  <si>
    <t>DMVS 160A 3P LOAD BREAK SWITCH</t>
  </si>
  <si>
    <t>https://datasheet.eaton.com/datasheet.php?model=1814186&amp;amp;locale=en</t>
  </si>
  <si>
    <t>1814408</t>
  </si>
  <si>
    <t>DMV 250A 3P LOAD BREAK SWITCH</t>
  </si>
  <si>
    <t>https://datasheet.eaton.com/datasheet.php?model=1814408&amp;amp;locale=en</t>
  </si>
  <si>
    <t>1814411</t>
  </si>
  <si>
    <t>DMV 400A 3P LOAD BREAK SWITCH</t>
  </si>
  <si>
    <t>https://datasheet.eaton.com/datasheet.php?model=1814411&amp;amp;locale=en</t>
  </si>
  <si>
    <t>1814442</t>
  </si>
  <si>
    <t>DMV 630A 3P LOAD BREAK SWITCH</t>
  </si>
  <si>
    <t>https://datasheet.eaton.com/datasheet.php?model=1814442&amp;amp;locale=en</t>
  </si>
  <si>
    <t>1814445</t>
  </si>
  <si>
    <t>DMV 1000A 3P LOAD BREAK SWITCH</t>
  </si>
  <si>
    <t>https://datasheet.eaton.com/datasheet.php?model=1814445&amp;amp;locale=en</t>
  </si>
  <si>
    <t>1814590</t>
  </si>
  <si>
    <t>DMV 1250A 3P LOAD BREAK SWITCH</t>
  </si>
  <si>
    <t>https://datasheet.eaton.com/datasheet.php?model=1814590&amp;amp;locale=en</t>
  </si>
  <si>
    <t>1814595</t>
  </si>
  <si>
    <t>DMV 1600A 3P LOAD BREAK SWITCH</t>
  </si>
  <si>
    <t>https://datasheet.eaton.com/datasheet.php?model=1814595&amp;amp;locale=en</t>
  </si>
  <si>
    <t>1814065</t>
  </si>
  <si>
    <t>DMV 2000A 3P LOAD BREAK SWITCH</t>
  </si>
  <si>
    <t>https://datasheet.eaton.com/datasheet.php?model=1814065&amp;amp;locale=en</t>
  </si>
  <si>
    <t>1814188</t>
  </si>
  <si>
    <t>DMVS 160A 4P LOAD BREAK SWITCH</t>
  </si>
  <si>
    <t>https://datasheet.eaton.com/datasheet.php?model=1814188&amp;amp;locale=en</t>
  </si>
  <si>
    <t>1814410</t>
  </si>
  <si>
    <t>DMV 250A 4P LOAD BREAK SWITCH</t>
  </si>
  <si>
    <t>https://datasheet.eaton.com/datasheet.php?model=1814410&amp;amp;locale=en</t>
  </si>
  <si>
    <t>1814413</t>
  </si>
  <si>
    <t>DMV 400A 4P LOAD BREAK SWITCH</t>
  </si>
  <si>
    <t>https://datasheet.eaton.com/datasheet.php?model=1814413&amp;amp;locale=en</t>
  </si>
  <si>
    <t>1814444</t>
  </si>
  <si>
    <t>DMV 630A 4P LOAD BREAK SWITCH</t>
  </si>
  <si>
    <t>https://datasheet.eaton.com/datasheet.php?model=1814444&amp;amp;locale=en</t>
  </si>
  <si>
    <t>1814447</t>
  </si>
  <si>
    <t>DMV 1000A 4P LOAD BREAK SWITCH</t>
  </si>
  <si>
    <t>https://datasheet.eaton.com/datasheet.php?model=1814447&amp;amp;locale=en</t>
  </si>
  <si>
    <t>1814592</t>
  </si>
  <si>
    <t>DMV 1250A 4P LOAD BREAK SWITCH</t>
  </si>
  <si>
    <t>https://datasheet.eaton.com/datasheet.php?model=1814592&amp;amp;locale=en</t>
  </si>
  <si>
    <t>1814597</t>
  </si>
  <si>
    <t>DMV 1600A 4P LOAD BREAK SWITCH</t>
  </si>
  <si>
    <t>https://datasheet.eaton.com/datasheet.php?model=1814597&amp;amp;locale=en</t>
  </si>
  <si>
    <t>DMV 2000A 4P LOAD BREAK SWITCH</t>
  </si>
  <si>
    <t>DUMECO LOAD BREAK SWITCH ACCESSORIES AND CONVERSION KITS</t>
  </si>
  <si>
    <t>1818110</t>
  </si>
  <si>
    <t>K3KDB/P DIRECT HANDLE FOR DMVS160/DMV250/DMV400</t>
  </si>
  <si>
    <t>https://datasheet.eaton.com/datasheet.php?model=1818110&amp;amp;locale=en</t>
  </si>
  <si>
    <t>1818011</t>
  </si>
  <si>
    <t>K5DB/P DIRECTHANDLE FOR DMV630/DMV1000</t>
  </si>
  <si>
    <t>https://datasheet.eaton.com/datasheet.php?model=1818011&amp;amp;locale=en</t>
  </si>
  <si>
    <t>1818013</t>
  </si>
  <si>
    <t>K6DB/P DIRECT HANDLE FOR DMV1250/DMV1600/2000</t>
  </si>
  <si>
    <t>https://datasheet.eaton.com/datasheet.php?model=1818013&amp;amp;locale=en</t>
  </si>
  <si>
    <t>1050243</t>
  </si>
  <si>
    <t xml:space="preserve">SHAFT MOUNT DEPTH 400MM FOR K3 </t>
  </si>
  <si>
    <t>https://datasheet.eaton.com/datasheet.php?model=1050243&amp;amp;locale=en</t>
  </si>
  <si>
    <t>1050247</t>
  </si>
  <si>
    <t xml:space="preserve">SHAFT MOUNT DEPTH 400MM FOR K5 </t>
  </si>
  <si>
    <t>https://datasheet.eaton.com/datasheet.php?model=1050247&amp;amp;locale=en</t>
  </si>
  <si>
    <t>1050250</t>
  </si>
  <si>
    <t xml:space="preserve">SHAFT MOUNT DEPTH 400MM FOR K6 </t>
  </si>
  <si>
    <t>https://datasheet.eaton.com/datasheet.php?model=1050250&amp;amp;locale=en</t>
  </si>
  <si>
    <t>1818113</t>
  </si>
  <si>
    <t>K3KDB/P DOOR INTERLOCKED HANDLE FOR DMVS160/DMV250/DMV400</t>
  </si>
  <si>
    <t>https://datasheet.eaton.com/datasheet.php?model=1818113&amp;amp;locale=en</t>
  </si>
  <si>
    <t>1818056</t>
  </si>
  <si>
    <t>K5DB/P DOOR INTERLOCKED HANDLE FOR DMV630/DMV1000</t>
  </si>
  <si>
    <t>https://datasheet.eaton.com/datasheet.php?model=1818056&amp;amp;locale=en</t>
  </si>
  <si>
    <t>1818062</t>
  </si>
  <si>
    <t>K6DB/P DOOR INTERLOCKED HANDLE FOR DMV1250/DMV1600/2000</t>
  </si>
  <si>
    <t>https://datasheet.eaton.com/datasheet.php?model=1818062&amp;amp;locale=en</t>
  </si>
  <si>
    <t>1314736</t>
  </si>
  <si>
    <t>EARLY MAKE EARLY BREAK AUX 1NO/1NC</t>
  </si>
  <si>
    <t>https://datasheet.eaton.com/datasheet.php?model=1314736&amp;amp;locale=en</t>
  </si>
  <si>
    <t>1314884</t>
  </si>
  <si>
    <t>C/O KIT FOR DMVS160/ DMV250/ DMV400</t>
  </si>
  <si>
    <t>https://datasheet.eaton.com/datasheet.php?model=1314884&amp;amp;locale=en</t>
  </si>
  <si>
    <t>1314682</t>
  </si>
  <si>
    <t>C/O KIT FOR DMV630/1000</t>
  </si>
  <si>
    <t>https://datasheet.eaton.com/datasheet.php?model=1314682&amp;amp;locale=en</t>
  </si>
  <si>
    <t>1314336</t>
  </si>
  <si>
    <t>C/O KIT FOR DMV1250/DMV1600</t>
  </si>
  <si>
    <t>https://datasheet.eaton.com/datasheet.php?model=1314336&amp;amp;locale=en</t>
  </si>
  <si>
    <t>1314337</t>
  </si>
  <si>
    <t>MULTIPOLE KIT FOR DMVS160/ DMV250/ DMV400</t>
  </si>
  <si>
    <t>https://datasheet.eaton.com/datasheet.php?model=1314337&amp;amp;locale=en</t>
  </si>
  <si>
    <t>1314039</t>
  </si>
  <si>
    <t>MULTIPOLE KIT FOR DMV630/1000</t>
  </si>
  <si>
    <t>https://datasheet.eaton.com/datasheet.php?model=1314039&amp;amp;locale=en</t>
  </si>
  <si>
    <t>1314040</t>
  </si>
  <si>
    <t>MULTIPOLE KIT FOR DMV1250/DMV1600</t>
  </si>
  <si>
    <t>https://datasheet.eaton.com/datasheet.php?model=1314040&amp;amp;locale=en</t>
  </si>
  <si>
    <t>1314878</t>
  </si>
  <si>
    <t>BRIDGE KIT FOR DMV160/DMV250</t>
  </si>
  <si>
    <t>https://datasheet.eaton.com/datasheet.php?model=1314878&amp;amp;locale=en</t>
  </si>
  <si>
    <t>1314879</t>
  </si>
  <si>
    <t>BRIDGE KIT FOR DMV400</t>
  </si>
  <si>
    <t>https://datasheet.eaton.com/datasheet.php?model=1314879&amp;amp;locale=en</t>
  </si>
  <si>
    <t>1314881</t>
  </si>
  <si>
    <t>BRIDGE KIT FOR DMV630</t>
  </si>
  <si>
    <t>https://datasheet.eaton.com/datasheet.php?model=1314881&amp;amp;locale=en</t>
  </si>
  <si>
    <t>1314883</t>
  </si>
  <si>
    <t>BRIDGE KIT FOR DMV1000</t>
  </si>
  <si>
    <t>https://datasheet.eaton.com/datasheet.php?model=1314883&amp;amp;locale=en</t>
  </si>
  <si>
    <t>1050252</t>
  </si>
  <si>
    <t>SHAFT MOUNT DEPTH 400MM FOR K3 C/O</t>
  </si>
  <si>
    <t>https://datasheet.eaton.com/datasheet.php?model=1050252&amp;amp;locale=en</t>
  </si>
  <si>
    <t>1050254</t>
  </si>
  <si>
    <t>SHAFT MOUNT DEPTH 400MM FOR K5 C/O</t>
  </si>
  <si>
    <t>https://datasheet.eaton.com/datasheet.php?model=1050254&amp;amp;locale=en</t>
  </si>
  <si>
    <t>1818116</t>
  </si>
  <si>
    <t>K3 HANDLE C/O DMVS160/ DMV250/ DMV400</t>
  </si>
  <si>
    <t>https://datasheet.eaton.com/datasheet.php?model=1818116&amp;amp;locale=en</t>
  </si>
  <si>
    <t>1818076</t>
  </si>
  <si>
    <t>K5 HANDLE C/O DMV630/1000</t>
  </si>
  <si>
    <t>https://datasheet.eaton.com/datasheet.php?model=1818076&amp;amp;locale=en</t>
  </si>
  <si>
    <t>DUMECO DC LOAD BREAK SWITCHES</t>
  </si>
  <si>
    <t>6098922</t>
  </si>
  <si>
    <t>DDC 63/2/M4/P-G</t>
  </si>
  <si>
    <t>DDC 63A 2P SHAFT 300MM &amp; GREY HANDLE 1000VDC</t>
  </si>
  <si>
    <t>https://datasheet.eaton.com/datasheet.php?model=6098922&amp;amp;locale=en</t>
  </si>
  <si>
    <t>6098925</t>
  </si>
  <si>
    <t>DDC 80/2/M4/P-G</t>
  </si>
  <si>
    <t>DDC 80A 2P SHAFT 300MM &amp; GREY HANDLE 1000VDC</t>
  </si>
  <si>
    <t>https://datasheet.eaton.com/datasheet.php?model=6098925&amp;amp;locale=en</t>
  </si>
  <si>
    <t>6098928</t>
  </si>
  <si>
    <t>DDC 100/2/M4/P-G</t>
  </si>
  <si>
    <t>DDC 100A 2P SHAFT 300MM &amp; GREY HANDLE 1000VDC</t>
  </si>
  <si>
    <t>https://datasheet.eaton.com/datasheet.php?model=6098928&amp;amp;locale=en</t>
  </si>
  <si>
    <t>6098932</t>
  </si>
  <si>
    <t>DDC 125/2/M4/P-G</t>
  </si>
  <si>
    <t>DDC 125A 2P SHAFT 300MM &amp; GREY HANDLE 1000VDC</t>
  </si>
  <si>
    <t>https://datasheet.eaton.com/datasheet.php?model=6098932&amp;amp;locale=en</t>
  </si>
  <si>
    <t>6098935</t>
  </si>
  <si>
    <t>DDC 160/2/M4/P-G</t>
  </si>
  <si>
    <t>DDC 160A 2P SHAFT 300MM &amp; GREY HANDLE 1000VDC</t>
  </si>
  <si>
    <t>https://datasheet.eaton.com/datasheet.php?model=6098935&amp;amp;locale=en</t>
  </si>
  <si>
    <t>6098938</t>
  </si>
  <si>
    <t>DDC 200/2/M4/P-G</t>
  </si>
  <si>
    <t>DDC 200A 2P SHAFT 300MM &amp; GREY HANDLE 1000VDC</t>
  </si>
  <si>
    <t>https://datasheet.eaton.com/datasheet.php?model=6098938&amp;amp;locale=en</t>
  </si>
  <si>
    <t>6098942</t>
  </si>
  <si>
    <t>DDC 250/2/M4/P-G</t>
  </si>
  <si>
    <t>DDC 250A 2P SHAFT 300MM &amp; GREY HANDLE 1000VDC</t>
  </si>
  <si>
    <t>https://datasheet.eaton.com/datasheet.php?model=6098942&amp;amp;locale=en</t>
  </si>
  <si>
    <t>6098945</t>
  </si>
  <si>
    <t>DDC 400/2/M4/P-G</t>
  </si>
  <si>
    <t>DDC 400A 2P SHAFT 300MM &amp; GREY HANDLE 1000VDC</t>
  </si>
  <si>
    <t>https://datasheet.eaton.com/datasheet.php?model=6098945&amp;amp;locale=en</t>
  </si>
  <si>
    <t>6098948</t>
  </si>
  <si>
    <t>DDC 630/2/M4/P-G</t>
  </si>
  <si>
    <t>DDC 630A 2P SHAFT 300MM &amp; GREY HANDLE 1000VDC</t>
  </si>
  <si>
    <t>https://datasheet.eaton.com/datasheet.php?model=6098948&amp;amp;locale=en</t>
  </si>
  <si>
    <t>6098952</t>
  </si>
  <si>
    <t>DDC-800/2/M4/P-G</t>
  </si>
  <si>
    <t>DDC 800A 2P SHAFT 300MM &amp; GREY HANDLE 1000VDC</t>
  </si>
  <si>
    <t>https://datasheet.eaton.com/datasheet.php?model=6098952&amp;amp;locale=en</t>
  </si>
  <si>
    <t>6098955</t>
  </si>
  <si>
    <t>DDC-1000/2/M4/P-G</t>
  </si>
  <si>
    <t>DDC 1000A 2P SHAFT 300MM &amp; GREY HANDLE 1000VDC</t>
  </si>
  <si>
    <t>https://datasheet.eaton.com/datasheet.php?model=6098955&amp;amp;locale=en</t>
  </si>
  <si>
    <t>6098958</t>
  </si>
  <si>
    <t>DDC-1250/2/M4/P-G</t>
  </si>
  <si>
    <t>DDC 1250A 2P SHAFT 300MM &amp; GREY HANDLE 1000VDC</t>
  </si>
  <si>
    <t>https://datasheet.eaton.com/datasheet.php?model=6098958&amp;amp;locale=en</t>
  </si>
  <si>
    <t>6101137</t>
  </si>
  <si>
    <t>AUX1NO+1NC-BOX3</t>
  </si>
  <si>
    <t>AUXILIARY SWITCH 1NO+1NC</t>
  </si>
  <si>
    <t>https://datasheet.eaton.com/datasheet.php?model=6101137&amp;amp;locale=en</t>
  </si>
  <si>
    <t>IEC LIMIT SWITCHES</t>
  </si>
  <si>
    <t>LS LIMIT SWITCHES</t>
  </si>
  <si>
    <t>266120</t>
  </si>
  <si>
    <t>LS-20</t>
  </si>
  <si>
    <t xml:space="preserve">LS POS SWITCHES 2N/O CONTACT </t>
  </si>
  <si>
    <t>https://datasheet.eaton.com/datasheet.php?model=266120&amp;amp;locale=en</t>
  </si>
  <si>
    <t>266144</t>
  </si>
  <si>
    <t>LSM-11</t>
  </si>
  <si>
    <t xml:space="preserve">LS METAL- POS SWITCHES 1N/O, 1N/C CONTACT </t>
  </si>
  <si>
    <t>https://datasheet.eaton.com/datasheet.php?model=266144&amp;amp;locale=en</t>
  </si>
  <si>
    <t>266140</t>
  </si>
  <si>
    <t>LSM-11S</t>
  </si>
  <si>
    <t xml:space="preserve">LS METAL- POS SWITCHES 1N/O, 1N/C SNAP-ACTION CONTACT </t>
  </si>
  <si>
    <t>https://datasheet.eaton.com/datasheet.php?model=266140&amp;amp;locale=en</t>
  </si>
  <si>
    <t>266155</t>
  </si>
  <si>
    <t>LSM-20</t>
  </si>
  <si>
    <t xml:space="preserve">LS METAL-POS SWITCHES 2N/O CONTACT </t>
  </si>
  <si>
    <t>https://datasheet.eaton.com/datasheet.php?model=266155&amp;amp;locale=en</t>
  </si>
  <si>
    <t>266121</t>
  </si>
  <si>
    <t>LSE-11</t>
  </si>
  <si>
    <t xml:space="preserve">ELECTRONICALLY ADJUSTABLE POS SWITCH (1N/O, 1N/C CONTACT) </t>
  </si>
  <si>
    <t>https://datasheet.eaton.com/datasheet.php?model=266121&amp;amp;locale=en</t>
  </si>
  <si>
    <t>266122</t>
  </si>
  <si>
    <t>LSE-02</t>
  </si>
  <si>
    <t xml:space="preserve">ELECTRONICALLY ADJUSTABLE POS SWITCH (2N/O CONTACT) </t>
  </si>
  <si>
    <t>https://datasheet.eaton.com/datasheet.php?model=266122&amp;amp;locale=en</t>
  </si>
  <si>
    <t>266137</t>
  </si>
  <si>
    <t>M22-LS</t>
  </si>
  <si>
    <t xml:space="preserve">FIXING ADAPTOR </t>
  </si>
  <si>
    <t>https://datasheet.eaton.com/datasheet.php?model=266137&amp;amp;locale=en</t>
  </si>
  <si>
    <t>266123</t>
  </si>
  <si>
    <t>LS-XL</t>
  </si>
  <si>
    <t xml:space="preserve">ROLLER LEVER OPERATING HEAD </t>
  </si>
  <si>
    <t>https://datasheet.eaton.com/datasheet.php?model=266123&amp;amp;locale=en</t>
  </si>
  <si>
    <t>266124</t>
  </si>
  <si>
    <t>LS-XLA</t>
  </si>
  <si>
    <t xml:space="preserve">ANGLED ROLLER LEVER OPERATING HEAD </t>
  </si>
  <si>
    <t>https://datasheet.eaton.com/datasheet.php?model=266124&amp;amp;locale=en</t>
  </si>
  <si>
    <t>266125</t>
  </si>
  <si>
    <t>LS-XP</t>
  </si>
  <si>
    <t xml:space="preserve">ROLLER PLUNGER OPERATING HEAD </t>
  </si>
  <si>
    <t>https://datasheet.eaton.com/datasheet.php?model=266125&amp;amp;locale=en</t>
  </si>
  <si>
    <t>266126</t>
  </si>
  <si>
    <t>LS-XRL</t>
  </si>
  <si>
    <t xml:space="preserve">ROTARY LEVER OPERATING HEAD </t>
  </si>
  <si>
    <t>https://datasheet.eaton.com/datasheet.php?model=266126&amp;amp;locale=en</t>
  </si>
  <si>
    <t>266127</t>
  </si>
  <si>
    <t>LS-XRLA</t>
  </si>
  <si>
    <t xml:space="preserve">ADJUSTABLE ROLLER LEVER OPERATING HEAD </t>
  </si>
  <si>
    <t>https://datasheet.eaton.com/datasheet.php?model=266127&amp;amp;locale=en</t>
  </si>
  <si>
    <t>266131</t>
  </si>
  <si>
    <t>LS-XRR</t>
  </si>
  <si>
    <t xml:space="preserve">ACTUATING ROD OPERATING HEAD </t>
  </si>
  <si>
    <t>https://datasheet.eaton.com/datasheet.php?model=266131&amp;amp;locale=en</t>
  </si>
  <si>
    <t>266132</t>
  </si>
  <si>
    <t>LS-XRRM</t>
  </si>
  <si>
    <t xml:space="preserve">ACTUATING ROD (METAL) </t>
  </si>
  <si>
    <t>https://datasheet.eaton.com/datasheet.php?model=266132&amp;amp;locale=en</t>
  </si>
  <si>
    <t>266133</t>
  </si>
  <si>
    <t>LS-XS</t>
  </si>
  <si>
    <t xml:space="preserve">SPRING ROD OPERATING HEAD </t>
  </si>
  <si>
    <t>https://datasheet.eaton.com/datasheet.php?model=266133&amp;amp;locale=en</t>
  </si>
  <si>
    <t>266156</t>
  </si>
  <si>
    <t>LSM-XL</t>
  </si>
  <si>
    <t xml:space="preserve">ROLLER LEVER OPERATING HEAD - METAL </t>
  </si>
  <si>
    <t>https://datasheet.eaton.com/datasheet.php?model=266156&amp;amp;locale=en</t>
  </si>
  <si>
    <t>266157</t>
  </si>
  <si>
    <t>LSM-XLA</t>
  </si>
  <si>
    <t xml:space="preserve">ANGLED ROLLER LEVER OPERATING HEAD - METAL </t>
  </si>
  <si>
    <t>https://datasheet.eaton.com/datasheet.php?model=266157&amp;amp;locale=en</t>
  </si>
  <si>
    <t>266158</t>
  </si>
  <si>
    <t>LSM-XP</t>
  </si>
  <si>
    <t xml:space="preserve">ROLLER PLUNGER OPERATING HEAD - METAL </t>
  </si>
  <si>
    <t>https://datasheet.eaton.com/datasheet.php?model=266158&amp;amp;locale=en</t>
  </si>
  <si>
    <t>266159</t>
  </si>
  <si>
    <t>LSM-XRL</t>
  </si>
  <si>
    <t xml:space="preserve">ROTARY LEVER OPERATING HEAD - METAL </t>
  </si>
  <si>
    <t>https://datasheet.eaton.com/datasheet.php?model=266159&amp;amp;locale=en</t>
  </si>
  <si>
    <t>266160</t>
  </si>
  <si>
    <t>LSM-XRLA</t>
  </si>
  <si>
    <t xml:space="preserve">ADJUSTABLE ROLLER LEVER OPERATING HEAD - METAL </t>
  </si>
  <si>
    <t>https://datasheet.eaton.com/datasheet.php?model=266160&amp;amp;locale=en</t>
  </si>
  <si>
    <t>266161</t>
  </si>
  <si>
    <t>LSM-XRR</t>
  </si>
  <si>
    <t xml:space="preserve">ACTUATING ROD OPERATING HEAD - METAL </t>
  </si>
  <si>
    <t>https://datasheet.eaton.com/datasheet.php?model=266161&amp;amp;locale=en</t>
  </si>
  <si>
    <t>266162</t>
  </si>
  <si>
    <t>LSM-XRRM</t>
  </si>
  <si>
    <t>https://datasheet.eaton.com/datasheet.php?model=266162&amp;amp;locale=en</t>
  </si>
  <si>
    <t>266163</t>
  </si>
  <si>
    <t>LSM-XS</t>
  </si>
  <si>
    <t xml:space="preserve">SPRING ROD OPERATING HEAD - METAL </t>
  </si>
  <si>
    <t>https://datasheet.eaton.com/datasheet.php?model=266163&amp;amp;locale=en</t>
  </si>
  <si>
    <t>PRESSURE SWITCHES</t>
  </si>
  <si>
    <t>29203</t>
  </si>
  <si>
    <t>MCSN11</t>
  </si>
  <si>
    <t>1.9 TO 11 BAR 3 POLE</t>
  </si>
  <si>
    <t>029203</t>
  </si>
  <si>
    <t>https://datasheet.eaton.com/datasheet.php?model=029203&amp;amp;locale=en</t>
  </si>
  <si>
    <t>38695</t>
  </si>
  <si>
    <t>MCSN16</t>
  </si>
  <si>
    <t>3.1 TO 16 BAR 3 POLE</t>
  </si>
  <si>
    <t>038695</t>
  </si>
  <si>
    <t>https://datasheet.eaton.com/datasheet.php?model=038695&amp;amp;locale=en</t>
  </si>
  <si>
    <t>48187</t>
  </si>
  <si>
    <t>MCSN22</t>
  </si>
  <si>
    <t>3.9 TO 22 BAR 3 POLE</t>
  </si>
  <si>
    <t>048187</t>
  </si>
  <si>
    <t>https://datasheet.eaton.com/datasheet.php?model=048187&amp;amp;locale=en</t>
  </si>
  <si>
    <t>57679</t>
  </si>
  <si>
    <t>MCSN4</t>
  </si>
  <si>
    <t>0.9 TO 4.5 BAR 3 POLE</t>
  </si>
  <si>
    <t>057679</t>
  </si>
  <si>
    <t>https://datasheet.eaton.com/datasheet.php?model=057679&amp;amp;locale=en</t>
  </si>
  <si>
    <t>88527</t>
  </si>
  <si>
    <t>MCS11</t>
  </si>
  <si>
    <t>1.9 TO 11 BAR SINGLE PHASE</t>
  </si>
  <si>
    <t>088527</t>
  </si>
  <si>
    <t>https://datasheet.eaton.com/datasheet.php?model=088527&amp;amp;locale=en</t>
  </si>
  <si>
    <t>98019</t>
  </si>
  <si>
    <t>MCS22</t>
  </si>
  <si>
    <t>3.9 TO 22 BAR SINGLE PHASE</t>
  </si>
  <si>
    <t>098019</t>
  </si>
  <si>
    <t>https://datasheet.eaton.com/datasheet.php?model=098019&amp;amp;locale=en</t>
  </si>
  <si>
    <t>19711</t>
  </si>
  <si>
    <t>MCS4</t>
  </si>
  <si>
    <t>0.9 TO 4.5 BAR SINGLE PHASE</t>
  </si>
  <si>
    <t>019711</t>
  </si>
  <si>
    <t>https://datasheet.eaton.com/datasheet.php?model=019711&amp;amp;locale=en</t>
  </si>
  <si>
    <t>50665</t>
  </si>
  <si>
    <t>W-MCS</t>
  </si>
  <si>
    <t>WALL MOUNT BRACKET</t>
  </si>
  <si>
    <t>050665</t>
  </si>
  <si>
    <t>https://datasheet.eaton.com/datasheet.php?model=050665&amp;amp;locale=en</t>
  </si>
  <si>
    <t>FLOAT SWITCHES</t>
  </si>
  <si>
    <t>45869</t>
  </si>
  <si>
    <t>SBO-SW</t>
  </si>
  <si>
    <t xml:space="preserve">FLOAT SWITCHES SW CABLE OPERATION </t>
  </si>
  <si>
    <t>045869</t>
  </si>
  <si>
    <t>https://datasheet.eaton.com/datasheet.php?model=045869&amp;amp;locale=en</t>
  </si>
  <si>
    <t>12651</t>
  </si>
  <si>
    <t>SK-SW</t>
  </si>
  <si>
    <t xml:space="preserve">FLOAT SWITCHES SW FLOAT (MOULDED) </t>
  </si>
  <si>
    <t>012651</t>
  </si>
  <si>
    <t>https://datasheet.eaton.com/datasheet.php?model=012651&amp;amp;locale=en</t>
  </si>
  <si>
    <t>69608</t>
  </si>
  <si>
    <t>STO-SW</t>
  </si>
  <si>
    <t xml:space="preserve">FLOAT SWITCHES SW ROD OPERATION </t>
  </si>
  <si>
    <t>069608</t>
  </si>
  <si>
    <t>https://datasheet.eaton.com/datasheet.php?model=069608&amp;amp;locale=en</t>
  </si>
  <si>
    <t>88594</t>
  </si>
  <si>
    <t>SW</t>
  </si>
  <si>
    <t xml:space="preserve">FLOAT SWITCHES SW SWITCH (BASIC UNIT) </t>
  </si>
  <si>
    <t>088594</t>
  </si>
  <si>
    <t>https://datasheet.eaton.com/datasheet.php?model=088594&amp;amp;locale=en</t>
  </si>
  <si>
    <t>IEC PILOT DEVICES</t>
  </si>
  <si>
    <t>M22 PILOT DEVICES</t>
  </si>
  <si>
    <t>M22 PUSHBUTTONS</t>
  </si>
  <si>
    <t>216602</t>
  </si>
  <si>
    <t>M22-D-X</t>
  </si>
  <si>
    <t>PUSHBUTTON OPER – FLSH MOM B/LESS</t>
  </si>
  <si>
    <t>https://datasheet.eaton.com/datasheet.php?model=216602&amp;amp;locale=en</t>
  </si>
  <si>
    <t>216590</t>
  </si>
  <si>
    <t>M22-D-S</t>
  </si>
  <si>
    <t>PUSHBUTTON OPER – FLSH MOM	 BLK</t>
  </si>
  <si>
    <t>https://datasheet.eaton.com/datasheet.php?model=216590&amp;amp;locale=en</t>
  </si>
  <si>
    <t>216592</t>
  </si>
  <si>
    <t>M22-D-W</t>
  </si>
  <si>
    <t>PUSHBUTTON OPER – FLSH MOM	 WHITE</t>
  </si>
  <si>
    <t>https://datasheet.eaton.com/datasheet.php?model=216592&amp;amp;locale=en</t>
  </si>
  <si>
    <t>216594</t>
  </si>
  <si>
    <t>M22-D-R</t>
  </si>
  <si>
    <t>PUSHBUTTON OPER – FLSH MOM	 RED</t>
  </si>
  <si>
    <t>https://datasheet.eaton.com/datasheet.php?model=216594&amp;amp;locale=en</t>
  </si>
  <si>
    <t>216596</t>
  </si>
  <si>
    <t>M22-D-G</t>
  </si>
  <si>
    <t>PUSHBUTTON OPER – FLSH MOM	 GRN</t>
  </si>
  <si>
    <t>https://datasheet.eaton.com/datasheet.php?model=216596&amp;amp;locale=en</t>
  </si>
  <si>
    <t>216598</t>
  </si>
  <si>
    <t>M22-D-Y</t>
  </si>
  <si>
    <t>PUSHBUTTON OPER – FLSH MOM	 YEL</t>
  </si>
  <si>
    <t>https://datasheet.eaton.com/datasheet.php?model=216598&amp;amp;locale=en</t>
  </si>
  <si>
    <t>216600</t>
  </si>
  <si>
    <t>M22-D-B</t>
  </si>
  <si>
    <t>PUSHBUTTON OPER – FLSH MOM	 BLU</t>
  </si>
  <si>
    <t>https://datasheet.eaton.com/datasheet.php?model=216600&amp;amp;locale=en</t>
  </si>
  <si>
    <t>216605</t>
  </si>
  <si>
    <t>M22-D-R-X0</t>
  </si>
  <si>
    <t>PUSHBUTTON OPER – FLSH MOM	 RED ETCHED "O"</t>
  </si>
  <si>
    <t>https://datasheet.eaton.com/datasheet.php?model=216605&amp;amp;locale=en</t>
  </si>
  <si>
    <t>216607</t>
  </si>
  <si>
    <t>M22-D-G-X1</t>
  </si>
  <si>
    <t>PUSHBUTTON OPER – FLSH MOM	 GRN ETCHED "I"</t>
  </si>
  <si>
    <t>https://datasheet.eaton.com/datasheet.php?model=216607&amp;amp;locale=en</t>
  </si>
  <si>
    <t>216609</t>
  </si>
  <si>
    <t>M22-D-S-X0</t>
  </si>
  <si>
    <t>PUSHBUTTON OPER – FLSH MOM	 BLK ETCHED "O"</t>
  </si>
  <si>
    <t>https://datasheet.eaton.com/datasheet.php?model=216609&amp;amp;locale=en</t>
  </si>
  <si>
    <t>216636</t>
  </si>
  <si>
    <t>M22-DH-S</t>
  </si>
  <si>
    <t>PUSHBUTTON OPER – EXT MOM	 BLK</t>
  </si>
  <si>
    <t>https://datasheet.eaton.com/datasheet.php?model=216636&amp;amp;locale=en</t>
  </si>
  <si>
    <t>216641</t>
  </si>
  <si>
    <t>M22-DH-R</t>
  </si>
  <si>
    <t>PUSHBUTTON OPER – EXT MOM	 RED</t>
  </si>
  <si>
    <t>https://datasheet.eaton.com/datasheet.php?model=216641&amp;amp;locale=en</t>
  </si>
  <si>
    <t>216643</t>
  </si>
  <si>
    <t>M22-DH-G</t>
  </si>
  <si>
    <t>PUSHBUTTON OPER – EXT MOM	 GRN</t>
  </si>
  <si>
    <t>https://datasheet.eaton.com/datasheet.php?model=216643&amp;amp;locale=en</t>
  </si>
  <si>
    <t>216646</t>
  </si>
  <si>
    <t>M22-DH-Y</t>
  </si>
  <si>
    <t>PUSHBUTTON OPER – EXT MOM	 YEL</t>
  </si>
  <si>
    <t>https://datasheet.eaton.com/datasheet.php?model=216646&amp;amp;locale=en</t>
  </si>
  <si>
    <t>M22 EMERGENCY STOPS</t>
  </si>
  <si>
    <t>121462</t>
  </si>
  <si>
    <t>M22-PVT45P</t>
  </si>
  <si>
    <t>E/STOP TWIST-REL, 45MM</t>
  </si>
  <si>
    <t>https://datasheet.eaton.com/datasheet.php?model=121462&amp;amp;locale=en</t>
  </si>
  <si>
    <t>121464</t>
  </si>
  <si>
    <t>M22-PVT60P</t>
  </si>
  <si>
    <t xml:space="preserve">E/STOP TWIST-REL, 60MM DIAMETER </t>
  </si>
  <si>
    <t>https://datasheet.eaton.com/datasheet.php?model=121464&amp;amp;locale=en</t>
  </si>
  <si>
    <t>121460</t>
  </si>
  <si>
    <t>M22-PVLT45P</t>
  </si>
  <si>
    <t>E/STOP ILL TWIST-REL, 45MM</t>
  </si>
  <si>
    <t>https://datasheet.eaton.com/datasheet.php?model=121460&amp;amp;locale=en</t>
  </si>
  <si>
    <t>152863</t>
  </si>
  <si>
    <t>M22-PV45P-MPI</t>
  </si>
  <si>
    <t>E/STOP PULL TO REL, 45MM DIA, POS INDICATION</t>
  </si>
  <si>
    <t>https://datasheet.eaton.com/datasheet.php?model=152863&amp;amp;locale=en</t>
  </si>
  <si>
    <t>121463</t>
  </si>
  <si>
    <t>M22-PVT45P-MPI</t>
  </si>
  <si>
    <t xml:space="preserve">E/STOP TWIST TO REL, 45MM DIA, POS INDICATION </t>
  </si>
  <si>
    <t>https://datasheet.eaton.com/datasheet.php?model=121463&amp;amp;locale=en</t>
  </si>
  <si>
    <t>216879</t>
  </si>
  <si>
    <t>M22-PVS</t>
  </si>
  <si>
    <t>E/STOP KEY TO REL, 38MM DIAMETER</t>
  </si>
  <si>
    <t>https://datasheet.eaton.com/datasheet.php?model=216879&amp;amp;locale=en</t>
  </si>
  <si>
    <t>121468</t>
  </si>
  <si>
    <t>M22-PVS45P-MS1</t>
  </si>
  <si>
    <t>E/STOP	 KEY REL, 45MM DIAMETER</t>
  </si>
  <si>
    <t>https://datasheet.eaton.com/datasheet.php?model=121468&amp;amp;locale=en</t>
  </si>
  <si>
    <t>121469</t>
  </si>
  <si>
    <t>M22-PVS60P-MS1</t>
  </si>
  <si>
    <t>E/STOP	 KEY REL, 60MM DIAMETER</t>
  </si>
  <si>
    <t>https://datasheet.eaton.com/datasheet.php?model=121469&amp;amp;locale=en</t>
  </si>
  <si>
    <t>121477</t>
  </si>
  <si>
    <t>M22-XPV60-Y-24</t>
  </si>
  <si>
    <t>E/STOP	 LUMINOUS RING, 24V AC/DC</t>
  </si>
  <si>
    <t>https://datasheet.eaton.com/datasheet.php?model=121477&amp;amp;locale=en</t>
  </si>
  <si>
    <t>121476</t>
  </si>
  <si>
    <t>M22-XPV60-Y-120</t>
  </si>
  <si>
    <t>E/STOP	 LUMINOUS RING, 120V AC 50HZ</t>
  </si>
  <si>
    <t>https://datasheet.eaton.com/datasheet.php?model=121476&amp;amp;locale=en</t>
  </si>
  <si>
    <t>138280</t>
  </si>
  <si>
    <t>M22-XPV60-Y-230</t>
  </si>
  <si>
    <t>E/STOP LUMINOUS RING, 230V AC 50HZ</t>
  </si>
  <si>
    <t>https://datasheet.eaton.com/datasheet.php?model=138280&amp;amp;locale=en</t>
  </si>
  <si>
    <t>216876</t>
  </si>
  <si>
    <t>M22-PV</t>
  </si>
  <si>
    <t>E/STOP	 RED NON-ILLUM, PULL TO REL, 38MM DIA</t>
  </si>
  <si>
    <t>https://datasheet.eaton.com/datasheet.php?model=216876&amp;amp;locale=en</t>
  </si>
  <si>
    <t>263467</t>
  </si>
  <si>
    <t>M22-PVT</t>
  </si>
  <si>
    <t>E/STOP	 RED NON-ILLUM, TWIST TO REL, 38MM DIA</t>
  </si>
  <si>
    <t>https://datasheet.eaton.com/datasheet.php?model=263467&amp;amp;locale=en</t>
  </si>
  <si>
    <t>216878</t>
  </si>
  <si>
    <t>M22-PVL</t>
  </si>
  <si>
    <t>E/STOP ILLUM, PULL TO REL, 38MM DIAMETER</t>
  </si>
  <si>
    <t>https://datasheet.eaton.com/datasheet.php?model=216878&amp;amp;locale=en</t>
  </si>
  <si>
    <t>263469</t>
  </si>
  <si>
    <t>M22-PVLT</t>
  </si>
  <si>
    <t>E/STOP RED ILLUM, TWIST TO REL, 38MM DIA</t>
  </si>
  <si>
    <t>https://datasheet.eaton.com/datasheet.php?model=263469&amp;amp;locale=en</t>
  </si>
  <si>
    <t>225528</t>
  </si>
  <si>
    <t>M22S-PV</t>
  </si>
  <si>
    <t>E/STOP BLK NON-ILLUM, PULL TO REL, 38MM DIA</t>
  </si>
  <si>
    <t>https://datasheet.eaton.com/datasheet.php?model=225528&amp;amp;locale=en</t>
  </si>
  <si>
    <t>216397</t>
  </si>
  <si>
    <t>M22-PL-PV</t>
  </si>
  <si>
    <t>E/STOP SEALABLE SHROUD</t>
  </si>
  <si>
    <t>https://datasheet.eaton.com/datasheet.php?model=216397&amp;amp;locale=en</t>
  </si>
  <si>
    <t>231273</t>
  </si>
  <si>
    <t>M22-XGPV</t>
  </si>
  <si>
    <t>GUARD PROTECTION AGAINST ACCIDENTAL ACTUATION</t>
  </si>
  <si>
    <t>https://datasheet.eaton.com/datasheet.php?model=231273&amp;amp;locale=en</t>
  </si>
  <si>
    <t>M22 COMPACTE/STOP- MUSHROOM OPERATORS</t>
  </si>
  <si>
    <t>197538</t>
  </si>
  <si>
    <t>M22-PVLT30</t>
  </si>
  <si>
    <t>COMPACT ILLUM E/STOP TWIST-REL, 30MM DIAM</t>
  </si>
  <si>
    <t>https://datasheet.eaton.com/datasheet.php?model=197538&amp;amp;locale=en</t>
  </si>
  <si>
    <t>197537</t>
  </si>
  <si>
    <t>M22-PVL30</t>
  </si>
  <si>
    <t>COMPACT E/STOP ILLUM, PULL TO REL, 30MM DIAM</t>
  </si>
  <si>
    <t>https://datasheet.eaton.com/datasheet.php?model=197537&amp;amp;locale=en</t>
  </si>
  <si>
    <t>197539</t>
  </si>
  <si>
    <t>M22S-PV30</t>
  </si>
  <si>
    <t>COMPACT PULL TO REL, BLK</t>
  </si>
  <si>
    <t>https://datasheet.eaton.com/datasheet.php?model=197539&amp;amp;locale=en</t>
  </si>
  <si>
    <t>M22 MUSHROOM BUTTONS</t>
  </si>
  <si>
    <t>216714</t>
  </si>
  <si>
    <t>M22-DP-R</t>
  </si>
  <si>
    <t>MUSHROOM ACTUATOR, RED, MOM</t>
  </si>
  <si>
    <t>https://datasheet.eaton.com/datasheet.php?model=216714&amp;amp;locale=en</t>
  </si>
  <si>
    <t>216720</t>
  </si>
  <si>
    <t>M22-DP-R-X0</t>
  </si>
  <si>
    <t>MUSHROOM ACTUATOR, RED 0, MOM</t>
  </si>
  <si>
    <t>https://datasheet.eaton.com/datasheet.php?model=216720&amp;amp;locale=en</t>
  </si>
  <si>
    <t>216716</t>
  </si>
  <si>
    <t>M22-DP-G</t>
  </si>
  <si>
    <t>MUSHROOM ACTUATOR, GRN, MOM</t>
  </si>
  <si>
    <t>https://datasheet.eaton.com/datasheet.php?model=216716&amp;amp;locale=en</t>
  </si>
  <si>
    <t>216722</t>
  </si>
  <si>
    <t>M22-DP-G-X1</t>
  </si>
  <si>
    <t>MUSHROOM ACTUATOR, GRN I, MOM</t>
  </si>
  <si>
    <t>https://datasheet.eaton.com/datasheet.php?model=216722&amp;amp;locale=en</t>
  </si>
  <si>
    <t>216712</t>
  </si>
  <si>
    <t>M22-DP-S</t>
  </si>
  <si>
    <t>MUSHROOM ACTUATOR, BLK, MOM</t>
  </si>
  <si>
    <t>https://datasheet.eaton.com/datasheet.php?model=216712&amp;amp;locale=en</t>
  </si>
  <si>
    <t>216718</t>
  </si>
  <si>
    <t>M22-DP-Y</t>
  </si>
  <si>
    <t>MUSHROOM ACTUATOR, YEL, MOM</t>
  </si>
  <si>
    <t>https://datasheet.eaton.com/datasheet.php?model=216718&amp;amp;locale=en</t>
  </si>
  <si>
    <t>M22 SELECTOR SWITCHES (MOMENTARY CAN BE CONVERTED TO MAINTAINED)</t>
  </si>
  <si>
    <t>216853</t>
  </si>
  <si>
    <t>M22-W</t>
  </si>
  <si>
    <t>SEL SW OPER, ROTARY BUTTON, 2 POS MOM</t>
  </si>
  <si>
    <t>https://datasheet.eaton.com/datasheet.php?model=216853&amp;amp;locale=en</t>
  </si>
  <si>
    <t>216855</t>
  </si>
  <si>
    <t>M22-WR</t>
  </si>
  <si>
    <t>SEL SW OPER, ROTARY BUTTON, 2 POS MAINT</t>
  </si>
  <si>
    <t>https://datasheet.eaton.com/datasheet.php?model=216855&amp;amp;locale=en</t>
  </si>
  <si>
    <t>216865</t>
  </si>
  <si>
    <t>M22-WK</t>
  </si>
  <si>
    <t>SEL SW OPER, THUMB GRIP, 2 POS	 MOM</t>
  </si>
  <si>
    <t>https://datasheet.eaton.com/datasheet.php?model=216865&amp;amp;locale=en</t>
  </si>
  <si>
    <t>216867</t>
  </si>
  <si>
    <t>M22-WRK</t>
  </si>
  <si>
    <t>SEL SW OPER, THUMB GRIP, 2 POS	 MAINT</t>
  </si>
  <si>
    <t>https://datasheet.eaton.com/datasheet.php?model=216867&amp;amp;locale=en</t>
  </si>
  <si>
    <t>216861</t>
  </si>
  <si>
    <t>M22-W3</t>
  </si>
  <si>
    <t>SEL SW OPER, ROTARY BUTTON, 3 POS MOM</t>
  </si>
  <si>
    <t>https://datasheet.eaton.com/datasheet.php?model=216861&amp;amp;locale=en</t>
  </si>
  <si>
    <t>216863</t>
  </si>
  <si>
    <t>M22-WR3</t>
  </si>
  <si>
    <t>SEL SW OPER, ROTARY BUTTON, 3 POS MAINT</t>
  </si>
  <si>
    <t>https://datasheet.eaton.com/datasheet.php?model=216863&amp;amp;locale=en</t>
  </si>
  <si>
    <t>216870</t>
  </si>
  <si>
    <t>M22-WK3</t>
  </si>
  <si>
    <t>SEL SW OPER, THUMB GRIP, 3 POS	 MOM</t>
  </si>
  <si>
    <t>https://datasheet.eaton.com/datasheet.php?model=216870&amp;amp;locale=en</t>
  </si>
  <si>
    <t>216872</t>
  </si>
  <si>
    <t>M22-WRK3</t>
  </si>
  <si>
    <t>SEL SW OPER, THUMB GRIP, 3 POS	 MAINT</t>
  </si>
  <si>
    <t>https://datasheet.eaton.com/datasheet.php?model=216872&amp;amp;locale=en</t>
  </si>
  <si>
    <t>216881</t>
  </si>
  <si>
    <t>M22-WS</t>
  </si>
  <si>
    <t>KEY SEL SW	 2-POS MOM KEY SEL SWTCH WD-0</t>
  </si>
  <si>
    <t>https://datasheet.eaton.com/datasheet.php?model=216881&amp;amp;locale=en</t>
  </si>
  <si>
    <t>216887</t>
  </si>
  <si>
    <t>M22-WRS</t>
  </si>
  <si>
    <t>KEY SEL SW	 2-POS MTN KEY SEL SWTCH WD-0-I</t>
  </si>
  <si>
    <t>https://datasheet.eaton.com/datasheet.php?model=216887&amp;amp;locale=en</t>
  </si>
  <si>
    <t>216900</t>
  </si>
  <si>
    <t>M22-WRS3</t>
  </si>
  <si>
    <t>KEY SEL SW 3-POS MTN KEY SEL SWTCH WD-I-0-II</t>
  </si>
  <si>
    <t>https://datasheet.eaton.com/datasheet.php?model=216900&amp;amp;locale=en</t>
  </si>
  <si>
    <t>M22 INDICATING LIGHTS</t>
  </si>
  <si>
    <t>216771</t>
  </si>
  <si>
    <t>M22-L-W</t>
  </si>
  <si>
    <t>INDICATOR LIGHTS LENS	 FLSH,WHITE</t>
  </si>
  <si>
    <t>https://datasheet.eaton.com/datasheet.php?model=216771&amp;amp;locale=en</t>
  </si>
  <si>
    <t>216772</t>
  </si>
  <si>
    <t>M22-L-R</t>
  </si>
  <si>
    <t>INDICATOR LIGHTS LENS	 FLSH,RED</t>
  </si>
  <si>
    <t>https://datasheet.eaton.com/datasheet.php?model=216772&amp;amp;locale=en</t>
  </si>
  <si>
    <t>216773</t>
  </si>
  <si>
    <t>M22-L-G</t>
  </si>
  <si>
    <t>INDICATOR LIGHTS LENS	 FLSH,GRN</t>
  </si>
  <si>
    <t>https://datasheet.eaton.com/datasheet.php?model=216773&amp;amp;locale=en</t>
  </si>
  <si>
    <t>216774</t>
  </si>
  <si>
    <t>M22-L-Y</t>
  </si>
  <si>
    <t>INDICATOR LIGHTS LENS	 FLSH,YEL</t>
  </si>
  <si>
    <t>https://datasheet.eaton.com/datasheet.php?model=216774&amp;amp;locale=en</t>
  </si>
  <si>
    <t>216775</t>
  </si>
  <si>
    <t>M22-L-B</t>
  </si>
  <si>
    <t>INDICATOR LIGHTS LENS	 FLSH,BLUE</t>
  </si>
  <si>
    <t>https://datasheet.eaton.com/datasheet.php?model=216775&amp;amp;locale=en</t>
  </si>
  <si>
    <t>216778</t>
  </si>
  <si>
    <t>M22-LH-W</t>
  </si>
  <si>
    <t>IND LIGHT WHITE EXT, CONICAL</t>
  </si>
  <si>
    <t>https://datasheet.eaton.com/datasheet.php?model=216778&amp;amp;locale=en</t>
  </si>
  <si>
    <t>216779</t>
  </si>
  <si>
    <t>M22-LH-R</t>
  </si>
  <si>
    <t>IND LIGHT RED EXT, CONICAL</t>
  </si>
  <si>
    <t>https://datasheet.eaton.com/datasheet.php?model=216779&amp;amp;locale=en</t>
  </si>
  <si>
    <t>216780</t>
  </si>
  <si>
    <t>M22-LH-G</t>
  </si>
  <si>
    <t>IND LIGHT GRN EXT, CONICAL</t>
  </si>
  <si>
    <t>https://datasheet.eaton.com/datasheet.php?model=216780&amp;amp;locale=en</t>
  </si>
  <si>
    <t>216781</t>
  </si>
  <si>
    <t>M22-LH-Y</t>
  </si>
  <si>
    <t>IND LIGHT YEL EXT, CONICAL</t>
  </si>
  <si>
    <t>https://datasheet.eaton.com/datasheet.php?model=216781&amp;amp;locale=en</t>
  </si>
  <si>
    <t>216782</t>
  </si>
  <si>
    <t>M22-LH-B</t>
  </si>
  <si>
    <t>IND LIGHT BLUE EXT, CONICAL</t>
  </si>
  <si>
    <t>https://datasheet.eaton.com/datasheet.php?model=216782&amp;amp;locale=en</t>
  </si>
  <si>
    <t>M22 ILLUMINATED PUSHBUTTONS</t>
  </si>
  <si>
    <t>216922</t>
  </si>
  <si>
    <t>M22-DL-W</t>
  </si>
  <si>
    <t>ILLUM PUSHBUTTON OPER FLSH MOM	 WHITE</t>
  </si>
  <si>
    <t>https://datasheet.eaton.com/datasheet.php?model=216922&amp;amp;locale=en</t>
  </si>
  <si>
    <t>216925</t>
  </si>
  <si>
    <t>M22-DL-R</t>
  </si>
  <si>
    <t>ILLUM PUSHBUTTON OPER FLSH MOM	 RED</t>
  </si>
  <si>
    <t>https://datasheet.eaton.com/datasheet.php?model=216925&amp;amp;locale=en</t>
  </si>
  <si>
    <t>216927</t>
  </si>
  <si>
    <t>M22-DL-G</t>
  </si>
  <si>
    <t>ILLUM PUSHBUTTON OPER FLSH MOM	 GRN</t>
  </si>
  <si>
    <t>https://datasheet.eaton.com/datasheet.php?model=216927&amp;amp;locale=en</t>
  </si>
  <si>
    <t>216929</t>
  </si>
  <si>
    <t>M22-DL-Y</t>
  </si>
  <si>
    <t>ILLUM PUSHBUTTON OPER FLSH MOM	 YEL</t>
  </si>
  <si>
    <t>https://datasheet.eaton.com/datasheet.php?model=216929&amp;amp;locale=en</t>
  </si>
  <si>
    <t>216931</t>
  </si>
  <si>
    <t>M22-DL-B</t>
  </si>
  <si>
    <t>ILLUM PUSHBUTTON OPER FLSH MOM	 BLU</t>
  </si>
  <si>
    <t>https://datasheet.eaton.com/datasheet.php?model=216931&amp;amp;locale=en</t>
  </si>
  <si>
    <t>216965</t>
  </si>
  <si>
    <t>M22-DLH-W</t>
  </si>
  <si>
    <t>ILLUM PUSHBUTTON OPER EXT MOM	 WHITE</t>
  </si>
  <si>
    <t>https://datasheet.eaton.com/datasheet.php?model=216965&amp;amp;locale=en</t>
  </si>
  <si>
    <t>216967</t>
  </si>
  <si>
    <t>M22-DLH-R</t>
  </si>
  <si>
    <t>ILLUM PUSHBUTTON OPER EXT MOM	 RED</t>
  </si>
  <si>
    <t>https://datasheet.eaton.com/datasheet.php?model=216967&amp;amp;locale=en</t>
  </si>
  <si>
    <t>216969</t>
  </si>
  <si>
    <t>M22-DLH-G</t>
  </si>
  <si>
    <t>ILLUM PUSHBUTTON OPER EXT MOM	 GRN</t>
  </si>
  <si>
    <t>https://datasheet.eaton.com/datasheet.php?model=216969&amp;amp;locale=en</t>
  </si>
  <si>
    <t>216971</t>
  </si>
  <si>
    <t>M22-DLH-Y</t>
  </si>
  <si>
    <t>ILLUM PUSHBUTTON OPER EXT MOM	 YEL</t>
  </si>
  <si>
    <t>https://datasheet.eaton.com/datasheet.php?model=216971&amp;amp;locale=en</t>
  </si>
  <si>
    <t>216973</t>
  </si>
  <si>
    <t>M22-DLH-B</t>
  </si>
  <si>
    <t>ILLUM PUSHBUTTON OPER EXT MOM	 BLU</t>
  </si>
  <si>
    <t>https://datasheet.eaton.com/datasheet.php?model=216973&amp;amp;locale=en</t>
  </si>
  <si>
    <t>216952</t>
  </si>
  <si>
    <t>M22-DRL-B</t>
  </si>
  <si>
    <t>ILLUM PUSHBUTTON OPER FLSH MAINT BLU</t>
  </si>
  <si>
    <t>https://datasheet.eaton.com/datasheet.php?model=216952&amp;amp;locale=en</t>
  </si>
  <si>
    <t>216950</t>
  </si>
  <si>
    <t>M22-DRL-Y</t>
  </si>
  <si>
    <t>ILLUM PUSHBUTTON OPER FLSH MAINT YEL</t>
  </si>
  <si>
    <t>https://datasheet.eaton.com/datasheet.php?model=216950&amp;amp;locale=en</t>
  </si>
  <si>
    <t>216946</t>
  </si>
  <si>
    <t>M22-DRL-R</t>
  </si>
  <si>
    <t>ILLUM PUSHBUTTON OPER FLSH MAINT RED</t>
  </si>
  <si>
    <t>https://datasheet.eaton.com/datasheet.php?model=216946&amp;amp;locale=en</t>
  </si>
  <si>
    <t>216944</t>
  </si>
  <si>
    <t>M22-DRL-W</t>
  </si>
  <si>
    <t>ILLUM PUSHBUTTON OPER FLSH MAINT WHT</t>
  </si>
  <si>
    <t>https://datasheet.eaton.com/datasheet.php?model=216944&amp;amp;locale=en</t>
  </si>
  <si>
    <t>M22 ILLUMINATED SELECTOR SWITCHES</t>
  </si>
  <si>
    <t>216812</t>
  </si>
  <si>
    <t>M22-WLK-W</t>
  </si>
  <si>
    <t>ILLUM SEL SW WHT 2 POS SPRING RETURN</t>
  </si>
  <si>
    <t>https://datasheet.eaton.com/datasheet.php?model=216812&amp;amp;locale=en</t>
  </si>
  <si>
    <t>216814</t>
  </si>
  <si>
    <t>M22-WLK-R</t>
  </si>
  <si>
    <t>ILLUM SEL SW RED 2 POS SPRING RETURN</t>
  </si>
  <si>
    <t>https://datasheet.eaton.com/datasheet.php?model=216814&amp;amp;locale=en</t>
  </si>
  <si>
    <t>216816</t>
  </si>
  <si>
    <t>M22-WLK-G</t>
  </si>
  <si>
    <t>ILLUM SEL SW GRN 2 POS SPRING RETURN</t>
  </si>
  <si>
    <t>https://datasheet.eaton.com/datasheet.php?model=216816&amp;amp;locale=en</t>
  </si>
  <si>
    <t>216820</t>
  </si>
  <si>
    <t>M22-WLK-B</t>
  </si>
  <si>
    <t>ILLUM SEL SW BLUE 2 POS SPRING RETURN</t>
  </si>
  <si>
    <t>https://datasheet.eaton.com/datasheet.php?model=216820&amp;amp;locale=en</t>
  </si>
  <si>
    <t>216823</t>
  </si>
  <si>
    <t>M22-WRLK-W</t>
  </si>
  <si>
    <t>ILLUM SEL SW WHITE 2 POS STAY PUT</t>
  </si>
  <si>
    <t>https://datasheet.eaton.com/datasheet.php?model=216823&amp;amp;locale=en</t>
  </si>
  <si>
    <t>216825</t>
  </si>
  <si>
    <t>M22-WRLK-R</t>
  </si>
  <si>
    <t>ILLUM SEL SW RED 2 POS STAY PUT</t>
  </si>
  <si>
    <t>https://datasheet.eaton.com/datasheet.php?model=216825&amp;amp;locale=en</t>
  </si>
  <si>
    <t>216827</t>
  </si>
  <si>
    <t>M22-WRLK-G</t>
  </si>
  <si>
    <t>ILLUM SEL SW GRN 2 POS STAY PUT</t>
  </si>
  <si>
    <t>https://datasheet.eaton.com/datasheet.php?model=216827&amp;amp;locale=en</t>
  </si>
  <si>
    <t>216829</t>
  </si>
  <si>
    <t>M22-WRLK-Y</t>
  </si>
  <si>
    <t>ILLUM SEL SW YEL 2 POS STAY PUT</t>
  </si>
  <si>
    <t>https://datasheet.eaton.com/datasheet.php?model=216829&amp;amp;locale=en</t>
  </si>
  <si>
    <t>216831</t>
  </si>
  <si>
    <t>M22-WRLK-B</t>
  </si>
  <si>
    <t>ILLUM SEL SW BLUE 2 POS STAY PUT</t>
  </si>
  <si>
    <t>https://datasheet.eaton.com/datasheet.php?model=216831&amp;amp;locale=en</t>
  </si>
  <si>
    <t>216833</t>
  </si>
  <si>
    <t>M22-WLK3-W</t>
  </si>
  <si>
    <t>ILLUM SEL SW WHITE 3 POS SPRING RETURN</t>
  </si>
  <si>
    <t>https://datasheet.eaton.com/datasheet.php?model=216833&amp;amp;locale=en</t>
  </si>
  <si>
    <t>216837</t>
  </si>
  <si>
    <t>M22-WLK3-G</t>
  </si>
  <si>
    <t>ILLUM SEL SW GRN 3 POS SPRING RETURN</t>
  </si>
  <si>
    <t>https://datasheet.eaton.com/datasheet.php?model=216837&amp;amp;locale=en</t>
  </si>
  <si>
    <t>216835</t>
  </si>
  <si>
    <t>M22-WLK3-R</t>
  </si>
  <si>
    <t>ILLUM SEL SW RED 3 POS SPRING RETURN</t>
  </si>
  <si>
    <t>https://datasheet.eaton.com/datasheet.php?model=216835&amp;amp;locale=en</t>
  </si>
  <si>
    <t>216843</t>
  </si>
  <si>
    <t>M22-WRLK3-W</t>
  </si>
  <si>
    <t>ILLUM SEL SW 3 POS STAY PUT - WHITE</t>
  </si>
  <si>
    <t>https://datasheet.eaton.com/datasheet.php?model=216843&amp;amp;locale=en</t>
  </si>
  <si>
    <t>216845</t>
  </si>
  <si>
    <t>M22-WRLK3-R</t>
  </si>
  <si>
    <t>ILLUM SEL SW 3 POS STAY PUT - RED</t>
  </si>
  <si>
    <t>https://datasheet.eaton.com/datasheet.php?model=216845&amp;amp;locale=en</t>
  </si>
  <si>
    <t>216847</t>
  </si>
  <si>
    <t>M22-WRLK3-G</t>
  </si>
  <si>
    <t>ILLUM SEL SW 3 POS STAY PUT - GRN</t>
  </si>
  <si>
    <t>https://datasheet.eaton.com/datasheet.php?model=216847&amp;amp;locale=en</t>
  </si>
  <si>
    <t>216849</t>
  </si>
  <si>
    <t>M22-WRLK3-Y</t>
  </si>
  <si>
    <t>ILLUM SEL SW 3 POS STAY PUT - YEL</t>
  </si>
  <si>
    <t>https://datasheet.eaton.com/datasheet.php?model=216849&amp;amp;locale=en</t>
  </si>
  <si>
    <t>216851</t>
  </si>
  <si>
    <t>M22-WRLK3-B</t>
  </si>
  <si>
    <t>ILLUM SEL SW 3 POS STAY PUT - BLUE</t>
  </si>
  <si>
    <t>https://datasheet.eaton.com/datasheet.php?model=216851&amp;amp;locale=en</t>
  </si>
  <si>
    <t>M22 SPECIAL OPERATORS</t>
  </si>
  <si>
    <t>216700</t>
  </si>
  <si>
    <t>M22-DDL-GR-X1/X0</t>
  </si>
  <si>
    <t>DOUBLE OPER WITH IND LIGHT,”I” /”0” SYMBOL</t>
  </si>
  <si>
    <t>https://datasheet.eaton.com/datasheet.php?model=216700&amp;amp;locale=en</t>
  </si>
  <si>
    <t>216702</t>
  </si>
  <si>
    <t>M22-DDL-GR-GB1/GB0</t>
  </si>
  <si>
    <t>DOUBLE OPER WITH IND LIGHT, “STOP”/ “START” SYMBOL</t>
  </si>
  <si>
    <t>https://datasheet.eaton.com/datasheet.php?model=216702&amp;amp;locale=en</t>
  </si>
  <si>
    <t>286336</t>
  </si>
  <si>
    <t>M22-D4-S-X7</t>
  </si>
  <si>
    <t>PUSHBUTTON, 4-WAY, MOM PB SIL-BZL ETCHED</t>
  </si>
  <si>
    <t>https://datasheet.eaton.com/datasheet.php?model=286336&amp;amp;locale=en</t>
  </si>
  <si>
    <t>279417</t>
  </si>
  <si>
    <t>M22-WJ4</t>
  </si>
  <si>
    <t>JOYSTICKS, 4 POSS 4-POS MOM JOYSTICK</t>
  </si>
  <si>
    <t>https://datasheet.eaton.com/datasheet.php?model=279417&amp;amp;locale=en</t>
  </si>
  <si>
    <t>279415</t>
  </si>
  <si>
    <t>M22-WRJ4</t>
  </si>
  <si>
    <t>JOYSTICKS, 4 POSS 4-POS MTN JOYSTICK</t>
  </si>
  <si>
    <t>https://datasheet.eaton.com/datasheet.php?model=279415&amp;amp;locale=en</t>
  </si>
  <si>
    <t>229489</t>
  </si>
  <si>
    <t>M22-R1K</t>
  </si>
  <si>
    <t xml:space="preserve">POTENTIOMETERS, IP66 1K OHM </t>
  </si>
  <si>
    <t>https://datasheet.eaton.com/datasheet.php?model=229489&amp;amp;locale=en</t>
  </si>
  <si>
    <t>229490</t>
  </si>
  <si>
    <t>M22-R4K7</t>
  </si>
  <si>
    <t xml:space="preserve">POTENTIOMETERS, IP66 4K7 OHM </t>
  </si>
  <si>
    <t>https://datasheet.eaton.com/datasheet.php?model=229490&amp;amp;locale=en</t>
  </si>
  <si>
    <t xml:space="preserve">POTENTIOMETERS, IP66 10K OHM </t>
  </si>
  <si>
    <t>229493</t>
  </si>
  <si>
    <t>M22-R100K</t>
  </si>
  <si>
    <t>POTENTIOMETERS, IP66 - 100 OHM</t>
  </si>
  <si>
    <t>https://datasheet.eaton.com/datasheet.php?model=229493&amp;amp;locale=en</t>
  </si>
  <si>
    <t>229494</t>
  </si>
  <si>
    <t>M22-R470K</t>
  </si>
  <si>
    <t>POTENTIOMETERS, IP66 - 470 OHM</t>
  </si>
  <si>
    <t>https://datasheet.eaton.com/datasheet.php?model=229494&amp;amp;locale=en</t>
  </si>
  <si>
    <t>216402</t>
  </si>
  <si>
    <t>M22-MS</t>
  </si>
  <si>
    <t>COMBINATION BOX SPANNER</t>
  </si>
  <si>
    <t>https://datasheet.eaton.com/datasheet.php?model=216402&amp;amp;locale=en</t>
  </si>
  <si>
    <t>216388</t>
  </si>
  <si>
    <t>M22-B</t>
  </si>
  <si>
    <t>BLANKING PLUG</t>
  </si>
  <si>
    <t>https://datasheet.eaton.com/datasheet.php?model=216388&amp;amp;locale=en</t>
  </si>
  <si>
    <t>229025</t>
  </si>
  <si>
    <t>M22-XAM</t>
  </si>
  <si>
    <t>CONTINUOUS TONE, 18-30 V AC/DC</t>
  </si>
  <si>
    <t>https://datasheet.eaton.com/datasheet.php?model=229025&amp;amp;locale=en</t>
  </si>
  <si>
    <t>229028</t>
  </si>
  <si>
    <t>M22-XAMP</t>
  </si>
  <si>
    <t>PULSED TONE, 18- 30 V DC</t>
  </si>
  <si>
    <t>https://datasheet.eaton.com/datasheet.php?model=229028&amp;amp;locale=en</t>
  </si>
  <si>
    <t>229015</t>
  </si>
  <si>
    <t>M22-AMC</t>
  </si>
  <si>
    <t>COMPACT ACOUSTIC INDICATOR</t>
  </si>
  <si>
    <t>https://datasheet.eaton.com/datasheet.php?model=229015&amp;amp;locale=en</t>
  </si>
  <si>
    <t>M22 CONTACT BLOCKS AND LED MODULES</t>
  </si>
  <si>
    <t>216374</t>
  </si>
  <si>
    <t>M22-A</t>
  </si>
  <si>
    <t xml:space="preserve">FIXING ADAP </t>
  </si>
  <si>
    <t>https://datasheet.eaton.com/datasheet.php?model=216374&amp;amp;locale=en</t>
  </si>
  <si>
    <t>279437</t>
  </si>
  <si>
    <t>M22-A4</t>
  </si>
  <si>
    <t xml:space="preserve">FIXING ADAP, 4 MOUNT LOCATIONS </t>
  </si>
  <si>
    <t>https://datasheet.eaton.com/datasheet.php?model=279437&amp;amp;locale=en</t>
  </si>
  <si>
    <t>216376</t>
  </si>
  <si>
    <t>M22-K10</t>
  </si>
  <si>
    <t>CONTACT BLOCK 1 X N/O SCREW TERM</t>
  </si>
  <si>
    <t>https://datasheet.eaton.com/datasheet.php?model=216376&amp;amp;locale=en</t>
  </si>
  <si>
    <t>216378</t>
  </si>
  <si>
    <t>M22-K01</t>
  </si>
  <si>
    <t>CONTACT BLOCK 1 X N/C SCREW TERM</t>
  </si>
  <si>
    <t>https://datasheet.eaton.com/datasheet.php?model=216378&amp;amp;locale=en</t>
  </si>
  <si>
    <t>107940</t>
  </si>
  <si>
    <t>M22-CK11</t>
  </si>
  <si>
    <t>CONTACT BLOCK 1 X N/C &amp; 1 X N/O CAGE TERM</t>
  </si>
  <si>
    <t>https://datasheet.eaton.com/datasheet.php?model=107940&amp;amp;locale=en</t>
  </si>
  <si>
    <t>107899</t>
  </si>
  <si>
    <t>M22-CK02</t>
  </si>
  <si>
    <t>CONTACT BLOCK 2 X N/C CAGE TERM</t>
  </si>
  <si>
    <t>https://datasheet.eaton.com/datasheet.php?model=107899&amp;amp;locale=en</t>
  </si>
  <si>
    <t>107898</t>
  </si>
  <si>
    <t>M22-CK20</t>
  </si>
  <si>
    <t>CONTACT BLOCK 2 X N/O CAGE TERM</t>
  </si>
  <si>
    <t>https://datasheet.eaton.com/datasheet.php?model=107898&amp;amp;locale=en</t>
  </si>
  <si>
    <t>216380</t>
  </si>
  <si>
    <t>M22-KC10</t>
  </si>
  <si>
    <t xml:space="preserve">CONTACT BLOCKS 1NO SCREW TERM BASE MOUNT </t>
  </si>
  <si>
    <t>https://datasheet.eaton.com/datasheet.php?model=216380&amp;amp;locale=en</t>
  </si>
  <si>
    <t>216382</t>
  </si>
  <si>
    <t>M22-KC01</t>
  </si>
  <si>
    <t xml:space="preserve">CONTACT BLOCKS 1NC SCREW TERM BASE MOUNT </t>
  </si>
  <si>
    <t>https://datasheet.eaton.com/datasheet.php?model=216382&amp;amp;locale=en</t>
  </si>
  <si>
    <t>216503</t>
  </si>
  <si>
    <t>M22-AK01</t>
  </si>
  <si>
    <t>CONTACT ELEMENT WITH ADAPTOR - FRONT FIXING</t>
  </si>
  <si>
    <t>https://datasheet.eaton.com/datasheet.php?model=216503&amp;amp;locale=en</t>
  </si>
  <si>
    <t>216504</t>
  </si>
  <si>
    <t>M22-AK10</t>
  </si>
  <si>
    <t>https://datasheet.eaton.com/datasheet.php?model=216504&amp;amp;locale=en</t>
  </si>
  <si>
    <t>216505</t>
  </si>
  <si>
    <t>M22-AK11</t>
  </si>
  <si>
    <t>https://datasheet.eaton.com/datasheet.php?model=216505&amp;amp;locale=en</t>
  </si>
  <si>
    <t>216557</t>
  </si>
  <si>
    <t>M22-LED-W</t>
  </si>
  <si>
    <t xml:space="preserve">LED ELEMENTS SCREW TERMINALS WHITE LGHT UNIT 12-30VAC/DC </t>
  </si>
  <si>
    <t>https://datasheet.eaton.com/datasheet.php?model=216557&amp;amp;locale=en</t>
  </si>
  <si>
    <t>216558</t>
  </si>
  <si>
    <t>M22-LED-R</t>
  </si>
  <si>
    <t xml:space="preserve">LED ELEMENTS SCREW TERMINALS RED LGHT UNIT 12-30VAC/DC </t>
  </si>
  <si>
    <t>https://datasheet.eaton.com/datasheet.php?model=216558&amp;amp;locale=en</t>
  </si>
  <si>
    <t>216559</t>
  </si>
  <si>
    <t>M22-LED-G</t>
  </si>
  <si>
    <t xml:space="preserve">LED ELEMENTS SCREW TERMINALS GRN LGHT UNIT 12-30VAC/DC </t>
  </si>
  <si>
    <t>https://datasheet.eaton.com/datasheet.php?model=216559&amp;amp;locale=en</t>
  </si>
  <si>
    <t>218057</t>
  </si>
  <si>
    <t>M22-LED-B</t>
  </si>
  <si>
    <t xml:space="preserve">LED ELEMENTS SCREW TERMINALS BLU LGHT UNIT 12-30VAC/DC </t>
  </si>
  <si>
    <t>https://datasheet.eaton.com/datasheet.php?model=218057&amp;amp;locale=en</t>
  </si>
  <si>
    <t>216563</t>
  </si>
  <si>
    <t>M22-LED230-W</t>
  </si>
  <si>
    <t xml:space="preserve">LED ELEMENTS SCREW TERMINALS WHITE LGHT UNIT 85-264VAC </t>
  </si>
  <si>
    <t>https://datasheet.eaton.com/datasheet.php?model=216563&amp;amp;locale=en</t>
  </si>
  <si>
    <t>216564</t>
  </si>
  <si>
    <t>M22-LED230-R</t>
  </si>
  <si>
    <t xml:space="preserve">LED ELEMENTS SCREW TERMINALS RED LGHT UNIT 85-264VAC </t>
  </si>
  <si>
    <t>https://datasheet.eaton.com/datasheet.php?model=216564&amp;amp;locale=en</t>
  </si>
  <si>
    <t>216565</t>
  </si>
  <si>
    <t>M22-LED230-G</t>
  </si>
  <si>
    <t xml:space="preserve">LED ELEMENTS SCREW TERMINALS GRN LGHT UNIT 85-264VAC </t>
  </si>
  <si>
    <t>https://datasheet.eaton.com/datasheet.php?model=216565&amp;amp;locale=en</t>
  </si>
  <si>
    <t>218059</t>
  </si>
  <si>
    <t>M22-LED230-B</t>
  </si>
  <si>
    <t xml:space="preserve">LED ELEMENTS SCREW TERMINALS BLU LGHT UNIT 85-264VAC </t>
  </si>
  <si>
    <t>https://datasheet.eaton.com/datasheet.php?model=218059&amp;amp;locale=en</t>
  </si>
  <si>
    <t>216560</t>
  </si>
  <si>
    <t>M22-LEDC-W</t>
  </si>
  <si>
    <t>BASE FIXING LED 12-30V AC/DC (WHITE)</t>
  </si>
  <si>
    <t>https://datasheet.eaton.com/datasheet.php?model=216560&amp;amp;locale=en</t>
  </si>
  <si>
    <t>216561</t>
  </si>
  <si>
    <t>M22-LEDC-R</t>
  </si>
  <si>
    <t>BASE FIXING LED 12-30V AC/DC (RED)</t>
  </si>
  <si>
    <t>https://datasheet.eaton.com/datasheet.php?model=216561&amp;amp;locale=en</t>
  </si>
  <si>
    <t>216562</t>
  </si>
  <si>
    <t>M22-LEDC-G</t>
  </si>
  <si>
    <t>BASE FIXING LED 12-30V AC/DC (GRN)</t>
  </si>
  <si>
    <t>https://datasheet.eaton.com/datasheet.php?model=216562&amp;amp;locale=en</t>
  </si>
  <si>
    <t>218058</t>
  </si>
  <si>
    <t>M22-LEDC-B</t>
  </si>
  <si>
    <t>BASE FIXING LED 12-30V AC/DC (BLUE)</t>
  </si>
  <si>
    <t>https://datasheet.eaton.com/datasheet.php?model=218058&amp;amp;locale=en</t>
  </si>
  <si>
    <t>216566</t>
  </si>
  <si>
    <t>M22-LEDC230-W</t>
  </si>
  <si>
    <t>BASE FIXING LED 85-264V AC (WHITE)</t>
  </si>
  <si>
    <t>https://datasheet.eaton.com/datasheet.php?model=216566&amp;amp;locale=en</t>
  </si>
  <si>
    <t>216567</t>
  </si>
  <si>
    <t>M22-LEDC230-R</t>
  </si>
  <si>
    <t>BASE FIXING LED 85-264V AC (RED)</t>
  </si>
  <si>
    <t>https://datasheet.eaton.com/datasheet.php?model=216567&amp;amp;locale=en</t>
  </si>
  <si>
    <t>216568</t>
  </si>
  <si>
    <t>M22-LEDC230-G</t>
  </si>
  <si>
    <t>BASE FIXING LED 85-264V AC (GRN)</t>
  </si>
  <si>
    <t>https://datasheet.eaton.com/datasheet.php?model=216568&amp;amp;locale=en</t>
  </si>
  <si>
    <t>218060</t>
  </si>
  <si>
    <t>M22-LEDC230-B</t>
  </si>
  <si>
    <t>BASE FIXING LED 85-264V AC (BLUE)</t>
  </si>
  <si>
    <t>https://datasheet.eaton.com/datasheet.php?model=218060&amp;amp;locale=en</t>
  </si>
  <si>
    <t>180792</t>
  </si>
  <si>
    <t>M22-FK10</t>
  </si>
  <si>
    <t>SLIM LINE CONTACT BLOCK 1NO (CAGE CLAMP)</t>
  </si>
  <si>
    <t>https://datasheet.eaton.com/datasheet.php?model=180792&amp;amp;locale=en</t>
  </si>
  <si>
    <t>180791</t>
  </si>
  <si>
    <t>M22-FK01</t>
  </si>
  <si>
    <t>SLIM LINE CONTACT BLOCK 1NC (CAGE CLAMP)</t>
  </si>
  <si>
    <t>https://datasheet.eaton.com/datasheet.php?model=180791&amp;amp;locale=en</t>
  </si>
  <si>
    <t>180800</t>
  </si>
  <si>
    <t>M22-FLED-RGB</t>
  </si>
  <si>
    <t>SLIM LINE RGB LED MODULE 12-30VDC (CAGE CLAMP)</t>
  </si>
  <si>
    <t>https://datasheet.eaton.com/datasheet.php?model=180800&amp;amp;locale=en</t>
  </si>
  <si>
    <t>M22 ENCLOSURES</t>
  </si>
  <si>
    <t>216536</t>
  </si>
  <si>
    <t>M22-IY1</t>
  </si>
  <si>
    <t xml:space="preserve">ENCLOSURES POLYCARBONATE 1 HOLE, YEL </t>
  </si>
  <si>
    <t>https://datasheet.eaton.com/datasheet.php?model=216536&amp;amp;locale=en</t>
  </si>
  <si>
    <t>216535</t>
  </si>
  <si>
    <t>M22-I1</t>
  </si>
  <si>
    <t xml:space="preserve">ENCLOSURES POLYCARBONATE 1 HOLE </t>
  </si>
  <si>
    <t>https://datasheet.eaton.com/datasheet.php?model=216535&amp;amp;locale=en</t>
  </si>
  <si>
    <t>216537</t>
  </si>
  <si>
    <t>M22-I2</t>
  </si>
  <si>
    <t xml:space="preserve">ENCLOSURES POLYCARBONATE 2 HOLE </t>
  </si>
  <si>
    <t>https://datasheet.eaton.com/datasheet.php?model=216537&amp;amp;locale=en</t>
  </si>
  <si>
    <t>216538</t>
  </si>
  <si>
    <t>M22-I3</t>
  </si>
  <si>
    <t xml:space="preserve">ENCLOSURES POLYCARBONATE 3 HOLE </t>
  </si>
  <si>
    <t>https://datasheet.eaton.com/datasheet.php?model=216538&amp;amp;locale=en</t>
  </si>
  <si>
    <t>216539</t>
  </si>
  <si>
    <t>M22-I4</t>
  </si>
  <si>
    <t xml:space="preserve">ENCLOSURES POLYCARBONATE 4 HOLE </t>
  </si>
  <si>
    <t>https://datasheet.eaton.com/datasheet.php?model=216539&amp;amp;locale=en</t>
  </si>
  <si>
    <t>216540</t>
  </si>
  <si>
    <t>M22-I6</t>
  </si>
  <si>
    <t xml:space="preserve">ENCLOSURES POLYCARBONATE 6 HOLE </t>
  </si>
  <si>
    <t>https://datasheet.eaton.com/datasheet.php?model=216540&amp;amp;locale=en</t>
  </si>
  <si>
    <t>M22-FI1</t>
  </si>
  <si>
    <t>COMPACT ENCLOSURE 1X M22 ELEMENT (ONLY SLIM LINE CONTACTS)</t>
  </si>
  <si>
    <t>197230</t>
  </si>
  <si>
    <t>https://datasheet.eaton.com/datasheet.php?model=197230&amp;amp;locale=en</t>
  </si>
  <si>
    <t>M22-FIY1</t>
  </si>
  <si>
    <t>COMPACT ENCLOSURE 1X M22 ELEMENT YELLOW (ONLY SLIM LINE CONTACTS)</t>
  </si>
  <si>
    <t>197231</t>
  </si>
  <si>
    <t>https://datasheet.eaton.com/datasheet.php?model=197231&amp;amp;locale=en</t>
  </si>
  <si>
    <t>M22-FI2</t>
  </si>
  <si>
    <t>COMPACT ENCLOSURE 2X M22 ELEMENT (ONLY SLIM LINE CONTACTS)</t>
  </si>
  <si>
    <t>197232</t>
  </si>
  <si>
    <t>https://datasheet.eaton.com/datasheet.php?model=197232&amp;amp;locale=en</t>
  </si>
  <si>
    <t>M22-FI3</t>
  </si>
  <si>
    <t>COMPACT ENCLOSURE 3X M22 ELEMENT (ONLY SLIM LINE CONTACTS)</t>
  </si>
  <si>
    <t>197233</t>
  </si>
  <si>
    <t>https://datasheet.eaton.com/datasheet.php?model=197233&amp;amp;locale=en</t>
  </si>
  <si>
    <t>M22 STATIONS</t>
  </si>
  <si>
    <t>216525</t>
  </si>
  <si>
    <t>M22-PV/KC11/IY</t>
  </si>
  <si>
    <t>EMERGENCY-STOP KEY-REL MUSHROOM, 1N/O+1N/C, SURFACE MOUNT</t>
  </si>
  <si>
    <t>https://datasheet.eaton.com/datasheet.php?model=216525&amp;amp;locale=en</t>
  </si>
  <si>
    <t>216523</t>
  </si>
  <si>
    <t>M22-PVS/KC11/IY</t>
  </si>
  <si>
    <t>EMERGENCY SWING OFF KEY-OPERATED BUTTON 1N/O+1N/C,SURFACE MOUNT</t>
  </si>
  <si>
    <t>https://datasheet.eaton.com/datasheet.php?model=216523&amp;amp;locale=en</t>
  </si>
  <si>
    <t>216529</t>
  </si>
  <si>
    <t>M22-I2-M1</t>
  </si>
  <si>
    <t>PUSHBUTTON ACTUATOR, 2N/O+2N/C, SURFACE MOUNT</t>
  </si>
  <si>
    <t>https://datasheet.eaton.com/datasheet.php?model=216529&amp;amp;locale=en</t>
  </si>
  <si>
    <t>216532</t>
  </si>
  <si>
    <t>M22-I3-M1</t>
  </si>
  <si>
    <t>PUSHBUTTON ACTUATOR, 3N/O+3N/C, SURFACE MOUNT</t>
  </si>
  <si>
    <t>https://datasheet.eaton.com/datasheet.php?model=216532&amp;amp;locale=en</t>
  </si>
  <si>
    <t>CHWM22-I2-M4</t>
  </si>
  <si>
    <t xml:space="preserve">M22 START TWIST E-STOP STATION </t>
  </si>
  <si>
    <t>229749</t>
  </si>
  <si>
    <t>FAK-S/KC11/I</t>
  </si>
  <si>
    <t>PALM SW, 1N/O+1N/C, MUSHROOM BLK, SURFACE MOUNT</t>
  </si>
  <si>
    <t>https://datasheet.eaton.com/datasheet.php?model=229749&amp;amp;locale=en</t>
  </si>
  <si>
    <t>229746</t>
  </si>
  <si>
    <t>FAK-R/KC11/I</t>
  </si>
  <si>
    <t>PALM SW, 1N/O+1N/C, MUSHROOM RED, SURFACE MOUNT</t>
  </si>
  <si>
    <t>https://datasheet.eaton.com/datasheet.php?model=229746&amp;amp;locale=en</t>
  </si>
  <si>
    <t>229748</t>
  </si>
  <si>
    <t>FAK-R/V/KC11/IY</t>
  </si>
  <si>
    <t>PALM SW, 1N/O+1N/C, EMERGENCY SWING OFF, SURFACE MOUNT</t>
  </si>
  <si>
    <t>https://datasheet.eaton.com/datasheet.php?model=229748&amp;amp;locale=en</t>
  </si>
  <si>
    <t>229747</t>
  </si>
  <si>
    <t>FAK-R/V/KC01/IY</t>
  </si>
  <si>
    <t>PALM SW, 1 N/C, EMERGENCY SWING OFF, SURFACE MOUNT</t>
  </si>
  <si>
    <t>https://datasheet.eaton.com/datasheet.php?model=229747&amp;amp;locale=en</t>
  </si>
  <si>
    <t>M22 ACCESSORIES</t>
  </si>
  <si>
    <t>254834</t>
  </si>
  <si>
    <t>M22-DZ-B-GB14</t>
  </si>
  <si>
    <t>RESET BUTTON</t>
  </si>
  <si>
    <t>https://datasheet.eaton.com/datasheet.php?model=254834&amp;amp;locale=en</t>
  </si>
  <si>
    <t>216408</t>
  </si>
  <si>
    <t>M22S-R30</t>
  </si>
  <si>
    <t>ADAPTOR RING - 30/22,5MM</t>
  </si>
  <si>
    <t>https://datasheet.eaton.com/datasheet.php?model=216408&amp;amp;locale=en</t>
  </si>
  <si>
    <t>216406</t>
  </si>
  <si>
    <t>M22-XC-R</t>
  </si>
  <si>
    <t xml:space="preserve">SET OF CODING ADAPS CODING ADAPTOR FOR KEY NOT REMOVABLE </t>
  </si>
  <si>
    <t>https://datasheet.eaton.com/datasheet.php?model=216406&amp;amp;locale=en</t>
  </si>
  <si>
    <t>216407</t>
  </si>
  <si>
    <t>M22-XC-Y</t>
  </si>
  <si>
    <t xml:space="preserve">SET OF CODING ADAPS CODING ADAPTOR FOR SPRING RETURN ACTION </t>
  </si>
  <si>
    <t>https://datasheet.eaton.com/datasheet.php?model=216407&amp;amp;locale=en</t>
  </si>
  <si>
    <t xml:space="preserve">M22 BLANKING PLUG,GREY </t>
  </si>
  <si>
    <t>216395</t>
  </si>
  <si>
    <t>M22-T-D</t>
  </si>
  <si>
    <t xml:space="preserve">M22 DIAPHRAGM,FLAT PUSH-BUT.+INDIC.LIGHT </t>
  </si>
  <si>
    <t>https://datasheet.eaton.com/datasheet.php?model=216395&amp;amp;locale=en</t>
  </si>
  <si>
    <t>216396</t>
  </si>
  <si>
    <t>M22-T-DD</t>
  </si>
  <si>
    <t xml:space="preserve">M22 DIAPHRAGM FOR DOUBLE PUSH-BUTTON </t>
  </si>
  <si>
    <t>https://datasheet.eaton.com/datasheet.php?model=216396&amp;amp;locale=en</t>
  </si>
  <si>
    <t>216398</t>
  </si>
  <si>
    <t>M22-TC</t>
  </si>
  <si>
    <t xml:space="preserve">M22 TELESCOPIC CLIP </t>
  </si>
  <si>
    <t>https://datasheet.eaton.com/datasheet.php?model=216398&amp;amp;locale=en</t>
  </si>
  <si>
    <t>279433</t>
  </si>
  <si>
    <t>M22-XCK</t>
  </si>
  <si>
    <t xml:space="preserve">JOYSTICK LABEL MOUNT, BLANK </t>
  </si>
  <si>
    <t>https://datasheet.eaton.com/datasheet.php?model=279433&amp;amp;locale=en</t>
  </si>
  <si>
    <t>216494</t>
  </si>
  <si>
    <t>M22S-ST-GB0</t>
  </si>
  <si>
    <t xml:space="preserve">LGND PLATES – 30 X 50 MM FOR USE M22 AND C22 STOP </t>
  </si>
  <si>
    <t>https://datasheet.eaton.com/datasheet.php?model=216494&amp;amp;locale=en</t>
  </si>
  <si>
    <t>216495</t>
  </si>
  <si>
    <t>M22S-ST-GB1</t>
  </si>
  <si>
    <t xml:space="preserve">LGND PLATES – 30 X 50 MM FOR USE M22 AND C22 START </t>
  </si>
  <si>
    <t>https://datasheet.eaton.com/datasheet.php?model=216495&amp;amp;locale=en</t>
  </si>
  <si>
    <t>218300</t>
  </si>
  <si>
    <t>M22S-ST-GB5</t>
  </si>
  <si>
    <t xml:space="preserve">LGND PLATES – 30 X 50 MM FOR USE M22 AND C22 OFF </t>
  </si>
  <si>
    <t>https://datasheet.eaton.com/datasheet.php?model=218300&amp;amp;locale=en</t>
  </si>
  <si>
    <t>216496</t>
  </si>
  <si>
    <t>M22S-ST-GB6</t>
  </si>
  <si>
    <t xml:space="preserve">LGND PLATES – 30 X 50 MM FOR USE M22 AND C22 ON </t>
  </si>
  <si>
    <t>https://datasheet.eaton.com/datasheet.php?model=216496&amp;amp;locale=en</t>
  </si>
  <si>
    <t>216497</t>
  </si>
  <si>
    <t>M22S-ST-GB7</t>
  </si>
  <si>
    <t xml:space="preserve">LGND PLATES – 30 X 50 MM FOR USE M22 AND C22 RUN </t>
  </si>
  <si>
    <t>https://datasheet.eaton.com/datasheet.php?model=216497&amp;amp;locale=en</t>
  </si>
  <si>
    <t>216498</t>
  </si>
  <si>
    <t>M22S-ST-GB8</t>
  </si>
  <si>
    <t xml:space="preserve">LGND PLATES – 30 X 50 MM FOR USE M22 AND C22 FAULT </t>
  </si>
  <si>
    <t>https://datasheet.eaton.com/datasheet.php?model=216498&amp;amp;locale=en</t>
  </si>
  <si>
    <t>216499</t>
  </si>
  <si>
    <t>M22S-ST-GB10</t>
  </si>
  <si>
    <t xml:space="preserve">LGND PLATES – 30 X 50 MM FOR USE M22 AND C22 OFF - ON </t>
  </si>
  <si>
    <t>https://datasheet.eaton.com/datasheet.php?model=216499&amp;amp;locale=en</t>
  </si>
  <si>
    <t>216500</t>
  </si>
  <si>
    <t>M22S-ST-GB11</t>
  </si>
  <si>
    <t xml:space="preserve">LGND PLATES – 30 X 50 MM FOR USE M22 AND C22 MAN. AUTO </t>
  </si>
  <si>
    <t>https://datasheet.eaton.com/datasheet.php?model=216500&amp;amp;locale=en</t>
  </si>
  <si>
    <t>216501</t>
  </si>
  <si>
    <t>M22S-ST-GB12</t>
  </si>
  <si>
    <t xml:space="preserve">LGND PLATES – 30 X 50 MM FOR USE M22 AND C22 MAN. 0 AUTO </t>
  </si>
  <si>
    <t>https://datasheet.eaton.com/datasheet.php?model=216501&amp;amp;locale=en</t>
  </si>
  <si>
    <t>216392</t>
  </si>
  <si>
    <t>M22S-ST-X</t>
  </si>
  <si>
    <t xml:space="preserve">LGND PLATES – 30 X 50 MM FOR USE M22 AND C22 MOUNT, W/O PLATE </t>
  </si>
  <si>
    <t>https://datasheet.eaton.com/datasheet.php?model=216392&amp;amp;locale=en</t>
  </si>
  <si>
    <t>216394</t>
  </si>
  <si>
    <t>M22S-STDD-X</t>
  </si>
  <si>
    <t>LGND PLATES – 30 X 50 MM FOR USE M22 AND C22 MOUNT, W/O PLATE FOR DOUBLE ACTUATORS</t>
  </si>
  <si>
    <t>https://datasheet.eaton.com/datasheet.php?model=216394&amp;amp;locale=en</t>
  </si>
  <si>
    <t>216480</t>
  </si>
  <si>
    <t>M22-XST</t>
  </si>
  <si>
    <t xml:space="preserve">LGND PLATES – 30 X 50 MM FOR USE M22 AND C22 INSERT BLANK </t>
  </si>
  <si>
    <t>https://datasheet.eaton.com/datasheet.php?model=216480&amp;amp;locale=en</t>
  </si>
  <si>
    <t>216472</t>
  </si>
  <si>
    <t>M22-XZK-GB99</t>
  </si>
  <si>
    <t xml:space="preserve">EMERGENCY – STOP LABELS FOR USE M22 AND C22, 50X33MM </t>
  </si>
  <si>
    <t>https://datasheet.eaton.com/datasheet.php?model=216472&amp;amp;locale=en</t>
  </si>
  <si>
    <t>216484</t>
  </si>
  <si>
    <t>M22-XYK1</t>
  </si>
  <si>
    <t>EMERGENCY – STOP LABELS FOR USE M22 AND C22, 50X50MM</t>
  </si>
  <si>
    <t>https://datasheet.eaton.com/datasheet.php?model=216484&amp;amp;locale=en</t>
  </si>
  <si>
    <t>216483</t>
  </si>
  <si>
    <t>M22-XBK1</t>
  </si>
  <si>
    <t xml:space="preserve">EMERGENCY – STOP LABELS FOR USE M22 AND C22,4 LANGUAGES - 60MM DIA </t>
  </si>
  <si>
    <t>https://datasheet.eaton.com/datasheet.php?model=216483&amp;amp;locale=en</t>
  </si>
  <si>
    <t>216421</t>
  </si>
  <si>
    <t>M22-XD-S</t>
  </si>
  <si>
    <t xml:space="preserve">BUTTON PLATES FOR B/LESS PUSHBUTTON OPER FLSH - BLK </t>
  </si>
  <si>
    <t>https://datasheet.eaton.com/datasheet.php?model=216421&amp;amp;locale=en</t>
  </si>
  <si>
    <t>216422</t>
  </si>
  <si>
    <t>M22-XD-W</t>
  </si>
  <si>
    <t xml:space="preserve">BUTTON PLATES FOR B/LESS PUSHBUTTON OPER FLSH - WHITE </t>
  </si>
  <si>
    <t>https://datasheet.eaton.com/datasheet.php?model=216422&amp;amp;locale=en</t>
  </si>
  <si>
    <t>216423</t>
  </si>
  <si>
    <t>M22-XD-R</t>
  </si>
  <si>
    <t xml:space="preserve">BUTTON PLATES FOR B/LESS PUSHBUTTON OPER FLSH - RED </t>
  </si>
  <si>
    <t>https://datasheet.eaton.com/datasheet.php?model=216423&amp;amp;locale=en</t>
  </si>
  <si>
    <t>216424</t>
  </si>
  <si>
    <t>M22-XD-G</t>
  </si>
  <si>
    <t xml:space="preserve">BUTTON PLATES FOR B/LESS PUSHBUTTON OPER FLSH - GRN </t>
  </si>
  <si>
    <t>https://datasheet.eaton.com/datasheet.php?model=216424&amp;amp;locale=en</t>
  </si>
  <si>
    <t>216425</t>
  </si>
  <si>
    <t>M22-XD-Y</t>
  </si>
  <si>
    <t xml:space="preserve">BUTTON PLATES FOR B/LESS PUSHBUTTON OPER FLSH - YEL </t>
  </si>
  <si>
    <t>https://datasheet.eaton.com/datasheet.php?model=216425&amp;amp;locale=en</t>
  </si>
  <si>
    <t>216426</t>
  </si>
  <si>
    <t>M22-XD-B</t>
  </si>
  <si>
    <t xml:space="preserve">BUTTON PLATES FOR B/LESS PUSHBUTTON OPER FLSH - BLUE </t>
  </si>
  <si>
    <t>https://datasheet.eaton.com/datasheet.php?model=216426&amp;amp;locale=en</t>
  </si>
  <si>
    <t>218165</t>
  </si>
  <si>
    <t>M22-XD-G-X1</t>
  </si>
  <si>
    <t xml:space="preserve">BUTTON PLATES FOR B/LESS PUSHBUTTON OPER FLSH - START </t>
  </si>
  <si>
    <t>https://datasheet.eaton.com/datasheet.php?model=218165&amp;amp;locale=en</t>
  </si>
  <si>
    <t>218153</t>
  </si>
  <si>
    <t>M22-XD-R-X0</t>
  </si>
  <si>
    <t xml:space="preserve">BUTTON PLATES FOR B/LESS PUSHBUTTON OPER FLSH - STOP </t>
  </si>
  <si>
    <t>https://datasheet.eaton.com/datasheet.php?model=218153&amp;amp;locale=en</t>
  </si>
  <si>
    <t>216428</t>
  </si>
  <si>
    <t>M22-XDH-S</t>
  </si>
  <si>
    <t xml:space="preserve">BUTTON PLATES FOR B/LESS PUSHBUTTON OPER EXT - BLK </t>
  </si>
  <si>
    <t>https://datasheet.eaton.com/datasheet.php?model=216428&amp;amp;locale=en</t>
  </si>
  <si>
    <t>216429</t>
  </si>
  <si>
    <t>M22-XDH-W</t>
  </si>
  <si>
    <t xml:space="preserve">BUTTON PLATES FOR B/LESS PUSHBUTTON OPER EXT - WHITE </t>
  </si>
  <si>
    <t>https://datasheet.eaton.com/datasheet.php?model=216429&amp;amp;locale=en</t>
  </si>
  <si>
    <t>216430</t>
  </si>
  <si>
    <t>M22-XDH-R</t>
  </si>
  <si>
    <t xml:space="preserve">BUTTON PLATES FOR B/LESS PUSHBUTTON OPER EXT - RED </t>
  </si>
  <si>
    <t>https://datasheet.eaton.com/datasheet.php?model=216430&amp;amp;locale=en</t>
  </si>
  <si>
    <t>216431</t>
  </si>
  <si>
    <t>M22-XDH-G</t>
  </si>
  <si>
    <t xml:space="preserve">BUTTON PLATES FOR B/LESS PUSHBUTTON OPER EXT - GRN </t>
  </si>
  <si>
    <t>https://datasheet.eaton.com/datasheet.php?model=216431&amp;amp;locale=en</t>
  </si>
  <si>
    <t>216432</t>
  </si>
  <si>
    <t>M22-XDH-Y</t>
  </si>
  <si>
    <t xml:space="preserve">BUTTON PLATES FOR B/LESS PUSHBUTTON OPER EXT - YEL </t>
  </si>
  <si>
    <t>https://datasheet.eaton.com/datasheet.php?model=216432&amp;amp;locale=en</t>
  </si>
  <si>
    <t>216433</t>
  </si>
  <si>
    <t>M22-XDH-B</t>
  </si>
  <si>
    <t xml:space="preserve">BUTTON PLATES FOR B/LESS PUSHBUTTON OPER EXT - BLUE </t>
  </si>
  <si>
    <t>https://datasheet.eaton.com/datasheet.php?model=216433&amp;amp;locale=en</t>
  </si>
  <si>
    <t>218210</t>
  </si>
  <si>
    <t>M22-XDH-G-X1</t>
  </si>
  <si>
    <t xml:space="preserve">BUTTON PLATES FOR B/LESS PUSHBUTTON OPER EXT - START </t>
  </si>
  <si>
    <t>https://datasheet.eaton.com/datasheet.php?model=218210&amp;amp;locale=en</t>
  </si>
  <si>
    <t>218155</t>
  </si>
  <si>
    <t>M22-XDH-R-X0</t>
  </si>
  <si>
    <t xml:space="preserve">BUTTON PLATES FOR B/LESS PUSHBUTTON OPER EXT - STOP </t>
  </si>
  <si>
    <t>https://datasheet.eaton.com/datasheet.php?model=218155&amp;amp;locale=en</t>
  </si>
  <si>
    <t>M30 PUSHBUTTONS</t>
  </si>
  <si>
    <t>M30C-FD-S-X0</t>
  </si>
  <si>
    <t>M30 MOMENTARY BLACK PUSHBUTTON ENGRAVED "O"</t>
  </si>
  <si>
    <t>182961</t>
  </si>
  <si>
    <t>https://datasheet.eaton.com/datasheet.php?model=182961&amp;amp;locale=en</t>
  </si>
  <si>
    <t>M30C-FD-W-X1</t>
  </si>
  <si>
    <t>M30 MOMENTARY WHITE PUSHBUTTON ENGRAVED "I"</t>
  </si>
  <si>
    <t>182962</t>
  </si>
  <si>
    <t>https://datasheet.eaton.com/datasheet.php?model=182962&amp;amp;locale=en</t>
  </si>
  <si>
    <t>M30C-FD-R-X0</t>
  </si>
  <si>
    <t>M30 MOMENTARY RED PUSHBUTTON ENGRAVED "O"</t>
  </si>
  <si>
    <t>182939</t>
  </si>
  <si>
    <t>https://datasheet.eaton.com/datasheet.php?model=182939&amp;amp;locale=en</t>
  </si>
  <si>
    <t>M30C-FD-G-X1</t>
  </si>
  <si>
    <t>M30 MOMENTARY GREEN PUSHBUTTON ENGRAVED "I"</t>
  </si>
  <si>
    <t>182956</t>
  </si>
  <si>
    <t>https://datasheet.eaton.com/datasheet.php?model=182956&amp;amp;locale=en</t>
  </si>
  <si>
    <t>M30C-FD-X</t>
  </si>
  <si>
    <t>M30 MOMENTARY PUSHBUTTON -BUTTONLESS (USES M22-XD-..)</t>
  </si>
  <si>
    <t>182922</t>
  </si>
  <si>
    <t>https://datasheet.eaton.com/datasheet.php?model=182922&amp;amp;locale=en</t>
  </si>
  <si>
    <t>M30C-FDR-X</t>
  </si>
  <si>
    <t>M30 MAINT PUSHBUTTON -BUTTONLESS (USES M22-XD-..)</t>
  </si>
  <si>
    <t>182948</t>
  </si>
  <si>
    <t>https://datasheet.eaton.com/datasheet.php?model=182948&amp;amp;locale=en</t>
  </si>
  <si>
    <t>M30 SELECTOR SWITCHES</t>
  </si>
  <si>
    <t>M30C-FWKV</t>
  </si>
  <si>
    <t>M30 SELECTOR SWITCH 2 POSITION V TYPE</t>
  </si>
  <si>
    <t>187102</t>
  </si>
  <si>
    <t>https://datasheet.eaton.com/datasheet.php?model=187102&amp;amp;locale=en</t>
  </si>
  <si>
    <t>M30C-FWK3</t>
  </si>
  <si>
    <t xml:space="preserve">M30 SELECTOR SWITCH 3 POSITION </t>
  </si>
  <si>
    <t>187104</t>
  </si>
  <si>
    <t>https://datasheet.eaton.com/datasheet.php?model=187104&amp;amp;locale=en</t>
  </si>
  <si>
    <t>M30C-FWRS</t>
  </si>
  <si>
    <t>M30 KEY SELECTOR SWITCH 2 POSITION KEY REM ALL</t>
  </si>
  <si>
    <t>187092</t>
  </si>
  <si>
    <t>https://datasheet.eaton.com/datasheet.php?model=187092&amp;amp;locale=en</t>
  </si>
  <si>
    <t>M30C-FWRS-A1</t>
  </si>
  <si>
    <t>M30 KEY SELECTOR SWITCH 2 POSITION KEY REM -0</t>
  </si>
  <si>
    <t>187047</t>
  </si>
  <si>
    <t>https://datasheet.eaton.com/datasheet.php?model=187047&amp;amp;locale=en</t>
  </si>
  <si>
    <t>M30C-FWRS3</t>
  </si>
  <si>
    <t>M30 KEY SELECTOR SWITCH 3 POSITION KEY REM ALL</t>
  </si>
  <si>
    <t>187094</t>
  </si>
  <si>
    <t>https://datasheet.eaton.com/datasheet.php?model=187094&amp;amp;locale=en</t>
  </si>
  <si>
    <t>M30C-FWRS3-RS-A1</t>
  </si>
  <si>
    <t>M30 KEY SELECTOR SWITCH 3 POSITION KEY REM -0</t>
  </si>
  <si>
    <t>187099</t>
  </si>
  <si>
    <t>https://datasheet.eaton.com/datasheet.php?model=187099&amp;amp;locale=en</t>
  </si>
  <si>
    <t>M30 E/STOP- MUSHROOM OPERATORS</t>
  </si>
  <si>
    <t>197546</t>
  </si>
  <si>
    <t>M30-PVLT30</t>
  </si>
  <si>
    <t>M30 COMPACT ILLUM E/STOP TWIST-REL, 30MM DIAM</t>
  </si>
  <si>
    <t>https://datasheet.eaton.com/datasheet.php?model=197546&amp;amp;locale=en</t>
  </si>
  <si>
    <t>197545</t>
  </si>
  <si>
    <t>M30-PVL30</t>
  </si>
  <si>
    <t>M30 COMPACT E/STOP ILLUM, PULL TO REL, 30MM DIAM</t>
  </si>
  <si>
    <t>https://datasheet.eaton.com/datasheet.php?model=197545&amp;amp;locale=en</t>
  </si>
  <si>
    <t>197547</t>
  </si>
  <si>
    <t>M30S-PV30</t>
  </si>
  <si>
    <t>M30 COMPACT PULL TO REL, BLK</t>
  </si>
  <si>
    <t>https://datasheet.eaton.com/datasheet.php?model=197547&amp;amp;locale=en</t>
  </si>
  <si>
    <t>M30 ILLUMINATED DEVICES</t>
  </si>
  <si>
    <t>M30C-FL-W</t>
  </si>
  <si>
    <t>M30 INDICATING LENS WHITE</t>
  </si>
  <si>
    <t>183287</t>
  </si>
  <si>
    <t>https://datasheet.eaton.com/datasheet.php?model=183287&amp;amp;locale=en</t>
  </si>
  <si>
    <t>M30C-FL-R</t>
  </si>
  <si>
    <t>M30 INDICATING LENS RED</t>
  </si>
  <si>
    <t>183282</t>
  </si>
  <si>
    <t>https://datasheet.eaton.com/datasheet.php?model=183282&amp;amp;locale=en</t>
  </si>
  <si>
    <t>M30C-FL-G</t>
  </si>
  <si>
    <t>M30 INDICATING LENS GREEN</t>
  </si>
  <si>
    <t>183283</t>
  </si>
  <si>
    <t>https://datasheet.eaton.com/datasheet.php?model=183283&amp;amp;locale=en</t>
  </si>
  <si>
    <t>M30C-FL-Y</t>
  </si>
  <si>
    <t>M30 INDICATING LENS YELLOW</t>
  </si>
  <si>
    <t>183285</t>
  </si>
  <si>
    <t>https://datasheet.eaton.com/datasheet.php?model=183285&amp;amp;locale=en</t>
  </si>
  <si>
    <t>M30C-FL-B</t>
  </si>
  <si>
    <t>M30 INDICATING LENS BLUE</t>
  </si>
  <si>
    <t>183284</t>
  </si>
  <si>
    <t>https://datasheet.eaton.com/datasheet.php?model=183284&amp;amp;locale=en</t>
  </si>
  <si>
    <t>M30C-FDL-W-X0</t>
  </si>
  <si>
    <t>M30 ILLUM MOMENTARY BLACK PUSHBUTTON ENGRAVED "O"</t>
  </si>
  <si>
    <t>182929</t>
  </si>
  <si>
    <t>https://datasheet.eaton.com/datasheet.php?model=182929&amp;amp;locale=en</t>
  </si>
  <si>
    <t>M30C-FDL-W-X1</t>
  </si>
  <si>
    <t>M30 ILLUM MOMENTARY WHITE PUSHBUTTON ENGRAVED "I"</t>
  </si>
  <si>
    <t>182930</t>
  </si>
  <si>
    <t>https://datasheet.eaton.com/datasheet.php?model=182930&amp;amp;locale=en</t>
  </si>
  <si>
    <t>M30C-FDL-R-X0</t>
  </si>
  <si>
    <t>M30 ILLUM MOMENTARY RED PUSHBUTTON ENGRAVED "O"</t>
  </si>
  <si>
    <t>182958</t>
  </si>
  <si>
    <t>https://datasheet.eaton.com/datasheet.php?model=182958&amp;amp;locale=en</t>
  </si>
  <si>
    <t>M30C-FDL-G-X1</t>
  </si>
  <si>
    <t>M30 ILLUM MOMENTARY GREEN PUSHBUTTON ENGRAVED "I"</t>
  </si>
  <si>
    <t>182957</t>
  </si>
  <si>
    <t>https://datasheet.eaton.com/datasheet.php?model=182957&amp;amp;locale=en</t>
  </si>
  <si>
    <t>M30C-FDL-X</t>
  </si>
  <si>
    <t>M30 ILLUM MOMENTARY PUSHBUTTON -BUTTONLESS (USES M22-XDL-..)</t>
  </si>
  <si>
    <t>182941</t>
  </si>
  <si>
    <t>https://datasheet.eaton.com/datasheet.php?model=182941&amp;amp;locale=en</t>
  </si>
  <si>
    <t>M30C-FDRL-X</t>
  </si>
  <si>
    <t>M30 ILLUM MAINT PUSHBUTTON -BUTTONLESS (USE M22-XDL-..)</t>
  </si>
  <si>
    <t>182955</t>
  </si>
  <si>
    <t>https://datasheet.eaton.com/datasheet.php?model=182955&amp;amp;locale=en</t>
  </si>
  <si>
    <t>M30C-FWLKV-W</t>
  </si>
  <si>
    <t>M30 ILLUM SELECTOR SWITCH 2 POSITION V TYPE - WHITE</t>
  </si>
  <si>
    <t>187126</t>
  </si>
  <si>
    <t>https://datasheet.eaton.com/datasheet.php?model=187126&amp;amp;locale=en</t>
  </si>
  <si>
    <t>M30C-FWRLK3-W</t>
  </si>
  <si>
    <t>M30 ILLUM SELECTOR SWITCH 3 POSITION - WHITE</t>
  </si>
  <si>
    <t>187134</t>
  </si>
  <si>
    <t>https://datasheet.eaton.com/datasheet.php?model=187134&amp;amp;locale=en</t>
  </si>
  <si>
    <t>M30 COMPACT ENCLOSURE</t>
  </si>
  <si>
    <t>M30-FI1</t>
  </si>
  <si>
    <t>COMPACT ENCLOSURE 1X M30 ELEMENT (ONLY SLIM LINE CONTACTS)</t>
  </si>
  <si>
    <t>197235</t>
  </si>
  <si>
    <t>https://datasheet.eaton.com/datasheet.php?model=197235&amp;amp;locale=en</t>
  </si>
  <si>
    <t>M30-FI2</t>
  </si>
  <si>
    <t>COMPACT ENCLOSURE 2X M30 ELEMENT (ONLY SLIM LINE CONTACTS)</t>
  </si>
  <si>
    <t>197236</t>
  </si>
  <si>
    <t>https://datasheet.eaton.com/datasheet.php?model=197236&amp;amp;locale=en</t>
  </si>
  <si>
    <t>M30-FI3</t>
  </si>
  <si>
    <t>COMPACT ENCLOSURE 3X M30 ELEMENT (ONLY SLIM LINE CONTACTS)</t>
  </si>
  <si>
    <t>197237</t>
  </si>
  <si>
    <t>https://datasheet.eaton.com/datasheet.php?model=197237&amp;amp;locale=en</t>
  </si>
  <si>
    <t>SL STACKLIGHTS</t>
  </si>
  <si>
    <t>171424</t>
  </si>
  <si>
    <t>SL7-100-L-RG-24LED</t>
  </si>
  <si>
    <t>COMPLETE SL7 24VAC/DC CONTINUOS LED RED GREEN, INCL. 100-MM BASE</t>
  </si>
  <si>
    <t>https://datasheet.eaton.com/datasheet.php?model=171424&amp;amp;locale=en</t>
  </si>
  <si>
    <t>171425</t>
  </si>
  <si>
    <t>SL7-100-L-RYG-24LED</t>
  </si>
  <si>
    <t>COMPLETE SL7 24VAC/DC CONTINUOS LED RED, YELLOW, GREEN, INCL. 100MM BASE</t>
  </si>
  <si>
    <t>https://datasheet.eaton.com/datasheet.php?model=171425&amp;amp;locale=en</t>
  </si>
  <si>
    <t>171443</t>
  </si>
  <si>
    <t>SL7-CB-100</t>
  </si>
  <si>
    <t>SL7 COVER AND BASE WITH PLASTIC FOOT - 100MM TUBE</t>
  </si>
  <si>
    <t>https://datasheet.eaton.com/datasheet.php?model=171443&amp;amp;locale=en</t>
  </si>
  <si>
    <t>171456</t>
  </si>
  <si>
    <t>SL7-FMS-100</t>
  </si>
  <si>
    <t>SL7 COVER AND BASE - 100MM TUBE - RAPID MOUNT</t>
  </si>
  <si>
    <t>https://datasheet.eaton.com/datasheet.php?model=171456&amp;amp;locale=en</t>
  </si>
  <si>
    <t>171461</t>
  </si>
  <si>
    <t>SL7-L24-B</t>
  </si>
  <si>
    <t>SL7 CONTINUOS LED 24VAC/DC, BLUE</t>
  </si>
  <si>
    <t>https://datasheet.eaton.com/datasheet.php?model=171461&amp;amp;locale=en</t>
  </si>
  <si>
    <t>171462</t>
  </si>
  <si>
    <t>SL7-L24-G</t>
  </si>
  <si>
    <t>SL7 CONTINUOS LED 24VAC/DC, GREEN</t>
  </si>
  <si>
    <t>https://datasheet.eaton.com/datasheet.php?model=171462&amp;amp;locale=en</t>
  </si>
  <si>
    <t>171463</t>
  </si>
  <si>
    <t>SL7-L24-R</t>
  </si>
  <si>
    <t>SL7 CONTINUOS LED 24VAC/DC, RED</t>
  </si>
  <si>
    <t>https://datasheet.eaton.com/datasheet.php?model=171463&amp;amp;locale=en</t>
  </si>
  <si>
    <t>171464</t>
  </si>
  <si>
    <t>SL7-L24-W</t>
  </si>
  <si>
    <t>SL7 CONTINUOS LED 24VAC/DC, WHITE</t>
  </si>
  <si>
    <t>https://datasheet.eaton.com/datasheet.php?model=171464&amp;amp;locale=en</t>
  </si>
  <si>
    <t>171465</t>
  </si>
  <si>
    <t>SL7-L24-Y</t>
  </si>
  <si>
    <t>SL7 CONTINUOS LED 24VAC/DC, YELLOW</t>
  </si>
  <si>
    <t>https://datasheet.eaton.com/datasheet.php?model=171465&amp;amp;locale=en</t>
  </si>
  <si>
    <t>171466</t>
  </si>
  <si>
    <t>SL7-L24-A</t>
  </si>
  <si>
    <t>SL7 CONTINUOS LED 24VAC/DC, AMBER</t>
  </si>
  <si>
    <t>https://datasheet.eaton.com/datasheet.php?model=171466&amp;amp;locale=en</t>
  </si>
  <si>
    <t>171473</t>
  </si>
  <si>
    <t>SL7-L230-B</t>
  </si>
  <si>
    <t>SL7 CONTINUOS LED 230VAC, BLUE</t>
  </si>
  <si>
    <t>https://datasheet.eaton.com/datasheet.php?model=171473&amp;amp;locale=en</t>
  </si>
  <si>
    <t>171474</t>
  </si>
  <si>
    <t>SL7-L230-G</t>
  </si>
  <si>
    <t>SL7 CONTINUOS LED 230VAC, GREEN</t>
  </si>
  <si>
    <t>https://datasheet.eaton.com/datasheet.php?model=171474&amp;amp;locale=en</t>
  </si>
  <si>
    <t>171475</t>
  </si>
  <si>
    <t>SL7-L230-R</t>
  </si>
  <si>
    <t>SL7 CONTINUOS LED 230VAC, RED</t>
  </si>
  <si>
    <t>https://datasheet.eaton.com/datasheet.php?model=171475&amp;amp;locale=en</t>
  </si>
  <si>
    <t>171476</t>
  </si>
  <si>
    <t>SL7-L230-W</t>
  </si>
  <si>
    <t>SL7 CONTINUOS LED 230VAC, WHITE</t>
  </si>
  <si>
    <t>https://datasheet.eaton.com/datasheet.php?model=171476&amp;amp;locale=en</t>
  </si>
  <si>
    <t>171477</t>
  </si>
  <si>
    <t>SL7-L230-Y</t>
  </si>
  <si>
    <t>SL7 CONTINUOS LED 230VAC, YELLOW</t>
  </si>
  <si>
    <t>https://datasheet.eaton.com/datasheet.php?model=171477&amp;amp;locale=en</t>
  </si>
  <si>
    <t>171426</t>
  </si>
  <si>
    <t>SL7-L230-A</t>
  </si>
  <si>
    <t>SL7 CONTINUOS LED 230VAC, AMBER</t>
  </si>
  <si>
    <t>https://datasheet.eaton.com/datasheet.php?model=171426&amp;amp;locale=en</t>
  </si>
  <si>
    <t>171439</t>
  </si>
  <si>
    <t>SL7-BL24-B</t>
  </si>
  <si>
    <t>SL7 FLASHING LED 24VAC/DC, BLUE</t>
  </si>
  <si>
    <t>https://datasheet.eaton.com/datasheet.php?model=171439&amp;amp;locale=en</t>
  </si>
  <si>
    <t>171440</t>
  </si>
  <si>
    <t>SL7-BL24-G</t>
  </si>
  <si>
    <t>SL7 FLASHING LED 24VAC/DC, GREEN</t>
  </si>
  <si>
    <t>https://datasheet.eaton.com/datasheet.php?model=171440&amp;amp;locale=en</t>
  </si>
  <si>
    <t>171441</t>
  </si>
  <si>
    <t>SL7-BL24-R</t>
  </si>
  <si>
    <t>SL7 FLASHING LED 24VAC/DC, RED</t>
  </si>
  <si>
    <t>https://datasheet.eaton.com/datasheet.php?model=171441&amp;amp;locale=en</t>
  </si>
  <si>
    <t>171442</t>
  </si>
  <si>
    <t>SL7-BL24-W</t>
  </si>
  <si>
    <t>SL7 FLASHING LED 24VAC/DC, WHITE</t>
  </si>
  <si>
    <t>https://datasheet.eaton.com/datasheet.php?model=171442&amp;amp;locale=en</t>
  </si>
  <si>
    <t>171388</t>
  </si>
  <si>
    <t>SL7-BL24-Y</t>
  </si>
  <si>
    <t>SL7 FLASHING LED 24VAC/DC, YELLOW</t>
  </si>
  <si>
    <t>https://datasheet.eaton.com/datasheet.php?model=171388&amp;amp;locale=en</t>
  </si>
  <si>
    <t>171389</t>
  </si>
  <si>
    <t>SL7-BL24-A</t>
  </si>
  <si>
    <t>SL7 FLASHING LED 24VAC/DC, AMBER</t>
  </si>
  <si>
    <t>https://datasheet.eaton.com/datasheet.php?model=171389&amp;amp;locale=en</t>
  </si>
  <si>
    <t>171396</t>
  </si>
  <si>
    <t>SL7-BL230-B</t>
  </si>
  <si>
    <t>SL7 FLASHING LED 230VAC, BLUE</t>
  </si>
  <si>
    <t>https://datasheet.eaton.com/datasheet.php?model=171396&amp;amp;locale=en</t>
  </si>
  <si>
    <t>171397</t>
  </si>
  <si>
    <t>SL7-BL230-G</t>
  </si>
  <si>
    <t>SL7 FLASHING LED 230VAC, GREEN</t>
  </si>
  <si>
    <t>https://datasheet.eaton.com/datasheet.php?model=171397&amp;amp;locale=en</t>
  </si>
  <si>
    <t>171398</t>
  </si>
  <si>
    <t>SL7-BL230-R</t>
  </si>
  <si>
    <t>SL7 FLASHING LED 230VAC, RED</t>
  </si>
  <si>
    <t>https://datasheet.eaton.com/datasheet.php?model=171398&amp;amp;locale=en</t>
  </si>
  <si>
    <t>171399</t>
  </si>
  <si>
    <t>SL7-BL230-W</t>
  </si>
  <si>
    <t>SL7 FLASHING LED 230VAC, WHITE</t>
  </si>
  <si>
    <t>https://datasheet.eaton.com/datasheet.php?model=171399&amp;amp;locale=en</t>
  </si>
  <si>
    <t>171400</t>
  </si>
  <si>
    <t>SL7-BL230-Y</t>
  </si>
  <si>
    <t>SL7 FLASHING LED 230VAC, YELLOW</t>
  </si>
  <si>
    <t>https://datasheet.eaton.com/datasheet.php?model=171400&amp;amp;locale=en</t>
  </si>
  <si>
    <t>171401</t>
  </si>
  <si>
    <t>SL7-BL230-A</t>
  </si>
  <si>
    <t>SL7 FLASHING LED 230VAC, AMBER</t>
  </si>
  <si>
    <t>https://datasheet.eaton.com/datasheet.php?model=171401&amp;amp;locale=en</t>
  </si>
  <si>
    <t>171281</t>
  </si>
  <si>
    <t>SL7-AP24</t>
  </si>
  <si>
    <t>SL7 ACOUSTIC MODULE 24VAC/DC</t>
  </si>
  <si>
    <t>https://datasheet.eaton.com/datasheet.php?model=171281&amp;amp;locale=en</t>
  </si>
  <si>
    <t>171283</t>
  </si>
  <si>
    <t>SL7-AP230</t>
  </si>
  <si>
    <t>SL7 ACOUSTIC MODULE 230VAC</t>
  </si>
  <si>
    <t>https://datasheet.eaton.com/datasheet.php?model=171283&amp;amp;locale=en</t>
  </si>
  <si>
    <t>171284</t>
  </si>
  <si>
    <t>SL7-AP24-E</t>
  </si>
  <si>
    <t>SL7 ACOUSTIC MODULE 24VAC/DC, 2 INPUTS</t>
  </si>
  <si>
    <t>https://datasheet.eaton.com/datasheet.php?model=171284&amp;amp;locale=en</t>
  </si>
  <si>
    <t>171286</t>
  </si>
  <si>
    <t>SL7-AP230-E</t>
  </si>
  <si>
    <t>SL7 ACOUSTIC MODULE 230VAC, 2 INPUTS</t>
  </si>
  <si>
    <t>https://datasheet.eaton.com/datasheet.php?model=171286&amp;amp;locale=en</t>
  </si>
  <si>
    <t>171287</t>
  </si>
  <si>
    <t>SL7-AP24-M</t>
  </si>
  <si>
    <t>SL7 ACOUSTIC MODULE 24VAC/DC, MULTI TONE</t>
  </si>
  <si>
    <t>https://datasheet.eaton.com/datasheet.php?model=171287&amp;amp;locale=en</t>
  </si>
  <si>
    <t>171289</t>
  </si>
  <si>
    <t>SL7-AP230-M</t>
  </si>
  <si>
    <t>SL7 ACOUSTIC MODULE 230VAC, MULTI TONE</t>
  </si>
  <si>
    <t>https://datasheet.eaton.com/datasheet.php?model=171289&amp;amp;locale=en</t>
  </si>
  <si>
    <t>POWER SUPPLIES 24-28VDC OUTPUT</t>
  </si>
  <si>
    <t>ELC COMPACT POWER SUPPLIES</t>
  </si>
  <si>
    <t>ELC-PS01</t>
  </si>
  <si>
    <t>POWER SUPPLY UNIT, 1-PHASE, 85-264VAC/24VDC, 1A</t>
  </si>
  <si>
    <t>https://www.eaton.com/us/en-us/skuPage.ELC-PS01.html</t>
  </si>
  <si>
    <t>ELC-PS02</t>
  </si>
  <si>
    <t>POWER SUPPLY UNIT, 1-PHASE, 85-264VAC/24VDC, 2A</t>
  </si>
  <si>
    <t>https://www.eaton.com/us/en-us/skuPage.ELC-PS02.html</t>
  </si>
  <si>
    <t>PSG POWER SUPPLIES</t>
  </si>
  <si>
    <t>172891</t>
  </si>
  <si>
    <t>PSG60E24RM</t>
  </si>
  <si>
    <t>POWER SUPPLY UNIT, 1-PHASE, 85-264VAC (120-375VDC)/24VDC, 2.5A</t>
  </si>
  <si>
    <t>https://datasheet.eaton.com/datasheet.php?model=172891&amp;amp;locale=en</t>
  </si>
  <si>
    <t>172892</t>
  </si>
  <si>
    <t>PSG120E24RM</t>
  </si>
  <si>
    <t>POWER SUPPLY UNIT, 1-PHASE, 85-264VAC (120-375VDC)/24VDC, 5A</t>
  </si>
  <si>
    <t>https://datasheet.eaton.com/datasheet.php?model=172892&amp;amp;locale=en</t>
  </si>
  <si>
    <t>172893</t>
  </si>
  <si>
    <t>PSG240E24RM</t>
  </si>
  <si>
    <t>POWER SUPPLY UNIT, 1-PHASE, 85-264VAC (120-375VDC)/24VDC, 10A</t>
  </si>
  <si>
    <t>https://datasheet.eaton.com/datasheet.php?model=172893&amp;amp;locale=en</t>
  </si>
  <si>
    <t>172894</t>
  </si>
  <si>
    <t>PSG480E24RM</t>
  </si>
  <si>
    <t>POWER SUPPLY UNIT, 1-PHASE, 85-264VAC (120-375VDC)/24VDC, 20A</t>
  </si>
  <si>
    <t>https://datasheet.eaton.com/datasheet.php?model=172894&amp;amp;locale=en</t>
  </si>
  <si>
    <t>172882</t>
  </si>
  <si>
    <t>PSG60F24RM</t>
  </si>
  <si>
    <t>POWER SUPPLY UNIT, 3-PHASE, 320-600VAC (450-800VDC)/24VDC, 2.5A</t>
  </si>
  <si>
    <t>https://datasheet.eaton.com/datasheet.php?model=172882&amp;amp;locale=en</t>
  </si>
  <si>
    <t>172883</t>
  </si>
  <si>
    <t>PSG120F24RM</t>
  </si>
  <si>
    <t>POWER SUPPLY UNIT, 3-PHASE, 320-600VAC (450-800VDC)/24VDC, 5A</t>
  </si>
  <si>
    <t>https://datasheet.eaton.com/datasheet.php?model=172883&amp;amp;locale=en</t>
  </si>
  <si>
    <t>172884</t>
  </si>
  <si>
    <t>PSG240F24RM</t>
  </si>
  <si>
    <t>POWER SUPPLY UNIT, 3-PHASE, 320-600VAC (450-800VDC)/24VDC, 10A</t>
  </si>
  <si>
    <t>https://datasheet.eaton.com/datasheet.php?model=172884&amp;amp;locale=en</t>
  </si>
  <si>
    <t>172885</t>
  </si>
  <si>
    <t>PSG480F24RM</t>
  </si>
  <si>
    <t>POWER SUPPLY UNIT, 3-PHASE, 320-600VAC (450-800VDC)/24VDC, 20A</t>
  </si>
  <si>
    <t>https://datasheet.eaton.com/datasheet.php?model=172885&amp;amp;locale=en</t>
  </si>
  <si>
    <t>172886</t>
  </si>
  <si>
    <t>PSG960F24RM</t>
  </si>
  <si>
    <t>POWER SUPPLY UNIT, 3-PHASE, 320-600VAC (450-800VDC)/24VDC, 40A</t>
  </si>
  <si>
    <t>https://datasheet.eaton.com/datasheet.php?model=172886&amp;amp;locale=en</t>
  </si>
  <si>
    <t>NEMA PRODUCTS</t>
  </si>
  <si>
    <t>V201 SPECIAL PURPOSE VACUUM CONTACTORS</t>
  </si>
  <si>
    <t>V201KRCJ</t>
  </si>
  <si>
    <t xml:space="preserve">VACUUM CONTACTOR 1500V 160A/1500V 110VAC W/O AUXILIARY </t>
  </si>
  <si>
    <t>https://www.eaton.com/us/en-us/skuPage.V201KRCJ.html</t>
  </si>
  <si>
    <t>V201KRCK</t>
  </si>
  <si>
    <t xml:space="preserve">VACUUM CONTACTOR 1500V 160A/1500V 220VAC W/O AUXILIARY </t>
  </si>
  <si>
    <t>https://www.eaton.com/us/en-us/skuPage.V201KRCK.html</t>
  </si>
  <si>
    <t>V201KTCJZ1</t>
  </si>
  <si>
    <t xml:space="preserve">VACUUM CONTACTOR 1500V 320A/1500V 110VAC W/O AUXILIARY </t>
  </si>
  <si>
    <t>https://www.eaton.com/us/en-us/skuPage.V201KTCJZ1.html</t>
  </si>
  <si>
    <t>V201KTCKZ1</t>
  </si>
  <si>
    <t xml:space="preserve">VACUUM CONTACTOR 1500V 320A/1500V 220V W/O AUXILIARY </t>
  </si>
  <si>
    <t>https://www.eaton.com/us/en-us/skuPage.V201KTCKZ1.html</t>
  </si>
  <si>
    <t>V201KVCJZ1</t>
  </si>
  <si>
    <t xml:space="preserve">VACUUM CONTACTOR 1500V 540A/1500V 110V W/O AUXILIARY </t>
  </si>
  <si>
    <t>https://www.eaton.com/us/en-us/skuPage.V201KVCJZ1.html</t>
  </si>
  <si>
    <t>V201KVCKZ1</t>
  </si>
  <si>
    <t xml:space="preserve">VACUUM CONTACTOR 1500V 540A/1500V 220V W/O AUXILIARY </t>
  </si>
  <si>
    <t>https://www.eaton.com/us/en-us/skuPage.V201KVCKZ1.html</t>
  </si>
  <si>
    <t>180C113G04</t>
  </si>
  <si>
    <t xml:space="preserve">MECHANICAL INTERLOCKS FOR 1500V 160A VACUUM - HORIZONTAL </t>
  </si>
  <si>
    <t>https://www.eaton.com/us/en-us/skuPage.180C113G04.html</t>
  </si>
  <si>
    <t>180C113G16</t>
  </si>
  <si>
    <t xml:space="preserve">MECHANICAL INTERLOCKS FOR 1500V 320A VACUUM - HORIZONTAL </t>
  </si>
  <si>
    <t>https://www.eaton.com/us/en-us/skuPage.180C113G16.html</t>
  </si>
  <si>
    <t>180C113G17</t>
  </si>
  <si>
    <t xml:space="preserve">MECHANICAL INTERLOCKS FOR 1500V 540A VACUUM - HORIZONTAL </t>
  </si>
  <si>
    <t>https://www.eaton.com/us/en-us/skuPage.180C113G17.html</t>
  </si>
  <si>
    <t>J11</t>
  </si>
  <si>
    <t xml:space="preserve">AUXILIARY CONTACT 1N/O 1N/C FOR LV VACUUM &amp; DPCK CONTACTOR </t>
  </si>
  <si>
    <t>https://www.eaton.com/us/en-us/skuPage.J11.html</t>
  </si>
  <si>
    <t>J20</t>
  </si>
  <si>
    <t>AUXILIARY CONTACT 2N/O FOR LV VACUUM &amp; DPCK CONTACTOR</t>
  </si>
  <si>
    <t>https://www.eaton.com/us/en-us/skuPage.J20.html</t>
  </si>
  <si>
    <t>J02</t>
  </si>
  <si>
    <t>AUXILIARY CONTACT 2N/C FOR LV VACUUM &amp; DPCK CONTACTOR</t>
  </si>
  <si>
    <t>https://www.eaton.com/us/en-us/skuPage.J02.html</t>
  </si>
  <si>
    <t>9085A57G01</t>
  </si>
  <si>
    <t xml:space="preserve">COIL 110V 50HZ &amp; RECTIFIER FOR 160A VACUUM CONT </t>
  </si>
  <si>
    <t>https://www.eaton.com/us/en-us/skuPage.9085A57G01.html</t>
  </si>
  <si>
    <t>9085A57G02</t>
  </si>
  <si>
    <t xml:space="preserve">COIL 220V 50HZ &amp; RECTIFIER FOR 160A VACUUM CONT </t>
  </si>
  <si>
    <t>https://www.eaton.com/us/en-us/skuPage.9085A57G02.html</t>
  </si>
  <si>
    <t>7874A09G01</t>
  </si>
  <si>
    <t xml:space="preserve">COIL 110V 50HZ &amp; RECTIFIER FOR 320A VACUUM CONT </t>
  </si>
  <si>
    <t>https://www.eaton.com/us/en-us/skuPage.7874A09G01.html</t>
  </si>
  <si>
    <t>7874A09G04</t>
  </si>
  <si>
    <t xml:space="preserve">COIL 220V 50HZ &amp; RECTIFIER FOR 320A VACUUM CONT </t>
  </si>
  <si>
    <t>https://www.eaton.com/us/en-us/skuPage.7874A09G04.html</t>
  </si>
  <si>
    <t>7874A24G01</t>
  </si>
  <si>
    <t xml:space="preserve">COIL 110V 50HZ &amp; RECTIFIER FOR 540A VACUUM CONT </t>
  </si>
  <si>
    <t>https://www.eaton.com/us/en-us/skuPage.7874A24G01.html</t>
  </si>
  <si>
    <t>7874A24G02</t>
  </si>
  <si>
    <t xml:space="preserve">COIL 220V 50HZ &amp; RECTIFIER FOR 540A VACUUM CONT </t>
  </si>
  <si>
    <t>https://www.eaton.com/us/en-us/skuPage.7874A24G02.html</t>
  </si>
  <si>
    <t>10250T NEMA PILOT DEVICES</t>
  </si>
  <si>
    <t>10250T PUSHBUTTONS</t>
  </si>
  <si>
    <t>10250T101</t>
  </si>
  <si>
    <t xml:space="preserve">PUSHBUTTON FLUSH BLACK </t>
  </si>
  <si>
    <t>https://www.eaton.com/us/en-us/skuPage.10250T101.html</t>
  </si>
  <si>
    <t>10250T102</t>
  </si>
  <si>
    <t xml:space="preserve">PUSHBUTTON FLUSH RED </t>
  </si>
  <si>
    <t>https://www.eaton.com/us/en-us/skuPage.10250T102.html</t>
  </si>
  <si>
    <t>10250T103</t>
  </si>
  <si>
    <t xml:space="preserve">PUSHBUTTON FLUSH GREEN </t>
  </si>
  <si>
    <t>https://www.eaton.com/us/en-us/skuPage.10250T103.html</t>
  </si>
  <si>
    <t>10250T104</t>
  </si>
  <si>
    <t xml:space="preserve">PUSHBUTTON FLUSH YELLOW </t>
  </si>
  <si>
    <t>https://www.eaton.com/us/en-us/skuPage.10250T104.html</t>
  </si>
  <si>
    <t>10250T106</t>
  </si>
  <si>
    <t xml:space="preserve">PUSHBUTTON FLUSH WHITE </t>
  </si>
  <si>
    <t>https://www.eaton.com/us/en-us/skuPage.10250T106.html</t>
  </si>
  <si>
    <t>10250T111</t>
  </si>
  <si>
    <t xml:space="preserve">PUSHBUTTON EXTENDED BLACK </t>
  </si>
  <si>
    <t>https://www.eaton.com/us/en-us/skuPage.10250T111.html</t>
  </si>
  <si>
    <t>10250T112</t>
  </si>
  <si>
    <t xml:space="preserve">PUSHBUTTON EXTENDED RED </t>
  </si>
  <si>
    <t>https://www.eaton.com/us/en-us/skuPage.10250T112.html</t>
  </si>
  <si>
    <t>10250T EMERGENCY STOP OPERATORS</t>
  </si>
  <si>
    <t>10250T100</t>
  </si>
  <si>
    <t xml:space="preserve">BARE SHAFT OPER SPRING RETURN </t>
  </si>
  <si>
    <t>https://www.eaton.com/us/en-us/skuPage.10250T100.html</t>
  </si>
  <si>
    <t>91000T140</t>
  </si>
  <si>
    <t xml:space="preserve">BARE SHAFT OPER AUTO LATCH </t>
  </si>
  <si>
    <t>https://www.eaton.com/us/en-us/skuPage.91000T140.html</t>
  </si>
  <si>
    <t>CHW91015</t>
  </si>
  <si>
    <t>RED MUSHROOM HEAD OPER CAP 38.1MM HEAD C/W 1/16" ALLEN KEY</t>
  </si>
  <si>
    <t>53-1317-2</t>
  </si>
  <si>
    <t>RED MUSHROOM HEAD OPER CAP 38.1MM HEAD WITHOUT 1/16" ALLEN KEY</t>
  </si>
  <si>
    <t>https://www.eaton.com/us/en-us/skuPage.53-1317-2.html</t>
  </si>
  <si>
    <t>CHW91016</t>
  </si>
  <si>
    <t>GREEN MUSHROOM HEAD OPER CAP 38.1MM HEAD C/W 1/16" ALLEN KEY</t>
  </si>
  <si>
    <t>53-1317-4</t>
  </si>
  <si>
    <t>GREEN MUSHROOM HEAD OPER CAP 38.1MM HEAD WITHOUT 1/16" ALLEN KEY</t>
  </si>
  <si>
    <t>https://www.eaton.com/us/en-us/skuPage.53-1317-4.html</t>
  </si>
  <si>
    <t>10250T4</t>
  </si>
  <si>
    <t xml:space="preserve">PUSH/PULL OPER MOMENTARY W/O BUTTON </t>
  </si>
  <si>
    <t>https://www.eaton.com/us/en-us/skuPage.10250T4.html</t>
  </si>
  <si>
    <t>10250T5</t>
  </si>
  <si>
    <t xml:space="preserve">PUSH/PULL OPER MAINTAINED W/O BUTTON </t>
  </si>
  <si>
    <t>https://www.eaton.com/us/en-us/skuPage.10250T5.html</t>
  </si>
  <si>
    <t>10250T63</t>
  </si>
  <si>
    <t xml:space="preserve">PUSH/PULL LIGHT SOURCE WITHOUT LAMP BA9 120V </t>
  </si>
  <si>
    <t>https://www.eaton.com/us/en-us/skuPage.10250T63.html</t>
  </si>
  <si>
    <t>10250T65</t>
  </si>
  <si>
    <t xml:space="preserve">PUSH/PULL LIGHT SOURCE WITHOUT LAMP BA9 240V </t>
  </si>
  <si>
    <t>https://www.eaton.com/us/en-us/skuPage.10250T65.html</t>
  </si>
  <si>
    <t>10250TC47</t>
  </si>
  <si>
    <t xml:space="preserve">PUSH/PULL INDICATOR LENS RED </t>
  </si>
  <si>
    <t>https://www.eaton.com/us/en-us/skuPage.10250TC47.html</t>
  </si>
  <si>
    <t>10250TC48</t>
  </si>
  <si>
    <t xml:space="preserve">PUSH/PULL INDICATOR LENS GREEN </t>
  </si>
  <si>
    <t>https://www.eaton.com/us/en-us/skuPage.10250TC48.html</t>
  </si>
  <si>
    <t>10250TC53</t>
  </si>
  <si>
    <t xml:space="preserve">PUSH/PULL INDICATOR LENS RED “EMERGENCY STOP” </t>
  </si>
  <si>
    <t>https://www.eaton.com/us/en-us/skuPage.10250TC53.html</t>
  </si>
  <si>
    <t>10250TB60</t>
  </si>
  <si>
    <t xml:space="preserve">PUSH/PULL INDICATOR LENS BLACK </t>
  </si>
  <si>
    <t>https://www.eaton.com/us/en-us/skuPage.10250TB60.html</t>
  </si>
  <si>
    <t>10250TJ63</t>
  </si>
  <si>
    <t xml:space="preserve">PUSH/PULL JUMBO MUSHROOM HEAD ALUMINIUM </t>
  </si>
  <si>
    <t>https://www.eaton.com/us/en-us/skuPage.10250TJ63.html</t>
  </si>
  <si>
    <t>10250T SELECTOR SWITCHES</t>
  </si>
  <si>
    <t>10250T15111</t>
  </si>
  <si>
    <t xml:space="preserve">KEY SEL SWITCH 2 POS KEY OP MAINT KEY REM RH </t>
  </si>
  <si>
    <t>https://www.eaton.com/us/en-us/skuPage.10250T15111.html</t>
  </si>
  <si>
    <t>10250T15112</t>
  </si>
  <si>
    <t xml:space="preserve">KEY SEL SWITCH 2 POS KEY OP MAINT KEY REM LH </t>
  </si>
  <si>
    <t>https://www.eaton.com/us/en-us/skuPage.10250T15112.html</t>
  </si>
  <si>
    <t>10250T15113</t>
  </si>
  <si>
    <t xml:space="preserve">KEY SEL SWITCH 2 POS KEY OP MAINT KEY REM RH &amp; LH </t>
  </si>
  <si>
    <t>https://www.eaton.com/us/en-us/skuPage.10250T15113.html</t>
  </si>
  <si>
    <t>10250T15234</t>
  </si>
  <si>
    <t xml:space="preserve">KEY SEL SWITCH 3 POS KEY OP MAINT KEY REM CENTRE </t>
  </si>
  <si>
    <t>https://www.eaton.com/us/en-us/skuPage.10250T15234.html</t>
  </si>
  <si>
    <t>10250T15237</t>
  </si>
  <si>
    <t xml:space="preserve">KEY SEL SWITCH 3 POS KEY OP MAINT KEY REM ALL POS </t>
  </si>
  <si>
    <t>https://www.eaton.com/us/en-us/skuPage.10250T15237.html</t>
  </si>
  <si>
    <t>10250T15434</t>
  </si>
  <si>
    <t xml:space="preserve">KEY SEL SWITCH 3 POS KEY OP SPR RET KEY REM CENTRE </t>
  </si>
  <si>
    <t>https://www.eaton.com/us/en-us/skuPage.10250T15434.html</t>
  </si>
  <si>
    <t>10250ED824</t>
  </si>
  <si>
    <t xml:space="preserve">KEY H661 SPARE (PAIR) FOR 10250T KEY SEL SWITCH </t>
  </si>
  <si>
    <t>https://www.eaton.com/us/en-us/skuPage.10250ED824.html</t>
  </si>
  <si>
    <t>10250T4011</t>
  </si>
  <si>
    <t xml:space="preserve">SEL SWITCH 2 POS W/O CAP MAINTAINED </t>
  </si>
  <si>
    <t>https://www.eaton.com/us/en-us/skuPage.10250T4011.html</t>
  </si>
  <si>
    <t>10250T4023</t>
  </si>
  <si>
    <t xml:space="preserve">SEL SWITCH 3 POS W/O CAP MAINTAINED </t>
  </si>
  <si>
    <t>https://www.eaton.com/us/en-us/skuPage.10250T4023.html</t>
  </si>
  <si>
    <t>10250T4033</t>
  </si>
  <si>
    <t xml:space="preserve">SEL SWITCH 3 POS W/O CAP SPR RET FROM LH MAINT IN RH </t>
  </si>
  <si>
    <t>https://www.eaton.com/us/en-us/skuPage.10250T4033.html</t>
  </si>
  <si>
    <t>10250T4043</t>
  </si>
  <si>
    <t xml:space="preserve">SEL SWITCH 3 POS W/O CAP SPR RET FROM LH &amp; RH </t>
  </si>
  <si>
    <t>https://www.eaton.com/us/en-us/skuPage.10250T4043.html</t>
  </si>
  <si>
    <t>10250T4053</t>
  </si>
  <si>
    <t xml:space="preserve">SEL SWITCH 3 POS W/O CAP SPR RET FROM RH MAINT LH </t>
  </si>
  <si>
    <t>https://www.eaton.com/us/en-us/skuPage.10250T4053.html</t>
  </si>
  <si>
    <t>10250TLB</t>
  </si>
  <si>
    <t>LEVER OPER CAP BLACKWITHOUT 1/16" ALLEN KEY</t>
  </si>
  <si>
    <t>https://www.eaton.com/us/en-us/skuPage.10250TLB.html</t>
  </si>
  <si>
    <t>10250TKB</t>
  </si>
  <si>
    <t>KNOB OPER CAP BLACKWITHOUT 1/16" ALLEN KEY</t>
  </si>
  <si>
    <t>https://www.eaton.com/us/en-us/skuPage.10250TKB.html</t>
  </si>
  <si>
    <t>10250T451</t>
  </si>
  <si>
    <t xml:space="preserve">JOYSTICK OPER SPR RET C/W GATES </t>
  </si>
  <si>
    <t>https://www.eaton.com/us/en-us/skuPage.10250T451.html</t>
  </si>
  <si>
    <t>10250TJS2</t>
  </si>
  <si>
    <t xml:space="preserve">LGND PLATE FOR JOYSTICK OP N..E.W.S ARROWS </t>
  </si>
  <si>
    <t>https://www.eaton.com/us/en-us/skuPage.10250TJS2.html</t>
  </si>
  <si>
    <t>10250T INDICATING LIGHTS</t>
  </si>
  <si>
    <t>10250TC7N</t>
  </si>
  <si>
    <t xml:space="preserve">GLASS RED NEW DESIGN STD </t>
  </si>
  <si>
    <t>https://www.eaton.com/us/en-us/skuPage.10250TC7N.html</t>
  </si>
  <si>
    <t>10250TC8N</t>
  </si>
  <si>
    <t xml:space="preserve">GLASS GREEN NEW DESIGN STD </t>
  </si>
  <si>
    <t>https://www.eaton.com/us/en-us/skuPage.10250TC8N.html</t>
  </si>
  <si>
    <t>10250TC9N</t>
  </si>
  <si>
    <t xml:space="preserve">GLASS AMBER NEW DESIGN STD </t>
  </si>
  <si>
    <t>https://www.eaton.com/us/en-us/skuPage.10250TC9N.html</t>
  </si>
  <si>
    <t>10250TC10N</t>
  </si>
  <si>
    <t xml:space="preserve">GLASS BLUE NEW DESIGN STD </t>
  </si>
  <si>
    <t>https://www.eaton.com/us/en-us/skuPage.10250TC10N.html</t>
  </si>
  <si>
    <t>10250TC1N</t>
  </si>
  <si>
    <t xml:space="preserve">PLASTIC RED NEW DESIGN STD </t>
  </si>
  <si>
    <t>https://www.eaton.com/us/en-us/skuPage.10250TC1N.html</t>
  </si>
  <si>
    <t>10250TC2N</t>
  </si>
  <si>
    <t xml:space="preserve">PLASTIC GREEN NEW DESIGN STD </t>
  </si>
  <si>
    <t>https://www.eaton.com/us/en-us/skuPage.10250TC2N.html</t>
  </si>
  <si>
    <t>10250TC3N</t>
  </si>
  <si>
    <t xml:space="preserve">PLASTIC YELLOW NEW DESIGN STD </t>
  </si>
  <si>
    <t>https://www.eaton.com/us/en-us/skuPage.10250TC3N.html</t>
  </si>
  <si>
    <t>10250TC4N</t>
  </si>
  <si>
    <t xml:space="preserve">PLASTIC BLUE NEW DESIGN STD </t>
  </si>
  <si>
    <t>https://www.eaton.com/us/en-us/skuPage.10250TC4N.html</t>
  </si>
  <si>
    <t>10250TC5N</t>
  </si>
  <si>
    <t xml:space="preserve">PLASTIC CLEAR NEW DESIGN STD </t>
  </si>
  <si>
    <t>https://www.eaton.com/us/en-us/skuPage.10250TC5N.html</t>
  </si>
  <si>
    <t>10250TC6N</t>
  </si>
  <si>
    <t xml:space="preserve">PLASTIC WHITE NEW DESIGN STD </t>
  </si>
  <si>
    <t>https://www.eaton.com/us/en-us/skuPage.10250TC6N.html</t>
  </si>
  <si>
    <t>10250T181N</t>
  </si>
  <si>
    <t xml:space="preserve">INDICATNG LIGHT WITHOUT LAMP BA9 120V/6V TRANSFORMER TYPE </t>
  </si>
  <si>
    <t>https://www.eaton.com/us/en-us/skuPage.10250T181N.html</t>
  </si>
  <si>
    <t>10250T182N</t>
  </si>
  <si>
    <t xml:space="preserve">INDICATNG LIGHT WITHOUT LAMP BA9 240V/6V TRANSFORMER TYPE </t>
  </si>
  <si>
    <t>https://www.eaton.com/us/en-us/skuPage.10250T182N.html</t>
  </si>
  <si>
    <t>10250T183N</t>
  </si>
  <si>
    <t xml:space="preserve">INDICATNG LIGHT WITHOUT LAMP BA9 380V/6V TRANSFORMER TYPE </t>
  </si>
  <si>
    <t>https://www.eaton.com/us/en-us/skuPage.10250T183N.html</t>
  </si>
  <si>
    <t>10250T201N</t>
  </si>
  <si>
    <t xml:space="preserve">INDICATNG LIGHT WITHOUT LAMP BA9 120V MB RESISTOR TYPE </t>
  </si>
  <si>
    <t>https://www.eaton.com/us/en-us/skuPage.10250T201N.html</t>
  </si>
  <si>
    <t>10250T202N</t>
  </si>
  <si>
    <t xml:space="preserve">INDICATNG LIGHT WITHOUT LAMP BA9 240V MB RESISTOR TYPE </t>
  </si>
  <si>
    <t>https://www.eaton.com/us/en-us/skuPage.10250T202N.html</t>
  </si>
  <si>
    <t>10250T197L</t>
  </si>
  <si>
    <t xml:space="preserve">INDICATNG LIGHT WITHOUT LAMP BA9 W/O LAMP DIRECT VOLTAGE </t>
  </si>
  <si>
    <t>https://www.eaton.com/us/en-us/skuPage.10250T197L.html</t>
  </si>
  <si>
    <t>10250T ILLUMINATED PUSHBUTTON OPERATORS</t>
  </si>
  <si>
    <t>10250T397L</t>
  </si>
  <si>
    <t xml:space="preserve">ILLUMINATED PUSHBUTTON W/O LENS OR LAMP BA9 DIRECT VOLTAGE </t>
  </si>
  <si>
    <t>https://www.eaton.com/us/en-us/skuPage.10250T397L.html</t>
  </si>
  <si>
    <t>10250T411</t>
  </si>
  <si>
    <t xml:space="preserve">ILLUMINATED PUSHBUTTON W/O LENS OR LAMP BA9 120V </t>
  </si>
  <si>
    <t>https://www.eaton.com/us/en-us/skuPage.10250T411.html</t>
  </si>
  <si>
    <t>10250T412</t>
  </si>
  <si>
    <t xml:space="preserve">ILLUMINATED PUSHBUTTON W/O LENS OR LAMP BA9 240V </t>
  </si>
  <si>
    <t>https://www.eaton.com/us/en-us/skuPage.10250T412.html</t>
  </si>
  <si>
    <t>10250T413</t>
  </si>
  <si>
    <t xml:space="preserve">ILLUMINATED PUSHBUTTON W/O LENS OR LAMP BA9 380V </t>
  </si>
  <si>
    <t>https://www.eaton.com/us/en-us/skuPage.10250T413.html</t>
  </si>
  <si>
    <t>10250T476</t>
  </si>
  <si>
    <t xml:space="preserve">ILLUMINATED PUSHBUTTON W/O LENS OR LAMP BA9 24V </t>
  </si>
  <si>
    <t>https://www.eaton.com/us/en-us/skuPage.10250T476.html</t>
  </si>
  <si>
    <t>10250TC21</t>
  </si>
  <si>
    <t xml:space="preserve">ILLUMINATED PUSHBUTTON AND PRESTEST PLASTIC LENSES RED </t>
  </si>
  <si>
    <t>https://www.eaton.com/us/en-us/skuPage.10250TC21.html</t>
  </si>
  <si>
    <t>10250TC22</t>
  </si>
  <si>
    <t xml:space="preserve">ILLUMINATED PUSHBUTTON AND PRESTEST PLASTIC LENSES GREEN </t>
  </si>
  <si>
    <t>https://www.eaton.com/us/en-us/skuPage.10250TC22.html</t>
  </si>
  <si>
    <t>10250TC23</t>
  </si>
  <si>
    <t xml:space="preserve">ILLUMINATED PUSHBUTTON AND PRESTEST PLASTIC LENSES YELLOW </t>
  </si>
  <si>
    <t>https://www.eaton.com/us/en-us/skuPage.10250TC23.html</t>
  </si>
  <si>
    <t>10250TC24</t>
  </si>
  <si>
    <t xml:space="preserve">ILLUMINATED PUSHBUTTON AND PRESTEST PLASTIC LENSES BLUE </t>
  </si>
  <si>
    <t>https://www.eaton.com/us/en-us/skuPage.10250TC24.html</t>
  </si>
  <si>
    <t>10250TC25</t>
  </si>
  <si>
    <t xml:space="preserve">ILLUMINATED PUSHBUTTON AND PRESTEST PLASTIC LENSES CLEAR </t>
  </si>
  <si>
    <t>https://www.eaton.com/us/en-us/skuPage.10250TC25.html</t>
  </si>
  <si>
    <t>10250T CONTACT BLOCKS</t>
  </si>
  <si>
    <t>10250T1</t>
  </si>
  <si>
    <t xml:space="preserve">CONTACT BLOCK 1N/O 1N/C SERIES D1 </t>
  </si>
  <si>
    <t>https://www.eaton.com/us/en-us/skuPage.10250T1.html</t>
  </si>
  <si>
    <t>10250T2</t>
  </si>
  <si>
    <t xml:space="preserve">CONTACT BLOCK 2N/O SERIES D1 </t>
  </si>
  <si>
    <t>https://www.eaton.com/us/en-us/skuPage.10250T2.html</t>
  </si>
  <si>
    <t>10250T3</t>
  </si>
  <si>
    <t xml:space="preserve">CONTACT BLOCK 2N/C SERIES D1 </t>
  </si>
  <si>
    <t>https://www.eaton.com/us/en-us/skuPage.10250T3.html</t>
  </si>
  <si>
    <t>10250T44</t>
  </si>
  <si>
    <t xml:space="preserve">CONTACT BLOCK 2N/O 2N/C </t>
  </si>
  <si>
    <t>https://www.eaton.com/us/en-us/skuPage.10250T44.html</t>
  </si>
  <si>
    <t>10250TA101</t>
  </si>
  <si>
    <t xml:space="preserve">CONTACT BLOCK FINGER GUARD </t>
  </si>
  <si>
    <t>https://www.eaton.com/us/en-us/skuPage.10250TA101.html</t>
  </si>
  <si>
    <t>10250T ACCESSORIES</t>
  </si>
  <si>
    <t>90106</t>
  </si>
  <si>
    <t xml:space="preserve">TUBE WRENCH FOR OCTAGONAL RETAINING NUT </t>
  </si>
  <si>
    <t>090106</t>
  </si>
  <si>
    <t>39008</t>
  </si>
  <si>
    <t>ALLEN KEY 1/16" FOR KNOB,LEVER,MUSHROOM CAP</t>
  </si>
  <si>
    <t>039008</t>
  </si>
  <si>
    <t>10.09.155</t>
  </si>
  <si>
    <t xml:space="preserve">LAMP 6V 0,75 WATT BA9 </t>
  </si>
  <si>
    <t>10.09.403</t>
  </si>
  <si>
    <t xml:space="preserve">LAMP 24V 1,2 WATT BA9 </t>
  </si>
  <si>
    <t>10.09.932</t>
  </si>
  <si>
    <t xml:space="preserve">LAMP 130V 2,6 WATT BA9 </t>
  </si>
  <si>
    <t>40-24-060</t>
  </si>
  <si>
    <t xml:space="preserve">LAMP 220V 3,O WATT BA9 </t>
  </si>
  <si>
    <t>A09BA1-110B-G</t>
  </si>
  <si>
    <t>BA9 LED LAMP 110VAC GRN</t>
  </si>
  <si>
    <t>A09BA1-110B-R</t>
  </si>
  <si>
    <t>BA9 LED LAMP 110VAC RED</t>
  </si>
  <si>
    <t>A09BA1-110B-W</t>
  </si>
  <si>
    <t>BA9 LED LAMP 110VAC WHITE</t>
  </si>
  <si>
    <t>A09BA1-110B-Y</t>
  </si>
  <si>
    <t>BA9 LED LAMP 110VAC YEL</t>
  </si>
  <si>
    <t>A09BA1-220B-G</t>
  </si>
  <si>
    <t>BA9 LED LAMP 230VAC GRN</t>
  </si>
  <si>
    <t>A09BA1-220B-R</t>
  </si>
  <si>
    <t>BA9 LED LAMP 230VAC RED</t>
  </si>
  <si>
    <t>A09BA1-220B-W</t>
  </si>
  <si>
    <t>BA9 LED LAMP 230VAC WHITE</t>
  </si>
  <si>
    <t>A09BA1-220B-Y</t>
  </si>
  <si>
    <t>BA9 LED LAMP 230VAC YEL</t>
  </si>
  <si>
    <t>A09BA1-24B-G</t>
  </si>
  <si>
    <t>BA9 LED LAMP 24VAC/DC GRN</t>
  </si>
  <si>
    <t>A09BA1-24B-R</t>
  </si>
  <si>
    <t>BA9 LED LAMP 24VAC/DC RED</t>
  </si>
  <si>
    <t>A09BA1-24B-W</t>
  </si>
  <si>
    <t>BA9 LED LAMP 24VAC/DC WHITE</t>
  </si>
  <si>
    <t>A09BA1-24B-Y</t>
  </si>
  <si>
    <t>BA9 LED LAMP 24VAC/DC YEL</t>
  </si>
  <si>
    <t>A09BA1-6B-G</t>
  </si>
  <si>
    <t>BA9 LED LAMP 6VAC/DC GRN</t>
  </si>
  <si>
    <t>A09BA1-6B-R</t>
  </si>
  <si>
    <t>BA9 LED LAMP 6VAC/DC RED</t>
  </si>
  <si>
    <t>A09BA1-6B-W</t>
  </si>
  <si>
    <t>BA9 LED LAMP 6VAC/DC WHITE</t>
  </si>
  <si>
    <t>A09BA1-6B-Y</t>
  </si>
  <si>
    <t>BA9 LED LAMP 6VAC/DC YEL</t>
  </si>
  <si>
    <t>90118</t>
  </si>
  <si>
    <t xml:space="preserve">PADLOCK ATTACHMENT CHROME FOR EXT PB </t>
  </si>
  <si>
    <t>090118</t>
  </si>
  <si>
    <t>10250TA2</t>
  </si>
  <si>
    <t xml:space="preserve">PADLOCK ATTACHMENT FOR FLUSH PUSHBUTTONS </t>
  </si>
  <si>
    <t>https://www.eaton.com/us/en-us/skuPage.10250TA2.html</t>
  </si>
  <si>
    <t>CHW91113</t>
  </si>
  <si>
    <t xml:space="preserve">BARREL PADLOCK ATTACHMENT WITH CAP FOR AUTO LATCH </t>
  </si>
  <si>
    <t>CHW90114</t>
  </si>
  <si>
    <t xml:space="preserve">PADLOCK ATTACHMENT FOR AUTOLATCH PB </t>
  </si>
  <si>
    <t>CHW90114A</t>
  </si>
  <si>
    <t xml:space="preserve">PADLOCK ATTACHMENT S/STEEL FOR AUTOLATCH PB </t>
  </si>
  <si>
    <t>10250TA64</t>
  </si>
  <si>
    <t xml:space="preserve">PADLOCK ATTACHMENT FOR PUSH/PULL OPER </t>
  </si>
  <si>
    <t>https://www.eaton.com/us/en-us/skuPage.10250TA64.html</t>
  </si>
  <si>
    <t>10250TA16</t>
  </si>
  <si>
    <t xml:space="preserve">PUSHBUTTON RED WITH PADLOCK ATTACHMENT </t>
  </si>
  <si>
    <t>https://www.eaton.com/us/en-us/skuPage.10250TA16.html</t>
  </si>
  <si>
    <t>10250TA15</t>
  </si>
  <si>
    <t xml:space="preserve">GUARD FOR ILLUM PUSHBUTTON </t>
  </si>
  <si>
    <t>https://www.eaton.com/us/en-us/skuPage.10250TA15.html</t>
  </si>
  <si>
    <t>10250TA3</t>
  </si>
  <si>
    <t xml:space="preserve">BOOT BLACK FOR EXTENDED PUSHBUTTON </t>
  </si>
  <si>
    <t>https://www.eaton.com/us/en-us/skuPage.10250TA3.html</t>
  </si>
  <si>
    <t>10250TA4</t>
  </si>
  <si>
    <t xml:space="preserve">BOOT RED FOR EXTENDED PUSHBUTTON </t>
  </si>
  <si>
    <t>https://www.eaton.com/us/en-us/skuPage.10250TA4.html</t>
  </si>
  <si>
    <t>10250TA10</t>
  </si>
  <si>
    <t xml:space="preserve">BOOT GREEN FOR EXTENDED PUSHBUTTON </t>
  </si>
  <si>
    <t>https://www.eaton.com/us/en-us/skuPage.10250TA10.html</t>
  </si>
  <si>
    <t>10250TA47</t>
  </si>
  <si>
    <t xml:space="preserve">PROT BOOT BLACK FOR STD PUSHBUTTON </t>
  </si>
  <si>
    <t>https://www.eaton.com/us/en-us/skuPage.10250TA47.html</t>
  </si>
  <si>
    <t>10250TA48</t>
  </si>
  <si>
    <t xml:space="preserve">PROT BOOT RED FOR STD PUSHBUTTON </t>
  </si>
  <si>
    <t>https://www.eaton.com/us/en-us/skuPage.10250TA48.html</t>
  </si>
  <si>
    <t>10250TA49</t>
  </si>
  <si>
    <t xml:space="preserve">PROT BOOT GREEN FOR STD PUSHBUTTON </t>
  </si>
  <si>
    <t>https://www.eaton.com/us/en-us/skuPage.10250TA49.html</t>
  </si>
  <si>
    <t>10250TA7</t>
  </si>
  <si>
    <t xml:space="preserve">BLANKING PLUG FOR 30.5MM CUT OUT </t>
  </si>
  <si>
    <t>https://www.eaton.com/us/en-us/skuPage.10250TA7.html</t>
  </si>
  <si>
    <t>CHW90107A</t>
  </si>
  <si>
    <t xml:space="preserve">BLANKING PLUG ORANGE FOR 30.5MM CUT OUT </t>
  </si>
  <si>
    <t>10250TA22</t>
  </si>
  <si>
    <t xml:space="preserve">SPACER FOR BASE MOUNT CONTACT BLOCK </t>
  </si>
  <si>
    <t>https://www.eaton.com/us/en-us/skuPage.10250TA22.html</t>
  </si>
  <si>
    <t>90151</t>
  </si>
  <si>
    <t xml:space="preserve">10250T LGND PLATES BLANK JUMBO BLACK </t>
  </si>
  <si>
    <t>090151</t>
  </si>
  <si>
    <t>90152</t>
  </si>
  <si>
    <t xml:space="preserve">10250T LGND PLATES BLANK JUMBO RED </t>
  </si>
  <si>
    <t>090152</t>
  </si>
  <si>
    <t>10250TM12</t>
  </si>
  <si>
    <t xml:space="preserve">10250T LGND PLATES “DOWN” STD BLACK </t>
  </si>
  <si>
    <t>https://www.eaton.com/us/en-us/skuPage.10250TM12.html</t>
  </si>
  <si>
    <t>90154</t>
  </si>
  <si>
    <t xml:space="preserve">10250T LGND PLATES “EMERGENCY STOP” STD RED </t>
  </si>
  <si>
    <t>090154</t>
  </si>
  <si>
    <t>10250TRP79</t>
  </si>
  <si>
    <t>10250T LGND PLATE “EMERGENCY STOP” 70MM PLASTIC ROUND</t>
  </si>
  <si>
    <t>https://www.eaton.com/us/en-us/skuPage.10250TRP79.html</t>
  </si>
  <si>
    <t>10250TM15</t>
  </si>
  <si>
    <t xml:space="preserve">10250T LGND PLATES “FORWARD” STD BLACK </t>
  </si>
  <si>
    <t>https://www.eaton.com/us/en-us/skuPage.10250TM15.html</t>
  </si>
  <si>
    <t>90157</t>
  </si>
  <si>
    <t xml:space="preserve">10250T LGND PLATES “ON” STD BLACK </t>
  </si>
  <si>
    <t>090157</t>
  </si>
  <si>
    <t>90158</t>
  </si>
  <si>
    <t xml:space="preserve">10250T LGND PLATES “REVERSE” STD BLACK </t>
  </si>
  <si>
    <t>090158</t>
  </si>
  <si>
    <t>90159</t>
  </si>
  <si>
    <t xml:space="preserve">10250T LGND PLATES “START” STD BLACK </t>
  </si>
  <si>
    <t>090159</t>
  </si>
  <si>
    <t>90160</t>
  </si>
  <si>
    <t xml:space="preserve">10250T LGND PLATES “STOP” STD RED </t>
  </si>
  <si>
    <t>090160</t>
  </si>
  <si>
    <t>10250TM35</t>
  </si>
  <si>
    <t xml:space="preserve">10250T LGND PLATES “UP” STD BLACK </t>
  </si>
  <si>
    <t>https://www.eaton.com/us/en-us/skuPage.10250TM35.html</t>
  </si>
  <si>
    <t>10250TM42</t>
  </si>
  <si>
    <t xml:space="preserve">10250T LGND PLATES “OFF ON” STD BLACK </t>
  </si>
  <si>
    <t>https://www.eaton.com/us/en-us/skuPage.10250TM42.html</t>
  </si>
  <si>
    <t>10250TM51</t>
  </si>
  <si>
    <t xml:space="preserve">10250T LGND PLATES “HAND OFF AUTO” STD BLACK </t>
  </si>
  <si>
    <t>https://www.eaton.com/us/en-us/skuPage.10250TM51.html</t>
  </si>
  <si>
    <t>10250TM81</t>
  </si>
  <si>
    <t xml:space="preserve">10250T LGND PLATES “MOTOR RUN” STD BLACK </t>
  </si>
  <si>
    <t>https://www.eaton.com/us/en-us/skuPage.10250TM81.html</t>
  </si>
  <si>
    <t>10250TM82</t>
  </si>
  <si>
    <t xml:space="preserve">10250T LGND PLATES “MOTOR STOP” STD BLACK </t>
  </si>
  <si>
    <t>https://www.eaton.com/us/en-us/skuPage.10250TM82.html</t>
  </si>
  <si>
    <t>90166</t>
  </si>
  <si>
    <t xml:space="preserve">10250T LGND PLATES BLANK STD BLACK </t>
  </si>
  <si>
    <t>090166</t>
  </si>
  <si>
    <t>90167</t>
  </si>
  <si>
    <t xml:space="preserve">10250T LGND PLATES BLANK STD RED </t>
  </si>
  <si>
    <t>090167</t>
  </si>
  <si>
    <t>90168</t>
  </si>
  <si>
    <t xml:space="preserve">10250T LGND PLATES “LOCAL REMOTE” STD BLACK </t>
  </si>
  <si>
    <t>090168</t>
  </si>
  <si>
    <t>10250TR17</t>
  </si>
  <si>
    <t xml:space="preserve">10250T LGND PLATES PULL BLANK PUSH BLANK STD BLACK LGND </t>
  </si>
  <si>
    <t>https://www.eaton.com/us/en-us/skuPage.10250TR17.html</t>
  </si>
  <si>
    <t>HCN00405</t>
  </si>
  <si>
    <t>REDUCER FOR 3 AND 4 ELEMENT ENCLOSURES M25 GLAND ENTRY</t>
  </si>
  <si>
    <t>10250T ENCLOSURES</t>
  </si>
  <si>
    <t>CHWTN11</t>
  </si>
  <si>
    <t xml:space="preserve">ENCLOSURE 1 ELEMENT 10250T GREY DIE-CAST </t>
  </si>
  <si>
    <t>CHW90181A</t>
  </si>
  <si>
    <t xml:space="preserve">ENCLOSURE 1 ELEMENT 10250T ORANGE DIE-CAST </t>
  </si>
  <si>
    <t>CHW90181G</t>
  </si>
  <si>
    <t xml:space="preserve">ENCLOSURE 1 ELEMENT 10250T YELLOW LID, DIE-CAST </t>
  </si>
  <si>
    <t>CHWTN12</t>
  </si>
  <si>
    <t xml:space="preserve">ENCLOSURE 2 ELEMENT 10250T GREY DIE-CAST </t>
  </si>
  <si>
    <t>CHW90182A</t>
  </si>
  <si>
    <t xml:space="preserve">ENCLOSURE 2 ELEMENT 10250T ORANGE DIE-CAST </t>
  </si>
  <si>
    <t>CHW90182G</t>
  </si>
  <si>
    <t xml:space="preserve">ENCLOSURE 2 ELEMENT 10250T YELLOW LID, DIE-CAST </t>
  </si>
  <si>
    <t>10250TN13</t>
  </si>
  <si>
    <t xml:space="preserve">ENCLOSURE 3 ELEMENT 10250T DIE-CAST (REQUIRES REDUCER) </t>
  </si>
  <si>
    <t>https://www.eaton.com/us/en-us/skuPage.10250TN13.html</t>
  </si>
  <si>
    <t>10250TN14</t>
  </si>
  <si>
    <t xml:space="preserve">ENCLOSURE 4 ELEMENT 10250T DIE-CAST (REQUIRES REDUCER) </t>
  </si>
  <si>
    <t>https://www.eaton.com/us/en-us/skuPage.10250TN14.html</t>
  </si>
  <si>
    <t>CHWTFG 11</t>
  </si>
  <si>
    <t xml:space="preserve">ENCLOSURE 1 ELEMENT 10250T FIBREGLASS 20MM ENTRY </t>
  </si>
  <si>
    <t>CHWTFG12A</t>
  </si>
  <si>
    <t xml:space="preserve">ENCLOSURE 2 ELEMENT 10250T FIBREGLASS 20MM ENTRY </t>
  </si>
  <si>
    <t>CHWTFG 13</t>
  </si>
  <si>
    <t xml:space="preserve">ENCLOSURE 3 ELEMENT 10250T FIBREGLASS </t>
  </si>
  <si>
    <t>2384010-30.5MM</t>
  </si>
  <si>
    <t>1 ELEMENT 304 S/STEEL ENCLOSURE</t>
  </si>
  <si>
    <t>2384020-30.5MM</t>
  </si>
  <si>
    <t>2 ELEMENT 304 S/STEEL ENCLOSURE</t>
  </si>
  <si>
    <t>2384030-30.5MM</t>
  </si>
  <si>
    <t>3 ELEMENT 304 S/STEEL ENCLOSURE</t>
  </si>
  <si>
    <t>2384040-30.5MM</t>
  </si>
  <si>
    <t>4 ELEMENT 304 S/STEEL ENCLOSURE</t>
  </si>
  <si>
    <t>10250T DIE CAST STATIONS AND OTHER HEAVY DUTY STATIONS</t>
  </si>
  <si>
    <t>CHW91177</t>
  </si>
  <si>
    <t xml:space="preserve">START/STOP STATION 10250T STD P/BUTTONS </t>
  </si>
  <si>
    <t>CHW91168</t>
  </si>
  <si>
    <t xml:space="preserve">START/STOP STATION 10250T WITH PADLOCKABLE STOP </t>
  </si>
  <si>
    <t>CHW91176G</t>
  </si>
  <si>
    <t xml:space="preserve">EMERG.STOP STATION 10250T YELLOW LID </t>
  </si>
  <si>
    <t>CHW91176A</t>
  </si>
  <si>
    <t xml:space="preserve">EMERG.STOP STATION 10250T WITH PADLOCKABLE E-STOP-YELLOW LID </t>
  </si>
  <si>
    <t>CHW91179G</t>
  </si>
  <si>
    <t xml:space="preserve">START/ A-LATCH STOP STATION E20 YELLOW LID </t>
  </si>
  <si>
    <t>CHW91180-R</t>
  </si>
  <si>
    <t xml:space="preserve">FORWARD/ REVERSE/ E-STOP STATION </t>
  </si>
  <si>
    <t>CHW91178</t>
  </si>
  <si>
    <t xml:space="preserve">BREAK GLASS STATION </t>
  </si>
  <si>
    <t>CHW91187</t>
  </si>
  <si>
    <t xml:space="preserve">DRIP COVER FOR 30.5MM 1 &amp; 2 HOLE P/B ENCLOSURES </t>
  </si>
  <si>
    <t>1025-B-1SP-G-X</t>
  </si>
  <si>
    <t xml:space="preserve">FOOTSWITCH TYPE B WITH GUARD NEMA 4 </t>
  </si>
  <si>
    <t>1025-B-2SP-G-L</t>
  </si>
  <si>
    <t xml:space="preserve">FOOTSWITCH TYPE B 2N/O 2N/C C/W GUARD &amp; LATCH </t>
  </si>
  <si>
    <t>NEMA LIMIT SWITCHES</t>
  </si>
  <si>
    <t>E50 LIMIT SWITCHES</t>
  </si>
  <si>
    <t>E50SA</t>
  </si>
  <si>
    <t xml:space="preserve">SINGLE POLE 1N/O 1N/C SWITCH BODY </t>
  </si>
  <si>
    <t>https://www.eaton.com/us/en-us/skuPage.E50SA.html</t>
  </si>
  <si>
    <t>E50SB</t>
  </si>
  <si>
    <t xml:space="preserve">DOUBLE POLE 2N/O 2N/C SWITCH BODY </t>
  </si>
  <si>
    <t>https://www.eaton.com/us/en-us/skuPage.E50SB.html</t>
  </si>
  <si>
    <t>E50RA20</t>
  </si>
  <si>
    <t xml:space="preserve">SINGLE POLE SURFACE MOUNT RECEPTACLE </t>
  </si>
  <si>
    <t>https://www.eaton.com/us/en-us/skuPage.E50RA20.html</t>
  </si>
  <si>
    <t>E50RB20</t>
  </si>
  <si>
    <t xml:space="preserve">DOUBLE POLE SURFACE MOUNT RECEPTACLE </t>
  </si>
  <si>
    <t>https://www.eaton.com/us/en-us/skuPage.E50RB20.html</t>
  </si>
  <si>
    <t>E51SAL</t>
  </si>
  <si>
    <t xml:space="preserve">90-250VAC SP N/O OR N/C SENSING BODY FOR E51 </t>
  </si>
  <si>
    <t>https://www.eaton.com/us/en-us/skuPage.E51SAL.html</t>
  </si>
  <si>
    <t>E51SCL</t>
  </si>
  <si>
    <t xml:space="preserve">110V AC DP NO &amp; NC SENSOR BODY </t>
  </si>
  <si>
    <t>https://www.eaton.com/us/en-us/skuPage.E51SCL.html</t>
  </si>
  <si>
    <t>E51DP1</t>
  </si>
  <si>
    <t xml:space="preserve">RETRO-REFLECTIVE PHOTO ELECTRIC SENSOR HEAD </t>
  </si>
  <si>
    <t>https://www.eaton.com/us/en-us/skuPage.E51DP1.html</t>
  </si>
  <si>
    <t>E51DP2</t>
  </si>
  <si>
    <t xml:space="preserve">DIFFUSE REFLECTIVE PHOTO ELECTRIC SENSOR HEAD </t>
  </si>
  <si>
    <t>https://www.eaton.com/us/en-us/skuPage.E51DP2.html</t>
  </si>
  <si>
    <t>E51KR84</t>
  </si>
  <si>
    <t xml:space="preserve">REFLECTOR 84 MM DIA. </t>
  </si>
  <si>
    <t>https://www.eaton.com/us/en-us/skuPage.E51KR84.html</t>
  </si>
  <si>
    <t>E51DT1</t>
  </si>
  <si>
    <t xml:space="preserve">TOP SENSING PROXIMITY HEAD </t>
  </si>
  <si>
    <t>https://www.eaton.com/us/en-us/skuPage.E51DT1.html</t>
  </si>
  <si>
    <t>E51DS1</t>
  </si>
  <si>
    <t xml:space="preserve">SIDE SENSING PROXIMITY HEAD </t>
  </si>
  <si>
    <t>https://www.eaton.com/us/en-us/skuPage.E51DS1.html</t>
  </si>
  <si>
    <t>E50DR1</t>
  </si>
  <si>
    <t xml:space="preserve">SIDE ROTARY SPRING RETURN OPERATING HEAD </t>
  </si>
  <si>
    <t>https://www.eaton.com/us/en-us/skuPage.E50DR1.html</t>
  </si>
  <si>
    <t>E50DM1</t>
  </si>
  <si>
    <t xml:space="preserve">SIDE ROTARY 2 POS MAINTAINED OPERATING HEAD </t>
  </si>
  <si>
    <t>https://www.eaton.com/us/en-us/skuPage.E50DM1.html</t>
  </si>
  <si>
    <t>E50DS1</t>
  </si>
  <si>
    <t xml:space="preserve">SIDE PUSHBUTTON SPRING RETURN OPERATING HEAD </t>
  </si>
  <si>
    <t>https://www.eaton.com/us/en-us/skuPage.E50DS1.html</t>
  </si>
  <si>
    <t>E50DS2</t>
  </si>
  <si>
    <t xml:space="preserve">SIDE ADJUSTABLE PUSHBUTTON SPRING RETURN OPERATING HEAD </t>
  </si>
  <si>
    <t>https://www.eaton.com/us/en-us/skuPage.E50DS2.html</t>
  </si>
  <si>
    <t>E50DS3</t>
  </si>
  <si>
    <t xml:space="preserve">SIDE PUSH ROLLER SPRING RETURN OPERATING HEAD </t>
  </si>
  <si>
    <t>https://www.eaton.com/us/en-us/skuPage.E50DS3.html</t>
  </si>
  <si>
    <t>E50DT1</t>
  </si>
  <si>
    <t xml:space="preserve">TOP PUSHBUTTON SPRING RETURN OPERATING HEAD </t>
  </si>
  <si>
    <t>https://www.eaton.com/us/en-us/skuPage.E50DT1.html</t>
  </si>
  <si>
    <t>E50DT2</t>
  </si>
  <si>
    <t xml:space="preserve">TOP ADJUSTABLE PUSHBUTTON SPRING RETURN OPERATING HEAD </t>
  </si>
  <si>
    <t>https://www.eaton.com/us/en-us/skuPage.E50DT2.html</t>
  </si>
  <si>
    <t>E50DT3</t>
  </si>
  <si>
    <t xml:space="preserve">TOP PUSH ROLLER SPRING RETURN OPERATING HEAD </t>
  </si>
  <si>
    <t>https://www.eaton.com/us/en-us/skuPage.E50DT3.html</t>
  </si>
  <si>
    <t>E50DW1</t>
  </si>
  <si>
    <t xml:space="preserve">WOBBLE HEAD SPRING RETURN OPERATING HEAD </t>
  </si>
  <si>
    <t>https://www.eaton.com/us/en-us/skuPage.E50DW1.html</t>
  </si>
  <si>
    <t>E50KW2</t>
  </si>
  <si>
    <t xml:space="preserve">DELRIN ROD 6.4MM DIA FOR WOBBLE HEAD </t>
  </si>
  <si>
    <t>https://www.eaton.com/us/en-us/skuPage.E50KW2.html</t>
  </si>
  <si>
    <t>E50KW3</t>
  </si>
  <si>
    <t xml:space="preserve">STAINLESS STEEL ROD 1.6MM DIA FOR WOBBLE HEAD </t>
  </si>
  <si>
    <t>https://www.eaton.com/us/en-us/skuPage.E50KW3.html</t>
  </si>
  <si>
    <t>E50KW4</t>
  </si>
  <si>
    <t xml:space="preserve">COIL SPRING 8.7MM DIA FOR WOBBLE HEAD </t>
  </si>
  <si>
    <t>https://www.eaton.com/us/en-us/skuPage.E50KW4.html</t>
  </si>
  <si>
    <t>E50KL200</t>
  </si>
  <si>
    <t xml:space="preserve">R/ LEVER NYLON 38MM LONG 19MM DIA X 8MM WIDE </t>
  </si>
  <si>
    <t>https://www.eaton.com/us/en-us/skuPage.E50KL200.html</t>
  </si>
  <si>
    <t>E50KL201</t>
  </si>
  <si>
    <t xml:space="preserve">R/LEVER NYLON ADJ. LENGTH 19MM DIA X 8MM WIDE </t>
  </si>
  <si>
    <t>https://www.eaton.com/us/en-us/skuPage.E50KL201.html</t>
  </si>
  <si>
    <t>E50KL202</t>
  </si>
  <si>
    <t xml:space="preserve">ROD ACTUATOR ADJUSTABLE LENGTH 3MM DIA </t>
  </si>
  <si>
    <t>https://www.eaton.com/us/en-us/skuPage.E50KL202.html</t>
  </si>
  <si>
    <t>E50KL204</t>
  </si>
  <si>
    <t xml:space="preserve">FORK LEVER NYLON 27MM LONG 19MM DIA X 8MM WIDE </t>
  </si>
  <si>
    <t>https://www.eaton.com/us/en-us/skuPage.E50KL204.html</t>
  </si>
  <si>
    <t>E50KL355</t>
  </si>
  <si>
    <t xml:space="preserve">R/LEVER METAL 38MM LONG 19MM DIA X 8MM WIDE </t>
  </si>
  <si>
    <t>https://www.eaton.com/us/en-us/skuPage.E50KL355.html</t>
  </si>
  <si>
    <t>E50KL377</t>
  </si>
  <si>
    <t>https://www.eaton.com/us/en-us/skuPage.E50KL377.html</t>
  </si>
  <si>
    <t>E50KL443</t>
  </si>
  <si>
    <t xml:space="preserve">R/LEVER NYLON ADJ. LENGTH 38MM DIA X 7,4MM WIDE </t>
  </si>
  <si>
    <t>https://www.eaton.com/us/en-us/skuPage.E50KL443.html</t>
  </si>
  <si>
    <t>E50KL421</t>
  </si>
  <si>
    <t xml:space="preserve">SPRING ROD ACTUATOR 295MM LONG </t>
  </si>
  <si>
    <t>https://www.eaton.com/us/en-us/skuPage.E50KL421.html</t>
  </si>
  <si>
    <t>E50KL37</t>
  </si>
  <si>
    <t xml:space="preserve">R/LEVER NYLON ADJ. LENGTH 19MM DIA X 63MM WIDE </t>
  </si>
  <si>
    <t>https://www.eaton.com/us/en-us/skuPage.E50KL37.html</t>
  </si>
  <si>
    <t>E50KL538</t>
  </si>
  <si>
    <t xml:space="preserve">R/LEVER METAL ADJUSTABLE LENGTH 19MM DIA X 8MM WIDE </t>
  </si>
  <si>
    <t>https://www.eaton.com/us/en-us/skuPage.E50KL538.html</t>
  </si>
  <si>
    <t>CHW93220</t>
  </si>
  <si>
    <t xml:space="preserve">ALLEN KEY 9/64” FOR E50 LEVERS &amp; ACTUATORS </t>
  </si>
  <si>
    <t>E50NN1</t>
  </si>
  <si>
    <t xml:space="preserve">E50 NEUTRAL POS LIMIT SWITCH </t>
  </si>
  <si>
    <t>https://www.eaton.com/us/en-us/skuPage.E50NN1.html</t>
  </si>
  <si>
    <t>E50GG1</t>
  </si>
  <si>
    <t xml:space="preserve">E50 GRAVITY RETURN LIMIT SWITCH </t>
  </si>
  <si>
    <t>https://www.eaton.com/us/en-us/skuPage.E50GG1.html</t>
  </si>
  <si>
    <t>E50SN</t>
  </si>
  <si>
    <t xml:space="preserve">SWITCH BODY FOR SPECIAL PURPOSE LIMIT SWITCH </t>
  </si>
  <si>
    <t>https://www.eaton.com/us/en-us/skuPage.E50SN.html</t>
  </si>
  <si>
    <t>CRANE APPLICATION LIMIT SWITCHES</t>
  </si>
  <si>
    <t>2006-402-R40A</t>
  </si>
  <si>
    <t xml:space="preserve">TYPE K ROTATING SHAFT LIMIT 40:1 RH SHAFT- 2 CIRCUIT </t>
  </si>
  <si>
    <t>2006-402-L40A</t>
  </si>
  <si>
    <t xml:space="preserve">TYPE K ROTATING SHAFT LIMIT 40: 1 LH SHAFT- 2 CIRCUIT </t>
  </si>
  <si>
    <t>2006-402-R-60-A</t>
  </si>
  <si>
    <t xml:space="preserve">TYPE K ROTATING SHAFT LIMIT 60:1 RH SHAFT- 2 CIRCUIT </t>
  </si>
  <si>
    <t>2006-402-L-60-A</t>
  </si>
  <si>
    <t xml:space="preserve">TYPE K ROTATING SHAFT LIMIT 60: LH SHAFT- 2 CIRCUIT </t>
  </si>
  <si>
    <t>2006-402-R120A</t>
  </si>
  <si>
    <t xml:space="preserve">TYPE K ROTATING SHAFT LIMIT 120:1 RH SHAFT- 2 CIRCUIT </t>
  </si>
  <si>
    <t>2006-402-L120A</t>
  </si>
  <si>
    <t xml:space="preserve">TYPE K ROTATING SHAFT LIMIT 120: LH SHAFT- 2 CIRCUIT </t>
  </si>
  <si>
    <t>2006-402-R270A</t>
  </si>
  <si>
    <t xml:space="preserve">TYPE K ROTATING SHAFT LIMIT 270:1 RH SHAFT- 2 CIRCUIT </t>
  </si>
  <si>
    <t>2006-402-L270A</t>
  </si>
  <si>
    <t xml:space="preserve">TYPE K ROTATING SHAFT LIMIT 270: LH SHAFT- 2 CIRCUIT </t>
  </si>
  <si>
    <t>2006-404-L-20-A</t>
  </si>
  <si>
    <t xml:space="preserve">TYPE K ROTATING SHAFT LIMIT 20:1 LH SHAFT- 4 CIRCUIT </t>
  </si>
  <si>
    <t>2006-404-L-40-C</t>
  </si>
  <si>
    <t>TYPE K ROTATING SHAFT LIMIT 40:1 LH SHAFT- 4 CIRCUIT 2PDT</t>
  </si>
  <si>
    <t>2006-404-L-40-E</t>
  </si>
  <si>
    <t xml:space="preserve">TYPE K ROTATING SHAFT LIMIT 40:1 LH SHAFT- 4 CIRCUIT 4PDT </t>
  </si>
  <si>
    <t>2006-404-L-80-A</t>
  </si>
  <si>
    <t xml:space="preserve">TYPE K ROTATING SHAFT LIMIT 80:1 LH SHAFT- 4 CIRCUIT </t>
  </si>
  <si>
    <t>2006-404-L-120-A</t>
  </si>
  <si>
    <t xml:space="preserve">TYPE K ROTATING SHAFT LIMIT 120:1 LH SHAFT- 4 CIRCUIT </t>
  </si>
  <si>
    <t>10316H50</t>
  </si>
  <si>
    <t xml:space="preserve">TYPE J LIMIT SWITCH 2N/C 2:1 RATIO, 100 TURNS </t>
  </si>
  <si>
    <t>https://www.eaton.com/us/en-us/skuPage.10316H50.html</t>
  </si>
  <si>
    <t>93351H120</t>
  </si>
  <si>
    <t>CHW93351H120M</t>
  </si>
  <si>
    <t xml:space="preserve">2 UNIT LONG RANGE H/TOOTH LIMIT SW. 2N/O-1N/C </t>
  </si>
  <si>
    <t>E84AAN</t>
  </si>
  <si>
    <t xml:space="preserve">TRACK TYPE LIMIT SWITCH 2N/O 1N/C SPR RET W/O LEVER </t>
  </si>
  <si>
    <t>https://www.eaton.com/us/en-us/skuPage.E84AAN.html</t>
  </si>
  <si>
    <t>E84BBN</t>
  </si>
  <si>
    <t xml:space="preserve">TRACK TYPE LIMIT SWITCH 1N/O 2N/C W/O LEVER </t>
  </si>
  <si>
    <t>https://www.eaton.com/us/en-us/skuPage.E84BBN.html</t>
  </si>
  <si>
    <t>E84XA</t>
  </si>
  <si>
    <t xml:space="preserve">STEEL ROLLER LEVER FOR TRACK TYPE LIMIT SWITCH </t>
  </si>
  <si>
    <t>https://www.eaton.com/us/en-us/skuPage.E84XA.html</t>
  </si>
  <si>
    <t>E84XC</t>
  </si>
  <si>
    <t xml:space="preserve">FORK LEVER FOR TRACK TYPE LIMIT SWITCH </t>
  </si>
  <si>
    <t>93221H200</t>
  </si>
  <si>
    <t xml:space="preserve">UNIVERSAL WEATHERPROOF LIMIT SWITCH W/O OPERATOR </t>
  </si>
  <si>
    <t>93221H010</t>
  </si>
  <si>
    <t xml:space="preserve">TYPE A STRAIGHT LEVER </t>
  </si>
  <si>
    <t>93221H020</t>
  </si>
  <si>
    <t xml:space="preserve">TYPE B BALANCED ROLLER LEVER </t>
  </si>
  <si>
    <t>93221H030</t>
  </si>
  <si>
    <t xml:space="preserve">TYPE C TWO-ROLLER LEVER </t>
  </si>
  <si>
    <t>CHW93070</t>
  </si>
  <si>
    <t xml:space="preserve">LEVER 6M ROPE &amp; WEIGHT </t>
  </si>
  <si>
    <t>93661H292</t>
  </si>
  <si>
    <t xml:space="preserve">150A TP AC SERIES LIMIT SWITCH W/O LEVER ROPE &amp; WEIGHT </t>
  </si>
  <si>
    <t>93661H192</t>
  </si>
  <si>
    <t xml:space="preserve">50A TP AC SERIES LIMIT SWITCH W/O LEVER ROPE &amp; WEIGHT </t>
  </si>
  <si>
    <t>93661/150A4F2</t>
  </si>
  <si>
    <t xml:space="preserve">LEVER ROPE &amp; WEIGHT FOR 150A TP AC LIMIT SWITCH </t>
  </si>
  <si>
    <t>TYPE F LIMIT SWITCHES</t>
  </si>
  <si>
    <t>10316H18</t>
  </si>
  <si>
    <t xml:space="preserve">TYPE F NEMA 4 LIMIT SWITCH 1N/O 1N/C WITH LEVER </t>
  </si>
  <si>
    <t>https://www.eaton.com/us/en-us/skuPage.10316H18.html</t>
  </si>
  <si>
    <t>10316H320</t>
  </si>
  <si>
    <t xml:space="preserve">TYPE F NEMA 4 LIMIT SWITCH 2N/O 2N/C WITH LEVER </t>
  </si>
  <si>
    <t>https://www.eaton.com/us/en-us/skuPage.10316H320.html</t>
  </si>
  <si>
    <t>10316H18Y1</t>
  </si>
  <si>
    <t xml:space="preserve">TYPE F NEMA 4 LIMIT SWITCH 1N/O 1N/C W/O LEVER </t>
  </si>
  <si>
    <t>https://www.eaton.com/us/en-us/skuPage.10316H18Y1.html</t>
  </si>
  <si>
    <t>10316H320Y1</t>
  </si>
  <si>
    <t xml:space="preserve">TYPE F NEMA 4 LIMIT SWITCH 2N/O 2N/C W/O LEVER </t>
  </si>
  <si>
    <t>https://www.eaton.com/us/en-us/skuPage.10316H320Y1.html</t>
  </si>
  <si>
    <t>24-1712</t>
  </si>
  <si>
    <t xml:space="preserve">ROLLER LEVER FOR TYPE F LIMIT SWITCH H18 </t>
  </si>
  <si>
    <t>https://www.eaton.com/us/en-us/skuPage.24-1712.html</t>
  </si>
  <si>
    <t>CHW72051</t>
  </si>
  <si>
    <t xml:space="preserve">ADAPTOR FEMALE 1/2”NPT-TO-20MM FOR FLAME PROOF APPLICATION </t>
  </si>
  <si>
    <t>16-907</t>
  </si>
  <si>
    <t xml:space="preserve">DRIVE WASHER FOR TYPE F LIMIT SWITCH </t>
  </si>
  <si>
    <t>https://www.eaton.com/us/en-us/skuPage.16-907.html</t>
  </si>
  <si>
    <t>16-906</t>
  </si>
  <si>
    <t xml:space="preserve">WASHER KEYPIN FOR TYPE F LIMIT SWITCH </t>
  </si>
  <si>
    <t>https://www.eaton.com/us/en-us/skuPage.16-906.html</t>
  </si>
  <si>
    <t>CONVEYOR SAFETY SWITCHES (BELT TRIP AND ALIGNMENT)</t>
  </si>
  <si>
    <t>CHW53197</t>
  </si>
  <si>
    <t xml:space="preserve">DOUBLE END BELT TRIP SAFETY SWITCH </t>
  </si>
  <si>
    <t>CONVEYOR</t>
  </si>
  <si>
    <t>https://www.eaton.com/za/en-gb/products/controls-drives-automation-sensors/conveyor-safety.html</t>
  </si>
  <si>
    <t>CHW53197A</t>
  </si>
  <si>
    <t xml:space="preserve">SLACK ROPE DOUBLE END BELT TRIP SWITCH </t>
  </si>
  <si>
    <t>CHW53198</t>
  </si>
  <si>
    <t xml:space="preserve">SINGLE END BELT TRIP SAFETY SWITCH </t>
  </si>
  <si>
    <t>CHW53198A</t>
  </si>
  <si>
    <t xml:space="preserve">SLACK ROPE SINGLE END BELT TRIP SWITCH </t>
  </si>
  <si>
    <t>CHW53199</t>
  </si>
  <si>
    <t xml:space="preserve">SWITCH UNIT FOR BELT TRIP SAFETY SWITCH </t>
  </si>
  <si>
    <t>CHW53199A</t>
  </si>
  <si>
    <t xml:space="preserve">DOUBLE ACTION SWITCH FOR SLACK ROPE SAFETY SWITCH </t>
  </si>
  <si>
    <t>CHW93053</t>
  </si>
  <si>
    <t xml:space="preserve">CONVEYOR ALIGNMENT SWITCH 1N/O 1N/C TYPE F </t>
  </si>
  <si>
    <t>CHW93058</t>
  </si>
  <si>
    <t xml:space="preserve">CONVEYOR ALIGNMENT SWITCH 2N/O 2N/C TYPE F </t>
  </si>
  <si>
    <t>CHW53198B</t>
  </si>
  <si>
    <t xml:space="preserve">CONVEYOR RIPPED/TORN TRIP </t>
  </si>
  <si>
    <t>CHW53201</t>
  </si>
  <si>
    <t xml:space="preserve">PADLOCK ATTACHMENT FOR BELT TRIP SWITCH </t>
  </si>
  <si>
    <t>CHW53203A</t>
  </si>
  <si>
    <t>FLASHING LED BEACON AMBER 110/220VAC</t>
  </si>
  <si>
    <t>CHW53203B</t>
  </si>
  <si>
    <t>FLASHING LED BEACON RED 110/220VAC</t>
  </si>
  <si>
    <t>PT125CW5000</t>
  </si>
  <si>
    <t xml:space="preserve">PIG TAIL M10 X 125MM </t>
  </si>
  <si>
    <t>1001AG0055</t>
  </si>
  <si>
    <t xml:space="preserve">CROSBY CLAMP FOR 5MM WIRE </t>
  </si>
  <si>
    <t>3-5/33</t>
  </si>
  <si>
    <t xml:space="preserve">33M X 2.5MM WIRE ROPE </t>
  </si>
  <si>
    <t>3-5/61</t>
  </si>
  <si>
    <t xml:space="preserve">61M X 2.5MM WIRE ROPE </t>
  </si>
  <si>
    <t>3-5/101</t>
  </si>
  <si>
    <t xml:space="preserve">101M X 2.5MM WIRE ROPE </t>
  </si>
  <si>
    <t>1011CA0060</t>
  </si>
  <si>
    <t xml:space="preserve">TURNBUCKLE EYE/EYE 10 X 125M </t>
  </si>
  <si>
    <t>THIMB3</t>
  </si>
  <si>
    <t xml:space="preserve">3MM WIRE ROPE THIMBLE </t>
  </si>
  <si>
    <t>CHW39360</t>
  </si>
  <si>
    <t xml:space="preserve">ROLLER LEVER FOR CONVEYOR ALIGNMENT LIMIT SWITCH </t>
  </si>
  <si>
    <t>SOFT STARTERS AND VARIABLE SPEED DRIVES</t>
  </si>
  <si>
    <t>SOFT STARTERS</t>
  </si>
  <si>
    <t>DS7 SOFT STARTERS 200-480V</t>
  </si>
  <si>
    <t>134847</t>
  </si>
  <si>
    <t>DS7-340SX004N0-N</t>
  </si>
  <si>
    <t xml:space="preserve">1.5 KW DS7 S/STARTER 200-480V </t>
  </si>
  <si>
    <t>https://datasheet.eaton.com/datasheet.php?model=134847&amp;amp;locale=en</t>
  </si>
  <si>
    <t>134849</t>
  </si>
  <si>
    <t>DS7-340SX007N0-N</t>
  </si>
  <si>
    <t>3KW DS7 S/STARTER 200-480V</t>
  </si>
  <si>
    <t>https://datasheet.eaton.com/datasheet.php?model=134849&amp;amp;locale=en</t>
  </si>
  <si>
    <t>134910</t>
  </si>
  <si>
    <t>DS7-340SX009N0-N</t>
  </si>
  <si>
    <t>4KW DS7 S/STARTER 200-480V</t>
  </si>
  <si>
    <t>https://datasheet.eaton.com/datasheet.php?model=134910&amp;amp;locale=en</t>
  </si>
  <si>
    <t>134911</t>
  </si>
  <si>
    <t>DS7-340SX012N0-N</t>
  </si>
  <si>
    <t>5.5KW DS7 S/STARTER 200-480V</t>
  </si>
  <si>
    <t>https://datasheet.eaton.com/datasheet.php?model=134911&amp;amp;locale=en</t>
  </si>
  <si>
    <t>134912</t>
  </si>
  <si>
    <t>DS7-340SX016N0-N</t>
  </si>
  <si>
    <t>7.5KW DS7 S/STARTER 200-480V</t>
  </si>
  <si>
    <t>https://datasheet.eaton.com/datasheet.php?model=134912&amp;amp;locale=en</t>
  </si>
  <si>
    <t>134913</t>
  </si>
  <si>
    <t>DS7-340SX024N0-N</t>
  </si>
  <si>
    <t>11KW DS7 S/STARTER 200-480V</t>
  </si>
  <si>
    <t>https://datasheet.eaton.com/datasheet.php?model=134913&amp;amp;locale=en</t>
  </si>
  <si>
    <t>134914</t>
  </si>
  <si>
    <t>DS7-340SX032N0-N</t>
  </si>
  <si>
    <t>15KW DS7 S/STARTER 200-480V</t>
  </si>
  <si>
    <t>https://datasheet.eaton.com/datasheet.php?model=134914&amp;amp;locale=en</t>
  </si>
  <si>
    <t>134916</t>
  </si>
  <si>
    <t>DS7-340SX041N0-N</t>
  </si>
  <si>
    <t>22KW DS7 S/STARTER 200-480V</t>
  </si>
  <si>
    <t>https://datasheet.eaton.com/datasheet.php?model=134916&amp;amp;locale=en</t>
  </si>
  <si>
    <t>134917</t>
  </si>
  <si>
    <t>DS7-340SX055N0-N</t>
  </si>
  <si>
    <t>30KW DS7 S/STARTER 200-480V</t>
  </si>
  <si>
    <t>https://datasheet.eaton.com/datasheet.php?model=134917&amp;amp;locale=en</t>
  </si>
  <si>
    <t>134918</t>
  </si>
  <si>
    <t>DS7-340SX070N0-N</t>
  </si>
  <si>
    <t>37KW DS7 S/STARTER 200-480V</t>
  </si>
  <si>
    <t>https://datasheet.eaton.com/datasheet.php?model=134918&amp;amp;locale=en</t>
  </si>
  <si>
    <t>134919</t>
  </si>
  <si>
    <t>DS7-340SX081N0-N</t>
  </si>
  <si>
    <t>45KW DS7 S/STARTER 200-480V</t>
  </si>
  <si>
    <t>https://datasheet.eaton.com/datasheet.php?model=134919&amp;amp;locale=en</t>
  </si>
  <si>
    <t>134920</t>
  </si>
  <si>
    <t>DS7-340SX100N0-N</t>
  </si>
  <si>
    <t>55KWDS7 S/STARTER 200-480V</t>
  </si>
  <si>
    <t>https://datasheet.eaton.com/datasheet.php?model=134920&amp;amp;locale=en</t>
  </si>
  <si>
    <t>134921</t>
  </si>
  <si>
    <t>DS7-340SX135N0-N</t>
  </si>
  <si>
    <t>75KW DS7 S/STARTER 200-480V</t>
  </si>
  <si>
    <t>https://datasheet.eaton.com/datasheet.php?model=134921&amp;amp;locale=en</t>
  </si>
  <si>
    <t>134922</t>
  </si>
  <si>
    <t>DS7-340SX160N0-N</t>
  </si>
  <si>
    <t>90KW DS7 S/STARTER 200-480V</t>
  </si>
  <si>
    <t>https://datasheet.eaton.com/datasheet.php?model=134922&amp;amp;locale=en</t>
  </si>
  <si>
    <t>134923</t>
  </si>
  <si>
    <t>DS7-340SX200N0-N</t>
  </si>
  <si>
    <t>110KWDS7 S/STARTER 200-480V</t>
  </si>
  <si>
    <t>https://datasheet.eaton.com/datasheet.php?model=134923&amp;amp;locale=en</t>
  </si>
  <si>
    <t>S811+ SOFT STARTER 200-600V WITH BUILT IN BYPASS CONTACTOR 24VDC CONTROL</t>
  </si>
  <si>
    <t>168977</t>
  </si>
  <si>
    <t>S811+N37P3S</t>
  </si>
  <si>
    <t>18.5KW S811+S/STARTER 200-600V 11-37 A N FRAME</t>
  </si>
  <si>
    <t>https://datasheet.eaton.com/datasheet.php?model=168977&amp;amp;locale=en</t>
  </si>
  <si>
    <t>168981</t>
  </si>
  <si>
    <t>S811+R10P3S</t>
  </si>
  <si>
    <t>55KW S811+ S/STARTER 200-600V 32-105 A R FRAME</t>
  </si>
  <si>
    <t>https://datasheet.eaton.com/datasheet.php?model=168981&amp;amp;locale=en</t>
  </si>
  <si>
    <t>168985</t>
  </si>
  <si>
    <t>90KW S811+ S/STARTER 200-600V 56-180 A T FRAME</t>
  </si>
  <si>
    <t>https://datasheet.eaton.com/datasheet.php?model=168985&amp;amp;locale=en</t>
  </si>
  <si>
    <t>168991</t>
  </si>
  <si>
    <t>S811+ T30P3S</t>
  </si>
  <si>
    <t>160KW S811+ S/STARTER 200-600V 95-304 A T FRAME</t>
  </si>
  <si>
    <t>https://datasheet.eaton.com/datasheet.php?model=168991&amp;amp;locale=en</t>
  </si>
  <si>
    <t>168997</t>
  </si>
  <si>
    <t>S811+V42P3S</t>
  </si>
  <si>
    <t>200KW S811+ S/STARTE 200-600V 131-420 A V FRAME</t>
  </si>
  <si>
    <t>https://datasheet.eaton.com/datasheet.php?model=168997&amp;amp;locale=en</t>
  </si>
  <si>
    <t>169003</t>
  </si>
  <si>
    <t>S811+V65P3S</t>
  </si>
  <si>
    <t>315KW S811+ S/STARTER 200-600V 203-650 A V FRAME</t>
  </si>
  <si>
    <t>https://datasheet.eaton.com/datasheet.php?model=169003&amp;amp;locale=en</t>
  </si>
  <si>
    <t>169009</t>
  </si>
  <si>
    <t>S811+V85P3S</t>
  </si>
  <si>
    <t>450KW S811+ S/STARTER 200-600V 265-850 A V FRAME</t>
  </si>
  <si>
    <t>https://www.eaton.com/us/en-us/skuPage.169009.html</t>
  </si>
  <si>
    <t>169012</t>
  </si>
  <si>
    <t>S811+V10P3S</t>
  </si>
  <si>
    <t>560KW S811+ S/STARTER 200-600V 310-1000 A V FRAME</t>
  </si>
  <si>
    <t>https://datasheet.eaton.com/datasheet.php?model=169012&amp;amp;locale=en</t>
  </si>
  <si>
    <t>S811+ ACCESSORIES</t>
  </si>
  <si>
    <t>EXTERNAL MOUNTING KITS</t>
  </si>
  <si>
    <t>144557</t>
  </si>
  <si>
    <t>EMA69A</t>
  </si>
  <si>
    <t>DOOR MOUNT KIT W/COVER &amp; 1 M COM CABLE</t>
  </si>
  <si>
    <t>https://datasheet.eaton.com/datasheet.php?model=144557&amp;amp;locale=en</t>
  </si>
  <si>
    <t>144560</t>
  </si>
  <si>
    <t>EMA69D</t>
  </si>
  <si>
    <t>DOOR MOUNT KIT W/COVER &amp; 3 M COM CABLE</t>
  </si>
  <si>
    <t>https://datasheet.eaton.com/datasheet.php?model=144560&amp;amp;locale=en</t>
  </si>
  <si>
    <t>INTERNAL PROTECTION COVER (WHEN KEYPAD IS MOUNTED EXTERNALLY)</t>
  </si>
  <si>
    <t>144556</t>
  </si>
  <si>
    <t>EMA68</t>
  </si>
  <si>
    <t>BLANK COVER FOR IT SOFTSTART LINE</t>
  </si>
  <si>
    <t>https://datasheet.eaton.com/datasheet.php?model=144556&amp;amp;locale=en</t>
  </si>
  <si>
    <t>CONTROL UNIT</t>
  </si>
  <si>
    <t>144570</t>
  </si>
  <si>
    <t>EMA91</t>
  </si>
  <si>
    <t>DIGITAL INTERFACE MODULE (AMBER) DISPLAY FOR S811+</t>
  </si>
  <si>
    <t>https://datasheet.eaton.com/datasheet.php?model=144570&amp;amp;locale=en</t>
  </si>
  <si>
    <t>TERMINAL LUG KITS (S801+ &amp; S811+) - *NOTE - 2 KITS PER STARTER IS REQUIRED</t>
  </si>
  <si>
    <t>127661</t>
  </si>
  <si>
    <t xml:space="preserve">EML22 </t>
  </si>
  <si>
    <t>LUG KITS - 16 – 50MM2 ( T &amp; U FRAME)</t>
  </si>
  <si>
    <t>https://datasheet.eaton.com/datasheet.php?model=127661&amp;amp;locale=en</t>
  </si>
  <si>
    <t>127663</t>
  </si>
  <si>
    <t xml:space="preserve">EML24 </t>
  </si>
  <si>
    <t>LUG KITS - 107 – 250MM2 ( T &amp; U FRAME)</t>
  </si>
  <si>
    <t>https://datasheet.eaton.com/datasheet.php?model=127663&amp;amp;locale=en</t>
  </si>
  <si>
    <t>127665</t>
  </si>
  <si>
    <t xml:space="preserve">EML26 </t>
  </si>
  <si>
    <t>LUG KITS - 67 – 150MM2 ( T &amp; U FRAME)</t>
  </si>
  <si>
    <t>https://datasheet.eaton.com/datasheet.php?model=127665&amp;amp;locale=en</t>
  </si>
  <si>
    <t>127667</t>
  </si>
  <si>
    <t xml:space="preserve">EML30 </t>
  </si>
  <si>
    <t>LUG KITS - 107 – 250MM2 (V-FRAME)</t>
  </si>
  <si>
    <t>https://datasheet.eaton.com/datasheet.php?model=127667&amp;amp;locale=en</t>
  </si>
  <si>
    <t>127669</t>
  </si>
  <si>
    <t xml:space="preserve">EML33 </t>
  </si>
  <si>
    <t>LUG KITS - 67 – 150MM2 (V-FRAME)</t>
  </si>
  <si>
    <t>https://datasheet.eaton.com/datasheet.php?model=127669&amp;amp;locale=en</t>
  </si>
  <si>
    <t>LUG COVERS( Set of 3 for Line or Load)</t>
  </si>
  <si>
    <t>144549</t>
  </si>
  <si>
    <t>EML27</t>
  </si>
  <si>
    <t>LUG COVER KITS LUG COVER S811+T_, S811+U_</t>
  </si>
  <si>
    <t>https://datasheet.eaton.com/datasheet.php?model=144549&amp;amp;locale=en</t>
  </si>
  <si>
    <t>158650</t>
  </si>
  <si>
    <t>SS-IP20-V</t>
  </si>
  <si>
    <t>IP20 S8x1+ V-Frame kit</t>
  </si>
  <si>
    <t>https://datasheet.eaton.com/datasheet.php?model=158650&amp;amp;locale=en</t>
  </si>
  <si>
    <t>POWER SUPPLIES (24VDC OUTPUT)</t>
  </si>
  <si>
    <t>ETHERNET/IP- MODBUS/TCP ADAPTER</t>
  </si>
  <si>
    <t>VARIABLE SPEED DRIVES</t>
  </si>
  <si>
    <t>DE11 VARIABLE SPEED STARTER (380-480V IP20)
SUITED FOR USE WITH SIMPLE PUMP, FAN, AND CONVEYOR BELT SYSTEMS.</t>
  </si>
  <si>
    <t>180662</t>
  </si>
  <si>
    <t>DE11-341D3FN-N20N</t>
  </si>
  <si>
    <t>VARIABLE SPEED STARTERS, 400VAC, 3PH, 1.3 A, 0.37 KW, RFI FILTER</t>
  </si>
  <si>
    <t>Automation and Drives</t>
  </si>
  <si>
    <t>https://datasheet.eaton.com/datasheet.php?model=180662&amp;amp;locale=en</t>
  </si>
  <si>
    <t>180663</t>
  </si>
  <si>
    <t>DE11-342D1FN-N20N</t>
  </si>
  <si>
    <t>VARIABLE SPEED STARTERS, 400VAC, 3PH, 2.1 A, 0.75 KW, RFI FILTER</t>
  </si>
  <si>
    <t>https://datasheet.eaton.com/datasheet.php?model=180663&amp;amp;locale=en</t>
  </si>
  <si>
    <t>180664</t>
  </si>
  <si>
    <t>DE11-343D6FN-N20N</t>
  </si>
  <si>
    <t>VARIABLE SPEED STARTERS, 400VAC, 3PH, 3.6 A, 1.5 KW, RFI FILTER</t>
  </si>
  <si>
    <t>https://datasheet.eaton.com/datasheet.php?model=180664&amp;amp;locale=en</t>
  </si>
  <si>
    <t>180665</t>
  </si>
  <si>
    <t>DE11-345D0FN-N20N</t>
  </si>
  <si>
    <t>VARIABLE SPEED STARTERS, 400VAC, 3PH, 5 A, 2.2 KW, RFI FILTER</t>
  </si>
  <si>
    <t>https://datasheet.eaton.com/datasheet.php?model=180665&amp;amp;locale=en</t>
  </si>
  <si>
    <t>180666</t>
  </si>
  <si>
    <t>DE11-346D6FN-N20N</t>
  </si>
  <si>
    <t>VARIABLE SPEED STARTERS, 400VAC, 3PH, 6.6 A, 3 KW, RFI FILTER</t>
  </si>
  <si>
    <t>https://datasheet.eaton.com/datasheet.php?model=180666&amp;amp;locale=en</t>
  </si>
  <si>
    <t>180667</t>
  </si>
  <si>
    <t>DE11-348D5FN-N20N</t>
  </si>
  <si>
    <t>VARIABLE SPEED STARTERS, 400VAC, 3PH, 8.5 A, 4 KW, RFI FILTER</t>
  </si>
  <si>
    <t>https://datasheet.eaton.com/datasheet.php?model=180667&amp;amp;locale=en</t>
  </si>
  <si>
    <t>180668</t>
  </si>
  <si>
    <t>DE11-34011FN-N20N</t>
  </si>
  <si>
    <t>VARIABLE SPEED STARTERS, 400VAC, 3PH, 11.3 A, 5.5 KW, RFI FILTER</t>
  </si>
  <si>
    <t>https://datasheet.eaton.com/datasheet.php?model=180668&amp;amp;locale=en</t>
  </si>
  <si>
    <t>180669</t>
  </si>
  <si>
    <t>DE11-34016FN-N20N</t>
  </si>
  <si>
    <t>VARIABLE SPEED STARTERS, 400VAC, 3PH, 16 A, 7.5 KW, RFI FILTER</t>
  </si>
  <si>
    <t>https://datasheet.eaton.com/datasheet.php?model=180669&amp;amp;locale=en</t>
  </si>
  <si>
    <t>DM1 VARIABLE SPEED STARTER (380-480V IP20)
SUITED FOR USE WITH SIMPLE PUMP, FAN, AND CONVEYOR BELT SYSTEMS.</t>
  </si>
  <si>
    <t>3-5009-005A</t>
  </si>
  <si>
    <t>DM1-341D5EB-S20S-EM</t>
  </si>
  <si>
    <t xml:space="preserve">VSD, 400 V AC, 3-ph, 1.5 A, 0.55 kW, IP20, EMC filter, 7-Seg, Pot,, Brake chopper, STO </t>
  </si>
  <si>
    <t>https://datasheet.eaton.com/datasheet.php?model=3-5009-005A&amp;amp;locale=en</t>
  </si>
  <si>
    <t>3-5009-006A</t>
  </si>
  <si>
    <t>DM1-342D2EB-S20S-EM</t>
  </si>
  <si>
    <t xml:space="preserve">VSD, 400 V AC, 3-ph, 2.2 A, 0.75 kW, IP20, EMC filter, 7-Seg, Pot,, Brake chopper, STO </t>
  </si>
  <si>
    <t>https://datasheet.eaton.com/datasheet.php?model=3-5009-006A&amp;amp;locale=en</t>
  </si>
  <si>
    <t>3-5009-007A</t>
  </si>
  <si>
    <t>DM1-344D3EB-S20S-EM</t>
  </si>
  <si>
    <t xml:space="preserve">VSD, 400 V AC, 3-ph, 4.3 A, 1.5 kW, IP20, EMC filter, 7-Seg, Pot,, Brake chopper, STO </t>
  </si>
  <si>
    <t>https://datasheet.eaton.com/datasheet.php?model=3-5009-007A&amp;amp;locale=en</t>
  </si>
  <si>
    <t>3-5009-008A</t>
  </si>
  <si>
    <t>DM1-345D6EB-S20S-EM</t>
  </si>
  <si>
    <t xml:space="preserve">VSD, 400 V AC, 3-ph, 5.6 A, 2.2 kW, IP20, EMC filter, 7-Seg, Pot,, Brake chopper, STO </t>
  </si>
  <si>
    <t>https://datasheet.eaton.com/datasheet.php?model=3-5009-008A&amp;amp;locale=en</t>
  </si>
  <si>
    <t>3-5011-004A</t>
  </si>
  <si>
    <t>DM1-347D6EB-S20S-EM</t>
  </si>
  <si>
    <t xml:space="preserve">VSD, 400 V AC, 3-ph, 7.6 A, 3 kW, IP20, EMC filter, 7-Seg, Pot,, Brake chopper, STO </t>
  </si>
  <si>
    <t>https://datasheet.eaton.com/datasheet.php?model=3-5011-004A&amp;amp;locale=en</t>
  </si>
  <si>
    <t>3-5011-005A</t>
  </si>
  <si>
    <t>DM1-34012EB-S20S-EM</t>
  </si>
  <si>
    <t xml:space="preserve">VSD, 400 V AC, 3-ph, 12 A, 5.5 kW, IP20, EMC filter, 7-Seg, Pot,, Brake chopper, STO </t>
  </si>
  <si>
    <t>https://datasheet.eaton.com/datasheet.php?model=3-5011-005A&amp;amp;locale=en</t>
  </si>
  <si>
    <t>3-5011-006A</t>
  </si>
  <si>
    <t>DM1-34016EB-S20S-EM</t>
  </si>
  <si>
    <t xml:space="preserve">VSD, 400 V AC, 3-ph, 16 A, 7.5 kW, IP20, EMC filter, 7-Seg, Pot,, Brake chopper, STO </t>
  </si>
  <si>
    <t>https://datasheet.eaton.com/datasheet.php?model=3-5011-006A&amp;amp;locale=en</t>
  </si>
  <si>
    <t>3-5013-002A</t>
  </si>
  <si>
    <t>DM1-34023EB-S20S-EM</t>
  </si>
  <si>
    <t xml:space="preserve">VSD, 400 V AC, 3-ph, 23 A, 11 kW, IP20, EMC filter, 7-Seg, Pot,, Brake chopper, STO </t>
  </si>
  <si>
    <t>https://datasheet.eaton.com/datasheet.php?model=3-5013-002A&amp;amp;locale=en</t>
  </si>
  <si>
    <t>3-5015-003A</t>
  </si>
  <si>
    <t>DM1-34031EB-S20S-EM</t>
  </si>
  <si>
    <t xml:space="preserve">VSD, 400 V AC, 3-ph, 31 A, 15 kW, IP20, EMC filter, 7-Seg, Pot,, Brake chopper, STO </t>
  </si>
  <si>
    <t>https://datasheet.eaton.com/datasheet.php?model=3-5015-003A&amp;amp;locale=en</t>
  </si>
  <si>
    <t>3-5015-004A</t>
  </si>
  <si>
    <t>DM1-34038EB-S20S-EM</t>
  </si>
  <si>
    <t xml:space="preserve">VSD, 400 V AC, 3-ph, 38 A, 18.5 kW, IP20, EMC filter, 7-Seg, Pot,, Brake chopper, STO </t>
  </si>
  <si>
    <t>https://datasheet.eaton.com/datasheet.php?model=3-5015-004A&amp;amp;locale=en</t>
  </si>
  <si>
    <t>DG1 VARIABLE SPEED DRIVES (400V IP21)
SUITED FOR HEAVY TORQUE APPLICATIONS</t>
  </si>
  <si>
    <t>9702-1002-00P</t>
  </si>
  <si>
    <t>DG1-342D2FB-C21C</t>
  </si>
  <si>
    <t>VSD, 400VAC, 3PH, 2.2 A, 0.75 KW, IP21, B/CHOPPER, DC LINK CHOKE</t>
  </si>
  <si>
    <t>https://datasheet.eaton.com/datasheet.php?model=9702-1002-00P&amp;amp;locale=en</t>
  </si>
  <si>
    <t>9702-1004-00P</t>
  </si>
  <si>
    <t>DG1-343D3FB-C21C</t>
  </si>
  <si>
    <t>VSD, 400VAC, 3PH, 3.3 A, 1.1 KW, IP21, B/CHOPPER, DC LINK CHOKE</t>
  </si>
  <si>
    <t>https://datasheet.eaton.com/datasheet.php?model=9702-1004-00P&amp;amp;locale=en</t>
  </si>
  <si>
    <t>9702-1006-00P</t>
  </si>
  <si>
    <t>DG1-344D3FB-C21C</t>
  </si>
  <si>
    <t>VSD, 400VAC, 3PH, 4.3 A, 1.5 KW, IP21, B/CHOPPER, DC LINK CHOKE</t>
  </si>
  <si>
    <t>https://datasheet.eaton.com/datasheet.php?model=9702-1006-00P&amp;amp;locale=en</t>
  </si>
  <si>
    <t>9702-1008-00P</t>
  </si>
  <si>
    <t>DG1-345D6FB-C21C</t>
  </si>
  <si>
    <t>VSD, 400VAC, 3PH, 5.6 A, 2.2 KW, IP21, B/CHOPPER, DC LINK CHOKE</t>
  </si>
  <si>
    <t>https://datasheet.eaton.com/datasheet.php?model=9702-1008-00P&amp;amp;locale=en</t>
  </si>
  <si>
    <t>9702-1001-00P</t>
  </si>
  <si>
    <t>DG1-347D6FB-C21C</t>
  </si>
  <si>
    <t>VSD, 400VAC, 3PH, 7.6 A, 3 KW, IP21, B/CHOPPER, DC LINK CHOKE</t>
  </si>
  <si>
    <t>https://datasheet.eaton.com/datasheet.php?model=9702-1001-00P&amp;amp;locale=en</t>
  </si>
  <si>
    <t>9702-1011-00P</t>
  </si>
  <si>
    <t>DG1-349D0FB-C21C</t>
  </si>
  <si>
    <t>VSD, 400VAC, 3PH, 9 A, 4 KW, IP21, B/CHOPPER, DC LINK CHOKE</t>
  </si>
  <si>
    <t>https://datasheet.eaton.com/datasheet.php?model=9702-1011-00P&amp;amp;locale=en</t>
  </si>
  <si>
    <t>9702-2002-00P</t>
  </si>
  <si>
    <t>DG1-34012FB-C21C</t>
  </si>
  <si>
    <t>VSD, 400VAC, 3PH, 12 A, 5.5 KW, IP21, B/CHOPPER, DC LINK CHOKE</t>
  </si>
  <si>
    <t>https://datasheet.eaton.com/datasheet.php?model=9702-2002-00P&amp;amp;locale=en</t>
  </si>
  <si>
    <t>9702-2004-00P</t>
  </si>
  <si>
    <t>DG1-34016FB-C21C</t>
  </si>
  <si>
    <t>VSD, 400VAC, 3PH, 16 A, 7.5 KW, IP21, B/CHOPPER, DC LINK CHOKE</t>
  </si>
  <si>
    <t>https://datasheet.eaton.com/datasheet.php?model=9702-2004-00P&amp;amp;locale=en</t>
  </si>
  <si>
    <t>9702-2001-00P</t>
  </si>
  <si>
    <t>DG1-34023FB-C21C</t>
  </si>
  <si>
    <t>VSD, 400VAC, 3PH, 23 A, 11 KW, IP21, B/CHOPPER, DC LINK CHOKE</t>
  </si>
  <si>
    <t>https://datasheet.eaton.com/datasheet.php?model=9702-2001-00P&amp;amp;locale=en</t>
  </si>
  <si>
    <t>9702-3002-00P</t>
  </si>
  <si>
    <t>DG1-34031FB-C21C</t>
  </si>
  <si>
    <t>VSD, 400VAC, 3PH, 31 A, 15 KW, IP21, B/CHOPPER, DC LINK CHOKE</t>
  </si>
  <si>
    <t>https://datasheet.eaton.com/datasheet.php?model=9702-3002-00P&amp;amp;locale=en</t>
  </si>
  <si>
    <t>9702-3004-00P</t>
  </si>
  <si>
    <t>DG1-34038FB-C21C</t>
  </si>
  <si>
    <t>VSD, 400VAC, 3PH, 38 A, 18.5 KW, IP21, B/CHOPPER, DC LINK CHOKE</t>
  </si>
  <si>
    <t>https://datasheet.eaton.com/datasheet.php?model=9702-3004-00P&amp;amp;locale=en</t>
  </si>
  <si>
    <t>9702-3001-00P</t>
  </si>
  <si>
    <t>DG1-34046FB-C21C</t>
  </si>
  <si>
    <t>VSD, 400VAC, 3PH, 46 A, 22 KW, IP21, B/CHOPPER, DC LINK CHOKE</t>
  </si>
  <si>
    <t>https://datasheet.eaton.com/datasheet.php?model=9702-3001-00P&amp;amp;locale=en</t>
  </si>
  <si>
    <t>9702-4002-00P</t>
  </si>
  <si>
    <t>DG1-34061FB-C21C</t>
  </si>
  <si>
    <t>VSD, 400VAC, 3PH, 61 A, 30 KW, IP21, B/CHOPPER, DC LINK CHOKE</t>
  </si>
  <si>
    <t>https://datasheet.eaton.com/datasheet.php?model=9702-4002-00P&amp;amp;locale=en</t>
  </si>
  <si>
    <t>9702-4006-00P</t>
  </si>
  <si>
    <t>DG1-34072FB-C21C</t>
  </si>
  <si>
    <t>VSD, 400VAC, 3PH, 72 A, 37 KW, IP21, B/CHOPPER, DC LINK CHOKE</t>
  </si>
  <si>
    <t>https://datasheet.eaton.com/datasheet.php?model=9702-4006-00P&amp;amp;locale=en</t>
  </si>
  <si>
    <t>9702-4010-00P</t>
  </si>
  <si>
    <t>DG1-34087FB-C21C</t>
  </si>
  <si>
    <t>VSD, 400VAC, 3PH, 87 A, 45 KW, IP21, B/CHOPPER, DC LINK CHOKE</t>
  </si>
  <si>
    <t>https://datasheet.eaton.com/datasheet.php?model=9702-4010-00P&amp;amp;locale=en</t>
  </si>
  <si>
    <t>9702-5002-00P</t>
  </si>
  <si>
    <t>DG1-34105FB-C21C</t>
  </si>
  <si>
    <t>VSD, 400VAC, 3PH, 105 A, 55 KW, IP21, B/CHOPPER, DC LINK CHOKE</t>
  </si>
  <si>
    <t>https://datasheet.eaton.com/datasheet.php?model=9702-5002-00P&amp;amp;locale=en</t>
  </si>
  <si>
    <t>9702-5006-00P</t>
  </si>
  <si>
    <t>DG1-34140FB-C21C</t>
  </si>
  <si>
    <t>VSD, 400VAC, 3PH, 140 A, 75 KW, IP21, B/CHOPPER, DC LINK CHOKE</t>
  </si>
  <si>
    <t>https://datasheet.eaton.com/datasheet.php?model=9702-5006-00P&amp;amp;locale=en</t>
  </si>
  <si>
    <t>9702-5010-00P</t>
  </si>
  <si>
    <t>DG1-34170FB-C21C</t>
  </si>
  <si>
    <t>VSD, 400VAC, 3PH, 170 A, 90 KW, IP21, B/CHOPPER, DC LINK CHOKE</t>
  </si>
  <si>
    <t>https://datasheet.eaton.com/datasheet.php?model=9702-5010-00P&amp;amp;locale=en</t>
  </si>
  <si>
    <t>9702-6001-00P</t>
  </si>
  <si>
    <t>DG1-34205FB-C21C</t>
  </si>
  <si>
    <t>VSD, 400VAC, 3PH, 205 A, 110 KW, IP21, B/CHOPPER, DC LINK CHOKE</t>
  </si>
  <si>
    <t>https://datasheet.eaton.com/datasheet.php?model=9702-6001-00P&amp;amp;locale=en</t>
  </si>
  <si>
    <t>9702-6005-00P</t>
  </si>
  <si>
    <t>DG1-34245FB-C21C</t>
  </si>
  <si>
    <t>VSD, 400VAC, 3PH, 245 A, 132 KW, IP21, B/CHOPPER, DC LINK CHOKE</t>
  </si>
  <si>
    <t>https://datasheet.eaton.com/datasheet.php?model=9702-6005-00P&amp;amp;locale=en</t>
  </si>
  <si>
    <t>DG1 ACCESSORIES</t>
  </si>
  <si>
    <t>730-32032-00P</t>
  </si>
  <si>
    <t>DXG-KEY-HOLDER</t>
  </si>
  <si>
    <t>REMOTE KEYPAD MOUNTING HOLDER</t>
  </si>
  <si>
    <t>https://datasheet.eaton.com/datasheet.php?model=730-32032-00P&amp;amp;locale=en</t>
  </si>
  <si>
    <t>730-32034-00P</t>
  </si>
  <si>
    <t>DXG-CBL-1M0</t>
  </si>
  <si>
    <t>1M REMOTE KEYPAD CABLE</t>
  </si>
  <si>
    <t>https://datasheet.eaton.com/datasheet.php?model=730-32034-00P&amp;amp;locale=en</t>
  </si>
  <si>
    <t>730-32035-00P</t>
  </si>
  <si>
    <t>DXG-CBL-3M0</t>
  </si>
  <si>
    <t>3M REMOTE KEYPAD CABLE</t>
  </si>
  <si>
    <t>https://datasheet.eaton.com/datasheet.php?model=730-32035-00P&amp;amp;locale=en</t>
  </si>
  <si>
    <t>730-32037-00P</t>
  </si>
  <si>
    <t>DXG-CBL-PCCABLE</t>
  </si>
  <si>
    <t>PC CABLE</t>
  </si>
  <si>
    <t>https://datasheet.eaton.com/datasheet.php?model=730-32037-00P&amp;amp;locale=en</t>
  </si>
  <si>
    <t>730-32038-00P</t>
  </si>
  <si>
    <t>DXG-KEY-N12PLUG</t>
  </si>
  <si>
    <t>IP54 BLANK KEYPAD</t>
  </si>
  <si>
    <t>https://datasheet.eaton.com/datasheet.php?model=730-32038-00P&amp;amp;locale=en</t>
  </si>
  <si>
    <t>730-32047-00P</t>
  </si>
  <si>
    <t>DXG-KEY-LCD</t>
  </si>
  <si>
    <t>STANDARD KEYPAD</t>
  </si>
  <si>
    <t>https://datasheet.eaton.com/datasheet.php?model=730-32047-00P&amp;amp;locale=en</t>
  </si>
  <si>
    <t>744-A2612-00P</t>
  </si>
  <si>
    <t>DXG-EXT-3DI3DO1T</t>
  </si>
  <si>
    <t>3 X DI, 3 X DO, 1 X THERMISTOR</t>
  </si>
  <si>
    <t>https://datasheet.eaton.com/datasheet.php?model=744-A2612-00P&amp;amp;locale=en</t>
  </si>
  <si>
    <t>744-A2613-00P</t>
  </si>
  <si>
    <t>DXG-EXT-1AI2AO</t>
  </si>
  <si>
    <t>1 X A INPUT, 2 X A OUTPUT</t>
  </si>
  <si>
    <t>https://datasheet.eaton.com/datasheet.php?model=744-A2613-00P&amp;amp;locale=en</t>
  </si>
  <si>
    <t>744-A2614-00P</t>
  </si>
  <si>
    <t>DXG-EXT-3RO</t>
  </si>
  <si>
    <t>3 X RELAY (2NO + 1NO/NC)</t>
  </si>
  <si>
    <t>https://datasheet.eaton.com/datasheet.php?model=744-A2614-00P&amp;amp;locale=en</t>
  </si>
  <si>
    <t>744-A2615-00P</t>
  </si>
  <si>
    <t>DXG-EXT-THER1</t>
  </si>
  <si>
    <t>3X PT100 RTD THERMISTOR INPUT</t>
  </si>
  <si>
    <t>https://datasheet.eaton.com/datasheet.php?model=744-A2615-00P&amp;amp;locale=en</t>
  </si>
  <si>
    <t>744-A2616-00P</t>
  </si>
  <si>
    <t>DXG-EXT-6DI</t>
  </si>
  <si>
    <t>6 X DI 240 VAC INPUT OPT CARD</t>
  </si>
  <si>
    <t>https://datasheet.eaton.com/datasheet.php?model=744-A2616-00P&amp;amp;locale=en</t>
  </si>
  <si>
    <t>744-A2617-00P</t>
  </si>
  <si>
    <t>DXG-NET-PROFIBUS</t>
  </si>
  <si>
    <t>PROFIBUS-DP COMMUNICATION CARD</t>
  </si>
  <si>
    <t>https://datasheet.eaton.com/datasheet.php?model=744-A2617-00P&amp;amp;locale=en</t>
  </si>
  <si>
    <t>744-A2618-00P</t>
  </si>
  <si>
    <t>DXG-MNT-PROFIBUS</t>
  </si>
  <si>
    <t>PROFIBUS DB9 TO 5-PIN ADAP</t>
  </si>
  <si>
    <t>https://datasheet.eaton.com/datasheet.php?model=744-A2618-00P&amp;amp;locale=en</t>
  </si>
  <si>
    <t>AUTOMATION</t>
  </si>
  <si>
    <t>EASY AUTOMATION</t>
  </si>
  <si>
    <t>EASY BASIC DEVICES</t>
  </si>
  <si>
    <t>197211</t>
  </si>
  <si>
    <t>EASY-E4-UC-12RC1</t>
  </si>
  <si>
    <t>CONTROL RELAYS EASYE4 WITH DISPLAY (EXPANDABLE, ETHERNET), 12/24 V DC, 24 V AC, INPUTS DIGITAL: 8, OF WHICH CAN BE USED AS ANALOG: 4, SCREW TERMINAL</t>
  </si>
  <si>
    <t>https://datasheet.eaton.com/datasheet.php?model=197211&amp;amp;locale=en</t>
  </si>
  <si>
    <t>197212</t>
  </si>
  <si>
    <t>EASY-E4-UC-12RCX1</t>
  </si>
  <si>
    <t>CONTROL RELAYS, EASYE4 (EXPANDABLE, ETHERNET), 12/24 V DC, 24 V AC, INPUTS DIGITAL: 8, OF WHICH CAN BE USED AS ANALOG: 4, SCREW TERMINAL</t>
  </si>
  <si>
    <t>https://datasheet.eaton.com/datasheet.php?model=197212&amp;amp;locale=en</t>
  </si>
  <si>
    <t>197213</t>
  </si>
  <si>
    <t>EASY-E4-DC-12TC1</t>
  </si>
  <si>
    <t>CONTROL RELAYS EASYE4 WITH DISPLAY (EXPANDABLE, ETHERNET), 24 V DC, INPUTS DIGITAL: 8, OF WHICH CAN BE USED AS ANALOG: 4, SCREW TERMINAL</t>
  </si>
  <si>
    <t>https://datasheet.eaton.com/datasheet.php?model=197213&amp;amp;locale=en</t>
  </si>
  <si>
    <t>197214</t>
  </si>
  <si>
    <t>EASY-E4-DC-12TCX1</t>
  </si>
  <si>
    <t>CONTROL RELAYS, EASYE4 (EXPANDABLE, ETHERNET), 24 V DC, INPUTS DIGITAL: 8, OF WHICH CAN BE USED AS ANALOG: 4, SCREW TERMINAL</t>
  </si>
  <si>
    <t>https://datasheet.eaton.com/datasheet.php?model=197214&amp;amp;locale=en</t>
  </si>
  <si>
    <t>197215</t>
  </si>
  <si>
    <t>EASY-E4-AC-12RC1</t>
  </si>
  <si>
    <t>CONTROL RELAYS EASYE4 WITH DISPLAY (EXPANDABLE, ETHERNET), 100 - 240 V AC, 110 - 220 V DC (CULUS: 85-120 V DC), INPUTS DIGITAL: 8, SCREW TERMINAL</t>
  </si>
  <si>
    <t>https://datasheet.eaton.com/datasheet.php?model=197215&amp;amp;locale=en</t>
  </si>
  <si>
    <t>197216</t>
  </si>
  <si>
    <t>EASY-E4-AC-12RCX1</t>
  </si>
  <si>
    <t>CONTROL RELAYS, EASYE4 (EXPANDABLE, ETHERNET), 100 - 240 V AC, 110 - 220 V DC (CULUS: 85-120 V DC), INPUTS DIGITAL: 8, SCREW TERMINAL</t>
  </si>
  <si>
    <t>https://datasheet.eaton.com/datasheet.php?model=197216&amp;amp;locale=en</t>
  </si>
  <si>
    <t>EASY EXPANSION DEVICES</t>
  </si>
  <si>
    <t>197217</t>
  </si>
  <si>
    <t>EASY-E4-UC-8RE1</t>
  </si>
  <si>
    <t>I/O EXPANSION, FOR USE WITH EASYE4, 12/24 V DC, 24 V AC, INPUTS EXPANSION (NUMBER) DIGITAL: 4, SCREW TERMINAL</t>
  </si>
  <si>
    <t>https://datasheet.eaton.com/datasheet.php?model=197217&amp;amp;locale=en</t>
  </si>
  <si>
    <t>197218</t>
  </si>
  <si>
    <t>EASY-E4-UC-16RE1</t>
  </si>
  <si>
    <t>I/O EXPANSION, FOR USE WITH EASYE4, 12/24 V DC, 24 V AC, INPUTS EXPANSION (NUMBER) DIGITAL: 8, SCREW TERMINAL</t>
  </si>
  <si>
    <t>https://datasheet.eaton.com/datasheet.php?model=197218&amp;amp;locale=en</t>
  </si>
  <si>
    <t>197219</t>
  </si>
  <si>
    <t>EASY-E4-DC-8TE1</t>
  </si>
  <si>
    <t>I/O EXPANSION, FOR USE WITH EASYE4, 24 V DC, INPUTS EXPANSION (NUMBER) DIGITAL: 4, SCREW TERMINAL</t>
  </si>
  <si>
    <t>https://datasheet.eaton.com/datasheet.php?model=197219&amp;amp;locale=en</t>
  </si>
  <si>
    <t>197220</t>
  </si>
  <si>
    <t>EASY-E4-DC-16TE1</t>
  </si>
  <si>
    <t>I/O EXPANSION, FOR USE WITH EASYE4, 24 V DC, INPUTS EXPANSION (NUMBER) DIGITAL: 8, SCREW TERMINAL</t>
  </si>
  <si>
    <t>https://datasheet.eaton.com/datasheet.php?model=197220&amp;amp;locale=en</t>
  </si>
  <si>
    <t>197221</t>
  </si>
  <si>
    <t>EASY-E4-AC-8RE1</t>
  </si>
  <si>
    <t>I/O EXPANSION, FOR USE WITH EASYE4, 100 - 240 V AC, 110 - 220 V DC (CULUS: 100-110 V DC), INPUTS EXPANSION (NUMBER) DIGITAL: 4, SCREW TERMINAL</t>
  </si>
  <si>
    <t>https://datasheet.eaton.com/datasheet.php?model=197221&amp;amp;locale=en</t>
  </si>
  <si>
    <t>197222</t>
  </si>
  <si>
    <t>EASY-E4-AC-16RE1</t>
  </si>
  <si>
    <t>I/O EXPANSION, FOR USE WITH EASYE4, 100 - 240 V AC, 110 - 220 V DC (CULUS: 100-110 V DC), INPUTS EXPANSION (NUMBER) DIGITAL: 8, SCREW TERMINAL</t>
  </si>
  <si>
    <t>https://datasheet.eaton.com/datasheet.php?model=197222&amp;amp;locale=en</t>
  </si>
  <si>
    <t>197223</t>
  </si>
  <si>
    <t>EASY-E4-DC-6AE1</t>
  </si>
  <si>
    <t>I/O EXPANSION, FOR USE WITH EASYE4, 24 V DC, INPUTS EXPANSION (NUMBER) ANALOG: 4, SCREW TERMINAL</t>
  </si>
  <si>
    <t>https://datasheet.eaton.com/datasheet.php?model=197223&amp;amp;locale=en</t>
  </si>
  <si>
    <t>197224</t>
  </si>
  <si>
    <t>EASY-E4-DC-4PE1</t>
  </si>
  <si>
    <t>https://datasheet.eaton.com/datasheet.php?model=197224&amp;amp;locale=en</t>
  </si>
  <si>
    <t>EASY VISUALIZATION SOFTWARE</t>
  </si>
  <si>
    <t>197226</t>
  </si>
  <si>
    <t>EASYSOFT-SWLIC</t>
  </si>
  <si>
    <t>LICENSE FOR EASYSOFT OPERATING AND PROGRAMMING SOFTWARE, CAN BE USED FOR EASYE4 CONTROL RELAYS</t>
  </si>
  <si>
    <t>https://datasheet.eaton.com/datasheet.php?model=197226&amp;amp;locale=en</t>
  </si>
  <si>
    <t>EASY ACCESSORIES</t>
  </si>
  <si>
    <t>191087</t>
  </si>
  <si>
    <t>MEMORY-SDU-A1</t>
  </si>
  <si>
    <t>2GB MICROSD MEMORY CARD WITH ADAPTER</t>
  </si>
  <si>
    <t>https://datasheet.eaton.com/datasheet.php?model=191087&amp;amp;locale=en</t>
  </si>
  <si>
    <t>212319</t>
  </si>
  <si>
    <t>EASY400-POW</t>
  </si>
  <si>
    <t>SWITCHED-MODE POWER SUPPLY UNIT, 100-240VAC/24VDC, 1.25A, 1-PHASE, CONTROLLED</t>
  </si>
  <si>
    <t>https://datasheet.eaton.com/datasheet.php?model=212319&amp;amp;locale=en</t>
  </si>
  <si>
    <t>199740</t>
  </si>
  <si>
    <t>EASY-RTD-DC-43-03B1-00</t>
  </si>
  <si>
    <t>easyE Remote Touch Display 4.3", 24 V DC</t>
  </si>
  <si>
    <t>https://datasheet.eaton.com/datasheet.php?model=199740&amp;amp;locale=en</t>
  </si>
  <si>
    <t>Y7-401057</t>
  </si>
  <si>
    <t>EASY-RTD-DC-43-03B2-00</t>
  </si>
  <si>
    <t>easyE Advance Remote Touch Display 4.3", 24 V DC</t>
  </si>
  <si>
    <t>EP-401057</t>
  </si>
  <si>
    <t>https://datasheet.eaton.com/datasheet.php?model=EP-401057&amp;amp;locale=en</t>
  </si>
  <si>
    <t>XV HMI/PLC: SYSTEMATIC VISUALIZATION AND CONTROL - NEW</t>
  </si>
  <si>
    <t>XC 300 CONTROLLERS</t>
  </si>
  <si>
    <t>191080</t>
  </si>
  <si>
    <t>XC-303-C32-002</t>
  </si>
  <si>
    <t>XC303 MODULAR PLC, SMALL PLC, PROGRAMMABLE CODESYS 3, SD SLOT, USB, 3X ETHERNET, 2X CAN, RS485, FOUR DIGITAL INPUTS/OUTPUTS</t>
  </si>
  <si>
    <t>https://datasheet.eaton.com/datasheet.php?model=191080&amp;amp;locale=en</t>
  </si>
  <si>
    <t>191081</t>
  </si>
  <si>
    <t>XC-303-C21-001</t>
  </si>
  <si>
    <t>XC303 MODULAR PLC, SMALL PLC, PROGRAMMABLE CODESYS 3, SD SLOT, USB, 2X ETHERNET, CAN, RS485</t>
  </si>
  <si>
    <t>https://datasheet.eaton.com/datasheet.php?model=191081&amp;amp;locale=en</t>
  </si>
  <si>
    <t>191082</t>
  </si>
  <si>
    <t>XC-303-C11-000</t>
  </si>
  <si>
    <t>XC303 MODULAR PLC, SMALL PLC, PROGRAMMABLE CODESYS 3, SD SLOT, ETHERNET, CAN</t>
  </si>
  <si>
    <t>https://datasheet.eaton.com/datasheet.php?model=191082&amp;amp;locale=en</t>
  </si>
  <si>
    <t>XN 300 IO</t>
  </si>
  <si>
    <t>178782</t>
  </si>
  <si>
    <t>XN-312-GW-CAN</t>
  </si>
  <si>
    <t>GATEWAY TO BUS SYSTEM CANOPEN</t>
  </si>
  <si>
    <t>https://datasheet.eaton.com/datasheet.php?model=178782&amp;amp;locale=en</t>
  </si>
  <si>
    <t>199711</t>
  </si>
  <si>
    <t>XN-332-5ETH-UMS</t>
  </si>
  <si>
    <t>INDUSTRIAL SWITCH 5 PORTS, 100MBIT/S, UM</t>
  </si>
  <si>
    <t>https://datasheet.eaton.com/datasheet.php?model=199711&amp;amp;locale=en</t>
  </si>
  <si>
    <t>183172</t>
  </si>
  <si>
    <t>XN-322-8DI-PD</t>
  </si>
  <si>
    <t>DIGITAL INPUT MODULE, 8 DIGITAL INPUTS 24 V DC EACH, PULSE-SWITCHING, 5.0 MS</t>
  </si>
  <si>
    <t>https://datasheet.eaton.com/datasheet.php?model=183172&amp;amp;locale=en</t>
  </si>
  <si>
    <t>183173</t>
  </si>
  <si>
    <t>XN-322-16DI-PD</t>
  </si>
  <si>
    <t>DIGITAL INPUT MODULE, 16 DIGITAL INPUTS 24 V DC EACH, PULSE-SWITCHING, 5.0 MS</t>
  </si>
  <si>
    <t>https://datasheet.eaton.com/datasheet.php?model=183173&amp;amp;locale=en</t>
  </si>
  <si>
    <t>178786</t>
  </si>
  <si>
    <t>XN-322-20DI-PD</t>
  </si>
  <si>
    <t>DIGITAL INPUT MODULE; 20 DIGITAL INPUTS 24 V DC EACH; PULSE-SWITCHING; 5.0 MS</t>
  </si>
  <si>
    <t>https://datasheet.eaton.com/datasheet.php?model=178786&amp;amp;locale=en</t>
  </si>
  <si>
    <t>178768</t>
  </si>
  <si>
    <t>XN-322-20DI-PF</t>
  </si>
  <si>
    <t>DIGITAL INPUT MODULE; 20 DIGITAL INPUTS 24 V DC EACH; PULSE-SWITCHING; 0.5 MS</t>
  </si>
  <si>
    <t>https://datasheet.eaton.com/datasheet.php?model=178768&amp;amp;locale=en</t>
  </si>
  <si>
    <t>178767</t>
  </si>
  <si>
    <t>XN-322-20DI-PCNT</t>
  </si>
  <si>
    <t>DIGITAL INPUT MODULE; 20 DIGITAL INPUTS 24 V DC EACH; PULSE-SWITCHING; 2/4 CNT; 25 KHZ</t>
  </si>
  <si>
    <t>https://datasheet.eaton.com/datasheet.php?model=178767&amp;amp;locale=en</t>
  </si>
  <si>
    <t>183174</t>
  </si>
  <si>
    <t>XN-322-20DI-ND</t>
  </si>
  <si>
    <t>DIGITAL INPUT MODULE, 20 DIGITAL INPUTS 24 V DC EACH, NEGATIVE SWITCHING, 5.0 MS</t>
  </si>
  <si>
    <t>https://datasheet.eaton.com/datasheet.php?model=183174&amp;amp;locale=en</t>
  </si>
  <si>
    <t>178779</t>
  </si>
  <si>
    <t>XN-322-4DO-RNO</t>
  </si>
  <si>
    <t>DIGITAL RELAY MODULE; 4 DIGITAL RELAY OUTPUTS; N/O</t>
  </si>
  <si>
    <t>https://datasheet.eaton.com/datasheet.php?model=178779&amp;amp;locale=en</t>
  </si>
  <si>
    <t>183175</t>
  </si>
  <si>
    <t>XN-322-8DO-P05</t>
  </si>
  <si>
    <t>DIGITAL OUTPUT MODULE, 8 DIGITAL OUTPUTS SHORT-CIRCUIT PROOF 24 V DC/0.5 A EACH, PULSE-SWITCHING</t>
  </si>
  <si>
    <t>https://datasheet.eaton.com/datasheet.php?model=183175&amp;amp;locale=en</t>
  </si>
  <si>
    <t>178788</t>
  </si>
  <si>
    <t>XN-322-12DO-P17</t>
  </si>
  <si>
    <t>DIGITAL OUTPUT MODULE; 12 DIGITAL OUTPUTS SHORT-CIRCUIT PROOF 24 V DC/1.7 A EACH; PULSE-SWITCHING</t>
  </si>
  <si>
    <t>https://datasheet.eaton.com/datasheet.php?model=178788&amp;amp;locale=en</t>
  </si>
  <si>
    <t>178787</t>
  </si>
  <si>
    <t>XN-322-16DO-P05</t>
  </si>
  <si>
    <t>DIGITAL OUTPUT MODULE; 16 DIGITAL OUTPUTS SHORT-CIRCUIT PROOF 24 V DC/0.5 A EACH; PULSE-SWITCHING</t>
  </si>
  <si>
    <t>https://datasheet.eaton.com/datasheet.php?model=178787&amp;amp;locale=en</t>
  </si>
  <si>
    <t>183178</t>
  </si>
  <si>
    <t>XN-322-8DIO-PD05</t>
  </si>
  <si>
    <t>DIGITAL I/O MODULE, 4 DIGITAL INPUTS AND 4 DIGITAL OUTPUTS 24 V DC EACH, PULSE-SWITCHING</t>
  </si>
  <si>
    <t>https://datasheet.eaton.com/datasheet.php?model=183178&amp;amp;locale=en</t>
  </si>
  <si>
    <t>183179</t>
  </si>
  <si>
    <t>XN-322-16DIO-PD05</t>
  </si>
  <si>
    <t>DIGITAL I/O MODULE, 8 DIGITAL INPUTS AND 8 DIGITAL OUTPUTS 24 V DC EACH, PULSE-SWITCHING</t>
  </si>
  <si>
    <t>https://datasheet.eaton.com/datasheet.php?model=183179&amp;amp;locale=en</t>
  </si>
  <si>
    <t>183180</t>
  </si>
  <si>
    <t>XN-322-16DIO-PC05</t>
  </si>
  <si>
    <t>DIGITAL I/O MODULE, 8 DIGITAL INPUTS AND 8 DIGITAL OUTPUTS 24 V DC EACH, PULSE-SWITCHING, METER</t>
  </si>
  <si>
    <t>https://datasheet.eaton.com/datasheet.php?model=183180&amp;amp;locale=en</t>
  </si>
  <si>
    <t>178772</t>
  </si>
  <si>
    <t>XN-322-4AI-PTNI</t>
  </si>
  <si>
    <t>ANALOG INPUT MODULE; 4 ANALOG INPUTS; PT/NI/KTY/R WITH 2-WIRE OR 3-WIRE CONNECTION</t>
  </si>
  <si>
    <t>https://datasheet.eaton.com/datasheet.php?model=178772&amp;amp;locale=en</t>
  </si>
  <si>
    <t>178789</t>
  </si>
  <si>
    <t>XN-322-7AI-U2PT</t>
  </si>
  <si>
    <t>ANALOG INPUT MODULE; 6 ANALOG INPUTS; +/-10V; 1 PT/KTY; UREF</t>
  </si>
  <si>
    <t>https://datasheet.eaton.com/datasheet.php?model=178789&amp;amp;locale=en</t>
  </si>
  <si>
    <t>179288</t>
  </si>
  <si>
    <t>XN-322-8AI-I</t>
  </si>
  <si>
    <t>ANALOG INPUT MODULE; 8 CURRENT INPUTS 0/4 UP TO 20 MA</t>
  </si>
  <si>
    <t>https://datasheet.eaton.com/datasheet.php?model=179288&amp;amp;locale=en</t>
  </si>
  <si>
    <t>178792</t>
  </si>
  <si>
    <t>XN-322-10AI-TEKT</t>
  </si>
  <si>
    <t>ANALOG INPUT MODULE; 8 THERMOCOUPLE INPUTS AND TWO KTY INPUTS</t>
  </si>
  <si>
    <t>https://datasheet.eaton.com/datasheet.php?model=178792&amp;amp;locale=en</t>
  </si>
  <si>
    <t>178790</t>
  </si>
  <si>
    <t>XN-322-8AO-U2</t>
  </si>
  <si>
    <t>ANALOG OUTPUT MODULE; 8 ANALOG OUTPUTS; +/-10V</t>
  </si>
  <si>
    <t>https://datasheet.eaton.com/datasheet.php?model=178790&amp;amp;locale=en</t>
  </si>
  <si>
    <t>183181</t>
  </si>
  <si>
    <t>XN-322-4AIO-U2</t>
  </si>
  <si>
    <t>ANALOG I/O MODULE, 2 ANALOG INPUTS AND 2 ANALOG OUTPUTS, +/-10 V, UREF</t>
  </si>
  <si>
    <t>https://datasheet.eaton.com/datasheet.php?model=183181&amp;amp;locale=en</t>
  </si>
  <si>
    <t>178791</t>
  </si>
  <si>
    <t>XN-322-8AIO-U2</t>
  </si>
  <si>
    <t>ANALOG INPUT AND OUTPUT MODULE; 4 ANALOG INPUTS AND 4 ANALOG OUTPUTS; +/-10 V; UREF</t>
  </si>
  <si>
    <t>https://datasheet.eaton.com/datasheet.php?model=178791&amp;amp;locale=en</t>
  </si>
  <si>
    <t>183182</t>
  </si>
  <si>
    <t>XN-322-4AIO-I</t>
  </si>
  <si>
    <t>ANALOG I/O MODULE, 2 ANALOG INPUTS AND 2 ANALOG OUTPUTS, 0/4 TO 20 MA</t>
  </si>
  <si>
    <t>https://datasheet.eaton.com/datasheet.php?model=183182&amp;amp;locale=en</t>
  </si>
  <si>
    <t>178771</t>
  </si>
  <si>
    <t>XN-322-8AIO-I</t>
  </si>
  <si>
    <t>ANALOG INPUT AND OUTPUT MODULE; 4 ANALOG INPUTS AND 4 ANALOG OUTPUTS; 0/4 TO 20 MA</t>
  </si>
  <si>
    <t>https://datasheet.eaton.com/datasheet.php?model=178771&amp;amp;locale=en</t>
  </si>
  <si>
    <t>178793</t>
  </si>
  <si>
    <t>XN-322-2DMS-WM</t>
  </si>
  <si>
    <t>WEIGH MODULE, 2 DMS, 24 BITS</t>
  </si>
  <si>
    <t>https://datasheet.eaton.com/datasheet.php?model=178793&amp;amp;locale=en</t>
  </si>
  <si>
    <t>178794</t>
  </si>
  <si>
    <t>XN-322-1DCD-B35</t>
  </si>
  <si>
    <t>DC MOTOR DRIVER MODULE; 12–30 V; BRUSH,3.5 A</t>
  </si>
  <si>
    <t>https://datasheet.eaton.com/datasheet.php?model=178794&amp;amp;locale=en</t>
  </si>
  <si>
    <t>178795</t>
  </si>
  <si>
    <t>XN-322-1CNT-8DIO</t>
  </si>
  <si>
    <t>COUNTER MODULE, 4 DIGITAL INPUTS +24 V, 4 DIGITAL OUTPUTS, +24 V/ 2A, 1 INCREMENTAL ENCODER INPUT (RS422 OR TTL) UP TO 125 KHZ, 16 BITS</t>
  </si>
  <si>
    <t>https://datasheet.eaton.com/datasheet.php?model=178795&amp;amp;locale=en</t>
  </si>
  <si>
    <t>178773</t>
  </si>
  <si>
    <t>XN-322-2SSI</t>
  </si>
  <si>
    <t>SERIAL INTERFACE MODULE, DATA FROM TWO SSI ENCODERS VIA RS422, 32 BITS / 125 KHZ, 250KHZ, 500KHZ, 1MHZ</t>
  </si>
  <si>
    <t>https://datasheet.eaton.com/datasheet.php?model=178773&amp;amp;locale=en</t>
  </si>
  <si>
    <t>178796</t>
  </si>
  <si>
    <t>XN-322-4PS-20</t>
  </si>
  <si>
    <t>POWER SUPPLY MODULE; 4 X 24 V DC / 2 A; SHORT-CIRCUIT PROOF</t>
  </si>
  <si>
    <t>https://datasheet.eaton.com/datasheet.php?model=178796&amp;amp;locale=en</t>
  </si>
  <si>
    <t>178769</t>
  </si>
  <si>
    <t>XN-322-18PD-M</t>
  </si>
  <si>
    <t>FIELD POTENTIAL DISTRIBUTOR MODULE; 18 CHANNELS; GND</t>
  </si>
  <si>
    <t>https://datasheet.eaton.com/datasheet.php?model=178769&amp;amp;locale=en</t>
  </si>
  <si>
    <t>178770</t>
  </si>
  <si>
    <t>XN-322-18PD-P</t>
  </si>
  <si>
    <t>FIELD POTENTIAL DISTRIBUTOR MODULE; 18 CHANNELS; VCC</t>
  </si>
  <si>
    <t>https://datasheet.eaton.com/datasheet.php?model=178770&amp;amp;locale=en</t>
  </si>
  <si>
    <t>SOFTWARE</t>
  </si>
  <si>
    <t>171886</t>
  </si>
  <si>
    <t>SW-XSOFT-CODESYS-3-S</t>
  </si>
  <si>
    <t>PROGRAMMING SOFTWARE, PLC, IN ACCORDANCE TO IEC61131-1, SINGLE-USER LICENSE</t>
  </si>
  <si>
    <t>https://datasheet.eaton.com/datasheet.php?model=171886&amp;amp;locale=en</t>
  </si>
  <si>
    <t>171887</t>
  </si>
  <si>
    <t>SW-XSOFT-CODESYS-3-M</t>
  </si>
  <si>
    <t>PROGRAMMING SOFTWARE, PLC, IN ACCORDANCE TO IEC61131-1, MULTI-USER LICENSE</t>
  </si>
  <si>
    <t>https://datasheet.eaton.com/datasheet.php?model=171887&amp;amp;locale=en</t>
  </si>
  <si>
    <t>140379</t>
  </si>
  <si>
    <t>SW-GALILEO</t>
  </si>
  <si>
    <t>VISUALIZATION SOFTWARE, GALILEO FOR ALL XV/XP SWITCHGEAR, MULTI-USER LICENSE, UPDATE FROM GALILEO V 8.1.2</t>
  </si>
  <si>
    <t>https://datasheet.eaton.com/datasheet.php?model=140379&amp;amp;locale=en</t>
  </si>
  <si>
    <t>171500</t>
  </si>
  <si>
    <t>SW-GALILEO-S</t>
  </si>
  <si>
    <t>VISUALIZATION SOFTWARE, GALILEO FOR ALL XV/XP SWITCHGEAR, SINGLE-USER LICENSE, UPDATE FROM GALILEO V 8.1.2</t>
  </si>
  <si>
    <t>https://datasheet.eaton.com/datasheet.php?model=171500&amp;amp;locale=en</t>
  </si>
  <si>
    <t>140385</t>
  </si>
  <si>
    <t>LIC-GALILEO-OPEN-PC</t>
  </si>
  <si>
    <t>LICENSE GALILEO OPEN FOR PC</t>
  </si>
  <si>
    <t>https://datasheet.eaton.com/datasheet.php?model=140385&amp;amp;locale=en</t>
  </si>
  <si>
    <t>POWER DISTRIBUTION COMPONENTS</t>
  </si>
  <si>
    <t>NZM STANDARD MOULDED CASE CIRCUIT BREAKER  (*STOCK CODE WITH SUFFIX "A" INDICATES THAT BREAKER IS SUPPLIED WITH INTERPHASE BARRIERS)</t>
  </si>
  <si>
    <t>NZM1 MCCB (16-160A)</t>
  </si>
  <si>
    <t>280987A</t>
  </si>
  <si>
    <t>NZMB1-A20</t>
  </si>
  <si>
    <t>MCCB, NZM1,3P, DISTRIBUTION, SYSTEM PROTECTION/ THERMO MAGNETIC, 25kA @415VAC(Icu/Ics), 20A, BOX TERMINALS</t>
  </si>
  <si>
    <t>IEC MCCB</t>
  </si>
  <si>
    <t>https://datasheet.eaton.com/datasheet.php?model=280987&amp;amp;locale=en</t>
  </si>
  <si>
    <t>280988A</t>
  </si>
  <si>
    <t>NZMB1-A25</t>
  </si>
  <si>
    <t>MCCB, NZM1,3P, DISTRIBUTION, SYSTEM PROTECTION/ THERMO MAGNETIC, 25kA @415VAC(Icu/Ics), 25A, BOX TERMINALS</t>
  </si>
  <si>
    <t>https://datasheet.eaton.com/datasheet.php?model=280988&amp;amp;locale=en</t>
  </si>
  <si>
    <t>280989A</t>
  </si>
  <si>
    <t>NZMB1-A32</t>
  </si>
  <si>
    <t>MCCB, NZM1,3P, DISTRIBUTION, SYSTEM PROTECTION/ THERMO MAGNETIC, 25kA @415VAC(Icu/Ics), 32A, BOX TERMINALS</t>
  </si>
  <si>
    <t>https://datasheet.eaton.com/datasheet.php?model=280989&amp;amp;locale=en</t>
  </si>
  <si>
    <t>259075A</t>
  </si>
  <si>
    <t>NZMB1-A40</t>
  </si>
  <si>
    <t>MCCB, NZM1,3P, DISTRIBUTION, SYSTEM PROTECTION/ THERMO MAGNETIC, 25kA @415VAC(Icu/Ics), 40A, BOX TERMINALS</t>
  </si>
  <si>
    <t>https://datasheet.eaton.com/datasheet.php?model=259075&amp;amp;locale=en</t>
  </si>
  <si>
    <t>259076A</t>
  </si>
  <si>
    <t>NZMB1-A50</t>
  </si>
  <si>
    <t>MCCB, NZM1,3P, DISTRIBUTION, SYSTEM PROTECTION/ THERMO MAGNETIC, 25kA @415VAC(Icu/Ics), 50A, BOX TERMINALS</t>
  </si>
  <si>
    <t>https://datasheet.eaton.com/datasheet.php?model=259076&amp;amp;locale=en</t>
  </si>
  <si>
    <t>259077A</t>
  </si>
  <si>
    <t>NZMB1-A63</t>
  </si>
  <si>
    <t>MCCB, NZM1,3P, DISTRIBUTION, SYSTEM PROTECTION/ THERMO MAGNETIC, 25kA @415VAC(Icu/Ics), 63A, BOX TERMINALS</t>
  </si>
  <si>
    <t>https://datasheet.eaton.com/datasheet.php?model=259077&amp;amp;locale=en</t>
  </si>
  <si>
    <t>259078A</t>
  </si>
  <si>
    <t>NZMB1-A80</t>
  </si>
  <si>
    <t>MCCB, NZM1,3P, DISTRIBUTION, SYSTEM PROTECTION/ THERMO MAGNETIC, 25kA @415VAC(Icu/Ics), 80A, BOX TERMINALS</t>
  </si>
  <si>
    <t>https://datasheet.eaton.com/datasheet.php?model=259078&amp;amp;locale=en</t>
  </si>
  <si>
    <t>259079A</t>
  </si>
  <si>
    <t>NZMB1-A100</t>
  </si>
  <si>
    <t>MCCB, NZM1,3P, DISTRIBUTION, SYSTEM PROTECTION/ THERMO MAGNETIC, 25kA @415VAC(Icu/Ics), 100A, BOX TERMINALS</t>
  </si>
  <si>
    <t>https://datasheet.eaton.com/datasheet.php?model=259079&amp;amp;locale=en</t>
  </si>
  <si>
    <t>259080A</t>
  </si>
  <si>
    <t>NZMB1-A125</t>
  </si>
  <si>
    <t>MCCB, NZM1,3P, DISTRIBUTION, SYSTEM PROTECTION/ THERMO MAGNETIC, 25kA @415VAC(Icu/Ics), 125A, BOX TERMINALS</t>
  </si>
  <si>
    <t>https://datasheet.eaton.com/datasheet.php?model=259080&amp;amp;locale=en</t>
  </si>
  <si>
    <t>281230A</t>
  </si>
  <si>
    <t>NZMB1-A160</t>
  </si>
  <si>
    <t>MCCB, NZM1,3P, DISTRIBUTION, SYSTEM PROTECTION/ THERMO MAGNETIC, 25kA @415VAC(Icu/Ics), 160A, BOX TERMINALS</t>
  </si>
  <si>
    <t>https://datasheet.eaton.com/datasheet.php?model=281230&amp;amp;locale=en</t>
  </si>
  <si>
    <t>283293A</t>
  </si>
  <si>
    <t>NZMC1-A20</t>
  </si>
  <si>
    <t>MCCB, NZM1,3P, DISTRIBUTION, SYSTEM PROTECTION/ THERMO MAGNETIC, 36kA @415VAC(Icu/Ics), 20A, BOX TERMINALS</t>
  </si>
  <si>
    <t>https://datasheet.eaton.com/datasheet.php?model=283293&amp;amp;locale=en</t>
  </si>
  <si>
    <t>283294A</t>
  </si>
  <si>
    <t>NZMC1-A25</t>
  </si>
  <si>
    <t>MCCB, NZM1,3P, DISTRIBUTION, SYSTEM PROTECTION/ THERMO MAGNETIC, 36kA @415VAC(Icu/Ics), 25A, BOX TERMINALS</t>
  </si>
  <si>
    <t>https://datasheet.eaton.com/datasheet.php?model=283294&amp;amp;locale=en</t>
  </si>
  <si>
    <t>283295A</t>
  </si>
  <si>
    <t>NZMC1-A32</t>
  </si>
  <si>
    <t>MCCB, NZM1,3P, DISTRIBUTION, SYSTEM PROTECTION/ THERMO MAGNETIC, 36kA @415VAC(Icu/Ics), 32A, BOX TERMINALS</t>
  </si>
  <si>
    <t>https://datasheet.eaton.com/datasheet.php?model=283295&amp;amp;locale=en</t>
  </si>
  <si>
    <t>271392A</t>
  </si>
  <si>
    <t>NZMC1-A40</t>
  </si>
  <si>
    <t>MCCB, NZM1,3P, DISTRIBUTION, SYSTEM PROTECTION/ THERMO MAGNETIC, 36kA @415VAC(Icu/Ics), 40A, BOX TERMINALS</t>
  </si>
  <si>
    <t>https://datasheet.eaton.com/datasheet.php?model=271392&amp;amp;locale=en</t>
  </si>
  <si>
    <t>271393A</t>
  </si>
  <si>
    <t>NZMC1-A50</t>
  </si>
  <si>
    <t>MCCB, NZM1,3P, DISTRIBUTION, SYSTEM PROTECTION/ THERMO MAGNETIC, 36kA @415VAC(Icu/Ics), 50A, BOX TERMINALS</t>
  </si>
  <si>
    <t>https://datasheet.eaton.com/datasheet.php?model=271393&amp;amp;locale=en</t>
  </si>
  <si>
    <t>271394A</t>
  </si>
  <si>
    <t>NZMC1-A63</t>
  </si>
  <si>
    <t>MCCB, NZM1,3P, DISTRIBUTION, SYSTEM PROTECTION/ THERMO MAGNETIC, 36kA @415VAC(Icu/Ics), 63A, BOX TERMINALS</t>
  </si>
  <si>
    <t>https://datasheet.eaton.com/datasheet.php?model=271394&amp;amp;locale=en</t>
  </si>
  <si>
    <t>271395A</t>
  </si>
  <si>
    <t>NZMC1-A80</t>
  </si>
  <si>
    <t>MCCB, NZM1,3P, DISTRIBUTION, SYSTEM PROTECTION/ THERMO MAGNETIC, 36kA @415VAC(Icu/Ics), 80A, BOX TERMINALS</t>
  </si>
  <si>
    <t>https://datasheet.eaton.com/datasheet.php?model=271395&amp;amp;locale=en</t>
  </si>
  <si>
    <t>271396A</t>
  </si>
  <si>
    <t>NZMC1-A100</t>
  </si>
  <si>
    <t>MCCB, NZM1,3P, DISTRIBUTION, SYSTEM PROTECTION/ THERMO MAGNETIC, 36kA @415VAC(Icu/Ics), 100A, BOX TERMINALS</t>
  </si>
  <si>
    <t>https://datasheet.eaton.com/datasheet.php?model=271396&amp;amp;locale=en</t>
  </si>
  <si>
    <t>271397A</t>
  </si>
  <si>
    <t>NZMC1-A125</t>
  </si>
  <si>
    <t>MCCB, NZM1,3P, DISTRIBUTION, SYSTEM PROTECTION/ THERMO MAGNETIC, 36kA @415VAC(Icu/Ics), 125A, BOX TERMINALS</t>
  </si>
  <si>
    <t>https://datasheet.eaton.com/datasheet.php?model=271397&amp;amp;locale=en</t>
  </si>
  <si>
    <t>283296A</t>
  </si>
  <si>
    <t>NZMC1-A160</t>
  </si>
  <si>
    <t>MCCB, NZM1,3P, DISTRIBUTION, SYSTEM PROTECTION/ THERMO MAGNETIC, 36kA @415VAC(Icu/Ics), 160A, BOX TERMINALS</t>
  </si>
  <si>
    <t>https://datasheet.eaton.com/datasheet.php?model=283296&amp;amp;locale=en</t>
  </si>
  <si>
    <t>281231A</t>
  </si>
  <si>
    <t>NZMN1-A20</t>
  </si>
  <si>
    <t>MCCB, NZM1,3P, DISTRIBUTION, SYSTEM PROTECTION/ THERMO MAGNETIC, 50kA @415VAC(Icu/Ics), 20A, BOX TERMINALS</t>
  </si>
  <si>
    <t>https://datasheet.eaton.com/datasheet.php?model=281231&amp;amp;locale=en</t>
  </si>
  <si>
    <t>281232A</t>
  </si>
  <si>
    <t>NZMN1-A25</t>
  </si>
  <si>
    <t>MCCB, NZM1,3P, DISTRIBUTION, SYSTEM PROTECTION/ THERMO MAGNETIC, 50kA @415VAC(Icu/Ics), 25A, BOX TERMINALS</t>
  </si>
  <si>
    <t>https://datasheet.eaton.com/datasheet.php?model=281232&amp;amp;locale=en</t>
  </si>
  <si>
    <t>281233A</t>
  </si>
  <si>
    <t>NZMN1-A32</t>
  </si>
  <si>
    <t>MCCB, NZM1,3P, DISTRIBUTION, SYSTEM PROTECTION/ THERMO MAGNETIC, 50kA @415VAC(Icu/Ics), 32A, BOX TERMINALS</t>
  </si>
  <si>
    <t>https://datasheet.eaton.com/datasheet.php?model=281233&amp;amp;locale=en</t>
  </si>
  <si>
    <t>259081A</t>
  </si>
  <si>
    <t>NZMN1-A40</t>
  </si>
  <si>
    <t>MCCB, NZM1,3P, DISTRIBUTION, SYSTEM PROTECTION/ THERMO MAGNETIC, 50kA @415VAC(Icu/Ics), 40A, BOX TERMINALS</t>
  </si>
  <si>
    <t>https://datasheet.eaton.com/datasheet.php?model=259081&amp;amp;locale=en</t>
  </si>
  <si>
    <t>259082A</t>
  </si>
  <si>
    <t>NZMN1-A50</t>
  </si>
  <si>
    <t>MCCB, NZM1,3P, DISTRIBUTION, SYSTEM PROTECTION/ THERMO MAGNETIC, 50kA @415VAC(Icu/Ics), 50A, BOX TERMINALS</t>
  </si>
  <si>
    <t>https://datasheet.eaton.com/datasheet.php?model=259082&amp;amp;locale=en</t>
  </si>
  <si>
    <t>259083A</t>
  </si>
  <si>
    <t>NZMN1-A63</t>
  </si>
  <si>
    <t>MCCB, NZM1,3P, DISTRIBUTION, SYSTEM PROTECTION/ THERMO MAGNETIC, 50kA @415VAC(Icu/Ics), 63A, BOX TERMINALS</t>
  </si>
  <si>
    <t>https://datasheet.eaton.com/datasheet.php?model=259083&amp;amp;locale=en</t>
  </si>
  <si>
    <t>259084A</t>
  </si>
  <si>
    <t>NZMN1-A80</t>
  </si>
  <si>
    <t>MCCB, NZM1,3P, DISTRIBUTION, SYSTEM PROTECTION/ THERMO MAGNETIC, 50kA @415VAC(Icu/Ics), 80A, BOX TERMINALS</t>
  </si>
  <si>
    <t>https://datasheet.eaton.com/datasheet.php?model=259084&amp;amp;locale=en</t>
  </si>
  <si>
    <t>259085A</t>
  </si>
  <si>
    <t>NZMN1-A100</t>
  </si>
  <si>
    <t>MCCB, NZM1,3P, DISTRIBUTION, SYSTEM PROTECTION/ THERMO MAGNETIC, 50kA @415VAC(Icu/Ics), 100A, BOX TERMINALS</t>
  </si>
  <si>
    <t>https://datasheet.eaton.com/datasheet.php?model=259085&amp;amp;locale=en</t>
  </si>
  <si>
    <t>259086A</t>
  </si>
  <si>
    <t>NZMN1-A125</t>
  </si>
  <si>
    <t>MCCB, NZM1,3P, DISTRIBUTION, SYSTEM PROTECTION/ THERMO MAGNETIC, 50kA @415VAC(Icu/Ics), 125A, BOX TERMINALS</t>
  </si>
  <si>
    <t>https://datasheet.eaton.com/datasheet.php?model=259086&amp;amp;locale=en</t>
  </si>
  <si>
    <t>281234A</t>
  </si>
  <si>
    <t>NZMN1-A160</t>
  </si>
  <si>
    <t>MCCB, NZM1,3P, DISTRIBUTION, SYSTEM PROTECTION/ THERMO MAGNETIC, 50kA @415VAC(Icu/Ics), 160A, BOX TERMINALS</t>
  </si>
  <si>
    <t>https://datasheet.eaton.com/datasheet.php?model=281234&amp;amp;locale=en</t>
  </si>
  <si>
    <t>284376A</t>
  </si>
  <si>
    <t>NZMH1-A20</t>
  </si>
  <si>
    <t>MCCB, NZM1,3P, DISTRIBUTION, SYSTEM PROTECTION/ THERMO MAGNETIC, 100kA @415VAC(Icu/Ics), 20A, BOX TERMINALS</t>
  </si>
  <si>
    <t>https://datasheet.eaton.com/datasheet.php?model=284376&amp;amp;locale=en</t>
  </si>
  <si>
    <t>284377A</t>
  </si>
  <si>
    <t>NZMH1-A25</t>
  </si>
  <si>
    <t>MCCB, NZM1,3P, DISTRIBUTION, SYSTEM PROTECTION/ THERMO MAGNETIC, 100kA @415VAC(Icu/Ics), 25A, BOX TERMINALS</t>
  </si>
  <si>
    <t>https://datasheet.eaton.com/datasheet.php?model=284377&amp;amp;locale=en</t>
  </si>
  <si>
    <t>284378A</t>
  </si>
  <si>
    <t>NZMH1-A32</t>
  </si>
  <si>
    <t>MCCB, NZM1,3P, DISTRIBUTION, SYSTEM PROTECTION/ THERMO MAGNETIC, 100kA @415VAC(Icu/Ics), 32A, BOX TERMINALS</t>
  </si>
  <si>
    <t>https://datasheet.eaton.com/datasheet.php?model=284378&amp;amp;locale=en</t>
  </si>
  <si>
    <t>284379A</t>
  </si>
  <si>
    <t>NZMH1-A40</t>
  </si>
  <si>
    <t>MCCB, NZM1,3P, DISTRIBUTION, SYSTEM PROTECTION/ THERMO MAGNETIC, 100kA @415VAC(Icu/Ics), 40A, BOX TERMINALS</t>
  </si>
  <si>
    <t>https://datasheet.eaton.com/datasheet.php?model=284379&amp;amp;locale=en</t>
  </si>
  <si>
    <t>284410A</t>
  </si>
  <si>
    <t>NZMH1-A50</t>
  </si>
  <si>
    <t>MCCB, NZM1,3P, DISTRIBUTION, SYSTEM PROTECTION/ THERMO MAGNETIC, 100kA @415VAC(Icu/Ics), 50A, BOX TERMINALS</t>
  </si>
  <si>
    <t>https://datasheet.eaton.com/datasheet.php?model=284410&amp;amp;locale=en</t>
  </si>
  <si>
    <t>284411A</t>
  </si>
  <si>
    <t>NZMH1-A63</t>
  </si>
  <si>
    <t>MCCB, NZM1,3P, DISTRIBUTION, SYSTEM PROTECTION/ THERMO MAGNETIC, 100kA @415VAC(Icu/Ics), 63A, BOX TERMINALS</t>
  </si>
  <si>
    <t>https://datasheet.eaton.com/datasheet.php?model=284411&amp;amp;locale=en</t>
  </si>
  <si>
    <t>284412A</t>
  </si>
  <si>
    <t>NZMH1-A80</t>
  </si>
  <si>
    <t>MCCB, NZM1,3P, DISTRIBUTION, SYSTEM PROTECTION/ THERMO MAGNETIC, 100kA @415VAC(Icu/Ics), 80A, BOX TERMINALS</t>
  </si>
  <si>
    <t>https://datasheet.eaton.com/datasheet.php?model=284412&amp;amp;locale=en</t>
  </si>
  <si>
    <t>284413A</t>
  </si>
  <si>
    <t>NZMH1-A100</t>
  </si>
  <si>
    <t>MCCB, NZM1,3P, DISTRIBUTION, SYSTEM PROTECTION/ THERMO MAGNETIC, 100kA @415VAC(Icu/Ics), 100A, BOX TERMINALS</t>
  </si>
  <si>
    <t>https://datasheet.eaton.com/datasheet.php?model=284413&amp;amp;locale=en</t>
  </si>
  <si>
    <t>284414A</t>
  </si>
  <si>
    <t>NZMH1-A125</t>
  </si>
  <si>
    <t>MCCB, NZM1,3P, DISTRIBUTION, SYSTEM PROTECTION/ THERMO MAGNETIC, 100kA @415VAC(Icu/Ics), 125A, BOX TERMINALS</t>
  </si>
  <si>
    <t>https://datasheet.eaton.com/datasheet.php?model=284414&amp;amp;locale=en</t>
  </si>
  <si>
    <t>284415A</t>
  </si>
  <si>
    <t>NZMH1-A160</t>
  </si>
  <si>
    <t>MCCB, NZM1,3P, DISTRIBUTION, SYSTEM PROTECTION/ THERMO MAGNETIC, 100kA @415VAC(Icu/Ics), 160A, BOX TERMINALS</t>
  </si>
  <si>
    <t>https://datasheet.eaton.com/datasheet.php?model=284415&amp;amp;locale=en</t>
  </si>
  <si>
    <t>281237A</t>
  </si>
  <si>
    <t>NZMB1-4-A20</t>
  </si>
  <si>
    <t>MCCB, NZM1,4P, DISTRIBUTION, SYSTEM PROTECTION/ THERMO MAGNETIC, 25kA @415VAC(Icu/Ics), 20A, BOX TERMINALS</t>
  </si>
  <si>
    <t>https://datasheet.eaton.com/datasheet.php?model=281237&amp;amp;locale=en</t>
  </si>
  <si>
    <t>281239A</t>
  </si>
  <si>
    <t>NZMB1-4-A25</t>
  </si>
  <si>
    <t>MCCB, NZM1,4P, DISTRIBUTION, SYSTEM PROTECTION/ THERMO MAGNETIC, 25kA @415VAC(Icu/Ics), 25A, BOX TERMINALS</t>
  </si>
  <si>
    <t>https://datasheet.eaton.com/datasheet.php?model=281239&amp;amp;locale=en</t>
  </si>
  <si>
    <t>281241A</t>
  </si>
  <si>
    <t>NZMB1-4-A32</t>
  </si>
  <si>
    <t>MCCB, NZM1,4P, DISTRIBUTION, SYSTEM PROTECTION/ THERMO MAGNETIC, 25kA @415VAC(Icu/Ics), 32A, BOX TERMINALS</t>
  </si>
  <si>
    <t>https://datasheet.eaton.com/datasheet.php?model=281241&amp;amp;locale=en</t>
  </si>
  <si>
    <t>265799A</t>
  </si>
  <si>
    <t>NZMB1-4-A40</t>
  </si>
  <si>
    <t>MCCB, NZM1,4P, DISTRIBUTION, SYSTEM PROTECTION/ THERMO MAGNETIC, 25kA @415VAC(Icu/Ics), 40A, BOX TERMINALS</t>
  </si>
  <si>
    <t>https://datasheet.eaton.com/datasheet.php?model=265799&amp;amp;locale=en</t>
  </si>
  <si>
    <t>265801A</t>
  </si>
  <si>
    <t>NZMB1-4-A50</t>
  </si>
  <si>
    <t>MCCB, NZM1,4P, DISTRIBUTION, SYSTEM PROTECTION/ THERMO MAGNETIC, 25kA @415VAC(Icu/Ics), 50A, BOX TERMINALS</t>
  </si>
  <si>
    <t>https://datasheet.eaton.com/datasheet.php?model=265801&amp;amp;locale=en</t>
  </si>
  <si>
    <t>265803A</t>
  </si>
  <si>
    <t>NZMB1-4-A63</t>
  </si>
  <si>
    <t>MCCB, NZM1,4P, DISTRIBUTION, SYSTEM PROTECTION/ THERMO MAGNETIC, 25kA @415VAC(Icu/Ics), 63A, BOX TERMINALS</t>
  </si>
  <si>
    <t>https://datasheet.eaton.com/datasheet.php?model=265803&amp;amp;locale=en</t>
  </si>
  <si>
    <t>265805A</t>
  </si>
  <si>
    <t>NZMB1-4-A80</t>
  </si>
  <si>
    <t>MCCB, NZM1,4P, DISTRIBUTION, SYSTEM PROTECTION/ THERMO MAGNETIC, 25kA @415VAC(Icu/Ics), 80A, BOX TERMINALS</t>
  </si>
  <si>
    <t>https://datasheet.eaton.com/datasheet.php?model=265805&amp;amp;locale=en</t>
  </si>
  <si>
    <t>265807A</t>
  </si>
  <si>
    <t>NZMB1-4-A100</t>
  </si>
  <si>
    <t>MCCB, NZM1,4P, DISTRIBUTION, SYSTEM PROTECTION/ THERMO MAGNETIC, 25kA @415VAC(Icu/Ics), 100A, BOX TERMINALS</t>
  </si>
  <si>
    <t>https://datasheet.eaton.com/datasheet.php?model=265807&amp;amp;locale=en</t>
  </si>
  <si>
    <t>265809A</t>
  </si>
  <si>
    <t>NZMB1-4-A125</t>
  </si>
  <si>
    <t>MCCB, NZM1,4P, DISTRIBUTION, SYSTEM PROTECTION/ THERMO MAGNETIC, 25kA @415VAC(Icu/Ics), 125A, BOX TERMINALS</t>
  </si>
  <si>
    <t>https://datasheet.eaton.com/datasheet.php?model=265809&amp;amp;locale=en</t>
  </si>
  <si>
    <t>281243A</t>
  </si>
  <si>
    <t>NZMB1-4-A160</t>
  </si>
  <si>
    <t>MCCB, NZM1,4P, DISTRIBUTION, SYSTEM PROTECTION/ THERMO MAGNETIC, 25kA @415VAC(Icu/Ics), 160A, BOX TERMINALS</t>
  </si>
  <si>
    <t>https://datasheet.eaton.com/datasheet.php?model=281243&amp;amp;locale=en</t>
  </si>
  <si>
    <t>283300A</t>
  </si>
  <si>
    <t>NZMC1-4-A20</t>
  </si>
  <si>
    <t>MCCB, NZM1,4P, DISTRIBUTION, SYSTEM PROTECTION/ THERMO MAGNETIC, 36kA @415VAC(Icu/Ics), 20A, BOX TERMINALS</t>
  </si>
  <si>
    <t>https://datasheet.eaton.com/datasheet.php?model=283300&amp;amp;locale=en</t>
  </si>
  <si>
    <t>283302A</t>
  </si>
  <si>
    <t>NZMC1-4-A25</t>
  </si>
  <si>
    <t>MCCB, NZM1,4P, DISTRIBUTION, SYSTEM PROTECTION/ THERMO MAGNETIC, 36kA @415VAC(Icu/Ics), 25A, BOX TERMINALS</t>
  </si>
  <si>
    <t>https://datasheet.eaton.com/datasheet.php?model=283302&amp;amp;locale=en</t>
  </si>
  <si>
    <t>283304A</t>
  </si>
  <si>
    <t>NZMC1-4-A32</t>
  </si>
  <si>
    <t>MCCB, NZM1,4P, DISTRIBUTION, SYSTEM PROTECTION/ THERMO MAGNETIC, 36kA @415VAC(Icu/Ics), 32A, BOX TERMINALS</t>
  </si>
  <si>
    <t>https://datasheet.eaton.com/datasheet.php?model=283304&amp;amp;locale=en</t>
  </si>
  <si>
    <t>271408A</t>
  </si>
  <si>
    <t>NZMC1-4-A40</t>
  </si>
  <si>
    <t>MCCB, NZM1,4P, DISTRIBUTION, SYSTEM PROTECTION/ THERMO MAGNETIC, 36kA @415VAC(Icu/Ics), 40A, BOX TERMINALS</t>
  </si>
  <si>
    <t>https://datasheet.eaton.com/datasheet.php?model=271408&amp;amp;locale=en</t>
  </si>
  <si>
    <t>271410A</t>
  </si>
  <si>
    <t>NZMC1-4-A50</t>
  </si>
  <si>
    <t>MCCB, NZM1,4P, DISTRIBUTION, SYSTEM PROTECTION/ THERMO MAGNETIC, 36kA @415VAC(Icu/Ics), 50A, BOX TERMINALS</t>
  </si>
  <si>
    <t>https://datasheet.eaton.com/datasheet.php?model=271410&amp;amp;locale=en</t>
  </si>
  <si>
    <t>271412A</t>
  </si>
  <si>
    <t>NZMC1-4-A63</t>
  </si>
  <si>
    <t>MCCB, NZM1,4P, DISTRIBUTION, SYSTEM PROTECTION/ THERMO MAGNETIC, 36kA @415VAC(Icu/Ics), 63A, BOX TERMINALS</t>
  </si>
  <si>
    <t>https://datasheet.eaton.com/datasheet.php?model=271412&amp;amp;locale=en</t>
  </si>
  <si>
    <t>271414A</t>
  </si>
  <si>
    <t>NZMC1-4-A80</t>
  </si>
  <si>
    <t>MCCB, NZM1,4P, DISTRIBUTION, SYSTEM PROTECTION/ THERMO MAGNETIC, 36kA @415VAC(Icu/Ics), 80A, BOX TERMINALS</t>
  </si>
  <si>
    <t>https://datasheet.eaton.com/datasheet.php?model=271414&amp;amp;locale=en</t>
  </si>
  <si>
    <t>271416A</t>
  </si>
  <si>
    <t>NZMC1-4-A100</t>
  </si>
  <si>
    <t>MCCB, NZM1,4P, DISTRIBUTION, SYSTEM PROTECTION/ THERMO MAGNETIC, 36kA @415VAC(Icu/Ics), 100A, BOX TERMINALS</t>
  </si>
  <si>
    <t>https://datasheet.eaton.com/datasheet.php?model=271416&amp;amp;locale=en</t>
  </si>
  <si>
    <t>271418A</t>
  </si>
  <si>
    <t>NZMC1-4-A125</t>
  </si>
  <si>
    <t>MCCB, NZM1,4P, DISTRIBUTION, SYSTEM PROTECTION/ THERMO MAGNETIC, 36kA @415VAC(Icu/Ics), 125A, BOX TERMINALS</t>
  </si>
  <si>
    <t>https://datasheet.eaton.com/datasheet.php?model=271418&amp;amp;locale=en</t>
  </si>
  <si>
    <t>283306A</t>
  </si>
  <si>
    <t>NZMC1-4-A160</t>
  </si>
  <si>
    <t>MCCB, NZM1,4P, DISTRIBUTION, SYSTEM PROTECTION/ THERMO MAGNETIC, 36kA @415VAC(Icu/Ics), 160A, BOX TERMINALS</t>
  </si>
  <si>
    <t>https://datasheet.eaton.com/datasheet.php?model=283306&amp;amp;locale=en</t>
  </si>
  <si>
    <t>281245A</t>
  </si>
  <si>
    <t>NZMN1-4-A20</t>
  </si>
  <si>
    <t>MCCB, NZM1,4P, DISTRIBUTION, SYSTEM PROTECTION/ THERMO MAGNETIC, 50kA @415VAC(Icu/Ics), 20A, BOX TERMINALS</t>
  </si>
  <si>
    <t>https://datasheet.eaton.com/datasheet.php?model=281245&amp;amp;locale=en</t>
  </si>
  <si>
    <t>281247A</t>
  </si>
  <si>
    <t>NZMN1-4-A25</t>
  </si>
  <si>
    <t>MCCB, NZM1,4P, DISTRIBUTION, SYSTEM PROTECTION/ THERMO MAGNETIC, 50kA @415VAC(Icu/Ics), 25A, BOX TERMINALS</t>
  </si>
  <si>
    <t>https://datasheet.eaton.com/datasheet.php?model=281247&amp;amp;locale=en</t>
  </si>
  <si>
    <t>281249A</t>
  </si>
  <si>
    <t>NZMN1-4-A32</t>
  </si>
  <si>
    <t>MCCB, NZM1,4P, DISTRIBUTION, SYSTEM PROTECTION/ THERMO MAGNETIC, 50kA @415VAC(Icu/Ics), 32A, BOX TERMINALS</t>
  </si>
  <si>
    <t>https://datasheet.eaton.com/datasheet.php?model=281249&amp;amp;locale=en</t>
  </si>
  <si>
    <t>265811A</t>
  </si>
  <si>
    <t>NZMN1-4-A40</t>
  </si>
  <si>
    <t>MCCB, NZM1,4P, DISTRIBUTION, SYSTEM PROTECTION/ THERMO MAGNETIC, 50kA @415VAC(Icu/Ics), 40A, BOX TERMINALS</t>
  </si>
  <si>
    <t>https://datasheet.eaton.com/datasheet.php?model=265811&amp;amp;locale=en</t>
  </si>
  <si>
    <t>265813A</t>
  </si>
  <si>
    <t>NZMN1-4-A50</t>
  </si>
  <si>
    <t>MCCB, NZM1,4P, DISTRIBUTION, SYSTEM PROTECTION/ THERMO MAGNETIC, 50kA @415VAC(Icu/Ics), 50A, BOX TERMINALS</t>
  </si>
  <si>
    <t>https://datasheet.eaton.com/datasheet.php?model=265813&amp;amp;locale=en</t>
  </si>
  <si>
    <t>265815A</t>
  </si>
  <si>
    <t>NZMN1-4-A63</t>
  </si>
  <si>
    <t>MCCB, NZM1,4P, DISTRIBUTION, SYSTEM PROTECTION/ THERMO MAGNETIC, 50kA @415VAC(Icu/Ics), 63A, BOX TERMINALS</t>
  </si>
  <si>
    <t>https://datasheet.eaton.com/datasheet.php?model=265815&amp;amp;locale=en</t>
  </si>
  <si>
    <t>265817A</t>
  </si>
  <si>
    <t>NZMN1-4-A80</t>
  </si>
  <si>
    <t>MCCB, NZM1,4P, DISTRIBUTION, SYSTEM PROTECTION/ THERMO MAGNETIC, 50kA @415VAC(Icu/Ics), 80A, BOX TERMINALS</t>
  </si>
  <si>
    <t>https://datasheet.eaton.com/datasheet.php?model=265817&amp;amp;locale=en</t>
  </si>
  <si>
    <t>265819A</t>
  </si>
  <si>
    <t>NZMN1-4-A100</t>
  </si>
  <si>
    <t>MCCB, NZM1,4P, DISTRIBUTION, SYSTEM PROTECTION/ THERMO MAGNETIC, 50kA @415VAC(Icu/Ics), 100A, BOX TERMINALS</t>
  </si>
  <si>
    <t>https://datasheet.eaton.com/datasheet.php?model=265819&amp;amp;locale=en</t>
  </si>
  <si>
    <t>265821A</t>
  </si>
  <si>
    <t>NZMN1-4-A125</t>
  </si>
  <si>
    <t>MCCB, NZM1,4P, DISTRIBUTION, SYSTEM PROTECTION/ THERMO MAGNETIC, 50kA @415VAC(Icu/Ics), 125A, BOX TERMINALS</t>
  </si>
  <si>
    <t>https://datasheet.eaton.com/datasheet.php?model=265821&amp;amp;locale=en</t>
  </si>
  <si>
    <t>281251A</t>
  </si>
  <si>
    <t>NZMN1-4-A160</t>
  </si>
  <si>
    <t>MCCB, NZM1,4P, DISTRIBUTION, SYSTEM PROTECTION/ THERMO MAGNETIC, 50kA @415VAC(Icu/Ics), 160A, BOX TERMINALS</t>
  </si>
  <si>
    <t>https://datasheet.eaton.com/datasheet.php?model=281251&amp;amp;locale=en</t>
  </si>
  <si>
    <t>109948A</t>
  </si>
  <si>
    <t>NZMS1-4-A20</t>
  </si>
  <si>
    <t>MCCB, NZM1,4P, DISTRIBUTION, SYSTEM PROTECTION/ THERMO MAGNETIC, 70/50kA @415VAC(Icu/Ics), 20A, BOX TERMINALS</t>
  </si>
  <si>
    <t>https://datasheet.eaton.com/datasheet.php?model=109948&amp;amp;locale=en</t>
  </si>
  <si>
    <t>109949A</t>
  </si>
  <si>
    <t>NZMS1-4-A25</t>
  </si>
  <si>
    <t>MCCB, NZM1,4P, DISTRIBUTION, SYSTEM PROTECTION/ THERMO MAGNETIC, 70/50kA @415VAC(Icu/Ics), 25A, BOX TERMINALS</t>
  </si>
  <si>
    <t>https://datasheet.eaton.com/datasheet.php?model=109949&amp;amp;locale=en</t>
  </si>
  <si>
    <t>109950A</t>
  </si>
  <si>
    <t>NZMS1-4-A32</t>
  </si>
  <si>
    <t>MCCB, NZM1,4P, DISTRIBUTION, SYSTEM PROTECTION/ THERMO MAGNETIC, 70/50kA @415VAC(Icu/Ics), 32A, BOX TERMINALS</t>
  </si>
  <si>
    <t>https://datasheet.eaton.com/datasheet.php?model=109950&amp;amp;locale=en</t>
  </si>
  <si>
    <t>109951A</t>
  </si>
  <si>
    <t>NZMS1-4-A40</t>
  </si>
  <si>
    <t>MCCB, NZM1,4P, DISTRIBUTION, SYSTEM PROTECTION/ THERMO MAGNETIC, 70/50kA @415VAC(Icu/Ics), 40A, BOX TERMINALS</t>
  </si>
  <si>
    <t>https://datasheet.eaton.com/datasheet.php?model=109951&amp;amp;locale=en</t>
  </si>
  <si>
    <t>109952A</t>
  </si>
  <si>
    <t>NZMS1-4-A50</t>
  </si>
  <si>
    <t>MCCB, NZM1,4P, DISTRIBUTION, SYSTEM PROTECTION/ THERMO MAGNETIC, 70/50kA @415VAC(Icu/Ics), 50A, BOX TERMINALS</t>
  </si>
  <si>
    <t>https://datasheet.eaton.com/datasheet.php?model=109952&amp;amp;locale=en</t>
  </si>
  <si>
    <t>109953A</t>
  </si>
  <si>
    <t>NZMS1-4-A63</t>
  </si>
  <si>
    <t>MCCB, NZM1,4P, DISTRIBUTION, SYSTEM PROTECTION/ THERMO MAGNETIC, 70/50kA @415VAC(Icu/Ics), 63A, BOX TERMINALS</t>
  </si>
  <si>
    <t>https://datasheet.eaton.com/datasheet.php?model=109953&amp;amp;locale=en</t>
  </si>
  <si>
    <t>109954A</t>
  </si>
  <si>
    <t>NZMS1-4-A80</t>
  </si>
  <si>
    <t>MCCB, NZM1,4P, DISTRIBUTION, SYSTEM PROTECTION/ THERMO MAGNETIC, 70/50kA @415VAC(Icu/Ics), 80A, BOX TERMINALS</t>
  </si>
  <si>
    <t>https://datasheet.eaton.com/datasheet.php?model=109954&amp;amp;locale=en</t>
  </si>
  <si>
    <t>109955A</t>
  </si>
  <si>
    <t>NZMS1-4-A100</t>
  </si>
  <si>
    <t>MCCB, NZM1,4P, DISTRIBUTION, SYSTEM PROTECTION/ THERMO MAGNETIC, 70/50kA @415VAC(Icu/Ics), 100A, BOX TERMINALS</t>
  </si>
  <si>
    <t>https://datasheet.eaton.com/datasheet.php?model=109955&amp;amp;locale=en</t>
  </si>
  <si>
    <t>109956A</t>
  </si>
  <si>
    <t>NZMS1-4-A125</t>
  </si>
  <si>
    <t>MCCB, NZM1,4P, DISTRIBUTION, SYSTEM PROTECTION/ THERMO MAGNETIC, 70/50kA @415VAC(Icu/Ics), 125A, BOX TERMINALS</t>
  </si>
  <si>
    <t>https://datasheet.eaton.com/datasheet.php?model=109956&amp;amp;locale=en</t>
  </si>
  <si>
    <t>109957A</t>
  </si>
  <si>
    <t>NZMS1-4-A160</t>
  </si>
  <si>
    <t>MCCB, NZM1,4P, DISTRIBUTION, SYSTEM PROTECTION/ THERMO MAGNETIC, 70/50kA @415VAC(Icu/Ics), 160A, BOX TERMINALS</t>
  </si>
  <si>
    <t>https://datasheet.eaton.com/datasheet.php?model=109957&amp;amp;locale=en</t>
  </si>
  <si>
    <t>284416A</t>
  </si>
  <si>
    <t>NZMH1-4-A20</t>
  </si>
  <si>
    <t>MCCB, NZM1,4P, DISTRIBUTION, SYSTEM PROTECTION/ THERMO MAGNETIC, 100kA @415VAC(Icu/Ics), 20A, BOX TERMINALS</t>
  </si>
  <si>
    <t>https://datasheet.eaton.com/datasheet.php?model=284416&amp;amp;locale=en</t>
  </si>
  <si>
    <t>284418A</t>
  </si>
  <si>
    <t>NZMH1-4-A25</t>
  </si>
  <si>
    <t>MCCB, NZM1,4P, DISTRIBUTION, SYSTEM PROTECTION/ THERMO MAGNETIC, 100kA @415VAC(Icu/Ics), 25A, BOX TERMINALS</t>
  </si>
  <si>
    <t>https://datasheet.eaton.com/datasheet.php?model=284418&amp;amp;locale=en</t>
  </si>
  <si>
    <t>284420A</t>
  </si>
  <si>
    <t>NZMH1-4-A32</t>
  </si>
  <si>
    <t>MCCB, NZM1,4P, DISTRIBUTION, SYSTEM PROTECTION/ THERMO MAGNETIC, 100kA @415VAC(Icu/Ics), 32A, BOX TERMINALS</t>
  </si>
  <si>
    <t>https://datasheet.eaton.com/datasheet.php?model=284420&amp;amp;locale=en</t>
  </si>
  <si>
    <t>284422A</t>
  </si>
  <si>
    <t>NZMH1-4-A40</t>
  </si>
  <si>
    <t>MCCB, NZM1,4P, DISTRIBUTION, SYSTEM PROTECTION/ THERMO MAGNETIC, 100kA @415VAC(Icu/Ics), 40A, BOX TERMINALS</t>
  </si>
  <si>
    <t>https://datasheet.eaton.com/datasheet.php?model=284422&amp;amp;locale=en</t>
  </si>
  <si>
    <t>284424A</t>
  </si>
  <si>
    <t>NZMH1-4-A50</t>
  </si>
  <si>
    <t>MCCB, NZM1,4P, DISTRIBUTION, SYSTEM PROTECTION/ THERMO MAGNETIC, 100kA @415VAC(Icu/Ics), 50A, BOX TERMINALS</t>
  </si>
  <si>
    <t>https://datasheet.eaton.com/datasheet.php?model=284424&amp;amp;locale=en</t>
  </si>
  <si>
    <t>284426A</t>
  </si>
  <si>
    <t>NZMH1-4-A63</t>
  </si>
  <si>
    <t>MCCB, NZM1,4P, DISTRIBUTION, SYSTEM PROTECTION/ THERMO MAGNETIC, 100kA @415VAC(Icu/Ics), 63A, BOX TERMINALS</t>
  </si>
  <si>
    <t>https://datasheet.eaton.com/datasheet.php?model=284426&amp;amp;locale=en</t>
  </si>
  <si>
    <t>284428A</t>
  </si>
  <si>
    <t>NZMH1-4-A80</t>
  </si>
  <si>
    <t>MCCB, NZM1,4P, DISTRIBUTION, SYSTEM PROTECTION/ THERMO MAGNETIC, 100kA @415VAC(Icu/Ics), 80A, BOX TERMINALS</t>
  </si>
  <si>
    <t>https://datasheet.eaton.com/datasheet.php?model=284428&amp;amp;locale=en</t>
  </si>
  <si>
    <t>284430A</t>
  </si>
  <si>
    <t>NZMH1-4-A100</t>
  </si>
  <si>
    <t>MCCB, NZM1,4P, DISTRIBUTION, SYSTEM PROTECTION/ THERMO MAGNETIC, 100kA @415VAC(Icu/Ics), 100A, BOX TERMINALS</t>
  </si>
  <si>
    <t>https://datasheet.eaton.com/datasheet.php?model=284430&amp;amp;locale=en</t>
  </si>
  <si>
    <t>284432A</t>
  </si>
  <si>
    <t>NZMH1-4-A125</t>
  </si>
  <si>
    <t>MCCB, NZM1,4P, DISTRIBUTION, SYSTEM PROTECTION/ THERMO MAGNETIC, 100kA @415VAC(Icu/Ics), 125A, BOX TERMINALS</t>
  </si>
  <si>
    <t>https://datasheet.eaton.com/datasheet.php?model=284432&amp;amp;locale=en</t>
  </si>
  <si>
    <t>284434A</t>
  </si>
  <si>
    <t>NZMH1-4-A160</t>
  </si>
  <si>
    <t>MCCB, NZM1,4P, DISTRIBUTION, SYSTEM PROTECTION/ THERMO MAGNETIC, 100kA @415VAC(Icu/Ics), 160A, BOX TERMINALS</t>
  </si>
  <si>
    <t>https://datasheet.eaton.com/datasheet.php?model=284434&amp;amp;locale=en</t>
  </si>
  <si>
    <t>N1-100</t>
  </si>
  <si>
    <t>SWITCH DISCONNECTOR NZM1,3P, 100A, BOX TERMINALS</t>
  </si>
  <si>
    <t>https://datasheet.eaton.com/datasheet.php?model=259144&amp;amp;locale=en</t>
  </si>
  <si>
    <t>281236A</t>
  </si>
  <si>
    <t>N1-160</t>
  </si>
  <si>
    <t>SWITCH DISCONNECTOR NZM1,3P, 160A, BOX TERMINALS</t>
  </si>
  <si>
    <t>https://datasheet.eaton.com/datasheet.php?model=281236&amp;amp;locale=en</t>
  </si>
  <si>
    <t>266003A</t>
  </si>
  <si>
    <t>N1-4-100</t>
  </si>
  <si>
    <t>SWITCH DISCONNECTOR NZM1,4P, 100A, BOX TERMINALS</t>
  </si>
  <si>
    <t>https://datasheet.eaton.com/datasheet.php?model=266003&amp;amp;locale=en</t>
  </si>
  <si>
    <t>281254A</t>
  </si>
  <si>
    <t>N1-4-160</t>
  </si>
  <si>
    <t>SWITCH DISCONNECTOR NZM1,4P, 160A, BOX TERMINALS</t>
  </si>
  <si>
    <t>https://datasheet.eaton.com/datasheet.php?model=281254&amp;amp;locale=en</t>
  </si>
  <si>
    <t>265726A</t>
  </si>
  <si>
    <t>NZMB1-S40</t>
  </si>
  <si>
    <t>MCCB, NZM1,3P, MOTOR PROTECTION/ MAGNETIC ONLY NO THERMAL PROTECTION, 25kA @415VAC(Icu/Ics), 40A, BOX TERMINALS</t>
  </si>
  <si>
    <t>https://datasheet.eaton.com/datasheet.php?model=265726&amp;amp;locale=en</t>
  </si>
  <si>
    <t>265727A</t>
  </si>
  <si>
    <t>NZMB1-S50</t>
  </si>
  <si>
    <t>MCCB, NZM1,3P, MOTOR PROTECTION/ MAGNETIC ONLY NO THERMAL PROTECTION, 25kA @415VAC(Icu/Ics), 50A, BOX TERMINALS</t>
  </si>
  <si>
    <t>https://datasheet.eaton.com/datasheet.php?model=265727&amp;amp;locale=en</t>
  </si>
  <si>
    <t>265728A</t>
  </si>
  <si>
    <t>NZMB1-S63</t>
  </si>
  <si>
    <t>MCCB, NZM1,3P, MOTOR PROTECTION/ MAGNETIC ONLY NO THERMAL PROTECTION, 25kA @415VAC(Icu/Ics), 63A, BOX TERMINALS</t>
  </si>
  <si>
    <t>https://datasheet.eaton.com/datasheet.php?model=265728&amp;amp;locale=en</t>
  </si>
  <si>
    <t>265729A</t>
  </si>
  <si>
    <t>NZMB1-S80</t>
  </si>
  <si>
    <t>MCCB, NZM1,3P, MOTOR PROTECTION/ MAGNETIC ONLY NO THERMAL PROTECTION, 25kA @415VAC(Icu/Ics), 80A, BOX TERMINALS</t>
  </si>
  <si>
    <t>https://datasheet.eaton.com/datasheet.php?model=265729&amp;amp;locale=en</t>
  </si>
  <si>
    <t>265730A</t>
  </si>
  <si>
    <t>NZMB1-S100</t>
  </si>
  <si>
    <t>MCCB, NZM1,3P, MOTOR PROTECTION/ MAGNETIC ONLY NO THERMAL PROTECTION, 25kA @415VAC(Icu/Ics), 100A, BOX TERMINALS</t>
  </si>
  <si>
    <t>https://datasheet.eaton.com/datasheet.php?model=265730&amp;amp;locale=en</t>
  </si>
  <si>
    <t>271403A</t>
  </si>
  <si>
    <t>NZMC1-S40</t>
  </si>
  <si>
    <t>MCCB, NZM1,3P, MOTOR PROTECTION/ MAGNETIC ONLY NO THERMAL PROTECTION, 36kA @415VAC(Icu/Ics), 40A, BOX TERMINALS</t>
  </si>
  <si>
    <t>https://datasheet.eaton.com/datasheet.php?model=271403&amp;amp;locale=en</t>
  </si>
  <si>
    <t>271404A</t>
  </si>
  <si>
    <t>NZMC1-S50</t>
  </si>
  <si>
    <t>MCCB, NZM1,3P, MOTOR PROTECTION/ MAGNETIC ONLY NO THERMAL PROTECTION, 36kA @415VAC(Icu/Ics), 50A, BOX TERMINALS</t>
  </si>
  <si>
    <t>https://datasheet.eaton.com/datasheet.php?model=271404&amp;amp;locale=en</t>
  </si>
  <si>
    <t>271405A</t>
  </si>
  <si>
    <t>NZMC1-S63</t>
  </si>
  <si>
    <t>MCCB, NZM1,3P, MOTOR PROTECTION/ MAGNETIC ONLY NO THERMAL PROTECTION, 36kA @415VAC(Icu/Ics), 63A, BOX TERMINALS</t>
  </si>
  <si>
    <t>https://datasheet.eaton.com/datasheet.php?model=271405&amp;amp;locale=en</t>
  </si>
  <si>
    <t>271406A</t>
  </si>
  <si>
    <t>NZMC1-S80</t>
  </si>
  <si>
    <t>MCCB, NZM1,3P, MOTOR PROTECTION/ MAGNETIC ONLY NO THERMAL PROTECTION, 36kA @415VAC(Icu/Ics), 80A, BOX TERMINALS</t>
  </si>
  <si>
    <t>https://datasheet.eaton.com/datasheet.php?model=271406&amp;amp;locale=en</t>
  </si>
  <si>
    <t>271407A</t>
  </si>
  <si>
    <t>NZMC1-S100</t>
  </si>
  <si>
    <t>MCCB, NZM1,3P, MOTOR PROTECTION/ MAGNETIC ONLY NO THERMAL PROTECTION, 36kA @415VAC(Icu/Ics), 100A, BOX TERMINALS</t>
  </si>
  <si>
    <t>https://datasheet.eaton.com/datasheet.php?model=271407&amp;amp;locale=en</t>
  </si>
  <si>
    <t>265731A</t>
  </si>
  <si>
    <t>NZMN1-S40</t>
  </si>
  <si>
    <t>MCCB, NZM1,3P, MOTOR PROTECTION/ MAGNETIC ONLY NO THERMAL PROTECTION, 50kA @415VAC(Icu/Ics), 40A, BOX TERMINALS</t>
  </si>
  <si>
    <t>https://datasheet.eaton.com/datasheet.php?model=265731&amp;amp;locale=en</t>
  </si>
  <si>
    <t>265732A</t>
  </si>
  <si>
    <t>NZMN1-S50</t>
  </si>
  <si>
    <t>MCCB, NZM1,3P, MOTOR PROTECTION/ MAGNETIC ONLY NO THERMAL PROTECTION, 50kA @415VAC(Icu/Ics), 50A, BOX TERMINALS</t>
  </si>
  <si>
    <t>https://datasheet.eaton.com/datasheet.php?model=265732&amp;amp;locale=en</t>
  </si>
  <si>
    <t>265733A</t>
  </si>
  <si>
    <t>NZMN1-S63</t>
  </si>
  <si>
    <t>MCCB, NZM1,3P, MOTOR PROTECTION/ MAGNETIC ONLY NO THERMAL PROTECTION, 50kA @415VAC(Icu/Ics), 63A, BOX TERMINALS</t>
  </si>
  <si>
    <t>https://datasheet.eaton.com/datasheet.php?model=265733&amp;amp;locale=en</t>
  </si>
  <si>
    <t>265734A</t>
  </si>
  <si>
    <t>NZMN1-S80</t>
  </si>
  <si>
    <t>MCCB, NZM1,3P, MOTOR PROTECTION/ MAGNETIC ONLY NO THERMAL PROTECTION, 50kA @415VAC(Icu/Ics), 80A, BOX TERMINALS</t>
  </si>
  <si>
    <t>https://datasheet.eaton.com/datasheet.php?model=265734&amp;amp;locale=en</t>
  </si>
  <si>
    <t>265735A</t>
  </si>
  <si>
    <t>NZMN1-S100</t>
  </si>
  <si>
    <t>MCCB, NZM1,3P, MOTOR PROTECTION/ MAGNETIC ONLY NO THERMAL PROTECTION, 50kA @415VAC(Icu/Ics), 100A, BOX TERMINALS</t>
  </si>
  <si>
    <t>https://datasheet.eaton.com/datasheet.php?model=265735&amp;amp;locale=en</t>
  </si>
  <si>
    <t>109943A</t>
  </si>
  <si>
    <t>NZMS1-S40</t>
  </si>
  <si>
    <t>MCCB, NZM1,3P, MOTOR PROTECTION/ MAGNETIC ONLY NO THERMAL PROTECTION, 70/50kA @415VAC(Icu/Ics), 40A, BOX TERMINALS</t>
  </si>
  <si>
    <t>https://datasheet.eaton.com/datasheet.php?model=109943&amp;amp;locale=en</t>
  </si>
  <si>
    <t>109944A</t>
  </si>
  <si>
    <t>NZMS1-S50</t>
  </si>
  <si>
    <t>MCCB, NZM1,3P, MOTOR PROTECTION/ MAGNETIC ONLY NO THERMAL PROTECTION, 70/50kA @415VAC(Icu/Ics), 50A, BOX TERMINALS</t>
  </si>
  <si>
    <t>https://datasheet.eaton.com/datasheet.php?model=109944&amp;amp;locale=en</t>
  </si>
  <si>
    <t>109945A</t>
  </si>
  <si>
    <t>NZMS1-S63</t>
  </si>
  <si>
    <t>MCCB, NZM1,3P, MOTOR PROTECTION/ MAGNETIC ONLY NO THERMAL PROTECTION, 70/50kA @415VAC(Icu/Ics), 63A, BOX TERMINALS</t>
  </si>
  <si>
    <t>https://datasheet.eaton.com/datasheet.php?model=109945&amp;amp;locale=en</t>
  </si>
  <si>
    <t>109946A</t>
  </si>
  <si>
    <t>NZMS1-S80</t>
  </si>
  <si>
    <t>MCCB, NZM1,3P, MOTOR PROTECTION/ MAGNETIC ONLY NO THERMAL PROTECTION, 70/50kA @415VAC(Icu/Ics), 80A, BOX TERMINALS</t>
  </si>
  <si>
    <t>https://datasheet.eaton.com/datasheet.php?model=109946&amp;amp;locale=en</t>
  </si>
  <si>
    <t>109947A</t>
  </si>
  <si>
    <t>NZMS1-S100</t>
  </si>
  <si>
    <t>MCCB, NZM1,3P, MOTOR PROTECTION/ MAGNETIC ONLY NO THERMAL PROTECTION, 70/50kA @415VAC(Icu/Ics), 100A, BOX TERMINALS</t>
  </si>
  <si>
    <t>https://datasheet.eaton.com/datasheet.php?model=109947&amp;amp;locale=en</t>
  </si>
  <si>
    <t>284436A</t>
  </si>
  <si>
    <t>NZMH1-S40</t>
  </si>
  <si>
    <t>MCCB, NZM1,3P, MOTOR PROTECTION/ MAGNETIC ONLY NO THERMAL PROTECTION, 100kA @415VAC(Icu/Ics), 40A, BOX TERMINALS</t>
  </si>
  <si>
    <t>https://datasheet.eaton.com/datasheet.php?model=284436&amp;amp;locale=en</t>
  </si>
  <si>
    <t>284437A</t>
  </si>
  <si>
    <t>NZMH1-S50</t>
  </si>
  <si>
    <t>MCCB, NZM1,3P, MOTOR PROTECTION/ MAGNETIC ONLY NO THERMAL PROTECTION, 100kA @415VAC(Icu/Ics), 50A, BOX TERMINALS</t>
  </si>
  <si>
    <t>https://datasheet.eaton.com/datasheet.php?model=284437&amp;amp;locale=en</t>
  </si>
  <si>
    <t>284438A</t>
  </si>
  <si>
    <t>NZMH1-S63</t>
  </si>
  <si>
    <t>MCCB, NZM1,3P, MOTOR PROTECTION/ MAGNETIC ONLY NO THERMAL PROTECTION, 100kA @415VAC(Icu/Ics), 63A, BOX TERMINALS</t>
  </si>
  <si>
    <t>https://datasheet.eaton.com/datasheet.php?model=284438&amp;amp;locale=en</t>
  </si>
  <si>
    <t>284439A</t>
  </si>
  <si>
    <t>NZMH1-S80</t>
  </si>
  <si>
    <t>MCCB, NZM1,3P, MOTOR PROTECTION/ MAGNETIC ONLY NO THERMAL PROTECTION, 100kA @415VAC(Icu/Ics), 80A, BOX TERMINALS</t>
  </si>
  <si>
    <t>https://datasheet.eaton.com/datasheet.php?model=284439&amp;amp;locale=en</t>
  </si>
  <si>
    <t>284440A</t>
  </si>
  <si>
    <t>NZMH1-S100</t>
  </si>
  <si>
    <t>MCCB, NZM1,3P, MOTOR PROTECTION/ MAGNETIC ONLY NO THERMAL PROTECTION, 100kA @415VAC(Icu/Ics), 100A, BOX TERMINALS</t>
  </si>
  <si>
    <t>https://datasheet.eaton.com/datasheet.php?model=284440&amp;amp;locale=en</t>
  </si>
  <si>
    <t>265710A</t>
  </si>
  <si>
    <t>NZMB1-M40</t>
  </si>
  <si>
    <t>MCCB, NZM1,3P, MOTOR PROTECTION/ THERMO MAGNETIC, 25kA @415VAC(Icu/Ics), 40A, BOX TERMINALS</t>
  </si>
  <si>
    <t>265711A</t>
  </si>
  <si>
    <t>NZMB1-M50</t>
  </si>
  <si>
    <t>MCCB, NZM1,3P, MOTOR PROTECTION/ THERMO MAGNETIC, 25kA @415VAC(Icu/Ics), 50A, BOX TERMINALS</t>
  </si>
  <si>
    <t>265712A</t>
  </si>
  <si>
    <t>NZMB1-M63</t>
  </si>
  <si>
    <t>MCCB, NZM1,3P, MOTOR PROTECTION/ THERMO MAGNETIC, 25kA @415VAC(Icu/Ics), 63A, BOX TERMINALS</t>
  </si>
  <si>
    <t>https://datasheet.eaton.com/datasheet.php?model=265712&amp;amp;locale=en</t>
  </si>
  <si>
    <t>265713A</t>
  </si>
  <si>
    <t>NZMB1-M80</t>
  </si>
  <si>
    <t>MCCB, NZM1,3P, MOTOR PROTECTION/ THERMO MAGNETIC, 25kA @415VAC(Icu/Ics), 80A, BOX TERMINALS</t>
  </si>
  <si>
    <t>https://datasheet.eaton.com/datasheet.php?model=265713&amp;amp;locale=en</t>
  </si>
  <si>
    <t>265714A</t>
  </si>
  <si>
    <t>NZMB1-M100</t>
  </si>
  <si>
    <t>MCCB, NZM1,3P, MOTOR PROTECTION/ THERMO MAGNETIC, 25kA @415VAC(Icu/Ics), 100A, BOX TERMINALS</t>
  </si>
  <si>
    <t>https://datasheet.eaton.com/datasheet.php?model=265714&amp;amp;locale=en</t>
  </si>
  <si>
    <t>271398A</t>
  </si>
  <si>
    <t>NZMC1-M40</t>
  </si>
  <si>
    <t>MCCB, NZM1,3P, MOTOR PROTECTION/ THERMO MAGNETIC, 36kA @415VAC(Icu/Ics), 40A, BOX TERMINALS</t>
  </si>
  <si>
    <t>271399A</t>
  </si>
  <si>
    <t>NZMC1-M50</t>
  </si>
  <si>
    <t>MCCB, NZM1,3P, MOTOR PROTECTION/ THERMO MAGNETIC, 36kA @415VAC(Icu/Ics), 50A, BOX TERMINALS</t>
  </si>
  <si>
    <t>271400A</t>
  </si>
  <si>
    <t>NZMC1-M63</t>
  </si>
  <si>
    <t>MCCB, NZM1,3P, MOTOR PROTECTION/ THERMO MAGNETIC, 36kA @415VAC(Icu/Ics), 63A, BOX TERMINALS</t>
  </si>
  <si>
    <t>https://datasheet.eaton.com/datasheet.php?model=271400&amp;amp;locale=en</t>
  </si>
  <si>
    <t>271401A</t>
  </si>
  <si>
    <t>NZMC1-M80</t>
  </si>
  <si>
    <t>MCCB, NZM1,3P, MOTOR PROTECTION/ THERMO MAGNETIC, 36kA @415VAC(Icu/Ics), 80A, BOX TERMINALS</t>
  </si>
  <si>
    <t>https://datasheet.eaton.com/datasheet.php?model=271401&amp;amp;locale=en</t>
  </si>
  <si>
    <t>271402A</t>
  </si>
  <si>
    <t>NZMC1-M100</t>
  </si>
  <si>
    <t>MCCB, NZM1,3P, MOTOR PROTECTION/ THERMO MAGNETIC, 36kA @415VAC(Icu/Ics), 100A, BOX TERMINALS</t>
  </si>
  <si>
    <t>https://datasheet.eaton.com/datasheet.php?model=271402&amp;amp;locale=en</t>
  </si>
  <si>
    <t>265718A</t>
  </si>
  <si>
    <t>NZMN1-M40</t>
  </si>
  <si>
    <t>MCCB, NZM1,3P, MOTOR PROTECTION/ THERMO MAGNETIC, 50kA @415VAC(Icu/Ics), 40A, BOX TERMINALS</t>
  </si>
  <si>
    <t>https://datasheet.eaton.com/datasheet.php?model=265718&amp;amp;locale=en</t>
  </si>
  <si>
    <t>265719A</t>
  </si>
  <si>
    <t>NZMN1-M50</t>
  </si>
  <si>
    <t>MCCB, NZM1,3P, MOTOR PROTECTION/ THERMO MAGNETIC, 50kA @415VAC(Icu/Ics), 50A, BOX TERMINALS</t>
  </si>
  <si>
    <t>https://datasheet.eaton.com/datasheet.php?model=265719&amp;amp;locale=en</t>
  </si>
  <si>
    <t>265720A</t>
  </si>
  <si>
    <t>NZMN1-M63</t>
  </si>
  <si>
    <t>MCCB, NZM1,3P, MOTOR PROTECTION/ THERMO MAGNETIC, 50kA @415VAC(Icu/Ics), 63A, BOX TERMINALS</t>
  </si>
  <si>
    <t>https://datasheet.eaton.com/datasheet.php?model=265720&amp;amp;locale=en</t>
  </si>
  <si>
    <t>265721A</t>
  </si>
  <si>
    <t>NZMN1-M80</t>
  </si>
  <si>
    <t>MCCB, NZM1,3P, MOTOR PROTECTION/ THERMO MAGNETIC, 50kA @415VAC(Icu/Ics), 80A, BOX TERMINALS</t>
  </si>
  <si>
    <t>https://datasheet.eaton.com/datasheet.php?model=265721&amp;amp;locale=en</t>
  </si>
  <si>
    <t>265722A</t>
  </si>
  <si>
    <t>NZMN1-M100</t>
  </si>
  <si>
    <t>MCCB, NZM1,3P, MOTOR PROTECTION/ THERMO MAGNETIC, 50kA @415VAC(Icu/Ics), 100A, BOX TERMINALS</t>
  </si>
  <si>
    <t>https://datasheet.eaton.com/datasheet.php?model=265722&amp;amp;locale=en</t>
  </si>
  <si>
    <t>115450A</t>
  </si>
  <si>
    <t>NZMH1-M40</t>
  </si>
  <si>
    <t>MCCB, NZM1,3P, MOTOR PROTECTION/ THERMO MAGNETIC, 100kA @415VAC(Icu/Ics), 40A, BOX TERMINALS</t>
  </si>
  <si>
    <t>115451A</t>
  </si>
  <si>
    <t>NZMH1-M50</t>
  </si>
  <si>
    <t>MCCB, NZM1,3P, MOTOR PROTECTION/ THERMO MAGNETIC, 100kA @415VAC(Icu/Ics), 50A, BOX TERMINALS</t>
  </si>
  <si>
    <t>115452A</t>
  </si>
  <si>
    <t>NZMH1-M63</t>
  </si>
  <si>
    <t>MCCB, NZM1,3P, MOTOR PROTECTION/ THERMO MAGNETIC, 100kA @415VAC(Icu/Ics), 63A, BOX TERMINALS</t>
  </si>
  <si>
    <t>https://datasheet.eaton.com/datasheet.php?model=115452&amp;amp;locale=en</t>
  </si>
  <si>
    <t>115453A</t>
  </si>
  <si>
    <t>NZMH1-M80</t>
  </si>
  <si>
    <t>MCCB, NZM1,3P, MOTOR PROTECTION/ THERMO MAGNETIC, 100kA @415VAC(Icu/Ics), 80A, BOX TERMINALS</t>
  </si>
  <si>
    <t>https://datasheet.eaton.com/datasheet.php?model=115453&amp;amp;locale=en</t>
  </si>
  <si>
    <t>115454A</t>
  </si>
  <si>
    <t>NZMH1-M100</t>
  </si>
  <si>
    <t>MCCB, NZM1,3P, MOTOR PROTECTION/ THERMO MAGNETIC, 100kA @415VAC(Icu/Ics), 100A, BOX TERMINALS</t>
  </si>
  <si>
    <t>https://datasheet.eaton.com/datasheet.php?model=115454&amp;amp;locale=en</t>
  </si>
  <si>
    <t>259087A</t>
  </si>
  <si>
    <t>NZMB2-A125</t>
  </si>
  <si>
    <t>MCCB, NZM2,3P, DISTRIBUTION, SYSTEM PROTECTION/ THERMO MAGNETIC, 25kA @415VAC(Icu/Ics), 125A, SCREW/LUG</t>
  </si>
  <si>
    <t>https://datasheet.eaton.com/datasheet.php?model=259087&amp;amp;locale=en</t>
  </si>
  <si>
    <t>259088A</t>
  </si>
  <si>
    <t>NZMB2-A160</t>
  </si>
  <si>
    <t>MCCB, NZM2,3P, DISTRIBUTION, SYSTEM PROTECTION/ THERMO MAGNETIC, 25kA @415VAC(Icu/Ics), 160A, SCREW/LUG</t>
  </si>
  <si>
    <t>https://datasheet.eaton.com/datasheet.php?model=259088&amp;amp;locale=en</t>
  </si>
  <si>
    <t>259089A</t>
  </si>
  <si>
    <t>NZMB2-A200</t>
  </si>
  <si>
    <t>MCCB, NZM2,3P, DISTRIBUTION, SYSTEM PROTECTION/ THERMO MAGNETIC, 25kA @415VAC(Icu/Ics), 200A, SCREW/LUG</t>
  </si>
  <si>
    <t>https://datasheet.eaton.com/datasheet.php?model=259089&amp;amp;locale=en</t>
  </si>
  <si>
    <t>259090A</t>
  </si>
  <si>
    <t>NZMB2-A250</t>
  </si>
  <si>
    <t>MCCB, NZM2,3P, DISTRIBUTION, SYSTEM PROTECTION/ THERMO MAGNETIC, 25kA @415VAC(Icu/Ics), 250A, SCREW/LUG</t>
  </si>
  <si>
    <t>https://datasheet.eaton.com/datasheet.php?model=259090&amp;amp;locale=en</t>
  </si>
  <si>
    <t>107518A</t>
  </si>
  <si>
    <t>NZMB2-A300</t>
  </si>
  <si>
    <t>MCCB, NZM2,3P, DISTRIBUTION, SYSTEM PROTECTION/ THERMO MAGNETIC, 25kA @415VAC(Icu/Ics), 300A, SCREW/LUG</t>
  </si>
  <si>
    <t>https://datasheet.eaton.com/datasheet.php?model=107518&amp;amp;locale=en</t>
  </si>
  <si>
    <t>271420A</t>
  </si>
  <si>
    <t>NZMC2-A125</t>
  </si>
  <si>
    <t>MCCB, NZM2,3P, DISTRIBUTION, SYSTEM PROTECTION/ THERMO MAGNETIC, 36kA @415VAC(Icu/Ics), 125A, SCREW/LUG</t>
  </si>
  <si>
    <t>https://datasheet.eaton.com/datasheet.php?model=271420&amp;amp;locale=en</t>
  </si>
  <si>
    <t>271421A</t>
  </si>
  <si>
    <t>NZMC2-A160</t>
  </si>
  <si>
    <t>MCCB, NZM2,3P, DISTRIBUTION, SYSTEM PROTECTION/ THERMO MAGNETIC, 36kA @415VAC(Icu/Ics), 160A, SCREW/LUG</t>
  </si>
  <si>
    <t>https://datasheet.eaton.com/datasheet.php?model=271421&amp;amp;locale=en</t>
  </si>
  <si>
    <t>271422A</t>
  </si>
  <si>
    <t>NZMC2-A200</t>
  </si>
  <si>
    <t>MCCB, NZM2,3P, DISTRIBUTION, SYSTEM PROTECTION/ THERMO MAGNETIC, 36kA @415VAC(Icu/Ics), 200A, SCREW/LUG</t>
  </si>
  <si>
    <t>https://datasheet.eaton.com/datasheet.php?model=271422&amp;amp;locale=en</t>
  </si>
  <si>
    <t>271423A</t>
  </si>
  <si>
    <t>NZMC2-A250</t>
  </si>
  <si>
    <t>MCCB, NZM2,3P, DISTRIBUTION, SYSTEM PROTECTION/ THERMO MAGNETIC, 36kA @415VAC(Icu/Ics), 250A, SCREW/LUG</t>
  </si>
  <si>
    <t>https://datasheet.eaton.com/datasheet.php?model=271423&amp;amp;locale=en</t>
  </si>
  <si>
    <t>107519A</t>
  </si>
  <si>
    <t>NZMC2-A300</t>
  </si>
  <si>
    <t>MCCB, NZM2,3P, DISTRIBUTION, SYSTEM PROTECTION/ THERMO MAGNETIC, 36kA @415VAC(Icu/Ics), 300A, SCREW/LUG</t>
  </si>
  <si>
    <t>https://datasheet.eaton.com/datasheet.php?model=107519&amp;amp;locale=en</t>
  </si>
  <si>
    <t>259091A</t>
  </si>
  <si>
    <t>NZMN2-A125</t>
  </si>
  <si>
    <t>MCCB, NZM2,3P, DISTRIBUTION, SYSTEM PROTECTION/ THERMO MAGNETIC, 50kA @415VAC(Icu/Ics), 125A, SCREW/LUG</t>
  </si>
  <si>
    <t>https://datasheet.eaton.com/datasheet.php?model=259091&amp;amp;locale=en</t>
  </si>
  <si>
    <t>259092A</t>
  </si>
  <si>
    <t>NZMN2-A160</t>
  </si>
  <si>
    <t>MCCB, NZM2,3P, DISTRIBUTION, SYSTEM PROTECTION/ THERMO MAGNETIC, 50kA @415VAC(Icu/Ics), 160A, SCREW/LUG</t>
  </si>
  <si>
    <t>https://datasheet.eaton.com/datasheet.php?model=259092&amp;amp;locale=en</t>
  </si>
  <si>
    <t>259093A</t>
  </si>
  <si>
    <t>NZMN2-A200</t>
  </si>
  <si>
    <t>MCCB, NZM2,3P, DISTRIBUTION, SYSTEM PROTECTION/ THERMO MAGNETIC, 50kA @415VAC(Icu/Ics), 200A, SCREW/LUG</t>
  </si>
  <si>
    <t>https://datasheet.eaton.com/datasheet.php?model=259093&amp;amp;locale=en</t>
  </si>
  <si>
    <t>259094A</t>
  </si>
  <si>
    <t>NZMN2-A250</t>
  </si>
  <si>
    <t>MCCB, NZM2,3P, DISTRIBUTION, SYSTEM PROTECTION/ THERMO MAGNETIC, 50kA @415VAC(Icu/Ics), 250A, SCREW/LUG</t>
  </si>
  <si>
    <t>https://datasheet.eaton.com/datasheet.php?model=259094&amp;amp;locale=en</t>
  </si>
  <si>
    <t>107580A</t>
  </si>
  <si>
    <t>NZMN2-A300</t>
  </si>
  <si>
    <t>MCCB, NZM2,3P, DISTRIBUTION, SYSTEM PROTECTION/ THERMO MAGNETIC, 50kA @415VAC(Icu/Ics), 300A, SCREW/LUG</t>
  </si>
  <si>
    <t>https://datasheet.eaton.com/datasheet.php?model=107580&amp;amp;locale=en</t>
  </si>
  <si>
    <t>192020A</t>
  </si>
  <si>
    <t>NZMS2-A20</t>
  </si>
  <si>
    <t>MCCB, NZM2,3P, DISTRIBUTION, SYSTEM PROTECTION/ THERMO MAGNETIC, 70kA @415VAC(Icu/Ics), 20A, SCREW/LUG</t>
  </si>
  <si>
    <t>https://datasheet.eaton.com/datasheet.php?model=192020&amp;amp;locale=en</t>
  </si>
  <si>
    <t>192022A</t>
  </si>
  <si>
    <t>NZMS2-A32</t>
  </si>
  <si>
    <t>MCCB, NZM2,3P, DISTRIBUTION, SYSTEM PROTECTION/ THERMO MAGNETIC, 70kA @415VAC(Icu/Ics), 32A, SCREW/LUG</t>
  </si>
  <si>
    <t>https://datasheet.eaton.com/datasheet.php?model=192022&amp;amp;locale=en</t>
  </si>
  <si>
    <t>109959A</t>
  </si>
  <si>
    <t>NZMS2-A50</t>
  </si>
  <si>
    <t>MCCB, NZM2,3P, DISTRIBUTION, SYSTEM PROTECTION/ THERMO MAGNETIC, 70kA @415VAC(Icu/Ics), 50A, SCREW/LUG</t>
  </si>
  <si>
    <t>https://datasheet.eaton.com/datasheet.php?model=109959&amp;amp;locale=en</t>
  </si>
  <si>
    <t>109960A</t>
  </si>
  <si>
    <t>NZMS2-A63</t>
  </si>
  <si>
    <t>MCCB, NZM2,3P, DISTRIBUTION, SYSTEM PROTECTION/ THERMO MAGNETIC, 70kA @415VAC(Icu/Ics), 63A, SCREW/LUG</t>
  </si>
  <si>
    <t>https://datasheet.eaton.com/datasheet.php?model=109960&amp;amp;locale=en</t>
  </si>
  <si>
    <t>109961A</t>
  </si>
  <si>
    <t>NZMS2-A80</t>
  </si>
  <si>
    <t>MCCB, NZM2,3P, DISTRIBUTION, SYSTEM PROTECTION/ THERMO MAGNETIC, 70kA @415VAC(Icu/Ics), 80A, SCREW/LUG</t>
  </si>
  <si>
    <t>https://datasheet.eaton.com/datasheet.php?model=109961&amp;amp;locale=en</t>
  </si>
  <si>
    <t>109962A</t>
  </si>
  <si>
    <t>NZMS2-A100</t>
  </si>
  <si>
    <t>MCCB, NZM2,3P, DISTRIBUTION, SYSTEM PROTECTION/ THERMO MAGNETIC, 70kA @415VAC(Icu/Ics), 100A, SCREW/LUG</t>
  </si>
  <si>
    <t>https://datasheet.eaton.com/datasheet.php?model=109962&amp;amp;locale=en</t>
  </si>
  <si>
    <t>109963A</t>
  </si>
  <si>
    <t>NZMS2-A125</t>
  </si>
  <si>
    <t>MCCB, NZM2,3P, DISTRIBUTION, SYSTEM PROTECTION/ THERMO MAGNETIC, 70kA @415VAC(Icu/Ics), 125A, SCREW/LUG</t>
  </si>
  <si>
    <t>https://datasheet.eaton.com/datasheet.php?model=109963&amp;amp;locale=en</t>
  </si>
  <si>
    <t>109964A</t>
  </si>
  <si>
    <t>NZMS2-A160</t>
  </si>
  <si>
    <t>MCCB, NZM2,3P, DISTRIBUTION, SYSTEM PROTECTION/ THERMO MAGNETIC, 70kA @415VAC(Icu/Ics), 160A, SCREW/LUG</t>
  </si>
  <si>
    <t>https://datasheet.eaton.com/datasheet.php?model=109964&amp;amp;locale=en</t>
  </si>
  <si>
    <t>109965A</t>
  </si>
  <si>
    <t>NZMS2-A200</t>
  </si>
  <si>
    <t>MCCB, NZM2,3P, DISTRIBUTION, SYSTEM PROTECTION/ THERMO MAGNETIC, 70kA @415VAC(Icu/Ics), 200A, SCREW/LUG</t>
  </si>
  <si>
    <t>https://datasheet.eaton.com/datasheet.php?model=109965&amp;amp;locale=en</t>
  </si>
  <si>
    <t>109966A</t>
  </si>
  <si>
    <t>NZMS2-A250</t>
  </si>
  <si>
    <t>MCCB, NZM2,3P, DISTRIBUTION, SYSTEM PROTECTION/ THERMO MAGNETIC, 70kA @415VAC(Icu/Ics), 250A, SCREW/LUG</t>
  </si>
  <si>
    <t>https://datasheet.eaton.com/datasheet.php?model=109966&amp;amp;locale=en</t>
  </si>
  <si>
    <t>109967A</t>
  </si>
  <si>
    <t>NZMS2-A300</t>
  </si>
  <si>
    <t>MCCB, NZM2,3P, DISTRIBUTION, SYSTEM PROTECTION/ THERMO MAGNETIC, 70kA @415VAC(Icu/Ics), 300A, SCREW/LUG</t>
  </si>
  <si>
    <t>https://datasheet.eaton.com/datasheet.php?model=109967&amp;amp;locale=en</t>
  </si>
  <si>
    <t>109958A</t>
  </si>
  <si>
    <t>NZMS2-A40</t>
  </si>
  <si>
    <t>MCCB, NZM2,3P, DISTRIBUTION, SYSTEM PROTECTION/ THERMO MAGNETIC, 70kA @415VAC(Icu/Ics), 40A, SCREW/LUG</t>
  </si>
  <si>
    <t>https://datasheet.eaton.com/datasheet.php?model=109958&amp;amp;locale=en</t>
  </si>
  <si>
    <t>281281A</t>
  </si>
  <si>
    <t>NZMH2-A20</t>
  </si>
  <si>
    <t>MCCB, NZM2,3P, DISTRIBUTION, SYSTEM PROTECTION/ THERMO MAGNETIC, 150kA @415VAC(Icu/Ics), 20A, SCREW/LUG</t>
  </si>
  <si>
    <t>https://datasheet.eaton.com/datasheet.php?model=281281&amp;amp;locale=en</t>
  </si>
  <si>
    <t>281282A</t>
  </si>
  <si>
    <t>NZMH2-A25</t>
  </si>
  <si>
    <t>MCCB, NZM2,3P, DISTRIBUTION, SYSTEM PROTECTION/ THERMO MAGNETIC, 150kA @415VAC(Icu/Ics), 25A, SCREW/LUG</t>
  </si>
  <si>
    <t>https://datasheet.eaton.com/datasheet.php?model=281282&amp;amp;locale=en</t>
  </si>
  <si>
    <t>281283A</t>
  </si>
  <si>
    <t>NZMH2-A32</t>
  </si>
  <si>
    <t>MCCB, NZM2,3P, DISTRIBUTION, SYSTEM PROTECTION/ THERMO MAGNETIC, 150kA @415VAC(Icu/Ics), 32A, SCREW/LUG</t>
  </si>
  <si>
    <t>https://datasheet.eaton.com/datasheet.php?model=281283&amp;amp;locale=en</t>
  </si>
  <si>
    <t>259095A</t>
  </si>
  <si>
    <t>NZMH2-A40</t>
  </si>
  <si>
    <t>MCCB, NZM2,3P, DISTRIBUTION, SYSTEM PROTECTION/ THERMO MAGNETIC, 150kA @415VAC(Icu/Ics), 40A, SCREW/LUG</t>
  </si>
  <si>
    <t>https://datasheet.eaton.com/datasheet.php?model=259095&amp;amp;locale=en</t>
  </si>
  <si>
    <t>259096A</t>
  </si>
  <si>
    <t>NZMH2-A50</t>
  </si>
  <si>
    <t>MCCB, NZM2,3P, DISTRIBUTION, SYSTEM PROTECTION/ THERMO MAGNETIC, 150kA @415VAC(Icu/Ics), 50A, SCREW/LUG</t>
  </si>
  <si>
    <t>https://datasheet.eaton.com/datasheet.php?model=259096&amp;amp;locale=en</t>
  </si>
  <si>
    <t>259097A</t>
  </si>
  <si>
    <t>NZMH2-A63</t>
  </si>
  <si>
    <t>MCCB, NZM2,3P, DISTRIBUTION, SYSTEM PROTECTION/ THERMO MAGNETIC, 150kA @415VAC(Icu/Ics), 63A, SCREW/LUG</t>
  </si>
  <si>
    <t>https://datasheet.eaton.com/datasheet.php?model=259097&amp;amp;locale=en</t>
  </si>
  <si>
    <t>259098A</t>
  </si>
  <si>
    <t>NZMH2-A80</t>
  </si>
  <si>
    <t>MCCB, NZM2,3P, DISTRIBUTION, SYSTEM PROTECTION/ THERMO MAGNETIC, 150kA @415VAC(Icu/Ics), 80A, SCREW/LUG</t>
  </si>
  <si>
    <t>https://datasheet.eaton.com/datasheet.php?model=259098&amp;amp;locale=en</t>
  </si>
  <si>
    <t>259099A</t>
  </si>
  <si>
    <t>NZMH2-A100</t>
  </si>
  <si>
    <t>MCCB, NZM2,3P, DISTRIBUTION, SYSTEM PROTECTION/ THERMO MAGNETIC, 150kA @415VAC(Icu/Ics), 100A, SCREW/LUG</t>
  </si>
  <si>
    <t>https://datasheet.eaton.com/datasheet.php?model=259099&amp;amp;locale=en</t>
  </si>
  <si>
    <t>259100A</t>
  </si>
  <si>
    <t>NZMH2-A125</t>
  </si>
  <si>
    <t>MCCB, NZM2,3P, DISTRIBUTION, SYSTEM PROTECTION/ THERMO MAGNETIC, 150kA @415VAC(Icu/Ics), 125A, SCREW/LUG</t>
  </si>
  <si>
    <t>https://datasheet.eaton.com/datasheet.php?model=259100&amp;amp;locale=en</t>
  </si>
  <si>
    <t>259101A</t>
  </si>
  <si>
    <t>NZMH2-A160</t>
  </si>
  <si>
    <t>MCCB, NZM2,3P, DISTRIBUTION, SYSTEM PROTECTION/ THERMO MAGNETIC, 150kA @415VAC(Icu/Ics), 160A, SCREW/LUG</t>
  </si>
  <si>
    <t>https://datasheet.eaton.com/datasheet.php?model=259101&amp;amp;locale=en</t>
  </si>
  <si>
    <t>259102A</t>
  </si>
  <si>
    <t>NZMH2-A200</t>
  </si>
  <si>
    <t>MCCB, NZM2,3P, DISTRIBUTION, SYSTEM PROTECTION/ THERMO MAGNETIC, 150kA @415VAC(Icu/Ics), 200A, SCREW/LUG</t>
  </si>
  <si>
    <t>https://datasheet.eaton.com/datasheet.php?model=259102&amp;amp;locale=en</t>
  </si>
  <si>
    <t>259103A</t>
  </si>
  <si>
    <t>NZMH2-A250</t>
  </si>
  <si>
    <t>MCCB, NZM2,3P, DISTRIBUTION, SYSTEM PROTECTION/ THERMO MAGNETIC, 150kA @415VAC(Icu/Ics), 250A, SCREW/LUG</t>
  </si>
  <si>
    <t>https://datasheet.eaton.com/datasheet.php?model=259103&amp;amp;locale=en</t>
  </si>
  <si>
    <t>107581A</t>
  </si>
  <si>
    <t>NZMH2-A300</t>
  </si>
  <si>
    <t>MCCB, NZM2,3P, DISTRIBUTION, SYSTEM PROTECTION/ THERMO MAGNETIC, 150kA @415VAC(Icu/Ics), 300A, SCREW/LUG</t>
  </si>
  <si>
    <t>https://datasheet.eaton.com/datasheet.php?model=107581&amp;amp;locale=en</t>
  </si>
  <si>
    <t>259122A</t>
  </si>
  <si>
    <t>NZMN2-VE100</t>
  </si>
  <si>
    <t>MCCB, NZM2,3P, DISTRIBUTION, LSI(LEGACY), 50kA @415VAC(Icu/Ics), 100A, SCREW/LUG</t>
  </si>
  <si>
    <t>https://datasheet.eaton.com/datasheet.php?model=259122&amp;amp;locale=en</t>
  </si>
  <si>
    <t>259123A</t>
  </si>
  <si>
    <t>NZMN2-VE160</t>
  </si>
  <si>
    <t>MCCB, NZM2,3P, DISTRIBUTION, LSI(LEGACY), 50kA @415VAC(Icu/Ics), 160A, SCREW/LUG</t>
  </si>
  <si>
    <t>https://datasheet.eaton.com/datasheet.php?model=259123&amp;amp;locale=en</t>
  </si>
  <si>
    <t>259124A</t>
  </si>
  <si>
    <t>NZMN2-VE250</t>
  </si>
  <si>
    <t>MCCB, NZM2,3P, DISTRIBUTION, LSI(LEGACY), 50kA @415VAC(Icu/Ics), 250A, SCREW/LUG</t>
  </si>
  <si>
    <t>https://datasheet.eaton.com/datasheet.php?model=259124&amp;amp;locale=en</t>
  </si>
  <si>
    <t>109982A</t>
  </si>
  <si>
    <t>NZMS2-VE100</t>
  </si>
  <si>
    <t>MCCB, NZM2,3P, DISTRIBUTION, LSI(LEGACY), 70kA @415VAC(Icu/Ics), 100A, SCREW/LUG</t>
  </si>
  <si>
    <t>https://datasheet.eaton.com/datasheet.php?model=109982&amp;amp;locale=en</t>
  </si>
  <si>
    <t>109983A</t>
  </si>
  <si>
    <t>NZMS2-VE160</t>
  </si>
  <si>
    <t>MCCB, NZM2,3P, DISTRIBUTION, LSI(LEGACY), 70kA @415VAC(Icu/Ics), 160A, SCREW/LUG</t>
  </si>
  <si>
    <t>https://datasheet.eaton.com/datasheet.php?model=109983&amp;amp;locale=en</t>
  </si>
  <si>
    <t>109984A</t>
  </si>
  <si>
    <t>NZMS2-VE250</t>
  </si>
  <si>
    <t>MCCB, NZM2,3P, DISTRIBUTION, LSI(LEGACY), 70kA @415VAC(Icu/Ics), 250A, SCREW/LUG</t>
  </si>
  <si>
    <t>https://datasheet.eaton.com/datasheet.php?model=109984&amp;amp;locale=en</t>
  </si>
  <si>
    <t>259125A</t>
  </si>
  <si>
    <t>NZMH2-VE100</t>
  </si>
  <si>
    <t>MCCB, NZM2,3P, DISTRIBUTION, LSI(LEGACY), 150kA @415VAC(Icu/Ics), 100A, SCREW/LUG</t>
  </si>
  <si>
    <t>https://datasheet.eaton.com/datasheet.php?model=259125&amp;amp;locale=en</t>
  </si>
  <si>
    <t>259128A</t>
  </si>
  <si>
    <t>NZML2-VE100</t>
  </si>
  <si>
    <t>https://datasheet.eaton.com/datasheet.php?model=259128&amp;amp;locale=en</t>
  </si>
  <si>
    <t>259126A</t>
  </si>
  <si>
    <t>NZMH2-VE160</t>
  </si>
  <si>
    <t>MCCB, NZM2,3P, DISTRIBUTION, LSI(LEGACY), 150kA @415VAC(Icu/Ics), 160A, SCREW/LUG</t>
  </si>
  <si>
    <t>https://datasheet.eaton.com/datasheet.php?model=259126&amp;amp;locale=en</t>
  </si>
  <si>
    <t>259129A</t>
  </si>
  <si>
    <t>NZML2-VE160</t>
  </si>
  <si>
    <t>https://datasheet.eaton.com/datasheet.php?model=259129&amp;amp;locale=en</t>
  </si>
  <si>
    <t>259127A</t>
  </si>
  <si>
    <t>NZMH2-VE250</t>
  </si>
  <si>
    <t>MCCB, NZM2,3P, DISTRIBUTION, LSI(LEGACY), 150kA @415VAC(Icu/Ics), 250A, SCREW/LUG</t>
  </si>
  <si>
    <t>https://datasheet.eaton.com/datasheet.php?model=259127&amp;amp;locale=en</t>
  </si>
  <si>
    <t>265847A</t>
  </si>
  <si>
    <t>NZMB2-4-A125</t>
  </si>
  <si>
    <t>MCCB, NZM2,4P, DISTRIBUTION, SYSTEM PROTECTION/ THERMO MAGNETIC, 25kA @415VAC(Icu/Ics), 125A, SCREW/LUG</t>
  </si>
  <si>
    <t>https://datasheet.eaton.com/datasheet.php?model=265847&amp;amp;locale=en</t>
  </si>
  <si>
    <t>265849A</t>
  </si>
  <si>
    <t>NZMB2-4-A160</t>
  </si>
  <si>
    <t>MCCB, NZM2,4P, DISTRIBUTION, SYSTEM PROTECTION/ THERMO MAGNETIC, 25kA @415VAC(Icu/Ics), 160A, SCREW/LUG</t>
  </si>
  <si>
    <t>https://datasheet.eaton.com/datasheet.php?model=265849&amp;amp;locale=en</t>
  </si>
  <si>
    <t>265852A</t>
  </si>
  <si>
    <t>NZMB2-4-A200</t>
  </si>
  <si>
    <t>MCCB, NZM2,4P, DISTRIBUTION, SYSTEM PROTECTION/ THERMO MAGNETIC, 25kA @415VAC(Icu/Ics), 200A, SCREW/LUG</t>
  </si>
  <si>
    <t>https://datasheet.eaton.com/datasheet.php?model=265852&amp;amp;locale=en</t>
  </si>
  <si>
    <t>265855A</t>
  </si>
  <si>
    <t>NZMB2-4-A250</t>
  </si>
  <si>
    <t>MCCB, NZM2,4P, DISTRIBUTION, SYSTEM PROTECTION/ THERMO MAGNETIC, 25kA @415VAC(Icu/Ics), 250A, SCREW/LUG</t>
  </si>
  <si>
    <t>https://datasheet.eaton.com/datasheet.php?model=265855&amp;amp;locale=en</t>
  </si>
  <si>
    <t>107582A</t>
  </si>
  <si>
    <t>NZMB2-4-A300</t>
  </si>
  <si>
    <t>MCCB, NZM2,4P, DISTRIBUTION, SYSTEM PROTECTION/ THERMO MAGNETIC, 25kA @415VAC(Icu/Ics), 300A, SCREW/LUG</t>
  </si>
  <si>
    <t>https://datasheet.eaton.com/datasheet.php?model=107582&amp;amp;locale=en</t>
  </si>
  <si>
    <t>271430A</t>
  </si>
  <si>
    <t>NZMC2-4-A125</t>
  </si>
  <si>
    <t>MCCB, NZM2,4P, DISTRIBUTION, SYSTEM PROTECTION/ THERMO MAGNETIC, 36kA @415VAC(Icu/Ics), 125A, SCREW/LUG</t>
  </si>
  <si>
    <t>https://datasheet.eaton.com/datasheet.php?model=271430&amp;amp;locale=en</t>
  </si>
  <si>
    <t>271432A</t>
  </si>
  <si>
    <t>NZMC2-4-A160</t>
  </si>
  <si>
    <t>MCCB, NZM2,4P, DISTRIBUTION, SYSTEM PROTECTION/ THERMO MAGNETIC, 36kA @415VAC(Icu/Ics), 160A, SCREW/LUG</t>
  </si>
  <si>
    <t>https://datasheet.eaton.com/datasheet.php?model=271432&amp;amp;locale=en</t>
  </si>
  <si>
    <t>271435A</t>
  </si>
  <si>
    <t>NZMC2-4-A200</t>
  </si>
  <si>
    <t>MCCB, NZM2,4P, DISTRIBUTION, SYSTEM PROTECTION/ THERMO MAGNETIC, 36kA @415VAC(Icu/Ics), 200A, SCREW/LUG</t>
  </si>
  <si>
    <t>https://datasheet.eaton.com/datasheet.php?model=271435&amp;amp;locale=en</t>
  </si>
  <si>
    <t>271438A</t>
  </si>
  <si>
    <t>NZMC2-4-A250</t>
  </si>
  <si>
    <t>MCCB, NZM2,4P, DISTRIBUTION, SYSTEM PROTECTION/ THERMO MAGNETIC, 36kA @415VAC(Icu/Ics), 250A, SCREW/LUG</t>
  </si>
  <si>
    <t>https://datasheet.eaton.com/datasheet.php?model=271438&amp;amp;locale=en</t>
  </si>
  <si>
    <t>107584A</t>
  </si>
  <si>
    <t>NZMC2-4-A300</t>
  </si>
  <si>
    <t>MCCB, NZM2,4P, DISTRIBUTION, SYSTEM PROTECTION/ THERMO MAGNETIC, 36kA @415VAC(Icu/Ics), 300A, SCREW/LUG</t>
  </si>
  <si>
    <t>https://datasheet.eaton.com/datasheet.php?model=107584&amp;amp;locale=en</t>
  </si>
  <si>
    <t>265858A</t>
  </si>
  <si>
    <t>NZMN2-4-A125</t>
  </si>
  <si>
    <t>MCCB, NZM2,4P, DISTRIBUTION, SYSTEM PROTECTION/ THERMO MAGNETIC, 50kA @415VAC(Icu/Ics), 125A, SCREW/LUG</t>
  </si>
  <si>
    <t>https://datasheet.eaton.com/datasheet.php?model=265858&amp;amp;locale=en</t>
  </si>
  <si>
    <t>265860A</t>
  </si>
  <si>
    <t>NZMN2-4-A160</t>
  </si>
  <si>
    <t>MCCB, NZM2,4P, DISTRIBUTION, SYSTEM PROTECTION/ THERMO MAGNETIC, 50kA @415VAC(Icu/Ics), 160A, SCREW/LUG</t>
  </si>
  <si>
    <t>https://datasheet.eaton.com/datasheet.php?model=265860&amp;amp;locale=en</t>
  </si>
  <si>
    <t>265863A</t>
  </si>
  <si>
    <t>NZMN2-4-A200</t>
  </si>
  <si>
    <t>MCCB, NZM2,4P, DISTRIBUTION, SYSTEM PROTECTION/ THERMO MAGNETIC, 50kA @415VAC(Icu/Ics), 200A, SCREW/LUG</t>
  </si>
  <si>
    <t>https://datasheet.eaton.com/datasheet.php?model=265863&amp;amp;locale=en</t>
  </si>
  <si>
    <t>265866A</t>
  </si>
  <si>
    <t>NZMN2-4-A250</t>
  </si>
  <si>
    <t>MCCB, NZM2,4P, DISTRIBUTION, SYSTEM PROTECTION/ THERMO MAGNETIC, 50kA @415VAC(Icu/Ics), 250A, SCREW/LUG</t>
  </si>
  <si>
    <t>https://datasheet.eaton.com/datasheet.php?model=265866&amp;amp;locale=en</t>
  </si>
  <si>
    <t>107586A</t>
  </si>
  <si>
    <t>NZMN2-4-A300</t>
  </si>
  <si>
    <t>MCCB, NZM2,4P, DISTRIBUTION, SYSTEM PROTECTION/ THERMO MAGNETIC, 50kA @415VAC(Icu/Ics), 300A, SCREW/LUG</t>
  </si>
  <si>
    <t>https://datasheet.eaton.com/datasheet.php?model=107586&amp;amp;locale=en</t>
  </si>
  <si>
    <t>109988A</t>
  </si>
  <si>
    <t>NZMS2-4-A125</t>
  </si>
  <si>
    <t>MCCB, NZM2,4P, DISTRIBUTION, SYSTEM PROTECTION/ THERMO MAGNETIC, 70kA @415VAC(Icu/Ics), 125A, SCREW/LUG</t>
  </si>
  <si>
    <t>https://datasheet.eaton.com/datasheet.php?model=109988&amp;amp;locale=en</t>
  </si>
  <si>
    <t>109989A</t>
  </si>
  <si>
    <t>NZMS2-4-A160</t>
  </si>
  <si>
    <t>MCCB, NZM2,4P, DISTRIBUTION, SYSTEM PROTECTION/ THERMO MAGNETIC, 70kA @415VAC(Icu/Ics), 160A, SCREW/LUG</t>
  </si>
  <si>
    <t>https://datasheet.eaton.com/datasheet.php?model=109989&amp;amp;locale=en</t>
  </si>
  <si>
    <t>109991A</t>
  </si>
  <si>
    <t>NZMS2-4-A200</t>
  </si>
  <si>
    <t>MCCB, NZM2,4P, DISTRIBUTION, SYSTEM PROTECTION/ THERMO MAGNETIC, 70kA @415VAC(Icu/Ics), 200A, SCREW/LUG</t>
  </si>
  <si>
    <t>https://datasheet.eaton.com/datasheet.php?model=109991&amp;amp;locale=en</t>
  </si>
  <si>
    <t>109993A</t>
  </si>
  <si>
    <t>NZMS2-4-A250</t>
  </si>
  <si>
    <t>MCCB, NZM2,4P, DISTRIBUTION, SYSTEM PROTECTION/ THERMO MAGNETIC, 70kA @415VAC(Icu/Ics), 250A, SCREW/LUG</t>
  </si>
  <si>
    <t>https://datasheet.eaton.com/datasheet.php?model=109993&amp;amp;locale=en</t>
  </si>
  <si>
    <t>110205A</t>
  </si>
  <si>
    <t>NZMS2-4-A300</t>
  </si>
  <si>
    <t>MCCB, NZM2,4P, DISTRIBUTION, SYSTEM PROTECTION/ THERMO MAGNETIC, 70kA @415VAC(Icu/Ics), 300A, SCREW/LUG</t>
  </si>
  <si>
    <t>https://datasheet.eaton.com/datasheet.php?model=110205&amp;amp;locale=en</t>
  </si>
  <si>
    <t>281287A</t>
  </si>
  <si>
    <t>NZMH2-4-A20</t>
  </si>
  <si>
    <t>MCCB, NZM2,4P, DISTRIBUTION, SYSTEM PROTECTION/ THERMO MAGNETIC, 150kA @415VAC(Icu/Ics), 20A, SCREW/LUG</t>
  </si>
  <si>
    <t>https://datasheet.eaton.com/datasheet.php?model=281287&amp;amp;locale=en</t>
  </si>
  <si>
    <t>281289A</t>
  </si>
  <si>
    <t>NZMH2-4-A25</t>
  </si>
  <si>
    <t>MCCB, NZM2,4P, DISTRIBUTION, SYSTEM PROTECTION/ THERMO MAGNETIC, 150kA @415VAC(Icu/Ics), 25A, SCREW/LUG</t>
  </si>
  <si>
    <t>https://datasheet.eaton.com/datasheet.php?model=281289&amp;amp;locale=en</t>
  </si>
  <si>
    <t>281291A</t>
  </si>
  <si>
    <t>NZMH2-4-A32</t>
  </si>
  <si>
    <t>MCCB, NZM2,4P, DISTRIBUTION, SYSTEM PROTECTION/ THERMO MAGNETIC, 150kA @415VAC(Icu/Ics), 32A, SCREW/LUG</t>
  </si>
  <si>
    <t>https://datasheet.eaton.com/datasheet.php?model=281291&amp;amp;locale=en</t>
  </si>
  <si>
    <t>265823A</t>
  </si>
  <si>
    <t>NZMH2-4-A40</t>
  </si>
  <si>
    <t>MCCB, NZM2,4P, DISTRIBUTION, SYSTEM PROTECTION/ THERMO MAGNETIC, 150kA @415VAC(Icu/Ics), 40A, SCREW/LUG</t>
  </si>
  <si>
    <t>https://datasheet.eaton.com/datasheet.php?model=265823&amp;amp;locale=en</t>
  </si>
  <si>
    <t>265825A</t>
  </si>
  <si>
    <t>NZMH2-4-A50</t>
  </si>
  <si>
    <t>MCCB, NZM2,4P, DISTRIBUTION, SYSTEM PROTECTION/ THERMO MAGNETIC, 150kA @415VAC(Icu/Ics), 50A, SCREW/LUG</t>
  </si>
  <si>
    <t>https://datasheet.eaton.com/datasheet.php?model=265825&amp;amp;locale=en</t>
  </si>
  <si>
    <t>265827A</t>
  </si>
  <si>
    <t>NZMH2-4-A63</t>
  </si>
  <si>
    <t>MCCB, NZM2,4P, DISTRIBUTION, SYSTEM PROTECTION/ THERMO MAGNETIC, 150kA @415VAC(Icu/Ics), 63A, SCREW/LUG</t>
  </si>
  <si>
    <t>https://datasheet.eaton.com/datasheet.php?model=265827&amp;amp;locale=en</t>
  </si>
  <si>
    <t>265829A</t>
  </si>
  <si>
    <t>NZMH2-4-A80</t>
  </si>
  <si>
    <t>MCCB, NZM2,4P, DISTRIBUTION, SYSTEM PROTECTION/ THERMO MAGNETIC, 150kA @415VAC(Icu/Ics), 80A, SCREW/LUG</t>
  </si>
  <si>
    <t>https://datasheet.eaton.com/datasheet.php?model=265829&amp;amp;locale=en</t>
  </si>
  <si>
    <t>265831A</t>
  </si>
  <si>
    <t>NZMH2-4-A100</t>
  </si>
  <si>
    <t>MCCB, NZM2,4P, DISTRIBUTION, SYSTEM PROTECTION/ THERMO MAGNETIC, 150kA @415VAC(Icu/Ics), 100A, SCREW/LUG</t>
  </si>
  <si>
    <t>https://datasheet.eaton.com/datasheet.php?model=265831&amp;amp;locale=en</t>
  </si>
  <si>
    <t>265833A</t>
  </si>
  <si>
    <t>NZMH2-4-A125</t>
  </si>
  <si>
    <t>MCCB, NZM2,4P, DISTRIBUTION, SYSTEM PROTECTION/ THERMO MAGNETIC, 150kA @415VAC(Icu/Ics), 125A, SCREW/LUG</t>
  </si>
  <si>
    <t>https://datasheet.eaton.com/datasheet.php?model=265833&amp;amp;locale=en</t>
  </si>
  <si>
    <t>265871A</t>
  </si>
  <si>
    <t>NZMH2-4-A160</t>
  </si>
  <si>
    <t>MCCB, NZM2,4P, DISTRIBUTION, SYSTEM PROTECTION/ THERMO MAGNETIC, 150kA @415VAC(Icu/Ics), 160A, SCREW/LUG</t>
  </si>
  <si>
    <t>https://datasheet.eaton.com/datasheet.php?model=265871&amp;amp;locale=en</t>
  </si>
  <si>
    <t>265874A</t>
  </si>
  <si>
    <t>NZMH2-4-A200</t>
  </si>
  <si>
    <t>MCCB, NZM2,4P, DISTRIBUTION, SYSTEM PROTECTION/ THERMO MAGNETIC, 150kA @415VAC(Icu/Ics), 200A, SCREW/LUG</t>
  </si>
  <si>
    <t>https://datasheet.eaton.com/datasheet.php?model=265874&amp;amp;locale=en</t>
  </si>
  <si>
    <t>265877A</t>
  </si>
  <si>
    <t>NZMH2-4-A250</t>
  </si>
  <si>
    <t>MCCB, NZM2,4P, DISTRIBUTION, SYSTEM PROTECTION/ THERMO MAGNETIC, 150kA @415VAC(Icu/Ics), 250A, SCREW/LUG</t>
  </si>
  <si>
    <t>https://datasheet.eaton.com/datasheet.php?model=265877&amp;amp;locale=en</t>
  </si>
  <si>
    <t>107588A</t>
  </si>
  <si>
    <t>NZMH2-4-A300</t>
  </si>
  <si>
    <t>MCCB, NZM2,4P, DISTRIBUTION, SYSTEM PROTECTION/ THERMO MAGNETIC, 150kA @415VAC(Icu/Ics), 300A, SCREW/LUG</t>
  </si>
  <si>
    <t>https://datasheet.eaton.com/datasheet.php?model=107588&amp;amp;locale=en</t>
  </si>
  <si>
    <t>265933A</t>
  </si>
  <si>
    <t>NZMN2-4-VE100</t>
  </si>
  <si>
    <t>MCCB, NZM2,4P, DISTRIBUTION, LSI(LEGACY), 50kA @415VAC(Icu/Ics), 100A, SCREW/LUG</t>
  </si>
  <si>
    <t>https://datasheet.eaton.com/datasheet.php?model=265933&amp;amp;locale=en</t>
  </si>
  <si>
    <t>265935A</t>
  </si>
  <si>
    <t>NZMN2-4-VE160</t>
  </si>
  <si>
    <t>MCCB, NZM2,4P, DISTRIBUTION, LSI(LEGACY), 50kA @415VAC(Icu/Ics), 160A, SCREW/LUG</t>
  </si>
  <si>
    <t>https://datasheet.eaton.com/datasheet.php?model=265935&amp;amp;locale=en</t>
  </si>
  <si>
    <t>265938A</t>
  </si>
  <si>
    <t>NZMN2-4-VE250</t>
  </si>
  <si>
    <t>MCCB, NZM2,4P, DISTRIBUTION, LSI(LEGACY), 50kA @415VAC(Icu/Ics), 250A, SCREW/LUG</t>
  </si>
  <si>
    <t>https://datasheet.eaton.com/datasheet.php?model=265938&amp;amp;locale=en</t>
  </si>
  <si>
    <t>109995A</t>
  </si>
  <si>
    <t>NZMS2-4-VE100</t>
  </si>
  <si>
    <t>MCCB, NZM2,4P, DISTRIBUTION, LSI(LEGACY), 70kA @415VAC(Icu/Ics), 100A, SCREW/LUG</t>
  </si>
  <si>
    <t>https://datasheet.eaton.com/datasheet.php?model=109995&amp;amp;locale=en</t>
  </si>
  <si>
    <t>109996A</t>
  </si>
  <si>
    <t>NZMS2-4-VE160</t>
  </si>
  <si>
    <t>MCCB, NZM2,4P, DISTRIBUTION, LSI(LEGACY), 70kA @415VAC(Icu/Ics), 160A, SCREW/LUG</t>
  </si>
  <si>
    <t>https://datasheet.eaton.com/datasheet.php?model=109996&amp;amp;locale=en</t>
  </si>
  <si>
    <t>109998A</t>
  </si>
  <si>
    <t>NZMS2-4-VE250</t>
  </si>
  <si>
    <t>MCCB, NZM2,4P, DISTRIBUTION, LSI(LEGACY), 70kA @415VAC(Icu/Ics), 250A, SCREW/LUG</t>
  </si>
  <si>
    <t>https://datasheet.eaton.com/datasheet.php?model=109998&amp;amp;locale=en</t>
  </si>
  <si>
    <t>265941A</t>
  </si>
  <si>
    <t>NZMH2-4-VE100</t>
  </si>
  <si>
    <t>MCCB, NZM2,4P, DISTRIBUTION, LSI(LEGACY), 150kA @415VAC(Icu/Ics), 100A, SCREW/LUG</t>
  </si>
  <si>
    <t>https://datasheet.eaton.com/datasheet.php?model=265941&amp;amp;locale=en</t>
  </si>
  <si>
    <t>265949A</t>
  </si>
  <si>
    <t>NZML2-4-VE100</t>
  </si>
  <si>
    <t>https://datasheet.eaton.com/datasheet.php?model=265949&amp;amp;locale=en</t>
  </si>
  <si>
    <t>265943A</t>
  </si>
  <si>
    <t>NZMH2-4-VE160</t>
  </si>
  <si>
    <t>MCCB, NZM2,4P, DISTRIBUTION, LSI(LEGACY), 150kA @415VAC(Icu/Ics), 160A, SCREW/LUG</t>
  </si>
  <si>
    <t>https://datasheet.eaton.com/datasheet.php?model=265943&amp;amp;locale=en</t>
  </si>
  <si>
    <t>265951A</t>
  </si>
  <si>
    <t>NZML2-4-VE160</t>
  </si>
  <si>
    <t>https://datasheet.eaton.com/datasheet.php?model=265951&amp;amp;locale=en</t>
  </si>
  <si>
    <t>265946A</t>
  </si>
  <si>
    <t>NZMH2-4-VE250</t>
  </si>
  <si>
    <t>MCCB, NZM2,4P, DISTRIBUTION, LSI(LEGACY), 150kA @415VAC(Icu/Ics), 250A, SCREW/LUG</t>
  </si>
  <si>
    <t>https://datasheet.eaton.com/datasheet.php?model=265946&amp;amp;locale=en</t>
  </si>
  <si>
    <t>N2-160</t>
  </si>
  <si>
    <t>SWITCH DISCONNECTOR NZM2,3P, 160A, SCREW/LUG</t>
  </si>
  <si>
    <t>https://datasheet.eaton.com/datasheet.php?model=266008&amp;amp;locale=en</t>
  </si>
  <si>
    <t>266009A</t>
  </si>
  <si>
    <t>N2-200</t>
  </si>
  <si>
    <t>SWITCH DISCONNECTOR NZM2,3P, 200A, SCREW/LUG</t>
  </si>
  <si>
    <t>https://datasheet.eaton.com/datasheet.php?model=266009&amp;amp;locale=en</t>
  </si>
  <si>
    <t>266010A</t>
  </si>
  <si>
    <t>N2-250</t>
  </si>
  <si>
    <t>SWITCH DISCONNECTOR NZM2,3P, 250A, SCREW/LUG</t>
  </si>
  <si>
    <t>https://datasheet.eaton.com/datasheet.php?model=266010&amp;amp;locale=en</t>
  </si>
  <si>
    <t>266014A</t>
  </si>
  <si>
    <t>N2-4-160</t>
  </si>
  <si>
    <t>SWITCH DISCONNECTOR NZM2,4P, 160A, SCREW/LUG</t>
  </si>
  <si>
    <t>https://datasheet.eaton.com/datasheet.php?model=266014&amp;amp;locale=en</t>
  </si>
  <si>
    <t>266015A</t>
  </si>
  <si>
    <t>N2-4-200</t>
  </si>
  <si>
    <t>SWITCH DISCONNECTOR NZM2,4P, 200A, SCREW/LUG</t>
  </si>
  <si>
    <t>https://datasheet.eaton.com/datasheet.php?model=266015&amp;amp;locale=en</t>
  </si>
  <si>
    <t>266016A</t>
  </si>
  <si>
    <t>N2-4-250</t>
  </si>
  <si>
    <t>SWITCH DISCONNECTOR NZM2,4P, 250A, SCREW/LUG</t>
  </si>
  <si>
    <t>https://datasheet.eaton.com/datasheet.php?model=266016&amp;amp;locale=en</t>
  </si>
  <si>
    <t>265736A</t>
  </si>
  <si>
    <t>NZMB2-S125</t>
  </si>
  <si>
    <t>MCCB, NZM2,3P, MOTOR PROTECTION/ MAGNETIC ONLY NO THERMAL PROTECTION, 25kA @415VAC(Icu/Ics), 125A, SCREW/LUG</t>
  </si>
  <si>
    <t>https://datasheet.eaton.com/datasheet.php?model=265736&amp;amp;locale=en</t>
  </si>
  <si>
    <t>265737A</t>
  </si>
  <si>
    <t>NZMB2-S160</t>
  </si>
  <si>
    <t>MCCB, NZM2,3P, MOTOR PROTECTION/ MAGNETIC ONLY NO THERMAL PROTECTION, 25kA @415VAC(Icu/Ics), 160A, SCREW/LUG</t>
  </si>
  <si>
    <t>https://datasheet.eaton.com/datasheet.php?model=265737&amp;amp;locale=en</t>
  </si>
  <si>
    <t>265738A</t>
  </si>
  <si>
    <t>NZMB2-S200</t>
  </si>
  <si>
    <t>MCCB, NZM2,3P, MOTOR PROTECTION/ MAGNETIC ONLY NO THERMAL PROTECTION, 25kA @415VAC(Icu/Ics), 200A, SCREW/LUG</t>
  </si>
  <si>
    <t>https://datasheet.eaton.com/datasheet.php?model=265738&amp;amp;locale=en</t>
  </si>
  <si>
    <t>271427A</t>
  </si>
  <si>
    <t>NZMC2-S125</t>
  </si>
  <si>
    <t>MCCB, NZM2,3P, MOTOR PROTECTION/ MAGNETIC ONLY NO THERMAL PROTECTION, 36kA @415VAC(Icu/Ics), 125A, SCREW/LUG</t>
  </si>
  <si>
    <t>https://datasheet.eaton.com/datasheet.php?model=271427&amp;amp;locale=en</t>
  </si>
  <si>
    <t>271428A</t>
  </si>
  <si>
    <t>NZMC2-S160</t>
  </si>
  <si>
    <t>MCCB, NZM2,3P, MOTOR PROTECTION/ MAGNETIC ONLY NO THERMAL PROTECTION, 36kA @415VAC(Icu/Ics), 160A, SCREW/LUG</t>
  </si>
  <si>
    <t>https://datasheet.eaton.com/datasheet.php?model=271428&amp;amp;locale=en</t>
  </si>
  <si>
    <t>271429A</t>
  </si>
  <si>
    <t>NZMC2-S200</t>
  </si>
  <si>
    <t>MCCB, NZM2,3P, MOTOR PROTECTION/ MAGNETIC ONLY NO THERMAL PROTECTION, 36kA @415VAC(Icu/Ics), 200A, SCREW/LUG</t>
  </si>
  <si>
    <t>https://datasheet.eaton.com/datasheet.php?model=271429&amp;amp;locale=en</t>
  </si>
  <si>
    <t>265739A</t>
  </si>
  <si>
    <t>NZMN2-S125</t>
  </si>
  <si>
    <t>MCCB, NZM2,3P, MOTOR PROTECTION/ MAGNETIC ONLY NO THERMAL PROTECTION, 50kA @415VAC(Icu/Ics), 125A, SCREW/LUG</t>
  </si>
  <si>
    <t>https://datasheet.eaton.com/datasheet.php?model=265739&amp;amp;locale=en</t>
  </si>
  <si>
    <t>265740A</t>
  </si>
  <si>
    <t>NZMN2-S160</t>
  </si>
  <si>
    <t>MCCB, NZM2,3P, MOTOR PROTECTION/ MAGNETIC ONLY NO THERMAL PROTECTION, 50kA @415VAC(Icu/Ics), 160A, SCREW/LUG</t>
  </si>
  <si>
    <t>https://datasheet.eaton.com/datasheet.php?model=265740&amp;amp;locale=en</t>
  </si>
  <si>
    <t>265741A</t>
  </si>
  <si>
    <t>NZMN2-S200</t>
  </si>
  <si>
    <t>MCCB, NZM2,3P, MOTOR PROTECTION/ MAGNETIC ONLY NO THERMAL PROTECTION, 50kA @415VAC(Icu/Ics), 200A, SCREW/LUG</t>
  </si>
  <si>
    <t>https://datasheet.eaton.com/datasheet.php?model=265741&amp;amp;locale=en</t>
  </si>
  <si>
    <t>109979A</t>
  </si>
  <si>
    <t>NZMS2-S125</t>
  </si>
  <si>
    <t>MCCB, NZM2,3P, MOTOR PROTECTION/ MAGNETIC ONLY NO THERMAL PROTECTION, 70kA @415VAC(Icu/Ics), 125A, SCREW/LUG</t>
  </si>
  <si>
    <t>https://datasheet.eaton.com/datasheet.php?model=109979&amp;amp;locale=en</t>
  </si>
  <si>
    <t>109980A</t>
  </si>
  <si>
    <t>NZMS2-S160</t>
  </si>
  <si>
    <t>MCCB, NZM2,3P, MOTOR PROTECTION/ MAGNETIC ONLY NO THERMAL PROTECTION, 70kA @415VAC(Icu/Ics), 160A, SCREW/LUG</t>
  </si>
  <si>
    <t>https://datasheet.eaton.com/datasheet.php?model=109980&amp;amp;locale=en</t>
  </si>
  <si>
    <t>109981A</t>
  </si>
  <si>
    <t>NZMS2-S200</t>
  </si>
  <si>
    <t>MCCB, NZM2,3P, MOTOR PROTECTION/ MAGNETIC ONLY NO THERMAL PROTECTION, 70kA @415VAC(Icu/Ics), 200A, SCREW/LUG</t>
  </si>
  <si>
    <t>https://datasheet.eaton.com/datasheet.php?model=109981&amp;amp;locale=en</t>
  </si>
  <si>
    <t>265742A</t>
  </si>
  <si>
    <t>NZMH2-S40</t>
  </si>
  <si>
    <t>MCCB, NZM2,3P, MOTOR PROTECTION/ MAGNETIC ONLY NO THERMAL PROTECTION, 150kA @415VAC(Icu/Ics), 40A, SCREW/LUG</t>
  </si>
  <si>
    <t>https://datasheet.eaton.com/datasheet.php?model=265742&amp;amp;locale=en</t>
  </si>
  <si>
    <t>265743A</t>
  </si>
  <si>
    <t>NZMH2-S50</t>
  </si>
  <si>
    <t>MCCB, NZM2,3P, MOTOR PROTECTION/ MAGNETIC ONLY NO THERMAL PROTECTION, 150kA @415VAC(Icu/Ics), 50A, SCREW/LUG</t>
  </si>
  <si>
    <t>https://datasheet.eaton.com/datasheet.php?model=265743&amp;amp;locale=en</t>
  </si>
  <si>
    <t>265744A</t>
  </si>
  <si>
    <t>NZMH2-S63</t>
  </si>
  <si>
    <t>MCCB, NZM2,3P, MOTOR PROTECTION/ MAGNETIC ONLY NO THERMAL PROTECTION, 150kA @415VAC(Icu/Ics), 63A, SCREW/LUG</t>
  </si>
  <si>
    <t>https://datasheet.eaton.com/datasheet.php?model=265744&amp;amp;locale=en</t>
  </si>
  <si>
    <t>265745A</t>
  </si>
  <si>
    <t>NZMH2-S80</t>
  </si>
  <si>
    <t>MCCB, NZM2,3P, MOTOR PROTECTION/ MAGNETIC ONLY NO THERMAL PROTECTION, 150kA @415VAC(Icu/Ics), 80A, SCREW/LUG</t>
  </si>
  <si>
    <t>https://datasheet.eaton.com/datasheet.php?model=265745&amp;amp;locale=en</t>
  </si>
  <si>
    <t>265746A</t>
  </si>
  <si>
    <t>NZMH2-S100</t>
  </si>
  <si>
    <t>MCCB, NZM2,3P, MOTOR PROTECTION/ MAGNETIC ONLY NO THERMAL PROTECTION, 150kA @415VAC(Icu/Ics), 100A, SCREW/LUG</t>
  </si>
  <si>
    <t>https://datasheet.eaton.com/datasheet.php?model=265746&amp;amp;locale=en</t>
  </si>
  <si>
    <t>265747A</t>
  </si>
  <si>
    <t>NZMH2-S125</t>
  </si>
  <si>
    <t>MCCB, NZM2,3P, MOTOR PROTECTION/ MAGNETIC ONLY NO THERMAL PROTECTION, 150kA @415VAC(Icu/Ics), 125A, SCREW/LUG</t>
  </si>
  <si>
    <t>https://datasheet.eaton.com/datasheet.php?model=265747&amp;amp;locale=en</t>
  </si>
  <si>
    <t>265748A</t>
  </si>
  <si>
    <t>NZMH2-S160</t>
  </si>
  <si>
    <t>MCCB, NZM2,3P, MOTOR PROTECTION/ MAGNETIC ONLY NO THERMAL PROTECTION, 150kA @415VAC(Icu/Ics), 160A, SCREW/LUG</t>
  </si>
  <si>
    <t>https://datasheet.eaton.com/datasheet.php?model=265748&amp;amp;locale=en</t>
  </si>
  <si>
    <t>265749A</t>
  </si>
  <si>
    <t>NZMH2-S200</t>
  </si>
  <si>
    <t>MCCB, NZM2,3P, MOTOR PROTECTION/ MAGNETIC ONLY NO THERMAL PROTECTION, 150kA @415VAC(Icu/Ics), 200A, SCREW/LUG</t>
  </si>
  <si>
    <t>https://datasheet.eaton.com/datasheet.php?model=265749&amp;amp;locale=en</t>
  </si>
  <si>
    <t>265715A</t>
  </si>
  <si>
    <t>NZMB2-M125</t>
  </si>
  <si>
    <t>MCCB, NZM2,3P, MOTOR PROTECTION/ THERMO MAGNETIC, 25kA @415VAC(Icu/Ics), 125A, SCREW/LUG</t>
  </si>
  <si>
    <t>https://datasheet.eaton.com/datasheet.php?model=265715&amp;amp;locale=en</t>
  </si>
  <si>
    <t>265716A</t>
  </si>
  <si>
    <t>NZMB2-M160</t>
  </si>
  <si>
    <t>MCCB, NZM2,3P, MOTOR PROTECTION/ THERMO MAGNETIC, 25kA @415VAC(Icu/Ics), 160A, SCREW/LUG</t>
  </si>
  <si>
    <t>https://datasheet.eaton.com/datasheet.php?model=265716&amp;amp;locale=en</t>
  </si>
  <si>
    <t>265717A</t>
  </si>
  <si>
    <t>NZMB2-M200</t>
  </si>
  <si>
    <t>MCCB, NZM2,3P, MOTOR PROTECTION/ THERMO MAGNETIC, 25kA @415VAC(Icu/Ics), 200A, SCREW/LUG</t>
  </si>
  <si>
    <t>https://datasheet.eaton.com/datasheet.php?model=265717&amp;amp;locale=en</t>
  </si>
  <si>
    <t>271424A</t>
  </si>
  <si>
    <t>NZMC2-M125</t>
  </si>
  <si>
    <t>MCCB, NZM2,3P, MOTOR PROTECTION/ THERMO MAGNETIC, 36kA @415VAC(Icu/Ics), 125A, SCREW/LUG</t>
  </si>
  <si>
    <t>https://datasheet.eaton.com/datasheet.php?model=271424&amp;amp;locale=en</t>
  </si>
  <si>
    <t>271425A</t>
  </si>
  <si>
    <t>NZMC2-M160</t>
  </si>
  <si>
    <t>MCCB, NZM2,3P, MOTOR PROTECTION/ THERMO MAGNETIC, 36kA @415VAC(Icu/Ics), 160A, SCREW/LUG</t>
  </si>
  <si>
    <t>https://datasheet.eaton.com/datasheet.php?model=271425&amp;amp;locale=en</t>
  </si>
  <si>
    <t>271426A</t>
  </si>
  <si>
    <t>NZMC2-M200</t>
  </si>
  <si>
    <t>MCCB, NZM2,3P, MOTOR PROTECTION/ THERMO MAGNETIC, 36kA @415VAC(Icu/Ics), 200A, SCREW/LUG</t>
  </si>
  <si>
    <t>https://datasheet.eaton.com/datasheet.php?model=271426&amp;amp;locale=en</t>
  </si>
  <si>
    <t>265723A</t>
  </si>
  <si>
    <t>NZMN2-M125</t>
  </si>
  <si>
    <t>MCCB, NZM2,3P, MOTOR PROTECTION/ THERMO MAGNETIC, 50kA @415VAC(Icu/Ics), 125A, SCREW/LUG</t>
  </si>
  <si>
    <t>https://datasheet.eaton.com/datasheet.php?model=265723&amp;amp;locale=en</t>
  </si>
  <si>
    <t>265724A</t>
  </si>
  <si>
    <t>NZMN2-M160</t>
  </si>
  <si>
    <t>MCCB, NZM2,3P, MOTOR PROTECTION/ THERMO MAGNETIC, 50kA @415VAC(Icu/Ics), 160A, SCREW/LUG</t>
  </si>
  <si>
    <t>https://datasheet.eaton.com/datasheet.php?model=265724&amp;amp;locale=en</t>
  </si>
  <si>
    <t>265725A</t>
  </si>
  <si>
    <t>NZMN2-M200</t>
  </si>
  <si>
    <t>MCCB, NZM2,3P, MOTOR PROTECTION/ THERMO MAGNETIC, 50kA @415VAC(Icu/Ics), 200A, SCREW/LUG</t>
  </si>
  <si>
    <t>https://datasheet.eaton.com/datasheet.php?model=265725&amp;amp;locale=en</t>
  </si>
  <si>
    <t>109968A</t>
  </si>
  <si>
    <t>NZMS2-M20</t>
  </si>
  <si>
    <t>MCCB, NZM2,3P, MOTOR PROTECTION/ THERMO MAGNETIC, 70kA @415VAC(Icu/Ics), 20A, SCREW/LUG</t>
  </si>
  <si>
    <t>https://datasheet.eaton.com/datasheet.php?model=109968&amp;amp;locale=en</t>
  </si>
  <si>
    <t>109969A</t>
  </si>
  <si>
    <t>NZMS2-M25</t>
  </si>
  <si>
    <t>MCCB, NZM2,3P, MOTOR PROTECTION/ THERMO MAGNETIC, 70kA @415VAC(Icu/Ics), 25A, SCREW/LUG</t>
  </si>
  <si>
    <t>https://datasheet.eaton.com/datasheet.php?model=109969&amp;amp;locale=en</t>
  </si>
  <si>
    <t>109970A</t>
  </si>
  <si>
    <t>NZMS2-M32</t>
  </si>
  <si>
    <t>MCCB, NZM2,3P, MOTOR PROTECTION/ THERMO MAGNETIC, 70kA @415VAC(Icu/Ics), 32A, SCREW/LUG</t>
  </si>
  <si>
    <t>https://datasheet.eaton.com/datasheet.php?model=109970&amp;amp;locale=en</t>
  </si>
  <si>
    <t>109971A</t>
  </si>
  <si>
    <t>NZMS2-M40</t>
  </si>
  <si>
    <t>MCCB, NZM2,3P, MOTOR PROTECTION/ THERMO MAGNETIC, 70kA @415VAC(Icu/Ics), 40A, SCREW/LUG</t>
  </si>
  <si>
    <t>https://datasheet.eaton.com/datasheet.php?model=109971&amp;amp;locale=en</t>
  </si>
  <si>
    <t>109972A</t>
  </si>
  <si>
    <t>NZMS2-M50</t>
  </si>
  <si>
    <t>MCCB, NZM2,3P, MOTOR PROTECTION/ THERMO MAGNETIC, 70kA @415VAC(Icu/Ics), 50A, SCREW/LUG</t>
  </si>
  <si>
    <t>https://datasheet.eaton.com/datasheet.php?model=109972&amp;amp;locale=en</t>
  </si>
  <si>
    <t>109973A</t>
  </si>
  <si>
    <t>NZMS2-M63</t>
  </si>
  <si>
    <t>MCCB, NZM2,3P, MOTOR PROTECTION/ THERMO MAGNETIC, 70kA @415VAC(Icu/Ics), 63A, SCREW/LUG</t>
  </si>
  <si>
    <t>https://datasheet.eaton.com/datasheet.php?model=109973&amp;amp;locale=en</t>
  </si>
  <si>
    <t>109974A</t>
  </si>
  <si>
    <t>NZMS2-M80</t>
  </si>
  <si>
    <t>MCCB, NZM2,3P, MOTOR PROTECTION/ THERMO MAGNETIC, 70kA @415VAC(Icu/Ics), 80A, SCREW/LUG</t>
  </si>
  <si>
    <t>https://datasheet.eaton.com/datasheet.php?model=109974&amp;amp;locale=en</t>
  </si>
  <si>
    <t>109975A</t>
  </si>
  <si>
    <t>NZMS2-M100</t>
  </si>
  <si>
    <t>MCCB, NZM2,3P, MOTOR PROTECTION/ THERMO MAGNETIC, 70kA @415VAC(Icu/Ics), 100A, SCREW/LUG</t>
  </si>
  <si>
    <t>https://datasheet.eaton.com/datasheet.php?model=109975&amp;amp;locale=en</t>
  </si>
  <si>
    <t>109976A</t>
  </si>
  <si>
    <t>NZMS2-M125</t>
  </si>
  <si>
    <t>MCCB, NZM2,3P, MOTOR PROTECTION/ THERMO MAGNETIC, 70kA @415VAC(Icu/Ics), 125A, SCREW/LUG</t>
  </si>
  <si>
    <t>https://datasheet.eaton.com/datasheet.php?model=109976&amp;amp;locale=en</t>
  </si>
  <si>
    <t>109977A</t>
  </si>
  <si>
    <t>NZMS2-M160</t>
  </si>
  <si>
    <t>MCCB, NZM2,3P, MOTOR PROTECTION/ THERMO MAGNETIC, 70kA @415VAC(Icu/Ics), 160A, SCREW/LUG</t>
  </si>
  <si>
    <t>https://datasheet.eaton.com/datasheet.php?model=109977&amp;amp;locale=en</t>
  </si>
  <si>
    <t>109978A</t>
  </si>
  <si>
    <t>NZMS2-M200</t>
  </si>
  <si>
    <t>MCCB, NZM2,3P, MOTOR PROTECTION/ THERMO MAGNETIC, 70kA @415VAC(Icu/Ics), 200A, SCREW/LUG</t>
  </si>
  <si>
    <t>https://datasheet.eaton.com/datasheet.php?model=109978&amp;amp;locale=en</t>
  </si>
  <si>
    <t>281299A</t>
  </si>
  <si>
    <t>NZMH2-M20</t>
  </si>
  <si>
    <t>MCCB, NZM2,3P, MOTOR PROTECTION/ THERMO MAGNETIC, 150kA @415VAC(Icu/Ics), 20A, SCREW/LUG</t>
  </si>
  <si>
    <t>https://datasheet.eaton.com/datasheet.php?model=281299&amp;amp;locale=en</t>
  </si>
  <si>
    <t>281300A</t>
  </si>
  <si>
    <t>NZMH2-M25</t>
  </si>
  <si>
    <t>MCCB, NZM2,3P, MOTOR PROTECTION/ THERMO MAGNETIC, 150kA @415VAC(Icu/Ics), 25A, SCREW/LUG</t>
  </si>
  <si>
    <t>https://datasheet.eaton.com/datasheet.php?model=281300&amp;amp;locale=en</t>
  </si>
  <si>
    <t>281301A</t>
  </si>
  <si>
    <t>NZMH2-M32</t>
  </si>
  <si>
    <t>MCCB, NZM2,3P, MOTOR PROTECTION/ THERMO MAGNETIC, 150kA @415VAC(Icu/Ics), 32A, SCREW/LUG</t>
  </si>
  <si>
    <t>https://datasheet.eaton.com/datasheet.php?model=281301&amp;amp;locale=en</t>
  </si>
  <si>
    <t>281302A</t>
  </si>
  <si>
    <t>NZMH2-M40</t>
  </si>
  <si>
    <t>MCCB, NZM2,3P, MOTOR PROTECTION/ THERMO MAGNETIC, 150kA @415VAC(Icu/Ics), 40A, SCREW/LUG</t>
  </si>
  <si>
    <t>https://datasheet.eaton.com/datasheet.php?model=281302&amp;amp;locale=en</t>
  </si>
  <si>
    <t>281303A</t>
  </si>
  <si>
    <t>NZMH2-M50</t>
  </si>
  <si>
    <t>MCCB, NZM2,3P, MOTOR PROTECTION/ THERMO MAGNETIC, 150kA @415VAC(Icu/Ics), 50A, SCREW/LUG</t>
  </si>
  <si>
    <t>https://datasheet.eaton.com/datasheet.php?model=281303&amp;amp;locale=en</t>
  </si>
  <si>
    <t>281304A</t>
  </si>
  <si>
    <t>NZMH2-M63</t>
  </si>
  <si>
    <t>MCCB, NZM2,3P, MOTOR PROTECTION/ THERMO MAGNETIC, 150kA @415VAC(Icu/Ics), 63A, SCREW/LUG</t>
  </si>
  <si>
    <t>https://datasheet.eaton.com/datasheet.php?model=281304&amp;amp;locale=en</t>
  </si>
  <si>
    <t>281305A</t>
  </si>
  <si>
    <t>NZMH2-M80</t>
  </si>
  <si>
    <t>MCCB, NZM2,3P, MOTOR PROTECTION/ THERMO MAGNETIC, 150kA @415VAC(Icu/Ics), 80A, SCREW/LUG</t>
  </si>
  <si>
    <t>https://datasheet.eaton.com/datasheet.php?model=281305&amp;amp;locale=en</t>
  </si>
  <si>
    <t>281306A</t>
  </si>
  <si>
    <t>NZMH2-M100</t>
  </si>
  <si>
    <t>MCCB, NZM2,3P, MOTOR PROTECTION/ THERMO MAGNETIC, 150kA @415VAC(Icu/Ics), 100A, SCREW/LUG</t>
  </si>
  <si>
    <t>https://datasheet.eaton.com/datasheet.php?model=281306&amp;amp;locale=en</t>
  </si>
  <si>
    <t>281307A</t>
  </si>
  <si>
    <t>NZMH2-M125</t>
  </si>
  <si>
    <t>MCCB, NZM2,3P, MOTOR PROTECTION/ THERMO MAGNETIC, 150kA @415VAC(Icu/Ics), 125A, SCREW/LUG</t>
  </si>
  <si>
    <t>https://datasheet.eaton.com/datasheet.php?model=281307&amp;amp;locale=en</t>
  </si>
  <si>
    <t>281308A</t>
  </si>
  <si>
    <t>NZMH2-M160</t>
  </si>
  <si>
    <t>MCCB, NZM2,3P, MOTOR PROTECTION/ THERMO MAGNETIC, 150kA @415VAC(Icu/Ics), 160A, SCREW/LUG</t>
  </si>
  <si>
    <t>https://datasheet.eaton.com/datasheet.php?model=281308&amp;amp;locale=en</t>
  </si>
  <si>
    <t>281309A</t>
  </si>
  <si>
    <t>NZMH2-M200</t>
  </si>
  <si>
    <t>MCCB, NZM2,3P, MOTOR PROTECTION/ THERMO MAGNETIC, 150kA @415VAC(Icu/Ics), 200A, SCREW/LUG</t>
  </si>
  <si>
    <t>https://datasheet.eaton.com/datasheet.php?model=281309&amp;amp;locale=en</t>
  </si>
  <si>
    <t>265778A</t>
  </si>
  <si>
    <t>NZMN2-ME90</t>
  </si>
  <si>
    <t>MCCB, NZM2,3P, LI MOTOR PROTECTION, ELECTRONIC (LEGACY), 50kA @415VAC(Icu/Ics), 90A, SCREW/LUG</t>
  </si>
  <si>
    <t>https://datasheet.eaton.com/datasheet.php?model=265778&amp;amp;locale=en</t>
  </si>
  <si>
    <t>265779A</t>
  </si>
  <si>
    <t>NZMN2-ME140</t>
  </si>
  <si>
    <t>MCCB, NZM2,3P, LI MOTOR PROTECTION, ELECTRONIC (LEGACY), 50kA @415VAC(Icu/Ics), 140A, SCREW/LUG</t>
  </si>
  <si>
    <t>https://datasheet.eaton.com/datasheet.php?model=265779&amp;amp;locale=en</t>
  </si>
  <si>
    <t>265780A</t>
  </si>
  <si>
    <t>NZMN2-ME220</t>
  </si>
  <si>
    <t>MCCB, NZM2,3P, LI MOTOR PROTECTION, ELECTRONIC (LEGACY), 50kA @415VAC(Icu/Ics), 220A, SCREW/LUG</t>
  </si>
  <si>
    <t>https://datasheet.eaton.com/datasheet.php?model=265780&amp;amp;locale=en</t>
  </si>
  <si>
    <t>109985A</t>
  </si>
  <si>
    <t>NZMS2-ME90</t>
  </si>
  <si>
    <t>MCCB, NZM2,3P, LI MOTOR PROTECTION, ELECTRONIC (LEGACY), 70kA @415VAC(Icu/Ics), 90A, SCREW/LUG</t>
  </si>
  <si>
    <t>https://datasheet.eaton.com/datasheet.php?model=109985&amp;amp;locale=en</t>
  </si>
  <si>
    <t>109986A</t>
  </si>
  <si>
    <t>NZMS2-ME140</t>
  </si>
  <si>
    <t>MCCB, NZM2,3P, LI MOTOR PROTECTION, ELECTRONIC (LEGACY), 70kA @415VAC(Icu/Ics), 140A, SCREW/LUG</t>
  </si>
  <si>
    <t>https://datasheet.eaton.com/datasheet.php?model=109986&amp;amp;locale=en</t>
  </si>
  <si>
    <t>109987A</t>
  </si>
  <si>
    <t>NZMS2-ME220</t>
  </si>
  <si>
    <t>MCCB, NZM2,3P, LI MOTOR PROTECTION, ELECTRONIC (LEGACY), 70kA @415VAC(Icu/Ics), 220A, SCREW/LUG</t>
  </si>
  <si>
    <t>https://datasheet.eaton.com/datasheet.php?model=109987&amp;amp;locale=en</t>
  </si>
  <si>
    <t>265786A</t>
  </si>
  <si>
    <t>NZMH2-ME90</t>
  </si>
  <si>
    <t>MCCB, NZM2,3P, LI MOTOR PROTECTION, ELECTRONIC (LEGACY), 150kA @415VAC(Icu/Ics), 90A, SCREW/LUG</t>
  </si>
  <si>
    <t>https://datasheet.eaton.com/datasheet.php?model=265786&amp;amp;locale=en</t>
  </si>
  <si>
    <t>265794A</t>
  </si>
  <si>
    <t>NZML2-ME90</t>
  </si>
  <si>
    <t>https://datasheet.eaton.com/datasheet.php?model=265794&amp;amp;locale=en</t>
  </si>
  <si>
    <t>265787A</t>
  </si>
  <si>
    <t>NZMH2-ME140</t>
  </si>
  <si>
    <t>MCCB, NZM2,3P, LI MOTOR PROTECTION, ELECTRONIC (LEGACY), 150kA @415VAC(Icu/Ics), 140A, SCREW/LUG</t>
  </si>
  <si>
    <t>https://datasheet.eaton.com/datasheet.php?model=265787&amp;amp;locale=en</t>
  </si>
  <si>
    <t>265795A</t>
  </si>
  <si>
    <t>NZML2-ME140</t>
  </si>
  <si>
    <t>https://datasheet.eaton.com/datasheet.php?model=265795&amp;amp;locale=en</t>
  </si>
  <si>
    <t>265788A</t>
  </si>
  <si>
    <t>NZMH2-ME220</t>
  </si>
  <si>
    <t>MCCB, NZM2,3P, LI MOTOR PROTECTION, ELECTRONIC (LEGACY), 150kA @415VAC(Icu/Ics), 220A, SCREW/LUG</t>
  </si>
  <si>
    <t>https://datasheet.eaton.com/datasheet.php?model=265788&amp;amp;locale=en</t>
  </si>
  <si>
    <t>109664A</t>
  </si>
  <si>
    <t>NZMC3-A250</t>
  </si>
  <si>
    <t>MCCB, NZM3,3P, DISTRIBUTION, SYSTEM PROTECTION/ THERMO MAGNETIC, 36kA @415VAC(Icu/Ics), 250A, SCREW/LUG</t>
  </si>
  <si>
    <t>https://datasheet.eaton.com/datasheet.php?model=109664&amp;amp;locale=en</t>
  </si>
  <si>
    <t>109665A</t>
  </si>
  <si>
    <t>NZMC3-A320</t>
  </si>
  <si>
    <t>MCCB, NZM3,3P, DISTRIBUTION, SYSTEM PROTECTION/ THERMO MAGNETIC, 36kA @415VAC(Icu/Ics), 320A, SCREW/LUG</t>
  </si>
  <si>
    <t>https://datasheet.eaton.com/datasheet.php?model=109665&amp;amp;locale=en</t>
  </si>
  <si>
    <t>109666A</t>
  </si>
  <si>
    <t>NZMC3-A400</t>
  </si>
  <si>
    <t>MCCB, NZM3,3P, DISTRIBUTION, SYSTEM PROTECTION/ THERMO MAGNETIC, 36kA @415VAC(Icu/Ics), 400A, SCREW/LUG</t>
  </si>
  <si>
    <t>https://datasheet.eaton.com/datasheet.php?model=109666&amp;amp;locale=en</t>
  </si>
  <si>
    <t>109667A</t>
  </si>
  <si>
    <t>NZMC3-A500</t>
  </si>
  <si>
    <t>MCCB, NZM3,3P, DISTRIBUTION, SYSTEM PROTECTION/ THERMO MAGNETIC, 36kA @415VAC(Icu/Ics), 500A, SCREW/LUG</t>
  </si>
  <si>
    <t>https://datasheet.eaton.com/datasheet.php?model=109667&amp;amp;locale=en</t>
  </si>
  <si>
    <t>109668A</t>
  </si>
  <si>
    <t>NZMN3-A250</t>
  </si>
  <si>
    <t>MCCB, NZM3,3P, DISTRIBUTION, SYSTEM PROTECTION/ THERMO MAGNETIC, 50kA @415VAC(Icu/Ics), 250A, SCREW/LUG</t>
  </si>
  <si>
    <t>https://datasheet.eaton.com/datasheet.php?model=109668&amp;amp;locale=en</t>
  </si>
  <si>
    <t>109669A</t>
  </si>
  <si>
    <t>NZMN3-A320</t>
  </si>
  <si>
    <t>MCCB, NZM3,3P, DISTRIBUTION, SYSTEM PROTECTION/ THERMO MAGNETIC, 50kA @415VAC(Icu/Ics), 320A, SCREW/LUG</t>
  </si>
  <si>
    <t>https://datasheet.eaton.com/datasheet.php?model=109669&amp;amp;locale=en</t>
  </si>
  <si>
    <t>109670A</t>
  </si>
  <si>
    <t>NZMN3-A400</t>
  </si>
  <si>
    <t>MCCB, NZM3,3P, DISTRIBUTION, SYSTEM PROTECTION/ THERMO MAGNETIC, 50kA @415VAC(Icu/Ics), 400A, SCREW/LUG</t>
  </si>
  <si>
    <t>https://datasheet.eaton.com/datasheet.php?model=109670&amp;amp;locale=en</t>
  </si>
  <si>
    <t>109671A</t>
  </si>
  <si>
    <t>NZMN3-A500</t>
  </si>
  <si>
    <t>MCCB, NZM3,3P, DISTRIBUTION, SYSTEM PROTECTION/ THERMO MAGNETIC, 50kA @415VAC(Icu/Ics), 500A, SCREW/LUG</t>
  </si>
  <si>
    <t>https://datasheet.eaton.com/datasheet.php?model=109671&amp;amp;locale=en</t>
  </si>
  <si>
    <t>192023A</t>
  </si>
  <si>
    <t>NZMS3-A250</t>
  </si>
  <si>
    <t>MCCB, NZM3,3P, DISTRIBUTION, SYSTEM PROTECTION/ THERMO MAGNETIC, 70kA @415VAC(Icu/Ics), 250A, SCREW/LUG</t>
  </si>
  <si>
    <t>https://datasheet.eaton.com/datasheet.php?model=192023&amp;amp;locale=en</t>
  </si>
  <si>
    <t>192024A</t>
  </si>
  <si>
    <t>NZMS3-A320</t>
  </si>
  <si>
    <t>MCCB, NZM3,3P, DISTRIBUTION, SYSTEM PROTECTION/ THERMO MAGNETIC, 70kA @415VAC(Icu/Ics), 320A, SCREW/LUG</t>
  </si>
  <si>
    <t>https://datasheet.eaton.com/datasheet.php?model=192024&amp;amp;locale=en</t>
  </si>
  <si>
    <t>192025A</t>
  </si>
  <si>
    <t>NZMS3-A400</t>
  </si>
  <si>
    <t>MCCB, NZM3,3P, DISTRIBUTION, SYSTEM PROTECTION/ THERMO MAGNETIC, 70kA @415VAC(Icu/Ics), 400A, SCREW/LUG</t>
  </si>
  <si>
    <t>https://datasheet.eaton.com/datasheet.php?model=192025&amp;amp;locale=en</t>
  </si>
  <si>
    <t>192026A</t>
  </si>
  <si>
    <t>NZMS3-A500</t>
  </si>
  <si>
    <t>MCCB, NZM3,3P, DISTRIBUTION, SYSTEM PROTECTION/ THERMO MAGNETIC, 70kA @415VAC(Icu/Ics), 500A, SCREW/LUG</t>
  </si>
  <si>
    <t>https://datasheet.eaton.com/datasheet.php?model=192026&amp;amp;locale=en</t>
  </si>
  <si>
    <t>109672A</t>
  </si>
  <si>
    <t>NZMH3-A250</t>
  </si>
  <si>
    <t>MCCB, NZM3,3P, DISTRIBUTION, SYSTEM PROTECTION/ THERMO MAGNETIC, 150kA @415VAC(Icu/Ics), 250A, SCREW/LUG</t>
  </si>
  <si>
    <t>https://datasheet.eaton.com/datasheet.php?model=109672&amp;amp;locale=en</t>
  </si>
  <si>
    <t>109673A</t>
  </si>
  <si>
    <t>NZMH3-A320</t>
  </si>
  <si>
    <t>MCCB, NZM3,3P, DISTRIBUTION, SYSTEM PROTECTION/ THERMO MAGNETIC, 150kA @415VAC(Icu/Ics), 320A, SCREW/LUG</t>
  </si>
  <si>
    <t>https://datasheet.eaton.com/datasheet.php?model=109673&amp;amp;locale=en</t>
  </si>
  <si>
    <t>109674A</t>
  </si>
  <si>
    <t>NZMH3-A400</t>
  </si>
  <si>
    <t>MCCB, NZM3,3P, DISTRIBUTION, SYSTEM PROTECTION/ THERMO MAGNETIC, 150kA @415VAC(Icu/Ics), 400A, SCREW/LUG</t>
  </si>
  <si>
    <t>https://datasheet.eaton.com/datasheet.php?model=109674&amp;amp;locale=en</t>
  </si>
  <si>
    <t>109675A</t>
  </si>
  <si>
    <t>NZMH3-A500</t>
  </si>
  <si>
    <t>MCCB, NZM3,3P, DISTRIBUTION, SYSTEM PROTECTION/ THERMO MAGNETIC, 150kA @415VAC(Icu/Ics), 500A, SCREW/LUG</t>
  </si>
  <si>
    <t>https://datasheet.eaton.com/datasheet.php?model=109675&amp;amp;locale=en</t>
  </si>
  <si>
    <t>259113A</t>
  </si>
  <si>
    <t>NZMN3-AE250</t>
  </si>
  <si>
    <t>MCCB, NZM3,3P, LI – DISTRIBUTION, SYSTEM PROTECTION, ELECTRONIC (LEGACY), 50kA @415VAC(Icu/Ics), 250A, SCREW/LUG</t>
  </si>
  <si>
    <t>https://datasheet.eaton.com/datasheet.php?model=259113&amp;amp;locale=en</t>
  </si>
  <si>
    <t>259114A</t>
  </si>
  <si>
    <t>NZMN3-AE400</t>
  </si>
  <si>
    <t>MCCB, NZM3,3P, LI – DISTRIBUTION, SYSTEM PROTECTION, ELECTRONIC (LEGACY), 50kA @415VAC(Icu/Ics), 400A, SCREW/LUG</t>
  </si>
  <si>
    <t>https://datasheet.eaton.com/datasheet.php?model=259114&amp;amp;locale=en</t>
  </si>
  <si>
    <t>259115A</t>
  </si>
  <si>
    <t>NZMN3-AE630</t>
  </si>
  <si>
    <t>MCCB, NZM3,3P, LI – DISTRIBUTION, SYSTEM PROTECTION, ELECTRONIC (LEGACY), 50kA @415VAC(Icu/Ics), 630A, SCREW/LUG</t>
  </si>
  <si>
    <t>https://datasheet.eaton.com/datasheet.php?model=259115&amp;amp;locale=en</t>
  </si>
  <si>
    <t>110000A</t>
  </si>
  <si>
    <t>NZMS3-AE400</t>
  </si>
  <si>
    <t>MCCB, NZM3,3P, LI – DISTRIBUTION, SYSTEM PROTECTION, ELECTRONIC (LEGACY), 70kA @415VAC(Icu/Ics), 400A, SCREW/LUG</t>
  </si>
  <si>
    <t>https://datasheet.eaton.com/datasheet.php?model=110000&amp;amp;locale=en</t>
  </si>
  <si>
    <t>110001A</t>
  </si>
  <si>
    <t>NZMS3-AE630</t>
  </si>
  <si>
    <t>MCCB, NZM3,3P, LI – DISTRIBUTION, SYSTEM PROTECTION, ELECTRONIC (LEGACY), 70kA @415VAC(Icu/Ics), 630A, SCREW/LUG</t>
  </si>
  <si>
    <t>https://datasheet.eaton.com/datasheet.php?model=110001&amp;amp;locale=en</t>
  </si>
  <si>
    <t>259116A</t>
  </si>
  <si>
    <t>NZMH3-AE250</t>
  </si>
  <si>
    <t>MCCB, NZM3,3P, LI – DISTRIBUTION, SYSTEM PROTECTION, ELECTRONIC (LEGACY), 150kA @415VAC(Icu/Ics), 250A, SCREW/LUG</t>
  </si>
  <si>
    <t>https://datasheet.eaton.com/datasheet.php?model=259116&amp;amp;locale=en</t>
  </si>
  <si>
    <t>259117A</t>
  </si>
  <si>
    <t>NZMH3-AE400</t>
  </si>
  <si>
    <t>MCCB, NZM3,3P, LI – DISTRIBUTION, SYSTEM PROTECTION, ELECTRONIC (LEGACY), 150kA @415VAC(Icu/Ics), 400A, SCREW/LUG</t>
  </si>
  <si>
    <t>https://datasheet.eaton.com/datasheet.php?model=259117&amp;amp;locale=en</t>
  </si>
  <si>
    <t>259118A</t>
  </si>
  <si>
    <t>NZMH3-AE630</t>
  </si>
  <si>
    <t>MCCB, NZM3,3P, LI – DISTRIBUTION, SYSTEM PROTECTION, ELECTRONIC (LEGACY), 150kA @415VAC(Icu/Ics), 630A, SCREW/LUG</t>
  </si>
  <si>
    <t>https://datasheet.eaton.com/datasheet.php?model=259118&amp;amp;locale=en</t>
  </si>
  <si>
    <t>259131A</t>
  </si>
  <si>
    <t>NZMN3-VE250</t>
  </si>
  <si>
    <t>MCCB, NZM3,3P, DISTRIBUTION, LSI(LEGACY), 50kA @415VAC(Icu/Ics), 250A, SCREW/LUG</t>
  </si>
  <si>
    <t>https://datasheet.eaton.com/datasheet.php?model=259131&amp;amp;locale=en</t>
  </si>
  <si>
    <t>259132A</t>
  </si>
  <si>
    <t>NZMN3-VE400</t>
  </si>
  <si>
    <t>MCCB, NZM3,3P, DISTRIBUTION, LSI(LEGACY), 50kA @415VAC(Icu/Ics), 400A, SCREW/LUG</t>
  </si>
  <si>
    <t>https://datasheet.eaton.com/datasheet.php?model=259132&amp;amp;locale=en</t>
  </si>
  <si>
    <t>259133A</t>
  </si>
  <si>
    <t>NZMN3-VE630</t>
  </si>
  <si>
    <t>MCCB, NZM3,3P, DISTRIBUTION, LSI(LEGACY), 50kA @415VAC(Icu/Ics), 630A, SCREW/LUG</t>
  </si>
  <si>
    <t>https://datasheet.eaton.com/datasheet.php?model=259133&amp;amp;locale=en</t>
  </si>
  <si>
    <t>110002A</t>
  </si>
  <si>
    <t>NZMS3-VE400</t>
  </si>
  <si>
    <t>MCCB, NZM3,3P, DISTRIBUTION, LSI(LEGACY), 70kA @415VAC(Icu/Ics), 400A, SCREW/LUG</t>
  </si>
  <si>
    <t>https://datasheet.eaton.com/datasheet.php?model=110002&amp;amp;locale=en</t>
  </si>
  <si>
    <t>110003A</t>
  </si>
  <si>
    <t>NZMS3-VE630</t>
  </si>
  <si>
    <t>MCCB, NZM3,3P, DISTRIBUTION, LSI(LEGACY), 70kA @415VAC(Icu/Ics), 630A, SCREW/LUG</t>
  </si>
  <si>
    <t>https://datasheet.eaton.com/datasheet.php?model=110003&amp;amp;locale=en</t>
  </si>
  <si>
    <t>259134A</t>
  </si>
  <si>
    <t>NZMH3-VE250</t>
  </si>
  <si>
    <t>MCCB, NZM3,3P, DISTRIBUTION, LSI(LEGACY), 150kA @415VAC(Icu/Ics), 250A, SCREW/LUG</t>
  </si>
  <si>
    <t>https://datasheet.eaton.com/datasheet.php?model=259134&amp;amp;locale=en</t>
  </si>
  <si>
    <t>259137A</t>
  </si>
  <si>
    <t>NZML3-VE250</t>
  </si>
  <si>
    <t>https://datasheet.eaton.com/datasheet.php?model=259137&amp;amp;locale=en</t>
  </si>
  <si>
    <t>259135A</t>
  </si>
  <si>
    <t>NZMH3-VE400</t>
  </si>
  <si>
    <t>MCCB, NZM3,3P, DISTRIBUTION, LSI(LEGACY), 150kA @415VAC(Icu/Ics), 400A, SCREW/LUG</t>
  </si>
  <si>
    <t>https://datasheet.eaton.com/datasheet.php?model=259135&amp;amp;locale=en</t>
  </si>
  <si>
    <t>259138A</t>
  </si>
  <si>
    <t>NZML3-VE400</t>
  </si>
  <si>
    <t>https://datasheet.eaton.com/datasheet.php?model=259138&amp;amp;locale=en</t>
  </si>
  <si>
    <t>259136A</t>
  </si>
  <si>
    <t>NZMH3-VE630</t>
  </si>
  <si>
    <t>MCCB, NZM3,3P, DISTRIBUTION, LSI(LEGACY), 150kA @415VAC(Icu/Ics), 630A, SCREW/LUG</t>
  </si>
  <si>
    <t>https://datasheet.eaton.com/datasheet.php?model=259136&amp;amp;locale=en</t>
  </si>
  <si>
    <t>109688A</t>
  </si>
  <si>
    <t>NZMC3-4-A320</t>
  </si>
  <si>
    <t>MCCB, NZM3,4P, DISTRIBUTION, SYSTEM PROTECTION/ THERMO MAGNETIC, 36kA @415VAC(Icu/Ics), 320A, SCREW/LUG</t>
  </si>
  <si>
    <t>https://datasheet.eaton.com/datasheet.php?model=109688&amp;amp;locale=en</t>
  </si>
  <si>
    <t>109690A</t>
  </si>
  <si>
    <t>NZMC3-4-A400</t>
  </si>
  <si>
    <t>MCCB, NZM3,4P, DISTRIBUTION, SYSTEM PROTECTION/ THERMO MAGNETIC, 36kA @415VAC(Icu/Ics), 400A, SCREW/LUG</t>
  </si>
  <si>
    <t>https://datasheet.eaton.com/datasheet.php?model=109690&amp;amp;locale=en</t>
  </si>
  <si>
    <t>109692A</t>
  </si>
  <si>
    <t>NZMC3-4-A500</t>
  </si>
  <si>
    <t>MCCB, NZM3,4P, DISTRIBUTION, SYSTEM PROTECTION/ THERMO MAGNETIC, 36kA @415VAC(Icu/Ics), 500A, SCREW/LUG</t>
  </si>
  <si>
    <t>https://datasheet.eaton.com/datasheet.php?model=109692&amp;amp;locale=en</t>
  </si>
  <si>
    <t>158260A</t>
  </si>
  <si>
    <t>NZMN3-4-A250</t>
  </si>
  <si>
    <t>MCCB, NZM3,4P, DISTRIBUTION, SYSTEM PROTECTION/ THERMO MAGNETIC, 50kA @415VAC(Icu/Ics), 250A, SCREW/LUG</t>
  </si>
  <si>
    <t>https://datasheet.eaton.com/datasheet.php?model=158260&amp;amp;locale=en</t>
  </si>
  <si>
    <t>109694A</t>
  </si>
  <si>
    <t>NZMN3-4-A320</t>
  </si>
  <si>
    <t>MCCB, NZM3,4P, DISTRIBUTION, SYSTEM PROTECTION/ THERMO MAGNETIC, 50kA @415VAC(Icu/Ics), 320A, SCREW/LUG</t>
  </si>
  <si>
    <t>https://datasheet.eaton.com/datasheet.php?model=109694&amp;amp;locale=en</t>
  </si>
  <si>
    <t>109696A</t>
  </si>
  <si>
    <t>NZMN3-4-A400</t>
  </si>
  <si>
    <t>MCCB, NZM3,4P, DISTRIBUTION, SYSTEM PROTECTION/ THERMO MAGNETIC, 50kA @415VAC(Icu/Ics), 400A, SCREW/LUG</t>
  </si>
  <si>
    <t>https://datasheet.eaton.com/datasheet.php?model=109696&amp;amp;locale=en</t>
  </si>
  <si>
    <t>109698A</t>
  </si>
  <si>
    <t>NZMN3-4-A500</t>
  </si>
  <si>
    <t>MCCB, NZM3,4P, DISTRIBUTION, SYSTEM PROTECTION/ THERMO MAGNETIC, 50kA @415VAC(Icu/Ics), 500A, SCREW/LUG</t>
  </si>
  <si>
    <t>https://datasheet.eaton.com/datasheet.php?model=109698&amp;amp;locale=en</t>
  </si>
  <si>
    <t>109700A</t>
  </si>
  <si>
    <t>NZMH3-4-A320</t>
  </si>
  <si>
    <t>MCCB, NZM3,4P, DISTRIBUTION, SYSTEM PROTECTION/ THERMO MAGNETIC, 150kA @415VAC(Icu/Ics), 320A, SCREW/LUG</t>
  </si>
  <si>
    <t>https://datasheet.eaton.com/datasheet.php?model=109700&amp;amp;locale=en</t>
  </si>
  <si>
    <t>109702A</t>
  </si>
  <si>
    <t>NZMH3-4-A400</t>
  </si>
  <si>
    <t>MCCB, NZM3,4P, DISTRIBUTION, SYSTEM PROTECTION/ THERMO MAGNETIC, 150kA @415VAC(Icu/Ics), 400A, SCREW/LUG</t>
  </si>
  <si>
    <t>https://datasheet.eaton.com/datasheet.php?model=109702&amp;amp;locale=en</t>
  </si>
  <si>
    <t>109704A</t>
  </si>
  <si>
    <t>NZMH3-4-A500</t>
  </si>
  <si>
    <t>MCCB, NZM3,4P, DISTRIBUTION, SYSTEM PROTECTION/ THERMO MAGNETIC, 150kA @415VAC(Icu/Ics), 500A, SCREW/LUG</t>
  </si>
  <si>
    <t>https://datasheet.eaton.com/datasheet.php?model=109704&amp;amp;locale=en</t>
  </si>
  <si>
    <t>265891A</t>
  </si>
  <si>
    <t>NZMN3-4-AE400</t>
  </si>
  <si>
    <t>MCCB, NZM3,4P, LI – DISTRIBUTION, SYSTEM PROTECTION, ELECTRONIC (LEGACY), 50kA @415VAC(Icu/Ics), 400A, SCREW/LUG</t>
  </si>
  <si>
    <t>https://datasheet.eaton.com/datasheet.php?model=265891&amp;amp;locale=en</t>
  </si>
  <si>
    <t>265894A</t>
  </si>
  <si>
    <t>NZMN3-4-AE630</t>
  </si>
  <si>
    <t>MCCB, NZM3,4P, LI – DISTRIBUTION, SYSTEM PROTECTION, ELECTRONIC (LEGACY), 50kA @415VAC(Icu/Ics), 630A, SCREW/LUG</t>
  </si>
  <si>
    <t>https://datasheet.eaton.com/datasheet.php?model=265894&amp;amp;locale=en</t>
  </si>
  <si>
    <t>110007A</t>
  </si>
  <si>
    <t>NZMS3-4-AE400</t>
  </si>
  <si>
    <t>MCCB, NZM3,4P, LI – DISTRIBUTION, SYSTEM PROTECTION, ELECTRONIC (LEGACY), 70kA @415VAC(Icu/Ics), 400A, SCREW/LUG</t>
  </si>
  <si>
    <t>https://datasheet.eaton.com/datasheet.php?model=110007&amp;amp;locale=en</t>
  </si>
  <si>
    <t>110009A</t>
  </si>
  <si>
    <t>NZMS3-4-AE630</t>
  </si>
  <si>
    <t>MCCB, NZM3,4P, LI – DISTRIBUTION, SYSTEM PROTECTION, ELECTRONIC (LEGACY), 70kA @415VAC(Icu/Ics), 630A, SCREW/LUG</t>
  </si>
  <si>
    <t>https://datasheet.eaton.com/datasheet.php?model=110009&amp;amp;locale=en</t>
  </si>
  <si>
    <t>265897A</t>
  </si>
  <si>
    <t>NZMH3-4-AE400</t>
  </si>
  <si>
    <t>MCCB, NZM3,4P, LI – DISTRIBUTION, SYSTEM PROTECTION, ELECTRONIC (LEGACY), 150kA @415VAC(Icu/Ics), 400A, SCREW/LUG</t>
  </si>
  <si>
    <t>https://datasheet.eaton.com/datasheet.php?model=265897&amp;amp;locale=en</t>
  </si>
  <si>
    <t>265900A</t>
  </si>
  <si>
    <t>NZMH3-4-AE630</t>
  </si>
  <si>
    <t>MCCB, NZM3,4P, LI – DISTRIBUTION, SYSTEM PROTECTION, ELECTRONIC (LEGACY), 150kA @415VAC(Icu/Ics), 630A, SCREW/LUG</t>
  </si>
  <si>
    <t>https://datasheet.eaton.com/datasheet.php?model=265900&amp;amp;locale=en</t>
  </si>
  <si>
    <t>265957A</t>
  </si>
  <si>
    <t>NZMN3-4-VE400</t>
  </si>
  <si>
    <t>MCCB, NZM3,4P, DISTRIBUTION, LSI(LEGACY), 50kA @415VAC(Icu/Ics), 400A, SCREW/LUG</t>
  </si>
  <si>
    <t>https://datasheet.eaton.com/datasheet.php?model=265957&amp;amp;locale=en</t>
  </si>
  <si>
    <t>265960A</t>
  </si>
  <si>
    <t>NZMN3-4-VE630</t>
  </si>
  <si>
    <t>MCCB, NZM3,4P, DISTRIBUTION, LSI(LEGACY), 50kA @415VAC(Icu/Ics), 630A, SCREW/LUG</t>
  </si>
  <si>
    <t>https://datasheet.eaton.com/datasheet.php?model=265960&amp;amp;locale=en</t>
  </si>
  <si>
    <t>110011A</t>
  </si>
  <si>
    <t>NZMS3-4-VE400</t>
  </si>
  <si>
    <t>MCCB, NZM3,4P, DISTRIBUTION, LSI(LEGACY), 70kA @415VAC(Icu/Ics), 400A, SCREW/LUG</t>
  </si>
  <si>
    <t>https://datasheet.eaton.com/datasheet.php?model=110011&amp;amp;locale=en</t>
  </si>
  <si>
    <t>110013A</t>
  </si>
  <si>
    <t>NZMS3-4-VE630</t>
  </si>
  <si>
    <t>MCCB, NZM3,4P, DISTRIBUTION, LSI(LEGACY), 70kA @415VAC(Icu/Ics), 630A, SCREW/LUG</t>
  </si>
  <si>
    <t>https://datasheet.eaton.com/datasheet.php?model=110013&amp;amp;locale=en</t>
  </si>
  <si>
    <t>155415A</t>
  </si>
  <si>
    <t>NZML3-4-VE250</t>
  </si>
  <si>
    <t>MCCB, NZM3,4P, DISTRIBUTION, LSI(LEGACY), 150kA @415VAC(Icu/Ics), 250A, SCREW/LUG</t>
  </si>
  <si>
    <t>https://datasheet.eaton.com/datasheet.php?model=155415&amp;amp;locale=en</t>
  </si>
  <si>
    <t>265963A</t>
  </si>
  <si>
    <t>NZMH3-4-VE400</t>
  </si>
  <si>
    <t>MCCB, NZM3,4P, DISTRIBUTION, LSI(LEGACY), 150kA @415VAC(Icu/Ics), 400A, SCREW/LUG</t>
  </si>
  <si>
    <t>https://datasheet.eaton.com/datasheet.php?model=265963&amp;amp;locale=en</t>
  </si>
  <si>
    <t>265969A</t>
  </si>
  <si>
    <t>NZML3-4-VE400</t>
  </si>
  <si>
    <t>https://datasheet.eaton.com/datasheet.php?model=265969&amp;amp;locale=en</t>
  </si>
  <si>
    <t>265966A</t>
  </si>
  <si>
    <t>NZMH3-4-VE630</t>
  </si>
  <si>
    <t>MCCB, NZM3,4P, DISTRIBUTION, LSI(LEGACY), 150kA @415VAC(Icu/Ics), 630A, SCREW/LUG</t>
  </si>
  <si>
    <t>https://datasheet.eaton.com/datasheet.php?model=265966&amp;amp;locale=en</t>
  </si>
  <si>
    <t>266019A</t>
  </si>
  <si>
    <t>N3-400</t>
  </si>
  <si>
    <t>SWITCH DISCONNECTOR NZM3,3P, 400A, SCREW/LUG</t>
  </si>
  <si>
    <t>https://datasheet.eaton.com/datasheet.php?model=266019&amp;amp;locale=en</t>
  </si>
  <si>
    <t>266020A</t>
  </si>
  <si>
    <t>N3-630</t>
  </si>
  <si>
    <t>SWITCH DISCONNECTOR NZM3,3P, 630A, SCREW/LUG</t>
  </si>
  <si>
    <t>https://datasheet.eaton.com/datasheet.php?model=266020&amp;amp;locale=en</t>
  </si>
  <si>
    <t>266023A</t>
  </si>
  <si>
    <t>N3-4-400</t>
  </si>
  <si>
    <t>SWITCH DISCONNECTOR NZM3,4P, 400A, SCREW/LUG</t>
  </si>
  <si>
    <t>https://datasheet.eaton.com/datasheet.php?model=266023&amp;amp;locale=en</t>
  </si>
  <si>
    <t>266024A</t>
  </si>
  <si>
    <t>N3-4-630</t>
  </si>
  <si>
    <t>SWITCH DISCONNECTOR NZM3,4P, 630A, SCREW/LUG</t>
  </si>
  <si>
    <t>https://datasheet.eaton.com/datasheet.php?model=266024&amp;amp;locale=en</t>
  </si>
  <si>
    <t>265781A</t>
  </si>
  <si>
    <t>NZMN3-ME220</t>
  </si>
  <si>
    <t>MCCB, NZM3,3P, LI MOTOR PROTECTION, ELECTRONIC (LEGACY), 50kA @415VAC(Icu/Ics), 220A, SCREW/LUG</t>
  </si>
  <si>
    <t>https://datasheet.eaton.com/datasheet.php?model=265781&amp;amp;locale=en</t>
  </si>
  <si>
    <t>265782A</t>
  </si>
  <si>
    <t>NZMN3-ME350</t>
  </si>
  <si>
    <t>MCCB, NZM3,3P, LI MOTOR PROTECTION, ELECTRONIC (LEGACY), 50kA @415VAC(Icu/Ics), 350A, SCREW/LUG</t>
  </si>
  <si>
    <t>https://datasheet.eaton.com/datasheet.php?model=265782&amp;amp;locale=en</t>
  </si>
  <si>
    <t>284468A</t>
  </si>
  <si>
    <t>NZMN3-ME450</t>
  </si>
  <si>
    <t>MCCB, NZM3,3P, LI MOTOR PROTECTION, ELECTRONIC (LEGACY), 50kA @415VAC(Icu/Ics), 450A, SCREW/LUG</t>
  </si>
  <si>
    <t>https://datasheet.eaton.com/datasheet.php?model=284468&amp;amp;locale=en</t>
  </si>
  <si>
    <t>110004A</t>
  </si>
  <si>
    <t>NZMS3-ME220</t>
  </si>
  <si>
    <t>MCCB, NZM3,3P, LI MOTOR PROTECTION, ELECTRONIC (LEGACY), 70kA @415VAC(Icu/Ics), 220A, SCREW/LUG</t>
  </si>
  <si>
    <t>https://datasheet.eaton.com/datasheet.php?model=110004&amp;amp;locale=en</t>
  </si>
  <si>
    <t>110005A</t>
  </si>
  <si>
    <t>NZMS3-ME350</t>
  </si>
  <si>
    <t>MCCB, NZM3,3P, LI MOTOR PROTECTION, ELECTRONIC (LEGACY), 70kA @415VAC(Icu/Ics), 350A, SCREW/LUG</t>
  </si>
  <si>
    <t>https://datasheet.eaton.com/datasheet.php?model=110005&amp;amp;locale=en</t>
  </si>
  <si>
    <t>110006A</t>
  </si>
  <si>
    <t>NZMS3-ME450</t>
  </si>
  <si>
    <t>MCCB, NZM3,3P, LI MOTOR PROTECTION, ELECTRONIC (LEGACY), 70kA @415VAC(Icu/Ics), 450A, SCREW/LUG</t>
  </si>
  <si>
    <t>https://datasheet.eaton.com/datasheet.php?model=110006&amp;amp;locale=en</t>
  </si>
  <si>
    <t>265789A</t>
  </si>
  <si>
    <t>NZMH3-ME220</t>
  </si>
  <si>
    <t>MCCB, NZM3,3P, LI MOTOR PROTECTION, ELECTRONIC (LEGACY), 150kA @415VAC(Icu/Ics), 220A, SCREW/LUG</t>
  </si>
  <si>
    <t>https://datasheet.eaton.com/datasheet.php?model=265789&amp;amp;locale=en</t>
  </si>
  <si>
    <t>265797A</t>
  </si>
  <si>
    <t>NZML3-ME220</t>
  </si>
  <si>
    <t>https://datasheet.eaton.com/datasheet.php?model=265797&amp;amp;locale=en</t>
  </si>
  <si>
    <t>265790A</t>
  </si>
  <si>
    <t>NZMH3-ME350</t>
  </si>
  <si>
    <t>MCCB, NZM3,3P, LI MOTOR PROTECTION, ELECTRONIC (LEGACY), 150kA @415VAC(Icu/Ics), 350A, SCREW/LUG</t>
  </si>
  <si>
    <t>https://datasheet.eaton.com/datasheet.php?model=265790&amp;amp;locale=en</t>
  </si>
  <si>
    <t>265798A</t>
  </si>
  <si>
    <t>NZML3-ME350</t>
  </si>
  <si>
    <t>https://datasheet.eaton.com/datasheet.php?model=265798&amp;amp;locale=en</t>
  </si>
  <si>
    <t>284469A</t>
  </si>
  <si>
    <t>NZMH3-ME450</t>
  </si>
  <si>
    <t>MCCB, NZM3,3P, LI MOTOR PROTECTION, ELECTRONIC (LEGACY), 150kA @415VAC(Icu/Ics), 450A, SCREW/LUG</t>
  </si>
  <si>
    <t>https://datasheet.eaton.com/datasheet.php?model=284469&amp;amp;locale=en</t>
  </si>
  <si>
    <t>109676A</t>
  </si>
  <si>
    <t>NZMC3-S250</t>
  </si>
  <si>
    <t>MCCB, NZM3,3P, MOTOR PROTECTION/ MAGNETIC ONLY NO THERMAL PROTECTION, 36kA @415VAC(Icu/Ics), 250A, SCREW/LUG</t>
  </si>
  <si>
    <t>https://datasheet.eaton.com/datasheet.php?model=109676&amp;amp;locale=en</t>
  </si>
  <si>
    <t>109677A</t>
  </si>
  <si>
    <t>NZMC3-S320</t>
  </si>
  <si>
    <t>MCCB, NZM3,3P, MOTOR PROTECTION/ MAGNETIC ONLY NO THERMAL PROTECTION, 36kA @415VAC(Icu/Ics), 320A, SCREW/LUG</t>
  </si>
  <si>
    <t>https://datasheet.eaton.com/datasheet.php?model=109677&amp;amp;locale=en</t>
  </si>
  <si>
    <t>109678A</t>
  </si>
  <si>
    <t>NZMC3-S400</t>
  </si>
  <si>
    <t>MCCB, NZM3,3P, MOTOR PROTECTION/ MAGNETIC ONLY NO THERMAL PROTECTION, 36kA @415VAC(Icu/Ics), 400A, SCREW/LUG</t>
  </si>
  <si>
    <t>https://datasheet.eaton.com/datasheet.php?model=109678&amp;amp;locale=en</t>
  </si>
  <si>
    <t>109679A</t>
  </si>
  <si>
    <t>NZMC3-S500</t>
  </si>
  <si>
    <t>MCCB, NZM3,3P, MOTOR PROTECTION/ MAGNETIC ONLY NO THERMAL PROTECTION, 36kA @415VAC(Icu/Ics), 500A, SCREW/LUG</t>
  </si>
  <si>
    <t>https://datasheet.eaton.com/datasheet.php?model=109679&amp;amp;locale=en</t>
  </si>
  <si>
    <t>109680A</t>
  </si>
  <si>
    <t>NZMN3-S250</t>
  </si>
  <si>
    <t>MCCB, NZM3,3P, MOTOR PROTECTION/ MAGNETIC ONLY NO THERMAL PROTECTION, 50kA @415VAC(Icu/Ics), 250A, SCREW/LUG</t>
  </si>
  <si>
    <t>https://datasheet.eaton.com/datasheet.php?model=109680&amp;amp;locale=en</t>
  </si>
  <si>
    <t>109681A</t>
  </si>
  <si>
    <t>NZMN3-S320</t>
  </si>
  <si>
    <t>MCCB, NZM3,3P, MOTOR PROTECTION/ MAGNETIC ONLY NO THERMAL PROTECTION, 50kA @415VAC(Icu/Ics), 320A, SCREW/LUG</t>
  </si>
  <si>
    <t>https://datasheet.eaton.com/datasheet.php?model=109681&amp;amp;locale=en</t>
  </si>
  <si>
    <t>109682A</t>
  </si>
  <si>
    <t>NZMN3-S400</t>
  </si>
  <si>
    <t>MCCB, NZM3,3P, MOTOR PROTECTION/ MAGNETIC ONLY NO THERMAL PROTECTION, 50kA @415VAC(Icu/Ics), 400A, SCREW/LUG</t>
  </si>
  <si>
    <t>https://datasheet.eaton.com/datasheet.php?model=109682&amp;amp;locale=en</t>
  </si>
  <si>
    <t>109683A</t>
  </si>
  <si>
    <t>NZMN3-S500</t>
  </si>
  <si>
    <t>MCCB, NZM3,3P, MOTOR PROTECTION/ MAGNETIC ONLY NO THERMAL PROTECTION, 50kA @415VAC(Icu/Ics), 500A, SCREW/LUG</t>
  </si>
  <si>
    <t>https://datasheet.eaton.com/datasheet.php?model=109683&amp;amp;locale=en</t>
  </si>
  <si>
    <t>109684A</t>
  </si>
  <si>
    <t>NZMH3-S250</t>
  </si>
  <si>
    <t>MCCB, NZM3,3P, MOTOR PROTECTION/ MAGNETIC ONLY NO THERMAL PROTECTION, 150kA @415VAC(Icu/Ics), 250A, SCREW/LUG</t>
  </si>
  <si>
    <t>https://datasheet.eaton.com/datasheet.php?model=109684&amp;amp;locale=en</t>
  </si>
  <si>
    <t>109685A</t>
  </si>
  <si>
    <t>NZMH3-S320</t>
  </si>
  <si>
    <t>MCCB, NZM3,3P, MOTOR PROTECTION/ MAGNETIC ONLY NO THERMAL PROTECTION, 150kA @415VAC(Icu/Ics), 320A, SCREW/LUG</t>
  </si>
  <si>
    <t>https://datasheet.eaton.com/datasheet.php?model=109685&amp;amp;locale=en</t>
  </si>
  <si>
    <t>109686A</t>
  </si>
  <si>
    <t>NZMH3-S400</t>
  </si>
  <si>
    <t>MCCB, NZM3,3P, MOTOR PROTECTION/ MAGNETIC ONLY NO THERMAL PROTECTION, 150kA @415VAC(Icu/Ics), 400A, SCREW/LUG</t>
  </si>
  <si>
    <t>https://datasheet.eaton.com/datasheet.php?model=109686&amp;amp;locale=en</t>
  </si>
  <si>
    <t>109687A</t>
  </si>
  <si>
    <t>NZMH3-S500</t>
  </si>
  <si>
    <t>MCCB, NZM3,3P, MOTOR PROTECTION/ MAGNETIC ONLY NO THERMAL PROTECTION, 150kA @415VAC(Icu/Ics), 500A, SCREW/LUG</t>
  </si>
  <si>
    <t>https://datasheet.eaton.com/datasheet.php?model=109687&amp;amp;locale=en</t>
  </si>
  <si>
    <t>283128A</t>
  </si>
  <si>
    <t>NZML4-AE630</t>
  </si>
  <si>
    <t>MCCB, NZM4,3P, LI – DISTRIBUTION, SYSTEM PROTECTION, ELECTRONIC (LEGACY), 100/50kA @415VAC(Icu/Ics), 630A, SCREW/LUG</t>
  </si>
  <si>
    <t>https://datasheet.eaton.com/datasheet.php?model=283128&amp;amp;locale=en</t>
  </si>
  <si>
    <t>283129A</t>
  </si>
  <si>
    <t>NZML4-AE800</t>
  </si>
  <si>
    <t>MCCB, NZM4,3P, LI – DISTRIBUTION, SYSTEM PROTECTION, ELECTRONIC (LEGACY), 100/50kA @415VAC(Icu/Ics), 800A, SCREW/LUG</t>
  </si>
  <si>
    <t>https://datasheet.eaton.com/datasheet.php?model=283129&amp;amp;locale=en</t>
  </si>
  <si>
    <t>283210A</t>
  </si>
  <si>
    <t>NZML4-AE1000</t>
  </si>
  <si>
    <t>MCCB, NZM4,3P, LI – DISTRIBUTION, SYSTEM PROTECTION, ELECTRONIC (LEGACY), 100/50kA @415VAC(Icu/Ics), 1000A, SCREW/LUG</t>
  </si>
  <si>
    <t>https://datasheet.eaton.com/datasheet.php?model=283210&amp;amp;locale=en</t>
  </si>
  <si>
    <t>283211A</t>
  </si>
  <si>
    <t>NZML4-AE1250</t>
  </si>
  <si>
    <t>MCCB, NZM4,3P, LI – DISTRIBUTION, SYSTEM PROTECTION, ELECTRONIC (LEGACY), 100/50kA @415VAC(Icu/Ics), 1250A, SCREW/LUG</t>
  </si>
  <si>
    <t>https://datasheet.eaton.com/datasheet.php?model=283211&amp;amp;locale=en</t>
  </si>
  <si>
    <t>283212A</t>
  </si>
  <si>
    <t>NZML4-AE1600</t>
  </si>
  <si>
    <t>MCCB, NZM4,3P, LI – DISTRIBUTION, SYSTEM PROTECTION, ELECTRONIC (LEGACY), 100/50kA @415VAC(Icu/Ics), 1600A, SCREW/LUG</t>
  </si>
  <si>
    <t>https://datasheet.eaton.com/datasheet.php?model=283212&amp;amp;locale=en</t>
  </si>
  <si>
    <t>265758A</t>
  </si>
  <si>
    <t>NZMN4-AE630</t>
  </si>
  <si>
    <t>MCCB, NZM4,3P, LI – DISTRIBUTION, SYSTEM PROTECTION, ELECTRONIC (LEGACY), 50/37kA @415VAC(Icu/Ics), 630A, SCREW/LUG</t>
  </si>
  <si>
    <t>https://datasheet.eaton.com/datasheet.php?model=265758&amp;amp;locale=en</t>
  </si>
  <si>
    <t>265759A</t>
  </si>
  <si>
    <t>NZMN4-AE800</t>
  </si>
  <si>
    <t>MCCB, NZM4,3P, LI – DISTRIBUTION, SYSTEM PROTECTION, ELECTRONIC (LEGACY), 50/37kA @415VAC(Icu/Ics), 800A, SCREW/LUG</t>
  </si>
  <si>
    <t>https://datasheet.eaton.com/datasheet.php?model=265759&amp;amp;locale=en</t>
  </si>
  <si>
    <t>265760A</t>
  </si>
  <si>
    <t>NZMN4-AE1000</t>
  </si>
  <si>
    <t>MCCB, NZM4,3P, LI – DISTRIBUTION, SYSTEM PROTECTION, ELECTRONIC (LEGACY), 50/37kA @415VAC(Icu/Ics), 1000A, SCREW/LUG</t>
  </si>
  <si>
    <t>https://datasheet.eaton.com/datasheet.php?model=265760&amp;amp;locale=en</t>
  </si>
  <si>
    <t>265761A</t>
  </si>
  <si>
    <t>NZMN4-AE1250</t>
  </si>
  <si>
    <t>MCCB, NZM4,3P, LI – DISTRIBUTION, SYSTEM PROTECTION, ELECTRONIC (LEGACY), 50/37kA @415VAC(Icu/Ics), 1250A, SCREW/LUG</t>
  </si>
  <si>
    <t>https://datasheet.eaton.com/datasheet.php?model=265761&amp;amp;locale=en</t>
  </si>
  <si>
    <t>265762A</t>
  </si>
  <si>
    <t>NZMN4-AE1600</t>
  </si>
  <si>
    <t>MCCB, NZM4,3P, LI – DISTRIBUTION, SYSTEM PROTECTION, ELECTRONIC (LEGACY), 50/37kA @415VAC(Icu/Ics), 1600A, SCREW/LUG</t>
  </si>
  <si>
    <t>https://datasheet.eaton.com/datasheet.php?model=265762&amp;amp;locale=en</t>
  </si>
  <si>
    <t>265763A</t>
  </si>
  <si>
    <t>NZMH4-AE630</t>
  </si>
  <si>
    <t>MCCB, NZM4,3P, LI – DISTRIBUTION, SYSTEM PROTECTION, ELECTRONIC (LEGACY), 85/50kA @415VAC(Icu/Ics), 630A, SCREW/LUG</t>
  </si>
  <si>
    <t>https://datasheet.eaton.com/datasheet.php?model=265763&amp;amp;locale=en</t>
  </si>
  <si>
    <t>265764A</t>
  </si>
  <si>
    <t>NZMH4-AE800</t>
  </si>
  <si>
    <t>MCCB, NZM4,3P, LI – DISTRIBUTION, SYSTEM PROTECTION, ELECTRONIC (LEGACY), 85/50kA @415VAC(Icu/Ics), 800A, SCREW/LUG</t>
  </si>
  <si>
    <t>https://datasheet.eaton.com/datasheet.php?model=265764&amp;amp;locale=en</t>
  </si>
  <si>
    <t>265765A</t>
  </si>
  <si>
    <t>NZMH4-AE1000</t>
  </si>
  <si>
    <t>MCCB, NZM4,3P, LI – DISTRIBUTION, SYSTEM PROTECTION, ELECTRONIC (LEGACY), 85/50kA @415VAC(Icu/Ics), 1000A, SCREW/LUG</t>
  </si>
  <si>
    <t>https://datasheet.eaton.com/datasheet.php?model=265765&amp;amp;locale=en</t>
  </si>
  <si>
    <t>265766A</t>
  </si>
  <si>
    <t>NZMH4-AE1250</t>
  </si>
  <si>
    <t>MCCB, NZM4,3P, LI – DISTRIBUTION, SYSTEM PROTECTION, ELECTRONIC (LEGACY), 85/50kA @415VAC(Icu/Ics), 1250A, SCREW/LUG</t>
  </si>
  <si>
    <t>https://datasheet.eaton.com/datasheet.php?model=265766&amp;amp;locale=en</t>
  </si>
  <si>
    <t>265767A</t>
  </si>
  <si>
    <t>NZMH4-AE1600</t>
  </si>
  <si>
    <t>MCCB, NZM4,3P, LI – DISTRIBUTION, SYSTEM PROTECTION, ELECTRONIC (LEGACY), 85/50kA @415VAC(Icu/Ics), 1600A, SCREW/LUG</t>
  </si>
  <si>
    <t>https://datasheet.eaton.com/datasheet.php?model=265767&amp;amp;locale=en</t>
  </si>
  <si>
    <t>283213A</t>
  </si>
  <si>
    <t>NZML4-VE630</t>
  </si>
  <si>
    <t>MCCB, NZM4,3P, DISTRIBUTION, LSI(LEGACY), 100/50kA @415VAC(Icu/Ics), 630A, SCREW/LUG</t>
  </si>
  <si>
    <t>https://datasheet.eaton.com/datasheet.php?model=283213&amp;amp;locale=en</t>
  </si>
  <si>
    <t>283214A</t>
  </si>
  <si>
    <t>NZML4-VE800</t>
  </si>
  <si>
    <t>MCCB, NZM4,3P, DISTRIBUTION, LSI(LEGACY), 100/50kA @415VAC(Icu/Ics), 800A, SCREW/LUG</t>
  </si>
  <si>
    <t>https://datasheet.eaton.com/datasheet.php?model=283214&amp;amp;locale=en</t>
  </si>
  <si>
    <t>283215A</t>
  </si>
  <si>
    <t>NZML4-VE1000</t>
  </si>
  <si>
    <t>MCCB, NZM4,3P, DISTRIBUTION, LSI(LEGACY), 100/50kA @415VAC(Icu/Ics), 1000A, SCREW/LUG</t>
  </si>
  <si>
    <t>https://datasheet.eaton.com/datasheet.php?model=283215&amp;amp;locale=en</t>
  </si>
  <si>
    <t>283216A</t>
  </si>
  <si>
    <t>NZML4-VE1250</t>
  </si>
  <si>
    <t>MCCB, NZM4,3P, DISTRIBUTION, LSI(LEGACY), 100/50kA @415VAC(Icu/Ics), 1250A, SCREW/LUG</t>
  </si>
  <si>
    <t>https://datasheet.eaton.com/datasheet.php?model=283216&amp;amp;locale=en</t>
  </si>
  <si>
    <t>283217A</t>
  </si>
  <si>
    <t>NZML4-VE1600</t>
  </si>
  <si>
    <t>MCCB, NZM4,3P, DISTRIBUTION, LSI(LEGACY), 100/50kA @415VAC(Icu/Ics), 1600A, SCREW/LUG</t>
  </si>
  <si>
    <t>https://datasheet.eaton.com/datasheet.php?model=283217&amp;amp;locale=en</t>
  </si>
  <si>
    <t>265768A</t>
  </si>
  <si>
    <t>NZMN4-VE630</t>
  </si>
  <si>
    <t>MCCB, NZM4,3P, DISTRIBUTION, LSI(LEGACY), 50/37kA @415VAC(Icu/Ics), 630A, SCREW/LUG</t>
  </si>
  <si>
    <t>https://datasheet.eaton.com/datasheet.php?model=265768&amp;amp;locale=en</t>
  </si>
  <si>
    <t>265769A</t>
  </si>
  <si>
    <t>NZMN4-VE800</t>
  </si>
  <si>
    <t>MCCB, NZM4,3P, DISTRIBUTION, LSI(LEGACY), 50/37kA @415VAC(Icu/Ics), 800A, SCREW/LUG</t>
  </si>
  <si>
    <t>https://datasheet.eaton.com/datasheet.php?model=265769&amp;amp;locale=en</t>
  </si>
  <si>
    <t>265770A</t>
  </si>
  <si>
    <t>NZMN4-VE1000</t>
  </si>
  <si>
    <t>MCCB, NZM4,3P, DISTRIBUTION, LSI(LEGACY), 50/37kA @415VAC(Icu/Ics), 1000A, SCREW/LUG</t>
  </si>
  <si>
    <t>https://datasheet.eaton.com/datasheet.php?model=265770&amp;amp;locale=en</t>
  </si>
  <si>
    <t>265771A</t>
  </si>
  <si>
    <t>NZMN4-VE1250</t>
  </si>
  <si>
    <t>MCCB, NZM4,3P, DISTRIBUTION, LSI(LEGACY), 50/37kA @415VAC(Icu/Ics), 1250A, SCREW/LUG</t>
  </si>
  <si>
    <t>https://datasheet.eaton.com/datasheet.php?model=265771&amp;amp;locale=en</t>
  </si>
  <si>
    <t>265772A</t>
  </si>
  <si>
    <t>NZMN4-VE1600</t>
  </si>
  <si>
    <t>MCCB, NZM4,3P, DISTRIBUTION, LSI(LEGACY), 50/37kA @415VAC(Icu/Ics), 1600A, SCREW/LUG</t>
  </si>
  <si>
    <t>https://datasheet.eaton.com/datasheet.php?model=265772&amp;amp;locale=en</t>
  </si>
  <si>
    <t>265773A</t>
  </si>
  <si>
    <t>NZMH4-VE630</t>
  </si>
  <si>
    <t>MCCB, NZM4,3P, DISTRIBUTION, LSI(LEGACY), 85/50kA @415VAC(Icu/Ics), 630A, SCREW/LUG</t>
  </si>
  <si>
    <t>https://datasheet.eaton.com/datasheet.php?model=265773&amp;amp;locale=en</t>
  </si>
  <si>
    <t>265774A</t>
  </si>
  <si>
    <t>NZMH4-VE800</t>
  </si>
  <si>
    <t>MCCB, NZM4,3P, DISTRIBUTION, LSI(LEGACY), 85/50kA @415VAC(Icu/Ics), 800A, SCREW/LUG</t>
  </si>
  <si>
    <t>https://datasheet.eaton.com/datasheet.php?model=265774&amp;amp;locale=en</t>
  </si>
  <si>
    <t>265775A</t>
  </si>
  <si>
    <t>NZMH4-VE1000</t>
  </si>
  <si>
    <t>MCCB, NZM4,3P, DISTRIBUTION, LSI(LEGACY), 85/50kA @415VAC(Icu/Ics), 1000A, SCREW/LUG</t>
  </si>
  <si>
    <t>https://datasheet.eaton.com/datasheet.php?model=265775&amp;amp;locale=en</t>
  </si>
  <si>
    <t>265776A</t>
  </si>
  <si>
    <t>NZMH4-VE1250</t>
  </si>
  <si>
    <t>MCCB, NZM4,3P, DISTRIBUTION, LSI(LEGACY), 85/50kA @415VAC(Icu/Ics), 1250A, SCREW/LUG</t>
  </si>
  <si>
    <t>https://datasheet.eaton.com/datasheet.php?model=265776&amp;amp;locale=en</t>
  </si>
  <si>
    <t>265777A</t>
  </si>
  <si>
    <t>NZMH4-VE1600</t>
  </si>
  <si>
    <t>MCCB, NZM4,3P, DISTRIBUTION, LSI(LEGACY), 85/50kA @415VAC(Icu/Ics), 1600A, SCREW/LUG</t>
  </si>
  <si>
    <t>https://datasheet.eaton.com/datasheet.php?model=265777&amp;amp;locale=en</t>
  </si>
  <si>
    <t>283221A</t>
  </si>
  <si>
    <t>NZML4-4-AE800</t>
  </si>
  <si>
    <t>MCCB, NZM4,4P, LI – DISTRIBUTION, SYSTEM PROTECTION, ELECTRONIC (LEGACY), 100/50kA @415VAC(Icu/Ics), 800A, SCREW/LUG</t>
  </si>
  <si>
    <t>https://datasheet.eaton.com/datasheet.php?model=283221&amp;amp;locale=en</t>
  </si>
  <si>
    <t>283224A</t>
  </si>
  <si>
    <t>NZML4-4-AE1000</t>
  </si>
  <si>
    <t>MCCB, NZM4,4P, LI – DISTRIBUTION, SYSTEM PROTECTION, ELECTRONIC (LEGACY), 100/50kA @415VAC(Icu/Ics), 1000A, SCREW/LUG</t>
  </si>
  <si>
    <t>https://datasheet.eaton.com/datasheet.php?model=283224&amp;amp;locale=en</t>
  </si>
  <si>
    <t>283227A</t>
  </si>
  <si>
    <t>NZML4-4-AE1250</t>
  </si>
  <si>
    <t>MCCB, NZM4,4P, LI – DISTRIBUTION, SYSTEM PROTECTION, ELECTRONIC (LEGACY), 100/50kA @415VAC(Icu/Ics), 1250A, SCREW/LUG</t>
  </si>
  <si>
    <t>https://datasheet.eaton.com/datasheet.php?model=283227&amp;amp;locale=en</t>
  </si>
  <si>
    <t>283230A</t>
  </si>
  <si>
    <t>NZML4-4-AE1600</t>
  </si>
  <si>
    <t>MCCB, NZM4,4P, LI – DISTRIBUTION, SYSTEM PROTECTION, ELECTRONIC (LEGACY), 100/50kA @415VAC(Icu/Ics), 1600A, SCREW/LUG</t>
  </si>
  <si>
    <t>https://datasheet.eaton.com/datasheet.php?model=283230&amp;amp;locale=en</t>
  </si>
  <si>
    <t>265909A</t>
  </si>
  <si>
    <t>NZMN4-4-AE800</t>
  </si>
  <si>
    <t>MCCB, NZM4,4P, LI – DISTRIBUTION, SYSTEM PROTECTION, ELECTRONIC (LEGACY), 50/37kA @415VAC(Icu/Ics), 800A, SCREW/LUG</t>
  </si>
  <si>
    <t>https://datasheet.eaton.com/datasheet.php?model=265909&amp;amp;locale=en</t>
  </si>
  <si>
    <t>265912A</t>
  </si>
  <si>
    <t>NZMN4-4-AE1000</t>
  </si>
  <si>
    <t>MCCB, NZM4,4P, LI – DISTRIBUTION, SYSTEM PROTECTION, ELECTRONIC (LEGACY), 50/37kA @415VAC(Icu/Ics), 1000A, SCREW/LUG</t>
  </si>
  <si>
    <t>https://datasheet.eaton.com/datasheet.php?model=265912&amp;amp;locale=en</t>
  </si>
  <si>
    <t>265915A</t>
  </si>
  <si>
    <t>NZMN4-4-AE1250</t>
  </si>
  <si>
    <t>MCCB, NZM4,4P, LI – DISTRIBUTION, SYSTEM PROTECTION, ELECTRONIC (LEGACY), 50/37kA @415VAC(Icu/Ics), 1250A, SCREW/LUG</t>
  </si>
  <si>
    <t>https://datasheet.eaton.com/datasheet.php?model=265915&amp;amp;locale=en</t>
  </si>
  <si>
    <t>265918A</t>
  </si>
  <si>
    <t>NZMN4-4-AE1600</t>
  </si>
  <si>
    <t>MCCB, NZM4,4P, LI – DISTRIBUTION, SYSTEM PROTECTION, ELECTRONIC (LEGACY), 50/37kA @415VAC(Icu/Ics), 1600A, SCREW/LUG</t>
  </si>
  <si>
    <t>https://datasheet.eaton.com/datasheet.php?model=265918&amp;amp;locale=en</t>
  </si>
  <si>
    <t>265921A</t>
  </si>
  <si>
    <t>NZMH4-4-AE800</t>
  </si>
  <si>
    <t>MCCB, NZM4,4P, LI – DISTRIBUTION, SYSTEM PROTECTION, ELECTRONIC (LEGACY), 85/50kA @415VAC(Icu/Ics), 800A, SCREW/LUG</t>
  </si>
  <si>
    <t>https://datasheet.eaton.com/datasheet.php?model=265921&amp;amp;locale=en</t>
  </si>
  <si>
    <t>265924A</t>
  </si>
  <si>
    <t>NZMH4-4-AE1000</t>
  </si>
  <si>
    <t>MCCB, NZM4,4P, LI – DISTRIBUTION, SYSTEM PROTECTION, ELECTRONIC (LEGACY), 85/50kA @415VAC(Icu/Ics), 1000A, SCREW/LUG</t>
  </si>
  <si>
    <t>https://datasheet.eaton.com/datasheet.php?model=265924&amp;amp;locale=en</t>
  </si>
  <si>
    <t>265927A</t>
  </si>
  <si>
    <t>NZMH4-4-AE1250</t>
  </si>
  <si>
    <t>MCCB, NZM4,4P, LI – DISTRIBUTION, SYSTEM PROTECTION, ELECTRONIC (LEGACY), 85/50kA @415VAC(Icu/Ics), 1250A, SCREW/LUG</t>
  </si>
  <si>
    <t>https://datasheet.eaton.com/datasheet.php?model=265927&amp;amp;locale=en</t>
  </si>
  <si>
    <t>265930A</t>
  </si>
  <si>
    <t>NZMH4-4-AE1600</t>
  </si>
  <si>
    <t>MCCB, NZM4,4P, LI – DISTRIBUTION, SYSTEM PROTECTION, ELECTRONIC (LEGACY), 85/50kA @415VAC(Icu/Ics), 1600A, SCREW/LUG</t>
  </si>
  <si>
    <t>https://datasheet.eaton.com/datasheet.php?model=265930&amp;amp;locale=en</t>
  </si>
  <si>
    <t>265975A</t>
  </si>
  <si>
    <t>NZMN4-4-VE800</t>
  </si>
  <si>
    <t>MCCB, NZM4,4P, DISTRIBUTION, LSI(LEGACY), 50/37kA @415VAC(Icu/Ics), 800A, SCREW/LUG</t>
  </si>
  <si>
    <t>https://datasheet.eaton.com/datasheet.php?model=265975&amp;amp;locale=en</t>
  </si>
  <si>
    <t>265978A</t>
  </si>
  <si>
    <t>NZMN4-4-VE1000</t>
  </si>
  <si>
    <t>MCCB, NZM4,4P, DISTRIBUTION, LSI(LEGACY), 50/37kA @415VAC(Icu/Ics), 1000A, SCREW/LUG</t>
  </si>
  <si>
    <t>https://datasheet.eaton.com/datasheet.php?model=265978&amp;amp;locale=en</t>
  </si>
  <si>
    <t>265981A</t>
  </si>
  <si>
    <t>NZMN4-4-VE1250</t>
  </si>
  <si>
    <t>MCCB, NZM4,4P, DISTRIBUTION, LSI(LEGACY), 50/37kA @415VAC(Icu/Ics), 1250A, SCREW/LUG</t>
  </si>
  <si>
    <t>https://datasheet.eaton.com/datasheet.php?model=265981&amp;amp;locale=en</t>
  </si>
  <si>
    <t>265984A</t>
  </si>
  <si>
    <t>NZMN4-4-VE1600</t>
  </si>
  <si>
    <t>MCCB, NZM4,4P, DISTRIBUTION, LSI(LEGACY), 50/37kA @415VAC(Icu/Ics), 1600A, SCREW/LUG</t>
  </si>
  <si>
    <t>https://datasheet.eaton.com/datasheet.php?model=265984&amp;amp;locale=en</t>
  </si>
  <si>
    <t>265987A</t>
  </si>
  <si>
    <t>NZMH4-4-VE800</t>
  </si>
  <si>
    <t>MCCB, NZM4,4P, DISTRIBUTION, LSI(LEGACY), 85/50kA @415VAC(Icu/Ics), 800A, SCREW/LUG</t>
  </si>
  <si>
    <t>https://datasheet.eaton.com/datasheet.php?model=265987&amp;amp;locale=en</t>
  </si>
  <si>
    <t>265990A</t>
  </si>
  <si>
    <t>NZMH4-4-VE1000</t>
  </si>
  <si>
    <t>MCCB, NZM4,4P, DISTRIBUTION, LSI(LEGACY), 85/50kA @415VAC(Icu/Ics), 1000A, SCREW/LUG</t>
  </si>
  <si>
    <t>https://datasheet.eaton.com/datasheet.php?model=265990&amp;amp;locale=en</t>
  </si>
  <si>
    <t>265993A</t>
  </si>
  <si>
    <t>NZMH4-4-VE1250</t>
  </si>
  <si>
    <t>MCCB, NZM4,4P, DISTRIBUTION, LSI(LEGACY), 85/50kA @415VAC(Icu/Ics), 1250A, SCREW/LUG</t>
  </si>
  <si>
    <t>https://datasheet.eaton.com/datasheet.php?model=265993&amp;amp;locale=en</t>
  </si>
  <si>
    <t>265996A</t>
  </si>
  <si>
    <t>NZMH4-4-VE1600</t>
  </si>
  <si>
    <t>MCCB, NZM4,4P, DISTRIBUTION, LSI(LEGACY), 85/50kA @415VAC(Icu/Ics), 1600A, SCREW/LUG</t>
  </si>
  <si>
    <t>https://datasheet.eaton.com/datasheet.php?model=265996&amp;amp;locale=en</t>
  </si>
  <si>
    <t>266025A</t>
  </si>
  <si>
    <t>N4-800</t>
  </si>
  <si>
    <t>SWITCH DISCONNECTOR NZM4,3P, 800A, SCREW/LUG</t>
  </si>
  <si>
    <t>https://datasheet.eaton.com/datasheet.php?model=266025&amp;amp;locale=en</t>
  </si>
  <si>
    <t>266026A</t>
  </si>
  <si>
    <t>N4-1000</t>
  </si>
  <si>
    <t>SWITCH DISCONNECTOR NZM4,3P, 1000A, SCREW/LUG</t>
  </si>
  <si>
    <t>https://datasheet.eaton.com/datasheet.php?model=266026&amp;amp;locale=en</t>
  </si>
  <si>
    <t>266027A</t>
  </si>
  <si>
    <t>N4-1250</t>
  </si>
  <si>
    <t>SWITCH DISCONNECTOR NZM4,3P, 1250A, SCREW/LUG</t>
  </si>
  <si>
    <t>https://datasheet.eaton.com/datasheet.php?model=266027&amp;amp;locale=en</t>
  </si>
  <si>
    <t>N4-1600</t>
  </si>
  <si>
    <t>SWITCH DISCONNECTOR NZM4,3P, 1600A, SCREW/LUG</t>
  </si>
  <si>
    <t>https://datasheet.eaton.com/datasheet.php?model=266028&amp;amp;locale=en</t>
  </si>
  <si>
    <t>266029A</t>
  </si>
  <si>
    <t>N4-4-800</t>
  </si>
  <si>
    <t>SWITCH DISCONNECTOR NZM4,4P, 800A, SCREW/LUG</t>
  </si>
  <si>
    <t>https://datasheet.eaton.com/datasheet.php?model=266029&amp;amp;locale=en</t>
  </si>
  <si>
    <t>266030A</t>
  </si>
  <si>
    <t>N4-4-1000</t>
  </si>
  <si>
    <t>SWITCH DISCONNECTOR NZM4,4P, 1000A, SCREW/LUG</t>
  </si>
  <si>
    <t>https://datasheet.eaton.com/datasheet.php?model=266030&amp;amp;locale=en</t>
  </si>
  <si>
    <t>266031A</t>
  </si>
  <si>
    <t>N4-4-1250</t>
  </si>
  <si>
    <t>SWITCH DISCONNECTOR NZM4,4P, 1250A, SCREW/LUG</t>
  </si>
  <si>
    <t>https://datasheet.eaton.com/datasheet.php?model=266031&amp;amp;locale=en</t>
  </si>
  <si>
    <t>N4-4-1600</t>
  </si>
  <si>
    <t>SWITCH DISCONNECTOR NZM4,4P, 1600A, SCREW/LUG</t>
  </si>
  <si>
    <t>https://datasheet.eaton.com/datasheet.php?model=266032&amp;amp;locale=en</t>
  </si>
  <si>
    <t>283218A</t>
  </si>
  <si>
    <t>NZML4-ME550</t>
  </si>
  <si>
    <t>MCCB, NZM4,3P, LI MOTOR PROTECTION, ELECTRONIC (LEGACY), 100/50kA @415VAC(Icu/Ics), 550A, SCREW/LUG</t>
  </si>
  <si>
    <t>https://datasheet.eaton.com/datasheet.php?model=283218&amp;amp;locale=en</t>
  </si>
  <si>
    <t>283219A</t>
  </si>
  <si>
    <t>NZML4-ME875</t>
  </si>
  <si>
    <t>MCCB, NZM4,3P, LI MOTOR PROTECTION, ELECTRONIC (LEGACY), 100/50kA @415VAC(Icu/Ics), 875A, SCREW/LUG</t>
  </si>
  <si>
    <t>https://datasheet.eaton.com/datasheet.php?model=283219&amp;amp;locale=en</t>
  </si>
  <si>
    <t>283220A</t>
  </si>
  <si>
    <t>NZML4-ME1400</t>
  </si>
  <si>
    <t>MCCB, NZM4,3P, LI MOTOR PROTECTION, ELECTRONIC (LEGACY), 100/50kA @415VAC(Icu/Ics), 1400A, SCREW/LUG</t>
  </si>
  <si>
    <t>https://datasheet.eaton.com/datasheet.php?model=283220&amp;amp;locale=en</t>
  </si>
  <si>
    <t>265783A</t>
  </si>
  <si>
    <t>NZMN4-ME550</t>
  </si>
  <si>
    <t>MCCB, NZM4,3P, LI MOTOR PROTECTION, ELECTRONIC (LEGACY), 50/37kA @415VAC(Icu/Ics), 550A, SCREW/LUG</t>
  </si>
  <si>
    <t>https://datasheet.eaton.com/datasheet.php?model=265783&amp;amp;locale=en</t>
  </si>
  <si>
    <t>265784A</t>
  </si>
  <si>
    <t>NZMN4-ME875</t>
  </si>
  <si>
    <t>MCCB, NZM4,3P, LI MOTOR PROTECTION, ELECTRONIC (LEGACY), 50/37kA @415VAC(Icu/Ics), 875A, SCREW/LUG</t>
  </si>
  <si>
    <t>https://datasheet.eaton.com/datasheet.php?model=265784&amp;amp;locale=en</t>
  </si>
  <si>
    <t>265785A</t>
  </si>
  <si>
    <t>NZMN4-ME1400</t>
  </si>
  <si>
    <t>MCCB, NZM4,3P, LI MOTOR PROTECTION, ELECTRONIC (LEGACY), 50/37kA @415VAC(Icu/Ics), 1400A, SCREW/LUG</t>
  </si>
  <si>
    <t>https://datasheet.eaton.com/datasheet.php?model=265785&amp;amp;locale=en</t>
  </si>
  <si>
    <t>265791A</t>
  </si>
  <si>
    <t>NZMH4-ME550</t>
  </si>
  <si>
    <t>MCCB, NZM4,3P, LI MOTOR PROTECTION, ELECTRONIC (LEGACY), 85/50kA @415VAC(Icu/Ics), 550A, SCREW/LUG</t>
  </si>
  <si>
    <t>https://datasheet.eaton.com/datasheet.php?model=265791&amp;amp;locale=en</t>
  </si>
  <si>
    <t>265792A</t>
  </si>
  <si>
    <t>NZMH4-ME875</t>
  </si>
  <si>
    <t>MCCB, NZM4,3P, LI MOTOR PROTECTION, ELECTRONIC (LEGACY), 85/50kA @415VAC(Icu/Ics), 875A, SCREW/LUG</t>
  </si>
  <si>
    <t>https://datasheet.eaton.com/datasheet.php?model=265792&amp;amp;locale=en</t>
  </si>
  <si>
    <t>265793A</t>
  </si>
  <si>
    <t>NZMH4-ME1400</t>
  </si>
  <si>
    <t>MCCB, NZM4,3P, LI MOTOR PROTECTION, ELECTRONIC (LEGACY), 85/50kA @415VAC(Icu/Ics), 1400A, SCREW/LUG</t>
  </si>
  <si>
    <t>https://datasheet.eaton.com/datasheet.php?model=265793&amp;amp;locale=en</t>
  </si>
  <si>
    <t>NZM2 1000V MCCB 16-300A</t>
  </si>
  <si>
    <t>290355A</t>
  </si>
  <si>
    <t>NZMH2-A20-S1</t>
  </si>
  <si>
    <t>MCCB NZM2,3P, DISTRIBUTION, SYSTEM PROTECTION/ THERMO MAGNETIC ,10kA @1000VAC(Icu/Ics), 20A, SCREW/LUG</t>
  </si>
  <si>
    <t>https://datasheet.eaton.com/datasheet.php?model=290355&amp;amp;locale=en</t>
  </si>
  <si>
    <t>290356A</t>
  </si>
  <si>
    <t>NZMH2-A25-S1</t>
  </si>
  <si>
    <t>MCCB NZM2,3P, DISTRIBUTION, SYSTEM PROTECTION/ THERMO MAGNETIC ,10kA @1000VAC(Icu/Ics), 25A, SCREW/LUG</t>
  </si>
  <si>
    <t>https://datasheet.eaton.com/datasheet.php?model=290356&amp;amp;locale=en</t>
  </si>
  <si>
    <t>290357A</t>
  </si>
  <si>
    <t>NZMH2-A32-S1</t>
  </si>
  <si>
    <t>MCCB NZM2,3P, DISTRIBUTION, SYSTEM PROTECTION/ THERMO MAGNETIC ,10kA @1000VAC(Icu/Ics), 32A, SCREW/LUG</t>
  </si>
  <si>
    <t>https://datasheet.eaton.com/datasheet.php?model=290357&amp;amp;locale=en</t>
  </si>
  <si>
    <t>290358A</t>
  </si>
  <si>
    <t>NZMH2-A40-S1</t>
  </si>
  <si>
    <t>MCCB NZM2,3P, DISTRIBUTION, SYSTEM PROTECTION/ THERMO MAGNETIC ,10kA @1000VAC(Icu/Ics), 40A, SCREW/LUG</t>
  </si>
  <si>
    <t>https://datasheet.eaton.com/datasheet.php?model=290358&amp;amp;locale=en</t>
  </si>
  <si>
    <t>290359A</t>
  </si>
  <si>
    <t>NZMH2-A50-S1</t>
  </si>
  <si>
    <t>MCCB NZM2,3P, DISTRIBUTION, SYSTEM PROTECTION/ THERMO MAGNETIC ,10kA @1000VAC(Icu/Ics), 50A, SCREW/LUG</t>
  </si>
  <si>
    <t>https://datasheet.eaton.com/datasheet.php?model=290359&amp;amp;locale=en</t>
  </si>
  <si>
    <t>290360A</t>
  </si>
  <si>
    <t>NZMH2-A63-S1</t>
  </si>
  <si>
    <t>MCCB NZM2,3P, DISTRIBUTION, SYSTEM PROTECTION/ THERMO MAGNETIC ,10kA @1000VAC(Icu/Ics), 63A, SCREW/LUG</t>
  </si>
  <si>
    <t>https://datasheet.eaton.com/datasheet.php?model=290360&amp;amp;locale=en</t>
  </si>
  <si>
    <t>290361A</t>
  </si>
  <si>
    <t>NZMH2-A80-S1</t>
  </si>
  <si>
    <t>MCCB NZM2,3P, DISTRIBUTION, SYSTEM PROTECTION/ THERMO MAGNETIC ,10kA @1000VAC(Icu/Ics), 80A, SCREW/LUG</t>
  </si>
  <si>
    <t>https://datasheet.eaton.com/datasheet.php?model=290361&amp;amp;locale=en</t>
  </si>
  <si>
    <t>290362A</t>
  </si>
  <si>
    <t>NZMH2-A100-S1</t>
  </si>
  <si>
    <t>MCCB NZM2,3P, DISTRIBUTION, SYSTEM PROTECTION/ THERMO MAGNETIC ,10kA @1000VAC(Icu/Ics), 100A, SCREW/LUG</t>
  </si>
  <si>
    <t>https://datasheet.eaton.com/datasheet.php?model=290362&amp;amp;locale=en</t>
  </si>
  <si>
    <t>290363A</t>
  </si>
  <si>
    <t>NZMH2-A125-S1</t>
  </si>
  <si>
    <t>MCCB NZM2,3P, DISTRIBUTION, SYSTEM PROTECTION/ THERMO MAGNETIC ,10kA @1000VAC(Icu/Ics), 125A, SCREW/LUG</t>
  </si>
  <si>
    <t>https://datasheet.eaton.com/datasheet.php?model=290363&amp;amp;locale=en</t>
  </si>
  <si>
    <t>290364A</t>
  </si>
  <si>
    <t>NZMH2-A160-S1</t>
  </si>
  <si>
    <t>MCCB NZM2,3P, DISTRIBUTION, SYSTEM PROTECTION/ THERMO MAGNETIC ,10kA @1000VAC(Icu/Ics), 160A, SCREW/LUG</t>
  </si>
  <si>
    <t>https://datasheet.eaton.com/datasheet.php?model=290364&amp;amp;locale=en</t>
  </si>
  <si>
    <t>290365A</t>
  </si>
  <si>
    <t>NZMH2-A200-S1</t>
  </si>
  <si>
    <t>MCCB NZM2,3P, DISTRIBUTION, SYSTEM PROTECTION/ THERMO MAGNETIC ,10kA @1000VAC(Icu/Ics), 200A, SCREW/LUG</t>
  </si>
  <si>
    <t>https://datasheet.eaton.com/datasheet.php?model=290365&amp;amp;locale=en</t>
  </si>
  <si>
    <t>290366A</t>
  </si>
  <si>
    <t>NZMH2-A250-S1</t>
  </si>
  <si>
    <t>MCCB NZM2,3P, DISTRIBUTION, SYSTEM PROTECTION/ THERMO MAGNETIC ,10kA @1000VAC(Icu/Ics), 250A, SCREW/LUG</t>
  </si>
  <si>
    <t>https://datasheet.eaton.com/datasheet.php?model=290366&amp;amp;locale=en</t>
  </si>
  <si>
    <t>NZM3 1000V MCCB 125-630A</t>
  </si>
  <si>
    <t>119361A</t>
  </si>
  <si>
    <t>NZMH3-AE250-S1</t>
  </si>
  <si>
    <t>MCCB NZM3,3P, LI – DISTRIBUTION, SYSTEM PROTECTION, ELECTRONIC (LEGACY), 15kA @1000VAC(Icu/Ics), 250A, SCREW/LUG</t>
  </si>
  <si>
    <t>https://datasheet.eaton.com/datasheet.php?model=119361&amp;amp;locale=en</t>
  </si>
  <si>
    <t>119362A</t>
  </si>
  <si>
    <t>NZMH3-AE400-S1</t>
  </si>
  <si>
    <t>MCCB NZM3,3P, LI –DISTRIBUTION,  SYSTEM PROTECTION, ELECTRONIC (LEGACY), 15kA @1000VAC(Icu/Ics), 400A, SCREW/LUG</t>
  </si>
  <si>
    <t>https://datasheet.eaton.com/datasheet.php?model=119362&amp;amp;locale=en</t>
  </si>
  <si>
    <t>119363A</t>
  </si>
  <si>
    <t>NZMH3-AE630-S1</t>
  </si>
  <si>
    <t>MCCB NZM3,3P, LI – DISTRIBUTION, SYSTEM PROTECTION, ELECTRONIC (LEGACY), 15kA @1000VAC(Icu/Ics), 630A, SCREW/LUG</t>
  </si>
  <si>
    <t>https://datasheet.eaton.com/datasheet.php?model=119363&amp;amp;locale=en</t>
  </si>
  <si>
    <t>119367A</t>
  </si>
  <si>
    <t>NZMH3-VE400-S1</t>
  </si>
  <si>
    <t>MCCB NZM3,3P, LSI – DISTRIBUTION, SELECTIVITY AND GENERATOR PROTECTION, ELECTRONIC (LEGACY), 15kA @1000VAC(Icu/Ics), 400A, SCREW/LUG</t>
  </si>
  <si>
    <t>https://datasheet.eaton.com/datasheet.php?model=119367&amp;amp;locale=en</t>
  </si>
  <si>
    <t>119368A</t>
  </si>
  <si>
    <t>NZMH3-VE630-S1</t>
  </si>
  <si>
    <t>MCCB NZM3,3P, LSI – DISTRIBUTION, SELECTIVITY AND GENERATOR PROTECTION, ELECTRONIC (LEGACY), 15kA @1000VAC(Icu/Ics), 630A, SCREW/LUG</t>
  </si>
  <si>
    <t>https://datasheet.eaton.com/datasheet.php?model=119368&amp;amp;locale=en</t>
  </si>
  <si>
    <t>119364A</t>
  </si>
  <si>
    <t>NZMH3-ME220-S1</t>
  </si>
  <si>
    <t>MCCB NZM3,3P, LI – MOTOR PROTECTION, ELECTRONIC (LEGACY), 15kA @1000VAC(Icu/Ics), 220A, SCREW/LUG</t>
  </si>
  <si>
    <t>https://datasheet.eaton.com/datasheet.php?model=119364&amp;amp;locale=en</t>
  </si>
  <si>
    <t>119365A</t>
  </si>
  <si>
    <t>NZMH3-ME350-S1</t>
  </si>
  <si>
    <t>MCCB NZM3,3P, LI – MOTOR PROTECTION, ELECTRONIC (LEGACY), 15kA @1000VAC(Icu/Ics), 350A, SCREW/LUG</t>
  </si>
  <si>
    <t>https://datasheet.eaton.com/datasheet.php?model=119365&amp;amp;locale=en</t>
  </si>
  <si>
    <t>119366A</t>
  </si>
  <si>
    <t>NZMH3-ME450-S1</t>
  </si>
  <si>
    <t>MCCB NZM3,3P, LI – MOTOR PROTECTION, ELECTRONIC (LEGACY), 15kA @1000VAC(Icu/Ics), 450A, SCREW/LUG</t>
  </si>
  <si>
    <t>https://datasheet.eaton.com/datasheet.php?model=119366&amp;amp;locale=en</t>
  </si>
  <si>
    <t>NZM4 1000V MCCB 315-1600A</t>
  </si>
  <si>
    <t>290370A</t>
  </si>
  <si>
    <t>NZMH4-AE630-S1</t>
  </si>
  <si>
    <t>MCCB NZM4,3P, LI – DISTRIBUTION, SYSTEM PROTECTION, ELECTRONIC (LEGACY) ,20kA @1000VAC(Icu/Ics), 630A, SCREW/LUG</t>
  </si>
  <si>
    <t>https://datasheet.eaton.com/datasheet.php?model=290370&amp;amp;locale=en</t>
  </si>
  <si>
    <t>290371A</t>
  </si>
  <si>
    <t>NZMH4-AE800-S1</t>
  </si>
  <si>
    <t>MCCB NZM4,3P, LI – DISTRIBUTION, SYSTEM PROTECTION, ELECTRONIC (LEGACY) ,20kA @1000VAC(Icu/Ics), 800A, SCREW/LUG</t>
  </si>
  <si>
    <t>https://datasheet.eaton.com/datasheet.php?model=290371&amp;amp;locale=en</t>
  </si>
  <si>
    <t>290372A</t>
  </si>
  <si>
    <t>NZMH4-AE1000-S1</t>
  </si>
  <si>
    <t>MCCB NZM4,3P, LI – DISTRIBUTION, SYSTEM PROTECTION, ELECTRONIC (LEGACY) ,20kA @1000VAC(Icu/Ics), 1000A, SCREW/LUG</t>
  </si>
  <si>
    <t>https://datasheet.eaton.com/datasheet.php?model=290372&amp;amp;locale=en</t>
  </si>
  <si>
    <t>290373A</t>
  </si>
  <si>
    <t>NZMH4-AE1250-S1</t>
  </si>
  <si>
    <t>MCCB NZM4,3P, LI – DISTRIBUTION, SYSTEM PROTECTION, ELECTRONIC (LEGACY) ,20kA @1000VAC(Icu/Ics), 1250A, SCREW/LUG</t>
  </si>
  <si>
    <t>https://datasheet.eaton.com/datasheet.php?model=290373&amp;amp;locale=en</t>
  </si>
  <si>
    <t>290374A</t>
  </si>
  <si>
    <t>NZMH4-AE1600-S1</t>
  </si>
  <si>
    <t>MCCB NZM4,3P, LI – DISTRIBUTION, SYSTEM PROTECTION, ELECTRONIC (LEGACY), 20kA @1000VAC(Icu/Ics), 1600A, SCREW/LUG</t>
  </si>
  <si>
    <t>https://datasheet.eaton.com/datasheet.php?model=290374&amp;amp;locale=en</t>
  </si>
  <si>
    <t>290375A</t>
  </si>
  <si>
    <t>NZMH4-VE630-S1</t>
  </si>
  <si>
    <t>MCCB NZM4,3P, LSI – DISTRIBUTION, SELECTIVITY AND GENERATOR PROTECTION, ELECTRONIC (LEGACY), 20kA @1000VAC(Icu/Ics), 630A, SCREW/LUG</t>
  </si>
  <si>
    <t>https://datasheet.eaton.com/datasheet.php?model=290375&amp;amp;locale=en</t>
  </si>
  <si>
    <t>290376A</t>
  </si>
  <si>
    <t>NZMH4-VE800-S1</t>
  </si>
  <si>
    <t>MCCB NZM4,3P, LSI – DISTRIBUTION, SELECTIVITY AND GENERATOR PROTECTION, ELECTRONIC (LEGACY), 20kA @1000VAC(Icu/Ics) 800A, SCREW/LUG</t>
  </si>
  <si>
    <t>https://datasheet.eaton.com/datasheet.php?model=290376&amp;amp;locale=en</t>
  </si>
  <si>
    <t>290377A</t>
  </si>
  <si>
    <t>NZMH4-VE1000-S1</t>
  </si>
  <si>
    <t>MCCB NZM4,3P, LSI – DISTRIBUTION, SELECTIVITY AND GENERATOR PROTECTION, ELECTRONIC (LEGACY), 20kA @1000VAC(Icu/Ics), 1000A, SCREW/LUG</t>
  </si>
  <si>
    <t>https://datasheet.eaton.com/datasheet.php?model=290377&amp;amp;locale=en</t>
  </si>
  <si>
    <t>290378A</t>
  </si>
  <si>
    <t>NZMH4-VE1250-S1</t>
  </si>
  <si>
    <t>MCCB NZM4,3P, LSI – DISTRIBUTION, SELECTIVITY AND GENERATOR PROTECTION, ELECTRONIC (LEGACY), 20kA @1000VAC(Icu/Ics), 1250A, SCREW/LUG</t>
  </si>
  <si>
    <t>https://datasheet.eaton.com/datasheet.php?model=290378&amp;amp;locale=en</t>
  </si>
  <si>
    <t>290379A</t>
  </si>
  <si>
    <t>NZMH4-VE1600-S1</t>
  </si>
  <si>
    <t>MCCB NZM4,3P, LSI – DISTRIBUTION, SELECTIVITY AND GENERATOR PROTECTION, ELECTRONIC (LEGACY), 20kA @1000VAC(Icu/Ics), 1600A, SCREW/LUG</t>
  </si>
  <si>
    <t>https://datasheet.eaton.com/datasheet.php?model=290379&amp;amp;locale=en</t>
  </si>
  <si>
    <t>290383A</t>
  </si>
  <si>
    <t>NZMH4-ME550-S1</t>
  </si>
  <si>
    <t>MCCB NZM4,3P, LI – MOTOR PROTECTION, ELECTRONIC (LEGACY), 20kA @1000VAC(Icu/Ics), 550A, SCREW/LUG</t>
  </si>
  <si>
    <t>https://datasheet.eaton.com/datasheet.php?model=290383&amp;amp;locale=en</t>
  </si>
  <si>
    <t>290384A</t>
  </si>
  <si>
    <t>NZMH4-ME875-S1</t>
  </si>
  <si>
    <t>MCCB NZM4,3P, LI– MOTOR PROTECTION, ELECTRONIC (LEGACY), 20kA @1000VAC(Icu/Ics), 875A, SCREW/LUG</t>
  </si>
  <si>
    <t>https://datasheet.eaton.com/datasheet.php?model=290384&amp;amp;locale=en</t>
  </si>
  <si>
    <t>290385A</t>
  </si>
  <si>
    <t>NZMH4-ME1400-S1</t>
  </si>
  <si>
    <t>MCCB NZM4,3P, LI – MOTOR PROTECTION, ELECTRONIC (LEGACY), 20kA @1000VAC(Icu/Ics), 1400A, SCREW/LUG</t>
  </si>
  <si>
    <t>https://datasheet.eaton.com/datasheet.php?model=290385&amp;amp;locale=en</t>
  </si>
  <si>
    <t>NZM DIGITAL-PXR25 RANGE MOULDED CASE CIRCUIT BREAKER</t>
  </si>
  <si>
    <t>NZM2 DIGITAL PXR25 MCCB (40-250A)</t>
  </si>
  <si>
    <t>192239A</t>
  </si>
  <si>
    <t>NZMN2-PX100</t>
  </si>
  <si>
    <t>MCCB, NZM2,3P, LSI,METERING, NZM DIGITAL-PXR25, 50kA @415VAC(Icu/Ics), 100A, SCREW/LUG</t>
  </si>
  <si>
    <t>https://datasheet.eaton.com/datasheet.php?model=192239&amp;amp;locale=en</t>
  </si>
  <si>
    <t>192240A</t>
  </si>
  <si>
    <t>NZMN2-PX160</t>
  </si>
  <si>
    <t>MCCB, NZM2,3P, LSI,METERING, NZM DIGITAL-PXR25, 50kA @415VAC(Icu/Ics), 160A, SCREW/LUG</t>
  </si>
  <si>
    <t>https://datasheet.eaton.com/datasheet.php?model=192240&amp;amp;locale=en</t>
  </si>
  <si>
    <t>192241A</t>
  </si>
  <si>
    <t>NZMN2-PX250</t>
  </si>
  <si>
    <t>MCCB, NZM2,3P, LSI,METERING, NZM DIGITAL-PXR25, 50kA @415VAC(Icu/Ics), 250A, SCREW/LUG</t>
  </si>
  <si>
    <t>https://datasheet.eaton.com/datasheet.php?model=192241&amp;amp;locale=en</t>
  </si>
  <si>
    <t>192246A</t>
  </si>
  <si>
    <t>NZMS2-PX100</t>
  </si>
  <si>
    <t>MCCB, NZM2,3P, LSI,METERING, NZM DIGITAL-PXR25, 70kA @415VAC(Icu/Ics), 100A, SCREW/LUG</t>
  </si>
  <si>
    <t>https://datasheet.eaton.com/datasheet.php?model=192246&amp;amp;locale=en</t>
  </si>
  <si>
    <t>192247A</t>
  </si>
  <si>
    <t>NZMS2-PX160</t>
  </si>
  <si>
    <t>MCCB, NZM2,3P, LSI,METERING, NZM DIGITAL-PXR25, 70kA @415VAC(Icu/Ics), 160A, SCREW/LUG</t>
  </si>
  <si>
    <t>https://datasheet.eaton.com/datasheet.php?model=192247&amp;amp;locale=en</t>
  </si>
  <si>
    <t>192248A</t>
  </si>
  <si>
    <t>NZMS2-PX250</t>
  </si>
  <si>
    <t>MCCB, NZM2,3P, LSI,METERING, NZM DIGITAL-PXR25, 70kA @415VAC(Icu/Ics), 250A, SCREW/LUG</t>
  </si>
  <si>
    <t>https://datasheet.eaton.com/datasheet.php?model=192248&amp;amp;locale=en</t>
  </si>
  <si>
    <t>192041A</t>
  </si>
  <si>
    <t>NZMH2-PX100</t>
  </si>
  <si>
    <t>MCCB, NZM2,3P, LSI,METERING, NZM DIGITAL-PXR25, 150kA @415VAC(Icu/Ics), 100A, SCREW/LUG</t>
  </si>
  <si>
    <t>https://datasheet.eaton.com/datasheet.php?model=192041&amp;amp;locale=en</t>
  </si>
  <si>
    <t>192042A</t>
  </si>
  <si>
    <t>NZMH2-PX160</t>
  </si>
  <si>
    <t>MCCB, NZM2,3P, LSI,METERING, NZM DIGITAL-PXR25, 150kA @415VAC(Icu/Ics), 160A, SCREW/LUG</t>
  </si>
  <si>
    <t>https://datasheet.eaton.com/datasheet.php?model=192042&amp;amp;locale=en</t>
  </si>
  <si>
    <t>192043A</t>
  </si>
  <si>
    <t>NZMH2-PX250</t>
  </si>
  <si>
    <t>MCCB, NZM2,3P, LSI,METERING, NZM DIGITAL-PXR25, 150kA @415VAC(Icu/Ics), 250A, SCREW/LUG</t>
  </si>
  <si>
    <t>https://datasheet.eaton.com/datasheet.php?model=192043&amp;amp;locale=en</t>
  </si>
  <si>
    <t>192206A</t>
  </si>
  <si>
    <t>NZMN2-4-PX100/VAR</t>
  </si>
  <si>
    <t>MCCB, NZM2,4P (VARIABLE NEUTRAL CONDUCTOR PROTECTION), LSI,METERING, NZM DIGITAL-PXR25, 50kA @415VAC(Icu/Ics), 100A, SCREW/LUG</t>
  </si>
  <si>
    <t>https://datasheet.eaton.com/datasheet.php?model=192206&amp;amp;locale=en</t>
  </si>
  <si>
    <t>192207A</t>
  </si>
  <si>
    <t>NZMN2-4-PX160/VAR</t>
  </si>
  <si>
    <t>MCCB, NZM2,4P (VARIABLE NEUTRAL CONDUCTOR PROTECTION), LSI,METERING, NZM DIGITAL-PXR25, 50kA @415VAC(Icu/Ics), 160A, SCREW/LUG</t>
  </si>
  <si>
    <t>https://datasheet.eaton.com/datasheet.php?model=192207&amp;amp;locale=en</t>
  </si>
  <si>
    <t>192208A</t>
  </si>
  <si>
    <t>NZMN2-4-PX250/VAR</t>
  </si>
  <si>
    <t>MCCB, NZM2,4P (VARIABLE NEUTRAL CONDUCTOR PROTECTION), LSI,METERING, NZM DIGITAL-PXR25, 50kA @415VAC(Icu/Ics), 250A, SCREW/LUG</t>
  </si>
  <si>
    <t>https://datasheet.eaton.com/datasheet.php?model=192208&amp;amp;locale=en</t>
  </si>
  <si>
    <t>192213A</t>
  </si>
  <si>
    <t>NZMS2-4-PX100/VAR</t>
  </si>
  <si>
    <t>MCCB, NZM2,4P (VARIABLE NEUTRAL CONDUCTOR PROTECTION), LSI,METERING, NZM DIGITAL-PXR25, 70kA @415VAC(Icu/Ics), 100A, SCREW/LUG</t>
  </si>
  <si>
    <t>https://datasheet.eaton.com/datasheet.php?model=192213&amp;amp;locale=en</t>
  </si>
  <si>
    <t>192214A</t>
  </si>
  <si>
    <t>NZMS2-4-PX160/VAR</t>
  </si>
  <si>
    <t>MCCB, NZM2,4P (VARIABLE NEUTRAL CONDUCTOR PROTECTION), LSI,METERING, NZM DIGITAL-PXR25, 70kA @415VAC(Icu/Ics), 160A, SCREW/LUG</t>
  </si>
  <si>
    <t>https://datasheet.eaton.com/datasheet.php?model=192214&amp;amp;locale=en</t>
  </si>
  <si>
    <t>192215A</t>
  </si>
  <si>
    <t>NZMS2-4-PX250/VAR</t>
  </si>
  <si>
    <t>MCCB, NZM2,4P (VARIABLE NEUTRAL CONDUCTOR PROTECTION), LSI,METERING, NZM DIGITAL-PXR25, 70kA @415VAC(Icu/Ics), 250A, SCREW/LUG</t>
  </si>
  <si>
    <t>https://datasheet.eaton.com/datasheet.php?model=192215&amp;amp;locale=en</t>
  </si>
  <si>
    <t>192220A</t>
  </si>
  <si>
    <t>NZMH2-4-PX100/VAR</t>
  </si>
  <si>
    <t>MCCB, NZM2,4P (VARIABLE NEUTRAL CONDUCTOR PROTECTION), LSI,METERING, NZM DIGITAL-PXR25, 150kA @415VAC(Icu/Ics), 100A, SCREW/LUG</t>
  </si>
  <si>
    <t>https://datasheet.eaton.com/datasheet.php?model=192220&amp;amp;locale=en</t>
  </si>
  <si>
    <t>192221A</t>
  </si>
  <si>
    <t>NZMH2-4-PX160/VAR</t>
  </si>
  <si>
    <t>MCCB, NZM2,4P (VARIABLE NEUTRAL CONDUCTOR PROTECTION), LSI,METERING, NZM DIGITAL-PXR25, 150kA @415VAC(Icu/Ics), 160A, SCREW/LUG</t>
  </si>
  <si>
    <t>https://datasheet.eaton.com/datasheet.php?model=192221&amp;amp;locale=en</t>
  </si>
  <si>
    <t>192222A</t>
  </si>
  <si>
    <t>NZMH2-4-PX250/VAR</t>
  </si>
  <si>
    <t>MCCB, NZM2,4P (VARIABLE NEUTRAL CONDUCTOR PROTECTION), LSI,METERING, NZM DIGITAL-PXR25, 150kA @415VAC(Icu/Ics), 250A, SCREW/LUG</t>
  </si>
  <si>
    <t>https://datasheet.eaton.com/datasheet.php?model=192222&amp;amp;locale=en</t>
  </si>
  <si>
    <t>192106A</t>
  </si>
  <si>
    <t>NZMN2-PMX100</t>
  </si>
  <si>
    <t>MCCB, NZM2,3P, LI MOTOR PROTECTION, METERING, NZM DIGITAL-PXR25, 50kA @415VAC(Icu/Ics), 100A, SCREW/LUG</t>
  </si>
  <si>
    <t>https://datasheet.eaton.com/datasheet.php?model=192106&amp;amp;locale=en</t>
  </si>
  <si>
    <t>192107A</t>
  </si>
  <si>
    <t>NZMN2-PMX160</t>
  </si>
  <si>
    <t>MCCB, NZM2,3P, LI MOTOR PROTECTION, METERING, NZM DIGITAL-PXR25, 50kA @415VAC(Icu/Ics), 160A, SCREW/LUG</t>
  </si>
  <si>
    <t>https://datasheet.eaton.com/datasheet.php?model=192107&amp;amp;locale=en</t>
  </si>
  <si>
    <t>192108A</t>
  </si>
  <si>
    <t>NZMN2-PMX220</t>
  </si>
  <si>
    <t>MCCB, NZM2,3P, LI MOTOR PROTECTION, METERING, NZM DIGITAL-PXR25, 50kA @415VAC(Icu/Ics), 220A, SCREW/LUG</t>
  </si>
  <si>
    <t>https://datasheet.eaton.com/datasheet.php?model=192108&amp;amp;locale=en</t>
  </si>
  <si>
    <t>192112A</t>
  </si>
  <si>
    <t>NZMH2-PMX100</t>
  </si>
  <si>
    <t>MCCB, NZM2,3P, LI MOTOR PROTECTION, METERING, NZM DIGITAL-PXR25, 150kA @415VAC(Icu/Ics), 100A, SCREW/LUG</t>
  </si>
  <si>
    <t>https://datasheet.eaton.com/datasheet.php?model=192112&amp;amp;locale=en</t>
  </si>
  <si>
    <t>192113A</t>
  </si>
  <si>
    <t>NZMH2-PMX160</t>
  </si>
  <si>
    <t>MCCB, NZM2,3P, LI MOTOR PROTECTION, METERING, NZM DIGITAL-PXR25, 150kA @415VAC(Icu/Ics), 160A, SCREW/LUG</t>
  </si>
  <si>
    <t>https://datasheet.eaton.com/datasheet.php?model=192113&amp;amp;locale=en</t>
  </si>
  <si>
    <t>192114A</t>
  </si>
  <si>
    <t>NZMH2-PMX220</t>
  </si>
  <si>
    <t>MCCB, NZM2,3P, LI MOTOR PROTECTION, METERING, NZM DIGITAL-PXR25, 150kA @415VAC(Icu/Ics), 220A, SCREW/LUG</t>
  </si>
  <si>
    <t>https://datasheet.eaton.com/datasheet.php?model=192114&amp;amp;locale=en</t>
  </si>
  <si>
    <t>NZM3 DIGITAL PXR25 MCCB (100-630A)</t>
  </si>
  <si>
    <t>192354A</t>
  </si>
  <si>
    <t>NZMN3-PX250</t>
  </si>
  <si>
    <t>MCCB, NZM3,3P, LSI,METERING, NZM DIGITAL-PXR25, 50kA @415VAC(Icu/Ics), 250A, SCREW/LUG</t>
  </si>
  <si>
    <t>https://datasheet.eaton.com/datasheet.php?model=192354&amp;amp;locale=en</t>
  </si>
  <si>
    <t>192355A</t>
  </si>
  <si>
    <t>NZMN3-PX400</t>
  </si>
  <si>
    <t>MCCB, NZM3,3P, LSI,METERING, NZM DIGITAL-PXR25, 50kA @415VAC(Icu/Ics), 400A, SCREW/LUG</t>
  </si>
  <si>
    <t>https://datasheet.eaton.com/datasheet.php?model=192355&amp;amp;locale=en</t>
  </si>
  <si>
    <t>192356A</t>
  </si>
  <si>
    <t>NZMN3-PX630</t>
  </si>
  <si>
    <t>MCCB, NZM3,3P, LSI,METERING, NZM DIGITAL-PXR25, 50kA @415VAC(Icu/Ics), 630A, SCREW/LUG</t>
  </si>
  <si>
    <t>https://datasheet.eaton.com/datasheet.php?model=192356&amp;amp;locale=en</t>
  </si>
  <si>
    <t>192357A</t>
  </si>
  <si>
    <t>NZMS3-PX250</t>
  </si>
  <si>
    <t>MCCB, NZM3,3P, LSI,METERING, NZM DIGITAL-PXR25, 70kA @415VAC(Icu/Ics), 250A, SCREW/LUG</t>
  </si>
  <si>
    <t>https://datasheet.eaton.com/datasheet.php?model=192357&amp;amp;locale=en</t>
  </si>
  <si>
    <t>192358A</t>
  </si>
  <si>
    <t>NZMS3-PX400</t>
  </si>
  <si>
    <t>MCCB, NZM3,3P, LSI,METERING, NZM DIGITAL-PXR25, 70kA @415VAC(Icu/Ics), 400A, SCREW/LUG</t>
  </si>
  <si>
    <t>https://datasheet.eaton.com/datasheet.php?model=192358&amp;amp;locale=en</t>
  </si>
  <si>
    <t>192359A</t>
  </si>
  <si>
    <t>NZMS3-PX630</t>
  </si>
  <si>
    <t>MCCB, NZM3,3P, LSI,METERING, NZM DIGITAL-PXR25, 70kA @415VAC(Icu/Ics), 630A, SCREW/LUG</t>
  </si>
  <si>
    <t>https://datasheet.eaton.com/datasheet.php?model=192359&amp;amp;locale=en</t>
  </si>
  <si>
    <t>192360A</t>
  </si>
  <si>
    <t>NZMH3-PX250</t>
  </si>
  <si>
    <t>MCCB, NZM3,3P, LSI,METERING, NZM DIGITAL-PXR25, 150kA @415VAC(Icu/Ics), 250A, SCREW/LUG</t>
  </si>
  <si>
    <t>https://datasheet.eaton.com/datasheet.php?model=192360&amp;amp;locale=en</t>
  </si>
  <si>
    <t>192361A</t>
  </si>
  <si>
    <t>NZMH3-PX400</t>
  </si>
  <si>
    <t>MCCB, NZM3,3P, LSI,METERING, NZM DIGITAL-PXR25, 150kA @415VAC(Icu/Ics), 400A, SCREW/LUG</t>
  </si>
  <si>
    <t>https://datasheet.eaton.com/datasheet.php?model=192361&amp;amp;locale=en</t>
  </si>
  <si>
    <t>192362A</t>
  </si>
  <si>
    <t>NZMH3-PX630</t>
  </si>
  <si>
    <t>MCCB, NZM3,3P, LSI,METERING, NZM DIGITAL-PXR25, 150kA @415VAC(Icu/Ics), 630A, SCREW/LUG</t>
  </si>
  <si>
    <t>https://datasheet.eaton.com/datasheet.php?model=192362&amp;amp;locale=en</t>
  </si>
  <si>
    <t>192277A</t>
  </si>
  <si>
    <t>NZMN3-4-PX250/VAR</t>
  </si>
  <si>
    <t>MCCB, NZM3,4P (VARIABLE NEUTRAL CONDUCTOR PROTECTION), LSI,METERING, NZM DIGITAL-PXR25, 50kA @415VAC(Icu/Ics), 250A, SCREW/LUG</t>
  </si>
  <si>
    <t>https://datasheet.eaton.com/datasheet.php?model=192277&amp;amp;locale=en</t>
  </si>
  <si>
    <t>192278A</t>
  </si>
  <si>
    <t>NZMN3-4-PX400/VAR</t>
  </si>
  <si>
    <t>MCCB, NZM3,4P (VARIABLE NEUTRAL CONDUCTOR PROTECTION), LSI,METERING, NZM DIGITAL-PXR25, 50kA @415VAC(Icu/Ics), 400A, SCREW/LUG</t>
  </si>
  <si>
    <t>https://datasheet.eaton.com/datasheet.php?model=192278&amp;amp;locale=en</t>
  </si>
  <si>
    <t>192279A</t>
  </si>
  <si>
    <t>NZMN3-4-PX630/VAR</t>
  </si>
  <si>
    <t>MCCB, NZM3,4P (VARIABLE NEUTRAL CONDUCTOR PROTECTION), LSI,METERING, NZM DIGITAL-PXR25, 50kA @415VAC(Icu/Ics), 630A, SCREW/LUG</t>
  </si>
  <si>
    <t>https://datasheet.eaton.com/datasheet.php?model=192279&amp;amp;locale=en</t>
  </si>
  <si>
    <t>192280A</t>
  </si>
  <si>
    <t>NZMS3-4-PX250/VAR</t>
  </si>
  <si>
    <t>MCCB, NZM3,4P (VARIABLE NEUTRAL CONDUCTOR PROTECTION), LSI,METERING, NZM DIGITAL-PXR25, 70kA @415VAC(Icu/Ics), 250A, SCREW/LUG</t>
  </si>
  <si>
    <t>https://datasheet.eaton.com/datasheet.php?model=192280&amp;amp;locale=en</t>
  </si>
  <si>
    <t>192281A</t>
  </si>
  <si>
    <t>NZMS3-4-PX400/VAR</t>
  </si>
  <si>
    <t>MCCB, NZM3,4P (VARIABLE NEUTRAL CONDUCTOR PROTECTION), LSI,METERING, NZM DIGITAL-PXR25, 70kA @415VAC(Icu/Ics), 400A, SCREW/LUG</t>
  </si>
  <si>
    <t>https://datasheet.eaton.com/datasheet.php?model=192281&amp;amp;locale=en</t>
  </si>
  <si>
    <t>192282A</t>
  </si>
  <si>
    <t>NZMS3-4-PX630/VAR</t>
  </si>
  <si>
    <t>MCCB, NZM3,4P (VARIABLE NEUTRAL CONDUCTOR PROTECTION), LSI,METERING, NZM DIGITAL-PXR25, 70kA @415VAC(Icu/Ics), 630A, SCREW/LUG</t>
  </si>
  <si>
    <t>https://datasheet.eaton.com/datasheet.php?model=192282&amp;amp;locale=en</t>
  </si>
  <si>
    <t>192283A</t>
  </si>
  <si>
    <t>NZMH3-4-PX250/VAR</t>
  </si>
  <si>
    <t>MCCB, NZM3,4P (VARIABLE NEUTRAL CONDUCTOR PROTECTION), LSI,METERING, NZM DIGITAL-PXR25, 150kA @415VAC(Icu/Ics), 250A, SCREW/LUG</t>
  </si>
  <si>
    <t>https://datasheet.eaton.com/datasheet.php?model=192283&amp;amp;locale=en</t>
  </si>
  <si>
    <t>192284A</t>
  </si>
  <si>
    <t>NZMH3-4-PX400/VAR</t>
  </si>
  <si>
    <t>MCCB, NZM3,4P (VARIABLE NEUTRAL CONDUCTOR PROTECTION), LSI,METERING, NZM DIGITAL-PXR25, 150kA @415VAC(Icu/Ics), 400A, SCREW/LUG</t>
  </si>
  <si>
    <t>https://datasheet.eaton.com/datasheet.php?model=192284&amp;amp;locale=en</t>
  </si>
  <si>
    <t>192285A</t>
  </si>
  <si>
    <t>NZMH3-4-PX630/VAR</t>
  </si>
  <si>
    <t>MCCB, NZM3,4P (VARIABLE NEUTRAL CONDUCTOR PROTECTION), LSI,METERING, NZM DIGITAL-PXR25, 150kA @415VAC(Icu/Ics), 630A, SCREW/LUG</t>
  </si>
  <si>
    <t>https://datasheet.eaton.com/datasheet.php?model=192285&amp;amp;locale=en</t>
  </si>
  <si>
    <t>192322A</t>
  </si>
  <si>
    <t>NZMN3-PMX250</t>
  </si>
  <si>
    <t>MCCB, NZM3,3P, LI MOTOR PROTECTION, METERING, NZM DIGITAL-PXR25, 50kA @415VAC(Icu/Ics), 250A, SCREW/LUG</t>
  </si>
  <si>
    <t>https://datasheet.eaton.com/datasheet.php?model=192322&amp;amp;locale=en</t>
  </si>
  <si>
    <t>192323A</t>
  </si>
  <si>
    <t>NZMN3-PMX350</t>
  </si>
  <si>
    <t>MCCB, NZM3,3P, LI MOTOR PROTECTION, METERING, NZM DIGITAL-PXR25, 50kA @415VAC(Icu/Ics), 350A, SCREW/LUG</t>
  </si>
  <si>
    <t>https://datasheet.eaton.com/datasheet.php?model=192323&amp;amp;locale=en</t>
  </si>
  <si>
    <t>192324A</t>
  </si>
  <si>
    <t>NZMN3-PMX450</t>
  </si>
  <si>
    <t>MCCB, NZM3,3P, LI MOTOR PROTECTION, METERING, NZM DIGITAL-PXR25, 50kA @415VAC(Icu/Ics), 450A, SCREW/LUG</t>
  </si>
  <si>
    <t>https://datasheet.eaton.com/datasheet.php?model=192324&amp;amp;locale=en</t>
  </si>
  <si>
    <t>192325A</t>
  </si>
  <si>
    <t>NZMH3-PMX250</t>
  </si>
  <si>
    <t>MCCB, NZM3,3P, LI MOTOR PROTECTION, METERING, NZM DIGITAL-PXR25, 150kA @415VAC(Icu/Ics), 250A, SCREW/LUG</t>
  </si>
  <si>
    <t>https://datasheet.eaton.com/datasheet.php?model=192325&amp;amp;locale=en</t>
  </si>
  <si>
    <t>192326A</t>
  </si>
  <si>
    <t>NZMH3-PMX350</t>
  </si>
  <si>
    <t>MCCB, NZM3,3P, LI MOTOR PROTECTION, METERING, NZM DIGITAL-PXR25, 150kA @415VAC(Icu/Ics), 350A, SCREW/LUG</t>
  </si>
  <si>
    <t>https://datasheet.eaton.com/datasheet.php?model=192326&amp;amp;locale=en</t>
  </si>
  <si>
    <t>192327A</t>
  </si>
  <si>
    <t>NZMH3-PMX450</t>
  </si>
  <si>
    <t>MCCB, NZM3,3P, LI MOTOR PROTECTION, METERING, NZM DIGITAL-PXR25, 150kA @415VAC(Icu/Ics), 450A, SCREW/LUG</t>
  </si>
  <si>
    <t>https://datasheet.eaton.com/datasheet.php?model=192327&amp;amp;locale=en</t>
  </si>
  <si>
    <t>NZM4 DIGITAL PXR25 MCCB (252-1600A)</t>
  </si>
  <si>
    <t>189601A</t>
  </si>
  <si>
    <t>NZMN4-PX630</t>
  </si>
  <si>
    <t>MCCB, NZM4,3P, LSI,METERING, NZM DIGITAL-PXR25, 50/37kA @415VAC(Icu/Ics), 630A, SCREW/LUG</t>
  </si>
  <si>
    <t>https://datasheet.eaton.com/datasheet.php?model=189601&amp;amp;locale=en</t>
  </si>
  <si>
    <t>189602A</t>
  </si>
  <si>
    <t>NZMN4-PX800</t>
  </si>
  <si>
    <t>MCCB, NZM4,3P, LSI,METERING, NZM DIGITAL-PXR25, 50/37kA @415VAC(Icu/Ics), 800A, SCREW/LUG</t>
  </si>
  <si>
    <t>https://datasheet.eaton.com/datasheet.php?model=189602&amp;amp;locale=en</t>
  </si>
  <si>
    <t>189603A</t>
  </si>
  <si>
    <t>NZMN4-PX1000</t>
  </si>
  <si>
    <t>MCCB, NZM4,3P, LSI,METERING, NZM DIGITAL-PXR25, 50/37kA @415VAC(Icu/Ics), 1000A, SCREW/LUG</t>
  </si>
  <si>
    <t>https://datasheet.eaton.com/datasheet.php?model=189603&amp;amp;locale=en</t>
  </si>
  <si>
    <t>189604A</t>
  </si>
  <si>
    <t>NZMN4-PX1250</t>
  </si>
  <si>
    <t>MCCB, NZM4,3P, LSI,METERING, NZM DIGITAL-PXR25, 50/37kA @415VAC(Icu/Ics), 1250A, SCREW/LUG</t>
  </si>
  <si>
    <t>https://datasheet.eaton.com/datasheet.php?model=189604&amp;amp;locale=en</t>
  </si>
  <si>
    <t>189605A</t>
  </si>
  <si>
    <t>NZMN4-PX1600</t>
  </si>
  <si>
    <t>MCCB, NZM4,3P, LSI,METERING, NZM DIGITAL-PXR25, 50/37kA @415VAC(Icu/Ics), 1600A, SCREW/LUG</t>
  </si>
  <si>
    <t>https://datasheet.eaton.com/datasheet.php?model=189605&amp;amp;locale=en</t>
  </si>
  <si>
    <t>189606A</t>
  </si>
  <si>
    <t>NZMH4-PX630</t>
  </si>
  <si>
    <t>MCCB, NZM4,3P, LSI,METERING, NZM DIGITAL-PXR25, 85/50kA @415VAC(Icu/Ics), 630A, SCREW/LUG</t>
  </si>
  <si>
    <t>https://datasheet.eaton.com/datasheet.php?model=189606&amp;amp;locale=en</t>
  </si>
  <si>
    <t>189607A</t>
  </si>
  <si>
    <t>NZMH4-PX800</t>
  </si>
  <si>
    <t>MCCB, NZM4,3P, LSI,METERING, NZM DIGITAL-PXR25, 85/50kA @415VAC(Icu/Ics), 800A, SCREW/LUG</t>
  </si>
  <si>
    <t>https://datasheet.eaton.com/datasheet.php?model=189607&amp;amp;locale=en</t>
  </si>
  <si>
    <t>189608A</t>
  </si>
  <si>
    <t>NZMH4-PX1000</t>
  </si>
  <si>
    <t>MCCB, NZM4,3P, LSI,METERING, NZM DIGITAL-PXR25, 85/50kA @415VAC(Icu/Ics), 1000A, SCREW/LUG</t>
  </si>
  <si>
    <t>https://datasheet.eaton.com/datasheet.php?model=189608&amp;amp;locale=en</t>
  </si>
  <si>
    <t>189609A</t>
  </si>
  <si>
    <t>NZMH4-PX1250</t>
  </si>
  <si>
    <t>MCCB, NZM4,3P, LSI,METERING, NZM DIGITAL-PXR25, 85/50kA @415VAC(Icu/Ics), 1250A, SCREW/LUG</t>
  </si>
  <si>
    <t>https://datasheet.eaton.com/datasheet.php?model=189609&amp;amp;locale=en</t>
  </si>
  <si>
    <t>189610A</t>
  </si>
  <si>
    <t>NZMH4-PX1600</t>
  </si>
  <si>
    <t>MCCB, NZM4,3P, LSI,METERING, NZM DIGITAL-PXR25, 85/50kA @415VAC(Icu/Ics), 1600A, SCREW/LUG</t>
  </si>
  <si>
    <t>https://datasheet.eaton.com/datasheet.php?model=189610&amp;amp;locale=en</t>
  </si>
  <si>
    <t>189641A</t>
  </si>
  <si>
    <t>NZMN4-4-PX630/VAR</t>
  </si>
  <si>
    <t>MCCB, NZM4,4P (VARIABLE NEUTRAL CONDUCTOR PROTECTION), LSI,METERING, NZM DIGITAL-PXR25, 50/37kA @415VAC(Icu/Ics), 630A, SCREW/LUG</t>
  </si>
  <si>
    <t>https://datasheet.eaton.com/datasheet.php?model=189641&amp;amp;locale=en</t>
  </si>
  <si>
    <t>189642A</t>
  </si>
  <si>
    <t>NZMN4-4-PX800/VAR</t>
  </si>
  <si>
    <t>MCCB, NZM4,4P (VARIABLE NEUTRAL CONDUCTOR PROTECTION), LSI,METERING, NZM DIGITAL-PXR25, 50/37kA @415VAC(Icu/Ics), 800A, SCREW/LUG</t>
  </si>
  <si>
    <t>https://datasheet.eaton.com/datasheet.php?model=189642&amp;amp;locale=en</t>
  </si>
  <si>
    <t>189643A</t>
  </si>
  <si>
    <t>NZMN4-4-PX1000/VAR</t>
  </si>
  <si>
    <t>MCCB, NZM4,4P (VARIABLE NEUTRAL CONDUCTOR PROTECTION), LSI,METERING, NZM DIGITAL-PXR25, 50/37kA @415VAC(Icu/Ics), 1000A, SCREW/LUG</t>
  </si>
  <si>
    <t>https://datasheet.eaton.com/datasheet.php?model=189643&amp;amp;locale=en</t>
  </si>
  <si>
    <t>189644A</t>
  </si>
  <si>
    <t>NZMN4-4-PX1250/VAR</t>
  </si>
  <si>
    <t>MCCB, NZM4,4P (VARIABLE NEUTRAL CONDUCTOR PROTECTION), LSI,METERING, NZM DIGITAL-PXR25, 50/37kA @415VAC(Icu/Ics), 1250A, SCREW/LUG</t>
  </si>
  <si>
    <t>https://datasheet.eaton.com/datasheet.php?model=189644&amp;amp;locale=en</t>
  </si>
  <si>
    <t>189645A</t>
  </si>
  <si>
    <t>NZMN4-4-PX1600/VAR</t>
  </si>
  <si>
    <t>MCCB, NZM4,4P (VARIABLE NEUTRAL CONDUCTOR PROTECTION), LSI,METERING, NZM DIGITAL-PXR25, 50/37kA @415VAC(Icu/Ics), 1600A, SCREW/LUG</t>
  </si>
  <si>
    <t>https://datasheet.eaton.com/datasheet.php?model=189645&amp;amp;locale=en</t>
  </si>
  <si>
    <t>189646A</t>
  </si>
  <si>
    <t>NZMH4-4-PX630/VAR</t>
  </si>
  <si>
    <t>MCCB, NZM4,4P (VARIABLE NEUTRAL CONDUCTOR PROTECTION), LSI,METERING, NZM DIGITAL-PXR25, 85/50kA @415VAC(Icu/Ics), 630A, SCREW/LUG</t>
  </si>
  <si>
    <t>https://datasheet.eaton.com/datasheet.php?model=189646&amp;amp;locale=en</t>
  </si>
  <si>
    <t>189647A</t>
  </si>
  <si>
    <t>NZMH4-4-PX800/VAR</t>
  </si>
  <si>
    <t>MCCB, NZM4,4P (VARIABLE NEUTRAL CONDUCTOR PROTECTION), LSI,METERING, NZM DIGITAL-PXR25, 85/50kA @415VAC(Icu/Ics), 800A, SCREW/LUG</t>
  </si>
  <si>
    <t>https://datasheet.eaton.com/datasheet.php?model=189647&amp;amp;locale=en</t>
  </si>
  <si>
    <t>189648A</t>
  </si>
  <si>
    <t>NZMH4-4-PX1000/VAR</t>
  </si>
  <si>
    <t>MCCB, NZM4,4P (VARIABLE NEUTRAL CONDUCTOR PROTECTION), LSI,METERING, NZM DIGITAL-PXR25, 85/50kA @415VAC(Icu/Ics), 1000A, SCREW/LUG</t>
  </si>
  <si>
    <t>https://datasheet.eaton.com/datasheet.php?model=189648&amp;amp;locale=en</t>
  </si>
  <si>
    <t>189649A</t>
  </si>
  <si>
    <t>NZMH4-4-PX1250/VAR</t>
  </si>
  <si>
    <t>MCCB, NZM4,4P (VARIABLE NEUTRAL CONDUCTOR PROTECTION), LSI,METERING, NZM DIGITAL-PXR25, 85/50kA @415VAC(Icu/Ics), 1250A, SCREW/LUG</t>
  </si>
  <si>
    <t>https://datasheet.eaton.com/datasheet.php?model=189649&amp;amp;locale=en</t>
  </si>
  <si>
    <t>189650A</t>
  </si>
  <si>
    <t>NZMH4-4-PX1600/VAR</t>
  </si>
  <si>
    <t>MCCB, NZM4,4P (VARIABLE NEUTRAL CONDUCTOR PROTECTION), LSI,METERING, NZM DIGITAL-PXR25, 85/50kA @415VAC(Icu/Ics), 1600A, SCREW/LUG</t>
  </si>
  <si>
    <t>https://datasheet.eaton.com/datasheet.php?model=189650&amp;amp;locale=en</t>
  </si>
  <si>
    <t>189681A</t>
  </si>
  <si>
    <t>NZMN4-PMX550</t>
  </si>
  <si>
    <t>MCCB, NZM4,3P, LI MOTOR PROTECTION, METERING, NZM DIGITAL-PXR25, 50/37kA @415VAC(Icu/Ics), 550A, SCREW/LUG</t>
  </si>
  <si>
    <t>https://datasheet.eaton.com/datasheet.php?model=189681&amp;amp;locale=en</t>
  </si>
  <si>
    <t>189682A</t>
  </si>
  <si>
    <t>NZMN4-PMX875</t>
  </si>
  <si>
    <t>MCCB, NZM4,3P, LI MOTOR PROTECTION, METERING, NZM DIGITAL-PXR25, 50/37kA @415VAC(Icu/Ics), 875A, SCREW/LUG</t>
  </si>
  <si>
    <t>https://datasheet.eaton.com/datasheet.php?model=189682&amp;amp;locale=en</t>
  </si>
  <si>
    <t>189683A</t>
  </si>
  <si>
    <t>NZMN4-PMX1400</t>
  </si>
  <si>
    <t>MCCB, NZM4,3P, LI MOTOR PROTECTION, METERING, NZM DIGITAL-PXR25, 50/37kA @415VAC(Icu/Ics), 1400A, SCREW/LUG</t>
  </si>
  <si>
    <t>https://datasheet.eaton.com/datasheet.php?model=189683&amp;amp;locale=en</t>
  </si>
  <si>
    <t>189684A</t>
  </si>
  <si>
    <t>NZMH4-PMX550</t>
  </si>
  <si>
    <t>MCCB, NZM4,3P, LI MOTOR PROTECTION, METERING, NZM DIGITAL-PXR25, 85/50kA @415VAC(Icu/Ics), 550A, SCREW/LUG</t>
  </si>
  <si>
    <t>https://datasheet.eaton.com/datasheet.php?model=189684&amp;amp;locale=en</t>
  </si>
  <si>
    <t>189685A</t>
  </si>
  <si>
    <t>NZMH4-PMX875</t>
  </si>
  <si>
    <t>MCCB, NZM4,3P, LI MOTOR PROTECTION, METERING, NZM DIGITAL-PXR25, 85/50kA @415VAC(Icu/Ics), 875A, SCREW/LUG</t>
  </si>
  <si>
    <t>https://datasheet.eaton.com/datasheet.php?model=189685&amp;amp;locale=en</t>
  </si>
  <si>
    <t>189686A</t>
  </si>
  <si>
    <t>NZMH4-PMX1400</t>
  </si>
  <si>
    <t>MCCB, NZM4,3P, LI MOTOR PROTECTION, METERING, NZM DIGITAL-PXR25, 85/50kA @415VAC(Icu/Ics), 1400A, SCREW/LUG</t>
  </si>
  <si>
    <t>https://datasheet.eaton.com/datasheet.php?model=189686&amp;amp;locale=en</t>
  </si>
  <si>
    <t>NZM MCCB ACCESSORIES</t>
  </si>
  <si>
    <t>NZM1 ACCESSORIES</t>
  </si>
  <si>
    <t>259426</t>
  </si>
  <si>
    <t>NZM1-XHIV</t>
  </si>
  <si>
    <t>NZM1 EARLY MAKE AUX 2N/O CONTACTS</t>
  </si>
  <si>
    <t>https://datasheet.eaton.com/datasheet.php?model=259426&amp;amp;locale=en</t>
  </si>
  <si>
    <t>259708</t>
  </si>
  <si>
    <t>NZM1-XA24AC/DC</t>
  </si>
  <si>
    <t>NZM1 SHUNT TRIP 24VAC/DC</t>
  </si>
  <si>
    <t>https://datasheet.eaton.com/datasheet.php?model=259708&amp;amp;locale=en</t>
  </si>
  <si>
    <t>259724</t>
  </si>
  <si>
    <t>NZM1-XA110-130AC/DC</t>
  </si>
  <si>
    <t>NZM1 SHUNT TRIP 110-130VAC/DC</t>
  </si>
  <si>
    <t>https://datasheet.eaton.com/datasheet.php?model=259724&amp;amp;locale=en</t>
  </si>
  <si>
    <t>259726</t>
  </si>
  <si>
    <t>NZM1-XA208-250AC/DC</t>
  </si>
  <si>
    <t>NZM1 SHUNT TRIP 208-250VAC/DC</t>
  </si>
  <si>
    <t>https://datasheet.eaton.com/datasheet.php?model=259726&amp;amp;locale=en</t>
  </si>
  <si>
    <t>259728</t>
  </si>
  <si>
    <t>NZM1-XA380-440AC/DC</t>
  </si>
  <si>
    <t>NZM1 SHUNT TRIP 280-440VAC/DC</t>
  </si>
  <si>
    <t>https://datasheet.eaton.com/datasheet.php?model=259728&amp;amp;locale=en</t>
  </si>
  <si>
    <t>259730</t>
  </si>
  <si>
    <t>NZM1-XA480-525AC/DC</t>
  </si>
  <si>
    <t>NZM1 SHUNT TRIP 480-525VAC/DC</t>
  </si>
  <si>
    <t>https://datasheet.eaton.com/datasheet.php?model=259730&amp;amp;locale=en</t>
  </si>
  <si>
    <t>259434</t>
  </si>
  <si>
    <t>NZM1-XU24AC</t>
  </si>
  <si>
    <t xml:space="preserve">NZM1 UVR 24VAC </t>
  </si>
  <si>
    <t>https://datasheet.eaton.com/datasheet.php?model=259434&amp;amp;locale=en</t>
  </si>
  <si>
    <t>259440</t>
  </si>
  <si>
    <t>NZM1-XU110-130AC</t>
  </si>
  <si>
    <t xml:space="preserve">NZM1 UVR 110-130VAC </t>
  </si>
  <si>
    <t>https://datasheet.eaton.com/datasheet.php?model=259440&amp;amp;locale=en</t>
  </si>
  <si>
    <t>259442</t>
  </si>
  <si>
    <t>NZM1-XU208-240AC</t>
  </si>
  <si>
    <t xml:space="preserve">NZM1 UVR 208-240VAC </t>
  </si>
  <si>
    <t>https://datasheet.eaton.com/datasheet.php?model=259442&amp;amp;locale=en</t>
  </si>
  <si>
    <t>259444</t>
  </si>
  <si>
    <t>NZM1-XU380-440AC</t>
  </si>
  <si>
    <t xml:space="preserve">NZM1 UVR 380-440VAC </t>
  </si>
  <si>
    <t>https://datasheet.eaton.com/datasheet.php?model=259444&amp;amp;locale=en</t>
  </si>
  <si>
    <t>259446</t>
  </si>
  <si>
    <t>NZM1-XU480-525AC</t>
  </si>
  <si>
    <t xml:space="preserve">NZM1 UVR 480-525VAC </t>
  </si>
  <si>
    <t>https://datasheet.eaton.com/datasheet.php?model=259446&amp;amp;locale=en</t>
  </si>
  <si>
    <t>259452</t>
  </si>
  <si>
    <t>NZM1-XU24DC</t>
  </si>
  <si>
    <t xml:space="preserve">NZM1 UVR 24VDC </t>
  </si>
  <si>
    <t>https://datasheet.eaton.com/datasheet.php?model=259452&amp;amp;locale=en</t>
  </si>
  <si>
    <t>259458</t>
  </si>
  <si>
    <t>NZM1-XU110-130DC</t>
  </si>
  <si>
    <t xml:space="preserve">NZM1 UVR 110-130VDC </t>
  </si>
  <si>
    <t>https://datasheet.eaton.com/datasheet.php?model=259458&amp;amp;locale=en</t>
  </si>
  <si>
    <t>260125</t>
  </si>
  <si>
    <t>NZM1-XDV</t>
  </si>
  <si>
    <t>NZM1 DIRECT MOUNT ROTARY HANDLE</t>
  </si>
  <si>
    <t>https://datasheet.eaton.com/datasheet.php?model=260125&amp;amp;locale=en</t>
  </si>
  <si>
    <t>172536</t>
  </si>
  <si>
    <t>NZM1-XDKL</t>
  </si>
  <si>
    <t>NZM1 DIRECT ROTARY HANDLE WITH KEY LOCK</t>
  </si>
  <si>
    <t>https://datasheet.eaton.com/datasheet.php?model=172536&amp;amp;locale=en</t>
  </si>
  <si>
    <t>266626</t>
  </si>
  <si>
    <t>NZM1-XHB</t>
  </si>
  <si>
    <t>NZM1 DOOR COUPLING ROTARY HANDLE KIT INCL SHAFT (210-400MM)</t>
  </si>
  <si>
    <t>https://datasheet.eaton.com/datasheet.php?model=266626&amp;amp;locale=en</t>
  </si>
  <si>
    <t>172528</t>
  </si>
  <si>
    <t>NZM1-XTVDKL</t>
  </si>
  <si>
    <t>NZM1 COMPACT DOOR COUPLING HANDLE WITH KEY LOCK, WITHOUT SHAFT</t>
  </si>
  <si>
    <t>https://datasheet.eaton.com/datasheet.php?model=172528&amp;amp;locale=en</t>
  </si>
  <si>
    <t>279392</t>
  </si>
  <si>
    <t>NZM1-XTVD-0</t>
  </si>
  <si>
    <t>NZM1 COMPACT DOOR COUPLING HANDLE (128-167MM) WITHOUT SHAFT</t>
  </si>
  <si>
    <t>https://datasheet.eaton.com/datasheet.php?model=279392&amp;amp;locale=en</t>
  </si>
  <si>
    <t>260191</t>
  </si>
  <si>
    <t>NZM1/2-XV6</t>
  </si>
  <si>
    <t>NZM1/2 XTVD 425MM EXTENSION SHAFT</t>
  </si>
  <si>
    <t>https://datasheet.eaton.com/datasheet.php?model=260191&amp;amp;locale=en</t>
  </si>
  <si>
    <t>261232</t>
  </si>
  <si>
    <t>NZM1/2-XV4</t>
  </si>
  <si>
    <t>NZM1/2 XTVD 290MM EXTENSION SHAFT</t>
  </si>
  <si>
    <t>https://datasheet.eaton.com/datasheet.php?model=261232&amp;amp;locale=en</t>
  </si>
  <si>
    <t>119862</t>
  </si>
  <si>
    <t>NZM1-XKP</t>
  </si>
  <si>
    <t>https://datasheet.eaton.com/datasheet.php?model=119862&amp;amp;locale=en</t>
  </si>
  <si>
    <t>119863</t>
  </si>
  <si>
    <t>NZM1-4-XKP</t>
  </si>
  <si>
    <t>https://datasheet.eaton.com/datasheet.php?model=119863&amp;amp;locale=en</t>
  </si>
  <si>
    <t>281581</t>
  </si>
  <si>
    <t>NZM1-XMV</t>
  </si>
  <si>
    <t>NZM1 INTERLOCK FOR ROTARY HANDLES</t>
  </si>
  <si>
    <t>https://datasheet.eaton.com/datasheet.php?model=281581&amp;amp;locale=en</t>
  </si>
  <si>
    <t>281586</t>
  </si>
  <si>
    <t>NZM-XBZ600</t>
  </si>
  <si>
    <t>NZM1-4 BOWDEN CABLE INTERLOCK 600MM</t>
  </si>
  <si>
    <t>https://datasheet.eaton.com/datasheet.php?model=281586&amp;amp;locale=en</t>
  </si>
  <si>
    <t>281587</t>
  </si>
  <si>
    <t>NZM-XBZ1000</t>
  </si>
  <si>
    <t>NZM1-4 BOWDEN CABLE INTERLOCK 1000MM</t>
  </si>
  <si>
    <t>https://datasheet.eaton.com/datasheet.php?model=281587&amp;amp;locale=en</t>
  </si>
  <si>
    <t>266734</t>
  </si>
  <si>
    <t>NZM1-XKR</t>
  </si>
  <si>
    <t>NZM1 3P REAR CONNECTION KIT SET OF 3 (TOP OR BOTTOM)</t>
  </si>
  <si>
    <t>https://datasheet.eaton.com/datasheet.php?model=266734&amp;amp;locale=en</t>
  </si>
  <si>
    <t>266737</t>
  </si>
  <si>
    <t>NZM1-4-XKR</t>
  </si>
  <si>
    <t>NZM1 4P REAR CONNECTION KIT SET OF 4 (TOP OR BOTTOM)</t>
  </si>
  <si>
    <t>https://datasheet.eaton.com/datasheet.php?model=266737&amp;amp;locale=en</t>
  </si>
  <si>
    <t>260019</t>
  </si>
  <si>
    <t>NZM1-XKS</t>
  </si>
  <si>
    <t xml:space="preserve">NZM1 SCREW CONNECTOR SET OF 3 </t>
  </si>
  <si>
    <t>https://datasheet.eaton.com/datasheet.php?model=260019&amp;amp;locale=en</t>
  </si>
  <si>
    <t>266725</t>
  </si>
  <si>
    <t>NZM1-4-XKS</t>
  </si>
  <si>
    <t xml:space="preserve">NZM1 SCREW CONNECTOR SET OF 4 </t>
  </si>
  <si>
    <t>https://datasheet.eaton.com/datasheet.php?model=266725&amp;amp;locale=en</t>
  </si>
  <si>
    <t>260203</t>
  </si>
  <si>
    <t>NZM1/2-XAB</t>
  </si>
  <si>
    <t>NZM1/2 ADJUSTMENT SPACER SET OF 4</t>
  </si>
  <si>
    <t>https://datasheet.eaton.com/datasheet.php?model=260203&amp;amp;locale=en</t>
  </si>
  <si>
    <t>260021</t>
  </si>
  <si>
    <t>NZM1-XKSA</t>
  </si>
  <si>
    <t>NZM1 1X 3P TERMINAL COVER</t>
  </si>
  <si>
    <t>https://datasheet.eaton.com/datasheet.php?model=260021&amp;amp;locale=en</t>
  </si>
  <si>
    <t>266741</t>
  </si>
  <si>
    <t>NZM1-4-XKSA</t>
  </si>
  <si>
    <t>NZM1 1X 4P TERMINAL COVER</t>
  </si>
  <si>
    <t>https://datasheet.eaton.com/datasheet.php?model=266741&amp;amp;locale=en</t>
  </si>
  <si>
    <t>260199</t>
  </si>
  <si>
    <t>NZM1-XKAV</t>
  </si>
  <si>
    <t>NZM1 TOGGLE LEVER LOCKING DEVICE (OFF)</t>
  </si>
  <si>
    <t>https://datasheet.eaton.com/datasheet.php?model=260199&amp;amp;locale=en</t>
  </si>
  <si>
    <t>NZM2 ACCESSORIES</t>
  </si>
  <si>
    <t>259430</t>
  </si>
  <si>
    <t>NZM2/3-XHIV</t>
  </si>
  <si>
    <t xml:space="preserve">NZM2/3 EARLY MAKE AUX 2N/O CONTACTS </t>
  </si>
  <si>
    <t>https://datasheet.eaton.com/datasheet.php?model=259430&amp;amp;locale=en</t>
  </si>
  <si>
    <t>259754</t>
  </si>
  <si>
    <t>NZM2/3-XA24AC/DC</t>
  </si>
  <si>
    <t>NZM2/3 SHUNT TRIP 24VAC/DC</t>
  </si>
  <si>
    <t>https://datasheet.eaton.com/datasheet.php?model=259754&amp;amp;locale=en</t>
  </si>
  <si>
    <t>259763</t>
  </si>
  <si>
    <t>NZM2/3-XA208-250AC/DC</t>
  </si>
  <si>
    <t>NZM2/3 SHUNT TRIP 208-250VAC/DC</t>
  </si>
  <si>
    <t>https://datasheet.eaton.com/datasheet.php?model=259763&amp;amp;locale=en</t>
  </si>
  <si>
    <t>259766</t>
  </si>
  <si>
    <t>NZM2/3-XA380-440AC/DC</t>
  </si>
  <si>
    <t>NZM2/3 SHUNT TRIP 380-440VAC/DC</t>
  </si>
  <si>
    <t>https://datasheet.eaton.com/datasheet.php?model=259766&amp;amp;locale=en</t>
  </si>
  <si>
    <t>259768</t>
  </si>
  <si>
    <t>NZM2/3-XA480-525AC/DC</t>
  </si>
  <si>
    <t>NZM2/3 SHUNT TRIP 480-525VAC/DC</t>
  </si>
  <si>
    <t>https://datasheet.eaton.com/datasheet.php?model=259768&amp;amp;locale=en</t>
  </si>
  <si>
    <t>189740</t>
  </si>
  <si>
    <t>NZM2/3-XA2A24AC/DC</t>
  </si>
  <si>
    <t>SHUNT RELEASE FOR NZM2/3, CONFIGURABLE RELAYS, 2NO, 24AC/DC, PUSH-IN TERMINALS, ONLY FOR PXR25</t>
  </si>
  <si>
    <t>https://datasheet.eaton.com/datasheet.php?model=189740&amp;amp;locale=en</t>
  </si>
  <si>
    <t>189742</t>
  </si>
  <si>
    <t>NZM2/3-XA2A110-130AC</t>
  </si>
  <si>
    <t>SHUNT RELEASE FOR NZM2/3, CONFIGURABLE RELAYS, 2NO, 110-130AC, PUSH-IN TERMINALS, ONLY FOR PXR25</t>
  </si>
  <si>
    <t>https://datasheet.eaton.com/datasheet.php?model=189742&amp;amp;locale=en</t>
  </si>
  <si>
    <t>189743</t>
  </si>
  <si>
    <t>NZM2/3-XA2A208-240AC</t>
  </si>
  <si>
    <t>SHUNT RELEASE FOR NZM2/3, CONFIGURABLE RELAYS, 2NO, 208-240AC, PUSH-IN TERMINALS, ONLY FOR PXR25</t>
  </si>
  <si>
    <t>https://datasheet.eaton.com/datasheet.php?model=189743&amp;amp;locale=en</t>
  </si>
  <si>
    <t>259491</t>
  </si>
  <si>
    <t>NZM2/3-XU24AC</t>
  </si>
  <si>
    <t xml:space="preserve">NZM2/3 UVR 24VAC </t>
  </si>
  <si>
    <t>https://datasheet.eaton.com/datasheet.php?model=259491&amp;amp;locale=en</t>
  </si>
  <si>
    <t>259497</t>
  </si>
  <si>
    <t>NZM2/3-XU110-130AC</t>
  </si>
  <si>
    <t xml:space="preserve">NZM2/3 UVR 110-30VAC </t>
  </si>
  <si>
    <t>https://datasheet.eaton.com/datasheet.php?model=259497&amp;amp;locale=en</t>
  </si>
  <si>
    <t>259499</t>
  </si>
  <si>
    <t>NZM2/3-XU208-240AC</t>
  </si>
  <si>
    <t xml:space="preserve">NZM2/3 UVR 208-240VAC </t>
  </si>
  <si>
    <t>https://datasheet.eaton.com/datasheet.php?model=259499&amp;amp;locale=en</t>
  </si>
  <si>
    <t>259501</t>
  </si>
  <si>
    <t>NZM2/3-XU380-440AC</t>
  </si>
  <si>
    <t xml:space="preserve">NZM2/3 UVR 380-440VAC </t>
  </si>
  <si>
    <t>https://datasheet.eaton.com/datasheet.php?model=259501&amp;amp;locale=en</t>
  </si>
  <si>
    <t>259503</t>
  </si>
  <si>
    <t>NZM2/3-XU480-525AC</t>
  </si>
  <si>
    <t xml:space="preserve">NZM2/3 UVR 480-525VAC </t>
  </si>
  <si>
    <t>https://datasheet.eaton.com/datasheet.php?model=259503&amp;amp;locale=en</t>
  </si>
  <si>
    <t>259509</t>
  </si>
  <si>
    <t>NZM2/3-XU24DC</t>
  </si>
  <si>
    <t xml:space="preserve">NZM2/3 UVR 24VDC </t>
  </si>
  <si>
    <t>https://datasheet.eaton.com/datasheet.php?model=259509&amp;amp;locale=en</t>
  </si>
  <si>
    <t>259515</t>
  </si>
  <si>
    <t>NZM2/3-XU110-130DC</t>
  </si>
  <si>
    <t xml:space="preserve">NZM2/3 UVR 110-130VDC </t>
  </si>
  <si>
    <t>https://datasheet.eaton.com/datasheet.php?model=259515&amp;amp;locale=en</t>
  </si>
  <si>
    <t>189724</t>
  </si>
  <si>
    <t>NZM2/3-XU2A24AC</t>
  </si>
  <si>
    <t>UNDERVOLTAGE RELEASE FOR NZM2/3, CONFIGURABLE RELAYS, 2NO, 24AC, PUSH-IN TERMINALS, ONLY FOR PXR25</t>
  </si>
  <si>
    <t>https://datasheet.eaton.com/datasheet.php?model=189724&amp;amp;locale=en</t>
  </si>
  <si>
    <t>189725</t>
  </si>
  <si>
    <t>NZM2/3-XU2A24DC</t>
  </si>
  <si>
    <t>UNDERVOLTAGE RELEASE FOR NZM2/3, CONFIGURABLE RELAYS, 2NO, 24DC, PUSH-IN TERMINALS, ONLY FOR PXR25</t>
  </si>
  <si>
    <t>https://datasheet.eaton.com/datasheet.php?model=189725&amp;amp;locale=en</t>
  </si>
  <si>
    <t>189726</t>
  </si>
  <si>
    <t>NZM2/3-XU2A110-130AC</t>
  </si>
  <si>
    <t>UNDERVOLTAGE RELEASE FOR NZM2/3, CONFIGURABLE RELAYS, 2NO, 110-130AC, PUSH-IN TERMINALS, ONLY FOR PXR25</t>
  </si>
  <si>
    <t>https://datasheet.eaton.com/datasheet.php?model=189726&amp;amp;locale=en</t>
  </si>
  <si>
    <t>189727</t>
  </si>
  <si>
    <t>NZM2/3-XU2A208-240AC</t>
  </si>
  <si>
    <t>UNDERVOLTAGE RELEASE FOR NZM2/3, CONFIGURABLE RELAYS, 2NO, 208-240AC, PUSH-IN TERMINALS, ONLY FOR PXR25</t>
  </si>
  <si>
    <t>https://datasheet.eaton.com/datasheet.php?model=189727&amp;amp;locale=en</t>
  </si>
  <si>
    <t>189732</t>
  </si>
  <si>
    <t>NZM2/3-XUHIV2A24AC</t>
  </si>
  <si>
    <t>UNDERVOLTAGE RELEASE FOR NZM2/3, CONFIGURABLE RELAYS, 2NO, 1 EARLY-MAKE AUXILIARY CONTACT, 1NO, 24AC, PUSH-IN TERMINALS, ONLY FOR PXR25</t>
  </si>
  <si>
    <t>https://datasheet.eaton.com/datasheet.php?model=189732&amp;amp;locale=en</t>
  </si>
  <si>
    <t>189733</t>
  </si>
  <si>
    <t>NZM2/3-XUHIV2A24DC</t>
  </si>
  <si>
    <t>UNDERVOLTAGE RELEASE FOR NZM2/3, CONFIGURABLE RELAYS, 2NO, 1 EARLY-MAKE AUXILIARY CONTACT, 1NO, 24DC, PUSH-IN TERMINALS, ONLY FOR PXR25</t>
  </si>
  <si>
    <t>https://datasheet.eaton.com/datasheet.php?model=189733&amp;amp;locale=en</t>
  </si>
  <si>
    <t>189734</t>
  </si>
  <si>
    <t>NZM2/3-XUHIV2A110-130AC</t>
  </si>
  <si>
    <t>UNDERVOLTAGE RELEASE FOR NZM2/3, CONFIGURABLE RELAYS, 2NO, 1 EARLY-MAKE AUXILIARY CONTACT, 1NO, 110-130AC, PUSH-IN TERMINALS, ONLY FOR PXR25</t>
  </si>
  <si>
    <t>https://datasheet.eaton.com/datasheet.php?model=189734&amp;amp;locale=en</t>
  </si>
  <si>
    <t>189735</t>
  </si>
  <si>
    <t>NZM2/3-XUHIV2A208-240AC</t>
  </si>
  <si>
    <t>UNDERVOLTAGE RELEASE FOR NZM2/3, CONFIGURABLE RELAYS, 2NO, 1 EARLY-MAKE AUXILIARY CONTACT, 1NO, 208-240AC, PUSH-IN TERMINALS, ONLY FOR PXR25</t>
  </si>
  <si>
    <t>https://datasheet.eaton.com/datasheet.php?model=189735&amp;amp;locale=en</t>
  </si>
  <si>
    <t>189722</t>
  </si>
  <si>
    <t>NZM2/3-X2A</t>
  </si>
  <si>
    <t>RELAY MODULE FOR NZM2/3, CONFIGURABLE, 2NO, 24DC, 24-230AC, PI</t>
  </si>
  <si>
    <t>https://datasheet.eaton.com/datasheet.php?model=189722&amp;amp;locale=en</t>
  </si>
  <si>
    <t>189836</t>
  </si>
  <si>
    <t>PXR-RCAM-MRTU-I</t>
  </si>
  <si>
    <t>INTERNAL COMMUNICATION MODULE, RS485, MODBUS RTU, ONLY FOR PXR25, REQUIRES 24VDC</t>
  </si>
  <si>
    <t>https://datasheet.eaton.com/datasheet.php?model=189836&amp;amp;locale=en</t>
  </si>
  <si>
    <t>195566</t>
  </si>
  <si>
    <t>PXR-ECAM-MTCP</t>
  </si>
  <si>
    <t>ETHERNET COMMUNICATION ADAPTER MODULE WITH MODBUS TCP/IP, REQUIRES MODBUS RTU MODULE</t>
  </si>
  <si>
    <t>https://www.eaton.com/us/en-us/skuPage.PXR-ECAM-MTCP.html</t>
  </si>
  <si>
    <t>259830</t>
  </si>
  <si>
    <t>NZM2-XR110-130AC</t>
  </si>
  <si>
    <t>NZM2 SYNC REMOTE MOTOR OPERATOR 130VAC</t>
  </si>
  <si>
    <t>https://datasheet.eaton.com/datasheet.php?model=259830&amp;amp;locale=en</t>
  </si>
  <si>
    <t>259832</t>
  </si>
  <si>
    <t>NZM2-XR208-240AC</t>
  </si>
  <si>
    <t>NZM2 SYNC REMOTE MOTOR OPERATOR 240VAC</t>
  </si>
  <si>
    <t>https://datasheet.eaton.com/datasheet.php?model=259832&amp;amp;locale=en</t>
  </si>
  <si>
    <t>259834</t>
  </si>
  <si>
    <t>NZM2-XR380-440AC</t>
  </si>
  <si>
    <t>NZM2 SYNC REMOTE MOTOR OPERATOR 415VAC</t>
  </si>
  <si>
    <t>https://datasheet.eaton.com/datasheet.php?model=259834&amp;amp;locale=en</t>
  </si>
  <si>
    <t>259836</t>
  </si>
  <si>
    <t>NZM2-XR24-30DC</t>
  </si>
  <si>
    <t>NZM2 SYNC REMOTE MOTOR OPERATOR 24VDC</t>
  </si>
  <si>
    <t>https://datasheet.eaton.com/datasheet.php?model=259836&amp;amp;locale=en</t>
  </si>
  <si>
    <t>259840</t>
  </si>
  <si>
    <t>NZM2-XR110-130DC</t>
  </si>
  <si>
    <t>NZM2 SYNC REMOTE MOTOR OPERATOR 130VDC</t>
  </si>
  <si>
    <t>https://datasheet.eaton.com/datasheet.php?model=259840&amp;amp;locale=en</t>
  </si>
  <si>
    <t>259842</t>
  </si>
  <si>
    <t>NZM2-XR220-250DC</t>
  </si>
  <si>
    <t>NZM2 SYNC REMOTE MOTOR OPERATOR 250VDC</t>
  </si>
  <si>
    <t>https://datasheet.eaton.com/datasheet.php?model=259842&amp;amp;locale=en</t>
  </si>
  <si>
    <t>260127</t>
  </si>
  <si>
    <t>NZM2-XDV</t>
  </si>
  <si>
    <t>NZM2 DIRECT MOUNT ROTARY HANDLE</t>
  </si>
  <si>
    <t>https://datasheet.eaton.com/datasheet.php?model=260127&amp;amp;locale=en</t>
  </si>
  <si>
    <t>172537</t>
  </si>
  <si>
    <t>NZM2-XDKL</t>
  </si>
  <si>
    <t>NZM2 DIRECT ROTARY HANDLE WITH KEY LOCK</t>
  </si>
  <si>
    <t>https://datasheet.eaton.com/datasheet.php?model=172537&amp;amp;locale=en</t>
  </si>
  <si>
    <t>266627</t>
  </si>
  <si>
    <t>NZM2-XHB</t>
  </si>
  <si>
    <t>NZM2 DOOR COUPLING ROTARY HANDLE KIT INCL SHAFT(245-400MM)</t>
  </si>
  <si>
    <t>https://datasheet.eaton.com/datasheet.php?model=266627&amp;amp;locale=en</t>
  </si>
  <si>
    <t>172530</t>
  </si>
  <si>
    <t>NZM2-XTVDKL</t>
  </si>
  <si>
    <t>NZM2 COMPACT DOOR COUPLING HANDLE WITH KEY LOCK, WITHOUT SHAFT</t>
  </si>
  <si>
    <t>https://datasheet.eaton.com/datasheet.php?model=172530&amp;amp;locale=en</t>
  </si>
  <si>
    <t>279393</t>
  </si>
  <si>
    <t>NZM2-XTVD-0</t>
  </si>
  <si>
    <t>NZM2 ROTARY HANDLE KIT (172-205MM) WITHOUT SHAFT</t>
  </si>
  <si>
    <t>https://datasheet.eaton.com/datasheet.php?model=279393&amp;amp;locale=en</t>
  </si>
  <si>
    <t>281582</t>
  </si>
  <si>
    <t>NZM2-XMV</t>
  </si>
  <si>
    <t>NZM2 DIRECT ROTARY HANDLE INTERLOCK</t>
  </si>
  <si>
    <t>https://datasheet.eaton.com/datasheet.php?model=281582&amp;amp;locale=en</t>
  </si>
  <si>
    <t>104543</t>
  </si>
  <si>
    <t>NZM2-XMVR</t>
  </si>
  <si>
    <t xml:space="preserve">NZM2 TO NZM2 REMOTE MOTOR OPERATOR MECH INTERLOCK </t>
  </si>
  <si>
    <t>https://datasheet.eaton.com/datasheet.php?model=104543&amp;amp;locale=en</t>
  </si>
  <si>
    <t>104548</t>
  </si>
  <si>
    <t>NZM2-XMVRL</t>
  </si>
  <si>
    <t>NZM2 TO NZM2 REMOTE MOTOR OPERATOR MECH INTERLOCK - LONG</t>
  </si>
  <si>
    <t>https://datasheet.eaton.com/datasheet.php?model=104548&amp;amp;locale=en</t>
  </si>
  <si>
    <t>BOWDEN CABLE INTERLOCK 600MM</t>
  </si>
  <si>
    <t>BOWDEN CABLE INTERLOCK 1000MM</t>
  </si>
  <si>
    <t>262244</t>
  </si>
  <si>
    <t>NZM2-250-XKC</t>
  </si>
  <si>
    <t>NZM2 250A BOX TERMINAL SET OF 3</t>
  </si>
  <si>
    <t>https://datasheet.eaton.com/datasheet.php?model=262244&amp;amp;locale=en</t>
  </si>
  <si>
    <t>266756</t>
  </si>
  <si>
    <t>NZM2-4-250-XKC</t>
  </si>
  <si>
    <t>NZM2 250A BOX TERMINAL SET OF 4</t>
  </si>
  <si>
    <t>https://datasheet.eaton.com/datasheet.php?model=266756&amp;amp;locale=en</t>
  </si>
  <si>
    <t>119864</t>
  </si>
  <si>
    <t>NZM2-XKP</t>
  </si>
  <si>
    <t>https://datasheet.eaton.com/datasheet.php?model=119864&amp;amp;locale=en</t>
  </si>
  <si>
    <t>119865</t>
  </si>
  <si>
    <t>NZM2-4-XKP</t>
  </si>
  <si>
    <t>https://datasheet.eaton.com/datasheet.php?model=119865&amp;amp;locale=en</t>
  </si>
  <si>
    <t>266765</t>
  </si>
  <si>
    <t>NZM2-XKR</t>
  </si>
  <si>
    <t>NZM2 3P REAR CONNECTION KIT SET OF 3 (TOP OR BOTTOM)</t>
  </si>
  <si>
    <t>https://datasheet.eaton.com/datasheet.php?model=266765&amp;amp;locale=en</t>
  </si>
  <si>
    <t>266768</t>
  </si>
  <si>
    <t>NZM2-4-XKR</t>
  </si>
  <si>
    <t>NZM2 4P REAR CONNECTION KIT SET OF 4 (TOP OR BOTTOM)</t>
  </si>
  <si>
    <t>https://datasheet.eaton.com/datasheet.php?model=266768&amp;amp;locale=en</t>
  </si>
  <si>
    <t>260030</t>
  </si>
  <si>
    <t>NZM2-XKS</t>
  </si>
  <si>
    <t xml:space="preserve">NZM2 SCREW TERM SET OF 3 </t>
  </si>
  <si>
    <t>https://datasheet.eaton.com/datasheet.php?model=260030&amp;amp;locale=en</t>
  </si>
  <si>
    <t>266750</t>
  </si>
  <si>
    <t>NZM2-4-XKS</t>
  </si>
  <si>
    <t xml:space="preserve">NZM2 SCREW TERM SET OF 4 </t>
  </si>
  <si>
    <t>https://datasheet.eaton.com/datasheet.php?model=266750&amp;amp;locale=en</t>
  </si>
  <si>
    <t>260038</t>
  </si>
  <si>
    <t>NZM2-XKSA</t>
  </si>
  <si>
    <t>NZM2 1X 3P TERMINAL COVER</t>
  </si>
  <si>
    <t>https://datasheet.eaton.com/datasheet.php?model=260038&amp;amp;locale=en</t>
  </si>
  <si>
    <t>266770</t>
  </si>
  <si>
    <t>NZM2-4-XKSA</t>
  </si>
  <si>
    <t>NZM2 1X 4P TERMINAL COVER</t>
  </si>
  <si>
    <t>https://datasheet.eaton.com/datasheet.php?model=266770&amp;amp;locale=en</t>
  </si>
  <si>
    <t>260201</t>
  </si>
  <si>
    <t>NZM2/3-XKAV</t>
  </si>
  <si>
    <t>NZM2/3 TOGGLE LEVER LOCKING DEVICE (OFF)</t>
  </si>
  <si>
    <t>https://datasheet.eaton.com/datasheet.php?model=260201&amp;amp;locale=en</t>
  </si>
  <si>
    <t>NZM3 ACCESSORIES</t>
  </si>
  <si>
    <t>259760</t>
  </si>
  <si>
    <t>NZM2/3-XA110-130AC/DC</t>
  </si>
  <si>
    <t>NZM2/3 SHUNT TRIP 110-130VAC/DC</t>
  </si>
  <si>
    <t>https://datasheet.eaton.com/datasheet.php?model=259760&amp;amp;locale=en</t>
  </si>
  <si>
    <t>259848</t>
  </si>
  <si>
    <t>NZM3-XR110-130AC</t>
  </si>
  <si>
    <t>NZM3 SYNC REMOTE MOTOR OPERATOR 130VAC</t>
  </si>
  <si>
    <t>https://datasheet.eaton.com/datasheet.php?model=259848&amp;amp;locale=en</t>
  </si>
  <si>
    <t>259850</t>
  </si>
  <si>
    <t>NZM3-XR208-240AC</t>
  </si>
  <si>
    <t>NZM3 SYNC REMOTE MOTOR OPERATOR 240VAC</t>
  </si>
  <si>
    <t>https://datasheet.eaton.com/datasheet.php?model=259850&amp;amp;locale=en</t>
  </si>
  <si>
    <t>259854</t>
  </si>
  <si>
    <t>NZM3-XR24-30DC</t>
  </si>
  <si>
    <t>NZM3 SYNC REMOTE MOTOR OPERATOR 24VDC</t>
  </si>
  <si>
    <t>https://datasheet.eaton.com/datasheet.php?model=259854&amp;amp;locale=en</t>
  </si>
  <si>
    <t>259858</t>
  </si>
  <si>
    <t>NZM3-XR110-130DC</t>
  </si>
  <si>
    <t>NZM3 SYNC REMOTE MOTOR OPERATOR 130VDC</t>
  </si>
  <si>
    <t>https://datasheet.eaton.com/datasheet.php?model=259858&amp;amp;locale=en</t>
  </si>
  <si>
    <t>259860</t>
  </si>
  <si>
    <t>NZM3-XR220-250DC</t>
  </si>
  <si>
    <t>NZM3 SYNC REMOTE MOTOR OPERATOR 250VDC</t>
  </si>
  <si>
    <t>https://datasheet.eaton.com/datasheet.php?model=259860&amp;amp;locale=en</t>
  </si>
  <si>
    <t>259852</t>
  </si>
  <si>
    <t>NZM3-XR380-440AC</t>
  </si>
  <si>
    <t>NZM3 SYNC REMOTE MOTOR OPERATOR 415VAC</t>
  </si>
  <si>
    <t>https://datasheet.eaton.com/datasheet.php?model=259852&amp;amp;locale=en</t>
  </si>
  <si>
    <t>260129</t>
  </si>
  <si>
    <t>NZM3-XDV</t>
  </si>
  <si>
    <t>NZM3 DIRECT MOUNT ROTARY HANDLE</t>
  </si>
  <si>
    <t>https://datasheet.eaton.com/datasheet.php?model=260129&amp;amp;locale=en</t>
  </si>
  <si>
    <t>172538</t>
  </si>
  <si>
    <t>NZM3-XDKL</t>
  </si>
  <si>
    <t>NZM3 DIRECT ROTARY HANDLE WITH KEY LOCK</t>
  </si>
  <si>
    <t>https://datasheet.eaton.com/datasheet.php?model=172538&amp;amp;locale=en</t>
  </si>
  <si>
    <t>266628</t>
  </si>
  <si>
    <t>NZM3-XHB</t>
  </si>
  <si>
    <t>NZM3 DOOR COUPLING ROTARY HANDLE KIT INCL SHAFT(270-400MM)</t>
  </si>
  <si>
    <t>https://datasheet.eaton.com/datasheet.php?model=266628&amp;amp;locale=en</t>
  </si>
  <si>
    <t>172532</t>
  </si>
  <si>
    <t>NZM3-XTVDKL</t>
  </si>
  <si>
    <t>NZM3 COMPACT DOOR COUPLING HANDLE WITH KEY LOCK, WITHOUT SHAFT</t>
  </si>
  <si>
    <t>https://datasheet.eaton.com/datasheet.php?model=172532&amp;amp;locale=en</t>
  </si>
  <si>
    <t>279394</t>
  </si>
  <si>
    <t>NZM3-XTVD-0</t>
  </si>
  <si>
    <t>NZM3 COMPACT DOOR COUPLING HANDLE (199-235MM) WITHOUT SHAFT</t>
  </si>
  <si>
    <t>https://datasheet.eaton.com/datasheet.php?model=279394&amp;amp;locale=en</t>
  </si>
  <si>
    <t>260193</t>
  </si>
  <si>
    <t>NZM3/4-XV6</t>
  </si>
  <si>
    <t>NZM3/4 XTVD 425MM EXTENSION SHAFT</t>
  </si>
  <si>
    <t>https://datasheet.eaton.com/datasheet.php?model=260193&amp;amp;locale=en</t>
  </si>
  <si>
    <t>261234</t>
  </si>
  <si>
    <t>NZM3/4-XV4</t>
  </si>
  <si>
    <t>NZM3/4 XTVD 290MM EXTENSION SHAFT</t>
  </si>
  <si>
    <t>https://datasheet.eaton.com/datasheet.php?model=261234&amp;amp;locale=en</t>
  </si>
  <si>
    <t>281583</t>
  </si>
  <si>
    <t>NZM3-XMV</t>
  </si>
  <si>
    <t>NZM3 DIRECT ROTARY HANDLE INTERLOCK</t>
  </si>
  <si>
    <t>https://datasheet.eaton.com/datasheet.php?model=281583&amp;amp;locale=en</t>
  </si>
  <si>
    <t>104544</t>
  </si>
  <si>
    <t>NZM2/3-XMVR</t>
  </si>
  <si>
    <t xml:space="preserve">NZM2 TO NZM3 REMOTE MOTOR OPERATOR MECH INTERLOCK </t>
  </si>
  <si>
    <t>https://datasheet.eaton.com/datasheet.php?model=104544&amp;amp;locale=en</t>
  </si>
  <si>
    <t>104549</t>
  </si>
  <si>
    <t>NZM2/3-XMVRL</t>
  </si>
  <si>
    <t>NZM2 TO NZM3 REMOTE MOTOR OPERATOR MECH INTERLOCK - LONG</t>
  </si>
  <si>
    <t>https://datasheet.eaton.com/datasheet.php?model=104549&amp;amp;locale=en</t>
  </si>
  <si>
    <t>104545</t>
  </si>
  <si>
    <t>NZM3-XMVR</t>
  </si>
  <si>
    <t xml:space="preserve">NZM3 TO NZM3 REMOTE MOTOR OPERATOR MECH INTERLOCK </t>
  </si>
  <si>
    <t>https://datasheet.eaton.com/datasheet.php?model=104545&amp;amp;locale=en</t>
  </si>
  <si>
    <t>104550</t>
  </si>
  <si>
    <t>NZM3-XMVRL</t>
  </si>
  <si>
    <t>NZM3 TO NZM3 REMOTE MOTOR OPERATOR MECH INTERLOCK -LONG</t>
  </si>
  <si>
    <t>https://datasheet.eaton.com/datasheet.php?model=104550&amp;amp;locale=en</t>
  </si>
  <si>
    <t>260042</t>
  </si>
  <si>
    <t>NZM3-XKC</t>
  </si>
  <si>
    <t>NZM3 500A BOX TERMINAL SET OF 3</t>
  </si>
  <si>
    <t>https://datasheet.eaton.com/datasheet.php?model=260042&amp;amp;locale=en</t>
  </si>
  <si>
    <t>266783</t>
  </si>
  <si>
    <t>NZM3-4-XKC</t>
  </si>
  <si>
    <t>NZM3 500A BOX TERMINAL SET OF 4</t>
  </si>
  <si>
    <t>https://datasheet.eaton.com/datasheet.php?model=266783&amp;amp;locale=en</t>
  </si>
  <si>
    <t>100512</t>
  </si>
  <si>
    <t>NZM3-XKP</t>
  </si>
  <si>
    <t>https://datasheet.eaton.com/datasheet.php?model=100512&amp;amp;locale=en</t>
  </si>
  <si>
    <t>100513</t>
  </si>
  <si>
    <t>NZM3-4-XKP</t>
  </si>
  <si>
    <t>https://datasheet.eaton.com/datasheet.php?model=100513&amp;amp;locale=en</t>
  </si>
  <si>
    <t>266792</t>
  </si>
  <si>
    <t>NZM3-XKR</t>
  </si>
  <si>
    <t>NZM3 630A 3P REAR CONNECTING STUD KIT SET OF 3 (TOP OR BOTTOM)</t>
  </si>
  <si>
    <t>https://datasheet.eaton.com/datasheet.php?model=266792&amp;amp;locale=en</t>
  </si>
  <si>
    <t>266795</t>
  </si>
  <si>
    <t>NZM3-4-XKR</t>
  </si>
  <si>
    <t>NZM3 630A 4P REAR CONNECTING STUD KIT SET OF 4 (TOP OR BOTTOM)</t>
  </si>
  <si>
    <t>https://datasheet.eaton.com/datasheet.php?model=266795&amp;amp;locale=en</t>
  </si>
  <si>
    <t>260039</t>
  </si>
  <si>
    <t>NZM3-XKS</t>
  </si>
  <si>
    <t>NZM3 SCREW CONNECTION SET OF 3 (COPPER)</t>
  </si>
  <si>
    <t>https://datasheet.eaton.com/datasheet.php?model=260039&amp;amp;locale=en</t>
  </si>
  <si>
    <t>266780</t>
  </si>
  <si>
    <t>NZM3-4-XKS</t>
  </si>
  <si>
    <t>NZM3 SCREW CONNECTION SET OF 4 (COPPER)</t>
  </si>
  <si>
    <t>https://datasheet.eaton.com/datasheet.php?model=266780&amp;amp;locale=en</t>
  </si>
  <si>
    <t>260211</t>
  </si>
  <si>
    <t>NZM3-XAB</t>
  </si>
  <si>
    <t>NZM3 ADJUSTMENT SPACER SET OF 4</t>
  </si>
  <si>
    <t>https://datasheet.eaton.com/datasheet.php?model=260211&amp;amp;locale=en</t>
  </si>
  <si>
    <t>100514</t>
  </si>
  <si>
    <t>NZM3-XKV70</t>
  </si>
  <si>
    <t>NZM3 CONNECTION WIDTH EXTENSION 630A SET OF 3</t>
  </si>
  <si>
    <t>https://datasheet.eaton.com/datasheet.php?model=100514&amp;amp;locale=en</t>
  </si>
  <si>
    <t>100515</t>
  </si>
  <si>
    <t>NZM3-4-XKV70</t>
  </si>
  <si>
    <t>NZM3 CONNECTION WIDTH EXTENSION 630A SET OF 4</t>
  </si>
  <si>
    <t>https://datasheet.eaton.com/datasheet.php?model=100515&amp;amp;locale=en</t>
  </si>
  <si>
    <t>260045</t>
  </si>
  <si>
    <t>NZM3-XKSA</t>
  </si>
  <si>
    <t>NZM3 1X 3P TERMINAL COVER</t>
  </si>
  <si>
    <t>https://datasheet.eaton.com/datasheet.php?model=260045&amp;amp;locale=en</t>
  </si>
  <si>
    <t>266801</t>
  </si>
  <si>
    <t>NZM3-4-XKSA</t>
  </si>
  <si>
    <t>NZM3 1X 4P TERMINAL COVER</t>
  </si>
  <si>
    <t>https://datasheet.eaton.com/datasheet.php?model=266801&amp;amp;locale=en</t>
  </si>
  <si>
    <t>NZM4 ACCESSORIES</t>
  </si>
  <si>
    <t>266172</t>
  </si>
  <si>
    <t>NZM4-XHIV</t>
  </si>
  <si>
    <t>NZM4 EARLY MAKE AUX 2N/O CONTACTS</t>
  </si>
  <si>
    <t>https://datasheet.eaton.com/datasheet.php?model=266172&amp;amp;locale=en</t>
  </si>
  <si>
    <t>266447</t>
  </si>
  <si>
    <t>NZM4-XA24AC/DC</t>
  </si>
  <si>
    <t>NZM4 SHUNT TRIP 24VAC/DC</t>
  </si>
  <si>
    <t>https://datasheet.eaton.com/datasheet.php?model=266447&amp;amp;locale=en</t>
  </si>
  <si>
    <t>266450</t>
  </si>
  <si>
    <t>NZM4-XA110-130AC/DC</t>
  </si>
  <si>
    <t>NZM4 SHUNT TRIP 110-130VAC/DC</t>
  </si>
  <si>
    <t>https://datasheet.eaton.com/datasheet.php?model=266450&amp;amp;locale=en</t>
  </si>
  <si>
    <t>266451</t>
  </si>
  <si>
    <t>NZM4-XA208-250AC/DC</t>
  </si>
  <si>
    <t>NZM4 SHUNT TRIP 208-250VAC/DC</t>
  </si>
  <si>
    <t>https://datasheet.eaton.com/datasheet.php?model=266451&amp;amp;locale=en</t>
  </si>
  <si>
    <t>266452</t>
  </si>
  <si>
    <t>NZM4-XA380-440AC/DC</t>
  </si>
  <si>
    <t>NZM4 SHUNT TRIP 380-440VAC/DC</t>
  </si>
  <si>
    <t>https://datasheet.eaton.com/datasheet.php?model=266452&amp;amp;locale=en</t>
  </si>
  <si>
    <t>189744</t>
  </si>
  <si>
    <t>NZM4-XA2A24AC/DC</t>
  </si>
  <si>
    <t>https://datasheet.eaton.com/datasheet.php?model=189744&amp;amp;locale=en</t>
  </si>
  <si>
    <t>189746</t>
  </si>
  <si>
    <t>NZM4-XA2A110-130AC</t>
  </si>
  <si>
    <t>https://datasheet.eaton.com/datasheet.php?model=189746&amp;amp;locale=en</t>
  </si>
  <si>
    <t>189747</t>
  </si>
  <si>
    <t>NZM4-XA2A208-240AC</t>
  </si>
  <si>
    <t>https://datasheet.eaton.com/datasheet.php?model=189747&amp;amp;locale=en</t>
  </si>
  <si>
    <t>266192</t>
  </si>
  <si>
    <t>NZM4-XU110-130AC</t>
  </si>
  <si>
    <t xml:space="preserve">NZM4 UVR 110-130VAC </t>
  </si>
  <si>
    <t>https://datasheet.eaton.com/datasheet.php?model=266192&amp;amp;locale=en</t>
  </si>
  <si>
    <t>266193</t>
  </si>
  <si>
    <t>NZM4-XU208-240AC</t>
  </si>
  <si>
    <t xml:space="preserve">NZM4 UVR 208-240VAC </t>
  </si>
  <si>
    <t>https://datasheet.eaton.com/datasheet.php?model=266193&amp;amp;locale=en</t>
  </si>
  <si>
    <t>266194</t>
  </si>
  <si>
    <t>NZM4-XU380-440AC</t>
  </si>
  <si>
    <t xml:space="preserve">NZM4 UVR 380-440VAC </t>
  </si>
  <si>
    <t>https://datasheet.eaton.com/datasheet.php?model=266194&amp;amp;locale=en</t>
  </si>
  <si>
    <t>266195</t>
  </si>
  <si>
    <t>NZM4-XU480-525AC</t>
  </si>
  <si>
    <t xml:space="preserve">NZM4 UVR 480-525VAC </t>
  </si>
  <si>
    <t>https://datasheet.eaton.com/datasheet.php?model=266195&amp;amp;locale=en</t>
  </si>
  <si>
    <t>266204</t>
  </si>
  <si>
    <t>NZM4-XU24DC</t>
  </si>
  <si>
    <t xml:space="preserve">NZM4 UVR 24VDC </t>
  </si>
  <si>
    <t>https://datasheet.eaton.com/datasheet.php?model=266204&amp;amp;locale=en</t>
  </si>
  <si>
    <t>266207</t>
  </si>
  <si>
    <t>NZM4-XU110-130DC</t>
  </si>
  <si>
    <t xml:space="preserve">NZM4 UVR 110-130VDC </t>
  </si>
  <si>
    <t>https://datasheet.eaton.com/datasheet.php?model=266207&amp;amp;locale=en</t>
  </si>
  <si>
    <t>189728</t>
  </si>
  <si>
    <t>NZM4-XU2A24AC</t>
  </si>
  <si>
    <t>https://datasheet.eaton.com/datasheet.php?model=189728&amp;amp;locale=en</t>
  </si>
  <si>
    <t>189729</t>
  </si>
  <si>
    <t>NZM4-XU2A24DC</t>
  </si>
  <si>
    <t>https://datasheet.eaton.com/datasheet.php?model=189729&amp;amp;locale=en</t>
  </si>
  <si>
    <t>189730</t>
  </si>
  <si>
    <t>NZM4-XU2A110-130AC</t>
  </si>
  <si>
    <t>https://datasheet.eaton.com/datasheet.php?model=189730&amp;amp;locale=en</t>
  </si>
  <si>
    <t>189731</t>
  </si>
  <si>
    <t>NZM4-XU2A208-240AC</t>
  </si>
  <si>
    <t>https://datasheet.eaton.com/datasheet.php?model=189731&amp;amp;locale=en</t>
  </si>
  <si>
    <t>189736</t>
  </si>
  <si>
    <t>NZM4-XUHIV2A24AC</t>
  </si>
  <si>
    <t>https://datasheet.eaton.com/datasheet.php?model=189736&amp;amp;locale=en</t>
  </si>
  <si>
    <t>189737</t>
  </si>
  <si>
    <t>NZM4-XUHIV2A24DC</t>
  </si>
  <si>
    <t>https://datasheet.eaton.com/datasheet.php?model=189737&amp;amp;locale=en</t>
  </si>
  <si>
    <t>189738</t>
  </si>
  <si>
    <t>NZM4-XUHIV2A110-130AC</t>
  </si>
  <si>
    <t>https://datasheet.eaton.com/datasheet.php?model=189738&amp;amp;locale=en</t>
  </si>
  <si>
    <t>189739</t>
  </si>
  <si>
    <t>NZM4-XUHIV2A208-240AC</t>
  </si>
  <si>
    <t>https://datasheet.eaton.com/datasheet.php?model=189739&amp;amp;locale=en</t>
  </si>
  <si>
    <t>189723</t>
  </si>
  <si>
    <t>NZM4-X2A</t>
  </si>
  <si>
    <t>RELAY MODULE FOR NZM4, CONFIGURABLE, 2NO, 24DC, 24-230AC, PI</t>
  </si>
  <si>
    <t>https://datasheet.eaton.com/datasheet.php?model=189723&amp;amp;locale=en</t>
  </si>
  <si>
    <t>266684</t>
  </si>
  <si>
    <t>NZM4-XR110-130AC</t>
  </si>
  <si>
    <t>NZM4 SYNC REMOTE MOTOR OPERATOR 130VAC</t>
  </si>
  <si>
    <t>https://datasheet.eaton.com/datasheet.php?model=266684&amp;amp;locale=en</t>
  </si>
  <si>
    <t>266685</t>
  </si>
  <si>
    <t>NZM4-XR208-240AC</t>
  </si>
  <si>
    <t>NZM4 SYNC REMOTE MOTOR OPERATOR 240VAC</t>
  </si>
  <si>
    <t>https://datasheet.eaton.com/datasheet.php?model=266685&amp;amp;locale=en</t>
  </si>
  <si>
    <t>266693</t>
  </si>
  <si>
    <t>NZM4-XR110-130DC</t>
  </si>
  <si>
    <t>NZM4 SYNC REMOTE MOTOR OPERATOR 130VDC</t>
  </si>
  <si>
    <t>https://datasheet.eaton.com/datasheet.php?model=266693&amp;amp;locale=en</t>
  </si>
  <si>
    <t>266694</t>
  </si>
  <si>
    <t>NZM4-XR220-250DC</t>
  </si>
  <si>
    <t>NZM4 SYNC REMOTE MOTOR OPERATOR 250VDC</t>
  </si>
  <si>
    <t>https://datasheet.eaton.com/datasheet.php?model=266694&amp;amp;locale=en</t>
  </si>
  <si>
    <t>266691</t>
  </si>
  <si>
    <t>NZM4-XR24-30DC</t>
  </si>
  <si>
    <t>NZM4 SYNC REMOTE MOTOR OPERATOR 24VDC</t>
  </si>
  <si>
    <t>https://datasheet.eaton.com/datasheet.php?model=266691&amp;amp;locale=en</t>
  </si>
  <si>
    <t>266686</t>
  </si>
  <si>
    <t>NZM4-XR380-440AC</t>
  </si>
  <si>
    <t>NZM4 SYNC REMOTE MOTOR OPERATOR 415VAC</t>
  </si>
  <si>
    <t>https://datasheet.eaton.com/datasheet.php?model=266686&amp;amp;locale=en</t>
  </si>
  <si>
    <t>266608</t>
  </si>
  <si>
    <t>NZM4-XDV</t>
  </si>
  <si>
    <t>NZM4 DIRECT MOUNT ROTARY HANDLE</t>
  </si>
  <si>
    <t>https://datasheet.eaton.com/datasheet.php?model=266608&amp;amp;locale=en</t>
  </si>
  <si>
    <t>172539</t>
  </si>
  <si>
    <t>NZM4-XDKL</t>
  </si>
  <si>
    <t>NZM4 DIRECT ROTARY HANDLE WITH KEY LOCK</t>
  </si>
  <si>
    <t>https://datasheet.eaton.com/datasheet.php?model=172539&amp;amp;locale=en</t>
  </si>
  <si>
    <t>271779</t>
  </si>
  <si>
    <t>NZM4-XHB</t>
  </si>
  <si>
    <t>NZM4 DOOR COUPLING ROTARY HANDLE KIT INCL SHAFT(300-400MM)</t>
  </si>
  <si>
    <t>https://datasheet.eaton.com/datasheet.php?model=271779&amp;amp;locale=en</t>
  </si>
  <si>
    <t>172534</t>
  </si>
  <si>
    <t>NZM4-XTVDKL</t>
  </si>
  <si>
    <t>NZM4 COMPACT DOOR COUPLING HANDLE WITH KEY LOCK, WITHOUT SHAFT</t>
  </si>
  <si>
    <t>https://datasheet.eaton.com/datasheet.php?model=172534&amp;amp;locale=en</t>
  </si>
  <si>
    <t>279395</t>
  </si>
  <si>
    <t>NZM4-XTVD-0</t>
  </si>
  <si>
    <t>NZM4 ROTARY HANDLE KIT (234.5-270MM) WITHOUT SHAFT</t>
  </si>
  <si>
    <t>https://datasheet.eaton.com/datasheet.php?model=279395&amp;amp;locale=en</t>
  </si>
  <si>
    <t>281584</t>
  </si>
  <si>
    <t>NZM4-XMV</t>
  </si>
  <si>
    <t>NZM4 INTERLOCK FOR ROTARY HANDLES</t>
  </si>
  <si>
    <t>https://datasheet.eaton.com/datasheet.php?model=281584&amp;amp;locale=en</t>
  </si>
  <si>
    <t>104546</t>
  </si>
  <si>
    <t>NZM3/4-XMVR</t>
  </si>
  <si>
    <t xml:space="preserve">NZM3 TO NZM4 REMOTE MOTOR OPERATOR MECH INTERLOCK </t>
  </si>
  <si>
    <t>https://datasheet.eaton.com/datasheet.php?model=104546&amp;amp;locale=en</t>
  </si>
  <si>
    <t>104551</t>
  </si>
  <si>
    <t>NZM3/4-XMVRL</t>
  </si>
  <si>
    <t>NZM3 TO NZM4 REMOTE MOTOR OPERATOR MECH INTERLOCK -LONG</t>
  </si>
  <si>
    <t>https://datasheet.eaton.com/datasheet.php?model=104551&amp;amp;locale=en</t>
  </si>
  <si>
    <t>104547</t>
  </si>
  <si>
    <t>NZM4-XMVR</t>
  </si>
  <si>
    <t>NZM4 TO NZM4 REMOTE MOTOR OPERATOR MECH INTERLOCK</t>
  </si>
  <si>
    <t>https://datasheet.eaton.com/datasheet.php?model=104547&amp;amp;locale=en</t>
  </si>
  <si>
    <t>104552</t>
  </si>
  <si>
    <t>NZM4-XMVRL</t>
  </si>
  <si>
    <t>NZM4 TO NZM4 REMOTE MOTOR OPERATOR MECH INTERLOCK -LONG</t>
  </si>
  <si>
    <t>https://datasheet.eaton.com/datasheet.php?model=104552&amp;amp;locale=en</t>
  </si>
  <si>
    <t>284471</t>
  </si>
  <si>
    <t>NZM4-XKM2S-1250</t>
  </si>
  <si>
    <t>NZM4 BUSBAR 1250A SET OF 3</t>
  </si>
  <si>
    <t>https://datasheet.eaton.com/datasheet.php?model=284471&amp;amp;locale=en</t>
  </si>
  <si>
    <t>284472</t>
  </si>
  <si>
    <t>NZM4-4-XKM2S-1250</t>
  </si>
  <si>
    <t>NZM4 BUSBAR 1250A SET OF 4</t>
  </si>
  <si>
    <t>https://datasheet.eaton.com/datasheet.php?model=284472&amp;amp;locale=en</t>
  </si>
  <si>
    <t>284473</t>
  </si>
  <si>
    <t>NZM4-XKM2S-1600</t>
  </si>
  <si>
    <t>NZM4 BUSBAR 1600A SET OF 3</t>
  </si>
  <si>
    <t>https://datasheet.eaton.com/datasheet.php?model=284473&amp;amp;locale=en</t>
  </si>
  <si>
    <t>284474</t>
  </si>
  <si>
    <t>NZM4-4-XKM2S-1600</t>
  </si>
  <si>
    <t>NZM4 BUSBAR 1600A SET OF 4</t>
  </si>
  <si>
    <t>https://datasheet.eaton.com/datasheet.php?model=284474&amp;amp;locale=en</t>
  </si>
  <si>
    <t>281595</t>
  </si>
  <si>
    <t>NZM4-XKP</t>
  </si>
  <si>
    <t>https://datasheet.eaton.com/datasheet.php?model=281595&amp;amp;locale=en</t>
  </si>
  <si>
    <t>281596</t>
  </si>
  <si>
    <t>NZM4-4-XKP</t>
  </si>
  <si>
    <t>https://datasheet.eaton.com/datasheet.php?model=281596&amp;amp;locale=en</t>
  </si>
  <si>
    <t>266842</t>
  </si>
  <si>
    <t>NZM4-XKR</t>
  </si>
  <si>
    <t>NZM4 1250A 3P REAR CONNECTING STUD KIT SET OF 3 (TOP OR BOTTOM)</t>
  </si>
  <si>
    <t>https://datasheet.eaton.com/datasheet.php?model=266842&amp;amp;locale=en</t>
  </si>
  <si>
    <t>266843</t>
  </si>
  <si>
    <t>NZM4-4-XKR</t>
  </si>
  <si>
    <t>NZM4 1250A 4P REAR CONNECTING STUD KIT SET OF 4 (TOP OR BOTTOM)</t>
  </si>
  <si>
    <t>https://datasheet.eaton.com/datasheet.php?model=266843&amp;amp;locale=en</t>
  </si>
  <si>
    <t>281591</t>
  </si>
  <si>
    <t>NZM4-XKV95</t>
  </si>
  <si>
    <t>NZM4 CONNECTION WIDTH EXTENSION 1600A SET OF 3</t>
  </si>
  <si>
    <t>https://datasheet.eaton.com/datasheet.php?model=281591&amp;amp;locale=en</t>
  </si>
  <si>
    <t>281592</t>
  </si>
  <si>
    <t>NZM4-4-XKV95</t>
  </si>
  <si>
    <t>NZM4 CONNECTION WIDTH EXTENSION1600A SET OF 4</t>
  </si>
  <si>
    <t>https://datasheet.eaton.com/datasheet.php?model=281592&amp;amp;locale=en</t>
  </si>
  <si>
    <t>266846</t>
  </si>
  <si>
    <t>NZM4-XKSA</t>
  </si>
  <si>
    <t>NZM4 1X 3P TERMINAL COVER</t>
  </si>
  <si>
    <t>https://datasheet.eaton.com/datasheet.php?model=266846&amp;amp;locale=en</t>
  </si>
  <si>
    <t>266847</t>
  </si>
  <si>
    <t>NZM4-4-XKSA</t>
  </si>
  <si>
    <t>NZM4 1X 4P TERMINAL COVER</t>
  </si>
  <si>
    <t>https://datasheet.eaton.com/datasheet.php?model=266847&amp;amp;locale=en</t>
  </si>
  <si>
    <t>MINIATURE CIRCUIT BREAKERS AND DIN RAIL MOUNT PRODUCTS</t>
  </si>
  <si>
    <t>138793</t>
  </si>
  <si>
    <t>mMC4-C2/1</t>
  </si>
  <si>
    <t>IEC MCB</t>
  </si>
  <si>
    <t>https://datasheet.eaton.com/datasheet.php?model=138793&amp;amp;locale=en</t>
  </si>
  <si>
    <t>138794</t>
  </si>
  <si>
    <t>mMC4-C3/1</t>
  </si>
  <si>
    <t>https://datasheet.eaton.com/datasheet.php?model=138794&amp;amp;locale=en</t>
  </si>
  <si>
    <t>138795</t>
  </si>
  <si>
    <t>mMC4-C4/1</t>
  </si>
  <si>
    <t>https://datasheet.eaton.com/datasheet.php?model=138795&amp;amp;locale=en</t>
  </si>
  <si>
    <t>138796</t>
  </si>
  <si>
    <t>mMC4-C6/1</t>
  </si>
  <si>
    <t>https://datasheet.eaton.com/datasheet.php?model=138796&amp;amp;locale=en</t>
  </si>
  <si>
    <t>138797</t>
  </si>
  <si>
    <t>mMC4-C10/1</t>
  </si>
  <si>
    <t>https://datasheet.eaton.com/datasheet.php?model=138797&amp;amp;locale=en</t>
  </si>
  <si>
    <t>138799</t>
  </si>
  <si>
    <t>mMC4-C16/1</t>
  </si>
  <si>
    <t>https://datasheet.eaton.com/datasheet.php?model=138799&amp;amp;locale=en</t>
  </si>
  <si>
    <t>138800</t>
  </si>
  <si>
    <t>mMC4-C20/1</t>
  </si>
  <si>
    <t>https://datasheet.eaton.com/datasheet.php?model=138800&amp;amp;locale=en</t>
  </si>
  <si>
    <t>138801</t>
  </si>
  <si>
    <t>mMC4-C25/1</t>
  </si>
  <si>
    <t>https://datasheet.eaton.com/datasheet.php?model=138801&amp;amp;locale=en</t>
  </si>
  <si>
    <t>138802</t>
  </si>
  <si>
    <t>mMC4-C32/1</t>
  </si>
  <si>
    <t>https://datasheet.eaton.com/datasheet.php?model=138802&amp;amp;locale=en</t>
  </si>
  <si>
    <t>138803</t>
  </si>
  <si>
    <t>mMC4-C40/1</t>
  </si>
  <si>
    <t>https://datasheet.eaton.com/datasheet.php?model=138803&amp;amp;locale=en</t>
  </si>
  <si>
    <t>138804</t>
  </si>
  <si>
    <t>mMC4-C50/1</t>
  </si>
  <si>
    <t>https://datasheet.eaton.com/datasheet.php?model=138804&amp;amp;locale=en</t>
  </si>
  <si>
    <t>138805</t>
  </si>
  <si>
    <t>mMC4-C63/1</t>
  </si>
  <si>
    <t>https://datasheet.eaton.com/datasheet.php?model=138805&amp;amp;locale=en</t>
  </si>
  <si>
    <t>138913</t>
  </si>
  <si>
    <t>mMC4-C2/2</t>
  </si>
  <si>
    <t>https://datasheet.eaton.com/datasheet.php?model=138913&amp;amp;locale=en</t>
  </si>
  <si>
    <t>138914</t>
  </si>
  <si>
    <t>mMC4-C3/2</t>
  </si>
  <si>
    <t>https://datasheet.eaton.com/datasheet.php?model=138914&amp;amp;locale=en</t>
  </si>
  <si>
    <t>138915</t>
  </si>
  <si>
    <t>mMC4-C4/2</t>
  </si>
  <si>
    <t>https://datasheet.eaton.com/datasheet.php?model=138915&amp;amp;locale=en</t>
  </si>
  <si>
    <t>138916</t>
  </si>
  <si>
    <t>mMC4-C6/2</t>
  </si>
  <si>
    <t>https://datasheet.eaton.com/datasheet.php?model=138916&amp;amp;locale=en</t>
  </si>
  <si>
    <t>138917</t>
  </si>
  <si>
    <t>mMC4-C10/2</t>
  </si>
  <si>
    <t>https://datasheet.eaton.com/datasheet.php?model=138917&amp;amp;locale=en</t>
  </si>
  <si>
    <t>138919</t>
  </si>
  <si>
    <t>mMC4-C16/2</t>
  </si>
  <si>
    <t>https://datasheet.eaton.com/datasheet.php?model=138919&amp;amp;locale=en</t>
  </si>
  <si>
    <t>138920</t>
  </si>
  <si>
    <t>mMC4-C20/2</t>
  </si>
  <si>
    <t>https://datasheet.eaton.com/datasheet.php?model=138920&amp;amp;locale=en</t>
  </si>
  <si>
    <t>138921</t>
  </si>
  <si>
    <t>mMC4-C25/2</t>
  </si>
  <si>
    <t>https://datasheet.eaton.com/datasheet.php?model=138921&amp;amp;locale=en</t>
  </si>
  <si>
    <t>138922</t>
  </si>
  <si>
    <t>mMC4-C32/2</t>
  </si>
  <si>
    <t>https://datasheet.eaton.com/datasheet.php?model=138922&amp;amp;locale=en</t>
  </si>
  <si>
    <t>138923</t>
  </si>
  <si>
    <t>mMC4-C40/2</t>
  </si>
  <si>
    <t>https://datasheet.eaton.com/datasheet.php?model=138923&amp;amp;locale=en</t>
  </si>
  <si>
    <t>138924</t>
  </si>
  <si>
    <t>mMC4-C50/2</t>
  </si>
  <si>
    <t>https://datasheet.eaton.com/datasheet.php?model=138924&amp;amp;locale=en</t>
  </si>
  <si>
    <t>138925</t>
  </si>
  <si>
    <t>mMC4-C63/2</t>
  </si>
  <si>
    <t>https://datasheet.eaton.com/datasheet.php?model=138925&amp;amp;locale=en</t>
  </si>
  <si>
    <t>139033</t>
  </si>
  <si>
    <t>mMC4-C2/3</t>
  </si>
  <si>
    <t>https://datasheet.eaton.com/datasheet.php?model=139033&amp;amp;locale=en</t>
  </si>
  <si>
    <t>139034</t>
  </si>
  <si>
    <t>mMC4-C3/3</t>
  </si>
  <si>
    <t>https://datasheet.eaton.com/datasheet.php?model=139034&amp;amp;locale=en</t>
  </si>
  <si>
    <t>139035</t>
  </si>
  <si>
    <t>mMC4-C4/3</t>
  </si>
  <si>
    <t>https://datasheet.eaton.com/datasheet.php?model=139035&amp;amp;locale=en</t>
  </si>
  <si>
    <t>139036</t>
  </si>
  <si>
    <t>mMC4-C6/3</t>
  </si>
  <si>
    <t>https://datasheet.eaton.com/datasheet.php?model=139036&amp;amp;locale=en</t>
  </si>
  <si>
    <t>139037</t>
  </si>
  <si>
    <t>mMC4-C10/3</t>
  </si>
  <si>
    <t>https://datasheet.eaton.com/datasheet.php?model=139037&amp;amp;locale=en</t>
  </si>
  <si>
    <t>139039</t>
  </si>
  <si>
    <t>mMC4-C16/3</t>
  </si>
  <si>
    <t>https://datasheet.eaton.com/datasheet.php?model=139039&amp;amp;locale=en</t>
  </si>
  <si>
    <t>139040</t>
  </si>
  <si>
    <t>mMC4-C20/3</t>
  </si>
  <si>
    <t>https://datasheet.eaton.com/datasheet.php?model=139040&amp;amp;locale=en</t>
  </si>
  <si>
    <t>139041</t>
  </si>
  <si>
    <t>mMC4-C25/3</t>
  </si>
  <si>
    <t>https://datasheet.eaton.com/datasheet.php?model=139041&amp;amp;locale=en</t>
  </si>
  <si>
    <t>139042</t>
  </si>
  <si>
    <t>mMC4-C32/3</t>
  </si>
  <si>
    <t>https://datasheet.eaton.com/datasheet.php?model=139042&amp;amp;locale=en</t>
  </si>
  <si>
    <t>139043</t>
  </si>
  <si>
    <t>mMC4-C40/3</t>
  </si>
  <si>
    <t>https://datasheet.eaton.com/datasheet.php?model=139043&amp;amp;locale=en</t>
  </si>
  <si>
    <t>139044</t>
  </si>
  <si>
    <t>mMC4-C50/3</t>
  </si>
  <si>
    <t>https://datasheet.eaton.com/datasheet.php?model=139044&amp;amp;locale=en</t>
  </si>
  <si>
    <t>139045</t>
  </si>
  <si>
    <t>mMC4-C63/3</t>
  </si>
  <si>
    <t>https://datasheet.eaton.com/datasheet.php?model=139045&amp;amp;locale=en</t>
  </si>
  <si>
    <t>139273</t>
  </si>
  <si>
    <t>mMC4-C2/1N</t>
  </si>
  <si>
    <t>https://datasheet.eaton.com/datasheet.php?model=139273&amp;amp;locale=en</t>
  </si>
  <si>
    <t>139274</t>
  </si>
  <si>
    <t>mMC4-C3/1N</t>
  </si>
  <si>
    <t>https://datasheet.eaton.com/datasheet.php?model=139274&amp;amp;locale=en</t>
  </si>
  <si>
    <t>139275</t>
  </si>
  <si>
    <t>mMC4-C4/1N</t>
  </si>
  <si>
    <t>https://datasheet.eaton.com/datasheet.php?model=139275&amp;amp;locale=en</t>
  </si>
  <si>
    <t>139276</t>
  </si>
  <si>
    <t>mMC4-C6/1N</t>
  </si>
  <si>
    <t>https://datasheet.eaton.com/datasheet.php?model=139276&amp;amp;locale=en</t>
  </si>
  <si>
    <t>139277</t>
  </si>
  <si>
    <t>mMC4-C10/1N</t>
  </si>
  <si>
    <t>https://datasheet.eaton.com/datasheet.php?model=139277&amp;amp;locale=en</t>
  </si>
  <si>
    <t>139279</t>
  </si>
  <si>
    <t>mMC4-C16/1N</t>
  </si>
  <si>
    <t>https://datasheet.eaton.com/datasheet.php?model=139279&amp;amp;locale=en</t>
  </si>
  <si>
    <t>139280</t>
  </si>
  <si>
    <t>mMC4-C20/1N</t>
  </si>
  <si>
    <t>https://datasheet.eaton.com/datasheet.php?model=139280&amp;amp;locale=en</t>
  </si>
  <si>
    <t>139281</t>
  </si>
  <si>
    <t>mMC4-C25/1N</t>
  </si>
  <si>
    <t>https://datasheet.eaton.com/datasheet.php?model=139281&amp;amp;locale=en</t>
  </si>
  <si>
    <t>139282</t>
  </si>
  <si>
    <t>mMC4-C32/1N</t>
  </si>
  <si>
    <t>https://datasheet.eaton.com/datasheet.php?model=139282&amp;amp;locale=en</t>
  </si>
  <si>
    <t>139283</t>
  </si>
  <si>
    <t>mMC4-C40/1N</t>
  </si>
  <si>
    <t>https://datasheet.eaton.com/datasheet.php?model=139283&amp;amp;locale=en</t>
  </si>
  <si>
    <t>139284</t>
  </si>
  <si>
    <t>mMC4-C50/1N</t>
  </si>
  <si>
    <t>https://datasheet.eaton.com/datasheet.php?model=139284&amp;amp;locale=en</t>
  </si>
  <si>
    <t>139285</t>
  </si>
  <si>
    <t>mMC4-C63/1N</t>
  </si>
  <si>
    <t>https://datasheet.eaton.com/datasheet.php?model=139285&amp;amp;locale=en</t>
  </si>
  <si>
    <t>139393</t>
  </si>
  <si>
    <t>mMC4-C2/3N</t>
  </si>
  <si>
    <t>https://datasheet.eaton.com/datasheet.php?model=139393&amp;amp;locale=en</t>
  </si>
  <si>
    <t>139394</t>
  </si>
  <si>
    <t>mMC4-C3/3N</t>
  </si>
  <si>
    <t>https://datasheet.eaton.com/datasheet.php?model=139394&amp;amp;locale=en</t>
  </si>
  <si>
    <t>139395</t>
  </si>
  <si>
    <t>mMC4-C4/3N</t>
  </si>
  <si>
    <t>https://datasheet.eaton.com/datasheet.php?model=139395&amp;amp;locale=en</t>
  </si>
  <si>
    <t>139396</t>
  </si>
  <si>
    <t>mMC4-C6/3N</t>
  </si>
  <si>
    <t>https://datasheet.eaton.com/datasheet.php?model=139396&amp;amp;locale=en</t>
  </si>
  <si>
    <t>139397</t>
  </si>
  <si>
    <t>mMC4-C10/3N</t>
  </si>
  <si>
    <t>https://datasheet.eaton.com/datasheet.php?model=139397&amp;amp;locale=en</t>
  </si>
  <si>
    <t>139399</t>
  </si>
  <si>
    <t>mMC4-C16/3N</t>
  </si>
  <si>
    <t>https://datasheet.eaton.com/datasheet.php?model=139399&amp;amp;locale=en</t>
  </si>
  <si>
    <t>139400</t>
  </si>
  <si>
    <t>mMC4-C20/3N</t>
  </si>
  <si>
    <t>https://datasheet.eaton.com/datasheet.php?model=139400&amp;amp;locale=en</t>
  </si>
  <si>
    <t>139401</t>
  </si>
  <si>
    <t>mMC4-C25/3N</t>
  </si>
  <si>
    <t>https://datasheet.eaton.com/datasheet.php?model=139401&amp;amp;locale=en</t>
  </si>
  <si>
    <t>139402</t>
  </si>
  <si>
    <t>mMC4-C32/3N</t>
  </si>
  <si>
    <t>https://datasheet.eaton.com/datasheet.php?model=139402&amp;amp;locale=en</t>
  </si>
  <si>
    <t>139403</t>
  </si>
  <si>
    <t>mMC4-C40/3N</t>
  </si>
  <si>
    <t>https://datasheet.eaton.com/datasheet.php?model=139403&amp;amp;locale=en</t>
  </si>
  <si>
    <t>139404</t>
  </si>
  <si>
    <t>mMC4-C50/3N</t>
  </si>
  <si>
    <t>https://datasheet.eaton.com/datasheet.php?model=139404&amp;amp;locale=en</t>
  </si>
  <si>
    <t>139405</t>
  </si>
  <si>
    <t>mMC4-C63/3N</t>
  </si>
  <si>
    <t>https://datasheet.eaton.com/datasheet.php?model=139405&amp;amp;locale=en</t>
  </si>
  <si>
    <t>138807</t>
  </si>
  <si>
    <t>mMC4-D2/1</t>
  </si>
  <si>
    <t>https://datasheet.eaton.com/datasheet.php?model=138807&amp;amp;locale=en</t>
  </si>
  <si>
    <t>138808</t>
  </si>
  <si>
    <t>mMC4-D3/1</t>
  </si>
  <si>
    <t>https://datasheet.eaton.com/datasheet.php?model=138808&amp;amp;locale=en</t>
  </si>
  <si>
    <t>138809</t>
  </si>
  <si>
    <t>mMC4-D4/1</t>
  </si>
  <si>
    <t>https://datasheet.eaton.com/datasheet.php?model=138809&amp;amp;locale=en</t>
  </si>
  <si>
    <t>138810</t>
  </si>
  <si>
    <t>mMC4-D6/1</t>
  </si>
  <si>
    <t>https://datasheet.eaton.com/datasheet.php?model=138810&amp;amp;locale=en</t>
  </si>
  <si>
    <t>138811</t>
  </si>
  <si>
    <t>mMC4-D10/1</t>
  </si>
  <si>
    <t>https://datasheet.eaton.com/datasheet.php?model=138811&amp;amp;locale=en</t>
  </si>
  <si>
    <t>138813</t>
  </si>
  <si>
    <t>mMC4-D16/1</t>
  </si>
  <si>
    <t>https://datasheet.eaton.com/datasheet.php?model=138813&amp;amp;locale=en</t>
  </si>
  <si>
    <t>138814</t>
  </si>
  <si>
    <t>mMC4-D20/1</t>
  </si>
  <si>
    <t>https://datasheet.eaton.com/datasheet.php?model=138814&amp;amp;locale=en</t>
  </si>
  <si>
    <t>138815</t>
  </si>
  <si>
    <t>mMC4-D25/1</t>
  </si>
  <si>
    <t>https://datasheet.eaton.com/datasheet.php?model=138815&amp;amp;locale=en</t>
  </si>
  <si>
    <t>138816</t>
  </si>
  <si>
    <t>mMC4-D32/1</t>
  </si>
  <si>
    <t>https://datasheet.eaton.com/datasheet.php?model=138816&amp;amp;locale=en</t>
  </si>
  <si>
    <t>138817</t>
  </si>
  <si>
    <t>mMC4-D40/1</t>
  </si>
  <si>
    <t>https://datasheet.eaton.com/datasheet.php?model=138817&amp;amp;locale=en</t>
  </si>
  <si>
    <t>168704</t>
  </si>
  <si>
    <t>mMC4-D50/1</t>
  </si>
  <si>
    <t>https://datasheet.eaton.com/datasheet.php?model=168704&amp;amp;locale=en</t>
  </si>
  <si>
    <t>168710</t>
  </si>
  <si>
    <t>mMC4-D63/1</t>
  </si>
  <si>
    <t>https://datasheet.eaton.com/datasheet.php?model=168710&amp;amp;locale=en</t>
  </si>
  <si>
    <t>138927</t>
  </si>
  <si>
    <t>mMC4-D2/2</t>
  </si>
  <si>
    <t>https://datasheet.eaton.com/datasheet.php?model=138927&amp;amp;locale=en</t>
  </si>
  <si>
    <t>138928</t>
  </si>
  <si>
    <t>mMC4-D3/2</t>
  </si>
  <si>
    <t>https://datasheet.eaton.com/datasheet.php?model=138928&amp;amp;locale=en</t>
  </si>
  <si>
    <t>138929</t>
  </si>
  <si>
    <t>mMC4-D4/2</t>
  </si>
  <si>
    <t>https://datasheet.eaton.com/datasheet.php?model=138929&amp;amp;locale=en</t>
  </si>
  <si>
    <t>138930</t>
  </si>
  <si>
    <t>mMC4-D6/2</t>
  </si>
  <si>
    <t>https://datasheet.eaton.com/datasheet.php?model=138930&amp;amp;locale=en</t>
  </si>
  <si>
    <t>138931</t>
  </si>
  <si>
    <t>mMC4-D10/2</t>
  </si>
  <si>
    <t>https://datasheet.eaton.com/datasheet.php?model=138931&amp;amp;locale=en</t>
  </si>
  <si>
    <t>138933</t>
  </si>
  <si>
    <t>mMC4-D16/2</t>
  </si>
  <si>
    <t>https://datasheet.eaton.com/datasheet.php?model=138933&amp;amp;locale=en</t>
  </si>
  <si>
    <t>138934</t>
  </si>
  <si>
    <t>mMC4-D20/2</t>
  </si>
  <si>
    <t>https://datasheet.eaton.com/datasheet.php?model=138934&amp;amp;locale=en</t>
  </si>
  <si>
    <t>138935</t>
  </si>
  <si>
    <t>mMC4-D25/2</t>
  </si>
  <si>
    <t>https://datasheet.eaton.com/datasheet.php?model=138935&amp;amp;locale=en</t>
  </si>
  <si>
    <t>138936</t>
  </si>
  <si>
    <t>mMC4-D32/2</t>
  </si>
  <si>
    <t>https://datasheet.eaton.com/datasheet.php?model=138936&amp;amp;locale=en</t>
  </si>
  <si>
    <t>138937</t>
  </si>
  <si>
    <t>mMC4-D40/2</t>
  </si>
  <si>
    <t>https://datasheet.eaton.com/datasheet.php?model=138937&amp;amp;locale=en</t>
  </si>
  <si>
    <t>168706</t>
  </si>
  <si>
    <t>mMC4-D50/2</t>
  </si>
  <si>
    <t>https://datasheet.eaton.com/datasheet.php?model=168706&amp;amp;locale=en</t>
  </si>
  <si>
    <t>168712</t>
  </si>
  <si>
    <t>mMC4-D63/2</t>
  </si>
  <si>
    <t>https://datasheet.eaton.com/datasheet.php?model=168712&amp;amp;locale=en</t>
  </si>
  <si>
    <t>139047</t>
  </si>
  <si>
    <t>mMC4-D2/3</t>
  </si>
  <si>
    <t>https://datasheet.eaton.com/datasheet.php?model=139047&amp;amp;locale=en</t>
  </si>
  <si>
    <t>139048</t>
  </si>
  <si>
    <t>mMC4-D3/3</t>
  </si>
  <si>
    <t>https://datasheet.eaton.com/datasheet.php?model=139048&amp;amp;locale=en</t>
  </si>
  <si>
    <t>139049</t>
  </si>
  <si>
    <t>mMC4-D4/3</t>
  </si>
  <si>
    <t>https://datasheet.eaton.com/datasheet.php?model=139049&amp;amp;locale=en</t>
  </si>
  <si>
    <t>139050</t>
  </si>
  <si>
    <t>mMC4-D6/3</t>
  </si>
  <si>
    <t>https://datasheet.eaton.com/datasheet.php?model=139050&amp;amp;locale=en</t>
  </si>
  <si>
    <t>139051</t>
  </si>
  <si>
    <t>mMC4-D10/3</t>
  </si>
  <si>
    <t>https://datasheet.eaton.com/datasheet.php?model=139051&amp;amp;locale=en</t>
  </si>
  <si>
    <t>139053</t>
  </si>
  <si>
    <t>mMC4-D16/3</t>
  </si>
  <si>
    <t>https://datasheet.eaton.com/datasheet.php?model=139053&amp;amp;locale=en</t>
  </si>
  <si>
    <t>139054</t>
  </si>
  <si>
    <t>mMC4-D20/3</t>
  </si>
  <si>
    <t>https://datasheet.eaton.com/datasheet.php?model=139054&amp;amp;locale=en</t>
  </si>
  <si>
    <t>139055</t>
  </si>
  <si>
    <t>mMC4-D25/3</t>
  </si>
  <si>
    <t>https://datasheet.eaton.com/datasheet.php?model=139055&amp;amp;locale=en</t>
  </si>
  <si>
    <t>139056</t>
  </si>
  <si>
    <t>mMC4-D32/3</t>
  </si>
  <si>
    <t>https://datasheet.eaton.com/datasheet.php?model=139056&amp;amp;locale=en</t>
  </si>
  <si>
    <t>139057</t>
  </si>
  <si>
    <t>mMC4-D40/3</t>
  </si>
  <si>
    <t>https://datasheet.eaton.com/datasheet.php?model=139057&amp;amp;locale=en</t>
  </si>
  <si>
    <t>168707</t>
  </si>
  <si>
    <t>mMC4-D50/3</t>
  </si>
  <si>
    <t>https://datasheet.eaton.com/datasheet.php?model=168707&amp;amp;locale=en</t>
  </si>
  <si>
    <t>168713</t>
  </si>
  <si>
    <t>mMC4-D63/3</t>
  </si>
  <si>
    <t>https://datasheet.eaton.com/datasheet.php?model=168713&amp;amp;locale=en</t>
  </si>
  <si>
    <t>10KA MINIATURE CIRCUIT BREAKERS</t>
  </si>
  <si>
    <t>138833</t>
  </si>
  <si>
    <t>mMC6-C2/1</t>
  </si>
  <si>
    <t>10kA CURVE C 1 P - 2A</t>
  </si>
  <si>
    <t>https://datasheet.eaton.com/datasheet.php?model=138833&amp;amp;locale=en</t>
  </si>
  <si>
    <t>138834</t>
  </si>
  <si>
    <t>mMC6-C3/1</t>
  </si>
  <si>
    <t>10kA CURVE C 1 P - 3A</t>
  </si>
  <si>
    <t>https://datasheet.eaton.com/datasheet.php?model=138834&amp;amp;locale=en</t>
  </si>
  <si>
    <t>138835</t>
  </si>
  <si>
    <t>mMC6-C4/1</t>
  </si>
  <si>
    <t>10kA CURVE C 1 P - 4A</t>
  </si>
  <si>
    <t>https://datasheet.eaton.com/datasheet.php?model=138835&amp;amp;locale=en</t>
  </si>
  <si>
    <t>138836</t>
  </si>
  <si>
    <t>mMC6-C6/1</t>
  </si>
  <si>
    <t>10kA CURVE C 1 P - 6A</t>
  </si>
  <si>
    <t>https://datasheet.eaton.com/datasheet.php?model=138836&amp;amp;locale=en</t>
  </si>
  <si>
    <t>138837</t>
  </si>
  <si>
    <t>mMC6-C10/1</t>
  </si>
  <si>
    <t>10kA CURVE C 1 P - 10A</t>
  </si>
  <si>
    <t>https://datasheet.eaton.com/datasheet.php?model=138837&amp;amp;locale=en</t>
  </si>
  <si>
    <t>138839</t>
  </si>
  <si>
    <t>mMC6-C16/1</t>
  </si>
  <si>
    <t>10kA CURVE C 1 P - 16A</t>
  </si>
  <si>
    <t>https://datasheet.eaton.com/datasheet.php?model=138839&amp;amp;locale=en</t>
  </si>
  <si>
    <t>138840</t>
  </si>
  <si>
    <t>mMC6-C20/1</t>
  </si>
  <si>
    <t>10kA CURVE C 1 P - 20A</t>
  </si>
  <si>
    <t>https://datasheet.eaton.com/datasheet.php?model=138840&amp;amp;locale=en</t>
  </si>
  <si>
    <t>138841</t>
  </si>
  <si>
    <t>mMC6-C25/1</t>
  </si>
  <si>
    <t>10kA CURVE C 1 P - 25A</t>
  </si>
  <si>
    <t>https://datasheet.eaton.com/datasheet.php?model=138841&amp;amp;locale=en</t>
  </si>
  <si>
    <t>138842</t>
  </si>
  <si>
    <t>mMC6-C32/1</t>
  </si>
  <si>
    <t>10kA CURVE C 1 P - 32A</t>
  </si>
  <si>
    <t>https://datasheet.eaton.com/datasheet.php?model=138842&amp;amp;locale=en</t>
  </si>
  <si>
    <t>138843</t>
  </si>
  <si>
    <t>mMC6-C40/1</t>
  </si>
  <si>
    <t>10kA CURVE C 1 P - 40A</t>
  </si>
  <si>
    <t>https://datasheet.eaton.com/datasheet.php?model=138843&amp;amp;locale=en</t>
  </si>
  <si>
    <t>138844</t>
  </si>
  <si>
    <t>mMC6-C50/1</t>
  </si>
  <si>
    <t>10kA CURVE C 1 P - 50A</t>
  </si>
  <si>
    <t>https://datasheet.eaton.com/datasheet.php?model=138844&amp;amp;locale=en</t>
  </si>
  <si>
    <t>138845</t>
  </si>
  <si>
    <t>mMC6-C63/1</t>
  </si>
  <si>
    <t>10kA CURVE C 1P - 63A</t>
  </si>
  <si>
    <t>https://datasheet.eaton.com/datasheet.php?model=138845&amp;amp;locale=en</t>
  </si>
  <si>
    <t>138953</t>
  </si>
  <si>
    <t>mMC6-C2/2</t>
  </si>
  <si>
    <t>10kA CURVE C 2P - 2A</t>
  </si>
  <si>
    <t>https://datasheet.eaton.com/datasheet.php?model=138953&amp;amp;locale=en</t>
  </si>
  <si>
    <t>138954</t>
  </si>
  <si>
    <t>mMC6-C3/2</t>
  </si>
  <si>
    <t>10kA CURVE C 2P - 3A</t>
  </si>
  <si>
    <t>https://datasheet.eaton.com/datasheet.php?model=138954&amp;amp;locale=en</t>
  </si>
  <si>
    <t>138955</t>
  </si>
  <si>
    <t>mMC6-C4/2</t>
  </si>
  <si>
    <t>10kA CURVE C 2P - 4A</t>
  </si>
  <si>
    <t>https://datasheet.eaton.com/datasheet.php?model=138955&amp;amp;locale=en</t>
  </si>
  <si>
    <t>138956</t>
  </si>
  <si>
    <t>mMC6-C6/2</t>
  </si>
  <si>
    <t>10kA CURVE C 2P - 6A</t>
  </si>
  <si>
    <t>https://datasheet.eaton.com/datasheet.php?model=138956&amp;amp;locale=en</t>
  </si>
  <si>
    <t>138957</t>
  </si>
  <si>
    <t>mMC6-C10/2</t>
  </si>
  <si>
    <t>10kA CURVE C 2P - 10A</t>
  </si>
  <si>
    <t>https://datasheet.eaton.com/datasheet.php?model=138957&amp;amp;locale=en</t>
  </si>
  <si>
    <t>138959</t>
  </si>
  <si>
    <t>mMC6-C16/2</t>
  </si>
  <si>
    <t>10kA CURVE C 2P - 16A</t>
  </si>
  <si>
    <t>https://datasheet.eaton.com/datasheet.php?model=138959&amp;amp;locale=en</t>
  </si>
  <si>
    <t>138960</t>
  </si>
  <si>
    <t>mMC6-C20/2</t>
  </si>
  <si>
    <t>10kA CURVE C 2P - 20A</t>
  </si>
  <si>
    <t>https://datasheet.eaton.com/datasheet.php?model=138960&amp;amp;locale=en</t>
  </si>
  <si>
    <t>138961</t>
  </si>
  <si>
    <t>mMC6-C25/2</t>
  </si>
  <si>
    <t>10kA CURVE C 2P - 25A</t>
  </si>
  <si>
    <t>https://datasheet.eaton.com/datasheet.php?model=138961&amp;amp;locale=en</t>
  </si>
  <si>
    <t>138962</t>
  </si>
  <si>
    <t>mMC6-C32/2</t>
  </si>
  <si>
    <t>10kA CURVE C 2P - 32A</t>
  </si>
  <si>
    <t>https://datasheet.eaton.com/datasheet.php?model=138962&amp;amp;locale=en</t>
  </si>
  <si>
    <t>138963</t>
  </si>
  <si>
    <t>mMC6-C40/2</t>
  </si>
  <si>
    <t>10kA CURVE C 2P - 40A</t>
  </si>
  <si>
    <t>https://datasheet.eaton.com/datasheet.php?model=138963&amp;amp;locale=en</t>
  </si>
  <si>
    <t>138964</t>
  </si>
  <si>
    <t>mMC6-C50/2</t>
  </si>
  <si>
    <t>10kA CURVE C 2P - 50A</t>
  </si>
  <si>
    <t>https://datasheet.eaton.com/datasheet.php?model=138964&amp;amp;locale=en</t>
  </si>
  <si>
    <t>138965</t>
  </si>
  <si>
    <t>mMC6-C63/2</t>
  </si>
  <si>
    <t>10kA CURVE C 2P - 63A</t>
  </si>
  <si>
    <t>https://datasheet.eaton.com/datasheet.php?model=138965&amp;amp;locale=en</t>
  </si>
  <si>
    <t>139073</t>
  </si>
  <si>
    <t>mMC6-C2/3</t>
  </si>
  <si>
    <t>10kA CURVE C 3P - 2A</t>
  </si>
  <si>
    <t>https://datasheet.eaton.com/datasheet.php?model=139073&amp;amp;locale=en</t>
  </si>
  <si>
    <t>139074</t>
  </si>
  <si>
    <t>mMC6-C3/3</t>
  </si>
  <si>
    <t>10kA CURVE C 3P - 3A</t>
  </si>
  <si>
    <t>https://datasheet.eaton.com/datasheet.php?model=139074&amp;amp;locale=en</t>
  </si>
  <si>
    <t>139075</t>
  </si>
  <si>
    <t>mMC6-C4/3</t>
  </si>
  <si>
    <t>10kA CURVE C 3P - 4A</t>
  </si>
  <si>
    <t>https://datasheet.eaton.com/datasheet.php?model=139075&amp;amp;locale=en</t>
  </si>
  <si>
    <t>139076</t>
  </si>
  <si>
    <t>mMC6-C6/3</t>
  </si>
  <si>
    <t>10kA CURVE C 3P - 6A</t>
  </si>
  <si>
    <t>https://datasheet.eaton.com/datasheet.php?model=139076&amp;amp;locale=en</t>
  </si>
  <si>
    <t>139077</t>
  </si>
  <si>
    <t>mMC6-C10/3</t>
  </si>
  <si>
    <t>10kA CURVE C 3P - 10A</t>
  </si>
  <si>
    <t>https://datasheet.eaton.com/datasheet.php?model=139077&amp;amp;locale=en</t>
  </si>
  <si>
    <t>139079</t>
  </si>
  <si>
    <t>mMC6-C16/3</t>
  </si>
  <si>
    <t>10kA CURVE C 3P - 16A</t>
  </si>
  <si>
    <t>https://datasheet.eaton.com/datasheet.php?model=139079&amp;amp;locale=en</t>
  </si>
  <si>
    <t>139080</t>
  </si>
  <si>
    <t>mMC6-C20/3</t>
  </si>
  <si>
    <t>10kA CURVE C 3P - 20A</t>
  </si>
  <si>
    <t>https://datasheet.eaton.com/datasheet.php?model=139080&amp;amp;locale=en</t>
  </si>
  <si>
    <t>139081</t>
  </si>
  <si>
    <t>mMC6-C25/3</t>
  </si>
  <si>
    <t>10kA CURVE C 3P - 25A</t>
  </si>
  <si>
    <t>https://datasheet.eaton.com/datasheet.php?model=139081&amp;amp;locale=en</t>
  </si>
  <si>
    <t>139082</t>
  </si>
  <si>
    <t>mMC6-C32/3</t>
  </si>
  <si>
    <t>10kA CURVE C 3P - 32A</t>
  </si>
  <si>
    <t>https://datasheet.eaton.com/datasheet.php?model=139082&amp;amp;locale=en</t>
  </si>
  <si>
    <t>139083</t>
  </si>
  <si>
    <t>mMC6-C40/3</t>
  </si>
  <si>
    <t>10kA CURVE C 3P - 40A</t>
  </si>
  <si>
    <t>https://datasheet.eaton.com/datasheet.php?model=139083&amp;amp;locale=en</t>
  </si>
  <si>
    <t>139084</t>
  </si>
  <si>
    <t>mMC6-C50/3</t>
  </si>
  <si>
    <t>10kA CURVE C 3P - 50A</t>
  </si>
  <si>
    <t>https://datasheet.eaton.com/datasheet.php?model=139084&amp;amp;locale=en</t>
  </si>
  <si>
    <t>139085</t>
  </si>
  <si>
    <t>mMC6-C63/3</t>
  </si>
  <si>
    <t>10kA CURVE C 3P - 63A</t>
  </si>
  <si>
    <t>https://datasheet.eaton.com/datasheet.php?model=139085&amp;amp;locale=en</t>
  </si>
  <si>
    <t>139313</t>
  </si>
  <si>
    <t>mMC6-C2/1N</t>
  </si>
  <si>
    <t>10kA CURVE C 1P+N - 2A</t>
  </si>
  <si>
    <t>https://datasheet.eaton.com/datasheet.php?model=139313&amp;amp;locale=en</t>
  </si>
  <si>
    <t>139314</t>
  </si>
  <si>
    <t>mMC6-C3/1N</t>
  </si>
  <si>
    <t>10kA CURVE C 1P+N - 3A</t>
  </si>
  <si>
    <t>https://datasheet.eaton.com/datasheet.php?model=139314&amp;amp;locale=en</t>
  </si>
  <si>
    <t>139315</t>
  </si>
  <si>
    <t>mMC6-C4/1N</t>
  </si>
  <si>
    <t>10kA CURVE C 1P+N - 4A</t>
  </si>
  <si>
    <t>https://datasheet.eaton.com/datasheet.php?model=139315&amp;amp;locale=en</t>
  </si>
  <si>
    <t>139316</t>
  </si>
  <si>
    <t>mMC6-C6/1N</t>
  </si>
  <si>
    <t>10kA CURVE C 1P+N - 6A</t>
  </si>
  <si>
    <t>https://datasheet.eaton.com/datasheet.php?model=139316&amp;amp;locale=en</t>
  </si>
  <si>
    <t>139317</t>
  </si>
  <si>
    <t>mMC6-C10/1N</t>
  </si>
  <si>
    <t>10kA CURVE C 1P+N - 10A</t>
  </si>
  <si>
    <t>https://datasheet.eaton.com/datasheet.php?model=139317&amp;amp;locale=en</t>
  </si>
  <si>
    <t>139319</t>
  </si>
  <si>
    <t>mMC6-C16/1N</t>
  </si>
  <si>
    <t>10kA CURVE C 1P+N - 16A</t>
  </si>
  <si>
    <t>https://datasheet.eaton.com/datasheet.php?model=139319&amp;amp;locale=en</t>
  </si>
  <si>
    <t>139320</t>
  </si>
  <si>
    <t>mMC6-C20/1N</t>
  </si>
  <si>
    <t>10kA CURVE C 1P+N - 20A</t>
  </si>
  <si>
    <t>https://datasheet.eaton.com/datasheet.php?model=139320&amp;amp;locale=en</t>
  </si>
  <si>
    <t>139321</t>
  </si>
  <si>
    <t>mMC6-C25/1N</t>
  </si>
  <si>
    <t>10kA CURVE C 1P+N - 25A</t>
  </si>
  <si>
    <t>https://datasheet.eaton.com/datasheet.php?model=139321&amp;amp;locale=en</t>
  </si>
  <si>
    <t>139322</t>
  </si>
  <si>
    <t>mMC6-C32/1N</t>
  </si>
  <si>
    <t>10kA CURVE C 1P+N - 32A</t>
  </si>
  <si>
    <t>https://datasheet.eaton.com/datasheet.php?model=139322&amp;amp;locale=en</t>
  </si>
  <si>
    <t>139323</t>
  </si>
  <si>
    <t>mMC6-C40/1N</t>
  </si>
  <si>
    <t>10kA CURVE C 1P+N - 40A</t>
  </si>
  <si>
    <t>https://datasheet.eaton.com/datasheet.php?model=139323&amp;amp;locale=en</t>
  </si>
  <si>
    <t>139324</t>
  </si>
  <si>
    <t>mMC6-C50/1N</t>
  </si>
  <si>
    <t>10kA CURVE C 1P+N - 50A</t>
  </si>
  <si>
    <t>https://datasheet.eaton.com/datasheet.php?model=139324&amp;amp;locale=en</t>
  </si>
  <si>
    <t>139325</t>
  </si>
  <si>
    <t>mMC6-C63/1N</t>
  </si>
  <si>
    <t>10kA CURVE C 1P+N - 63A</t>
  </si>
  <si>
    <t>https://datasheet.eaton.com/datasheet.php?model=139325&amp;amp;locale=en</t>
  </si>
  <si>
    <t>139433</t>
  </si>
  <si>
    <t>mMC6-C2/3N</t>
  </si>
  <si>
    <t>10kA CURVE C 3P+N - 2A</t>
  </si>
  <si>
    <t>https://datasheet.eaton.com/datasheet.php?model=139433&amp;amp;locale=en</t>
  </si>
  <si>
    <t>139434</t>
  </si>
  <si>
    <t>mMC6-C3/3N</t>
  </si>
  <si>
    <t>10kA CURVE C 3P+N - 3A</t>
  </si>
  <si>
    <t>https://datasheet.eaton.com/datasheet.php?model=139434&amp;amp;locale=en</t>
  </si>
  <si>
    <t>139435</t>
  </si>
  <si>
    <t>mMC6-C4/3N</t>
  </si>
  <si>
    <t>10kA CURVE C 3P+N - 4A</t>
  </si>
  <si>
    <t>https://datasheet.eaton.com/datasheet.php?model=139435&amp;amp;locale=en</t>
  </si>
  <si>
    <t>139436</t>
  </si>
  <si>
    <t>mMC6-C6/3N</t>
  </si>
  <si>
    <t>10kA CURVE C 3P+N - 6A</t>
  </si>
  <si>
    <t>https://datasheet.eaton.com/datasheet.php?model=139436&amp;amp;locale=en</t>
  </si>
  <si>
    <t>139437</t>
  </si>
  <si>
    <t>mMC6-C10/3N</t>
  </si>
  <si>
    <t>10kA CURVE C 3P+N - 10A</t>
  </si>
  <si>
    <t>https://datasheet.eaton.com/datasheet.php?model=139437&amp;amp;locale=en</t>
  </si>
  <si>
    <t>139439</t>
  </si>
  <si>
    <t>mMC6-C16/3N</t>
  </si>
  <si>
    <t>10kA CURVE C 3P+N - 16A</t>
  </si>
  <si>
    <t>https://datasheet.eaton.com/datasheet.php?model=139439&amp;amp;locale=en</t>
  </si>
  <si>
    <t>139440</t>
  </si>
  <si>
    <t>mMC6-C20/3N</t>
  </si>
  <si>
    <t>10kA CURVE C 3P+N - 20A</t>
  </si>
  <si>
    <t>https://datasheet.eaton.com/datasheet.php?model=139440&amp;amp;locale=en</t>
  </si>
  <si>
    <t>139441</t>
  </si>
  <si>
    <t>mMC6-C25/3N</t>
  </si>
  <si>
    <t>10kA CURVE C 3P+N - 25A</t>
  </si>
  <si>
    <t>https://datasheet.eaton.com/datasheet.php?model=139441&amp;amp;locale=en</t>
  </si>
  <si>
    <t>139442</t>
  </si>
  <si>
    <t>mMC6-C32/3N</t>
  </si>
  <si>
    <t>10kA CURVE C 3P+N - 32A</t>
  </si>
  <si>
    <t>https://datasheet.eaton.com/datasheet.php?model=139442&amp;amp;locale=en</t>
  </si>
  <si>
    <t>139443</t>
  </si>
  <si>
    <t>mMC6-C40/3N</t>
  </si>
  <si>
    <t>10kA CURVE C 3P+N - 40A</t>
  </si>
  <si>
    <t>https://datasheet.eaton.com/datasheet.php?model=139443&amp;amp;locale=en</t>
  </si>
  <si>
    <t>139444</t>
  </si>
  <si>
    <t>mMC6-C50/3N</t>
  </si>
  <si>
    <t>10kA CURVE C 3P+N - 50A</t>
  </si>
  <si>
    <t>https://datasheet.eaton.com/datasheet.php?model=139444&amp;amp;locale=en</t>
  </si>
  <si>
    <t>139445</t>
  </si>
  <si>
    <t>mMC6-C63/3N</t>
  </si>
  <si>
    <t>10kA CURVE C 3P+N - 63A</t>
  </si>
  <si>
    <t>https://datasheet.eaton.com/datasheet.php?model=139445&amp;amp;locale=en</t>
  </si>
  <si>
    <t>138847</t>
  </si>
  <si>
    <t>mMC6-D2/1</t>
  </si>
  <si>
    <t>10kA CURVE D 1P - 2A</t>
  </si>
  <si>
    <t>https://datasheet.eaton.com/datasheet.php?model=138847&amp;amp;locale=en</t>
  </si>
  <si>
    <t>138848</t>
  </si>
  <si>
    <t>mMC6-D3/1</t>
  </si>
  <si>
    <t>10kA CURVE D 1P - 3A</t>
  </si>
  <si>
    <t>https://datasheet.eaton.com/datasheet.php?model=138848&amp;amp;locale=en</t>
  </si>
  <si>
    <t>138849</t>
  </si>
  <si>
    <t>mMC6-D4/1</t>
  </si>
  <si>
    <t>10kA CURVE D 1P - 4A</t>
  </si>
  <si>
    <t>https://datasheet.eaton.com/datasheet.php?model=138849&amp;amp;locale=en</t>
  </si>
  <si>
    <t>138850</t>
  </si>
  <si>
    <t>mMC6-D6/1</t>
  </si>
  <si>
    <t>10kA CURVE D 1P - 6A</t>
  </si>
  <si>
    <t>https://datasheet.eaton.com/datasheet.php?model=138850&amp;amp;locale=en</t>
  </si>
  <si>
    <t>138851</t>
  </si>
  <si>
    <t>mMC6-D10/1</t>
  </si>
  <si>
    <t>10kA CURVE D 1P - 10A</t>
  </si>
  <si>
    <t>https://datasheet.eaton.com/datasheet.php?model=138851&amp;amp;locale=en</t>
  </si>
  <si>
    <t>138853</t>
  </si>
  <si>
    <t>mMC6-D16/1</t>
  </si>
  <si>
    <t>10kA CURVE D 1P - 16A</t>
  </si>
  <si>
    <t>https://datasheet.eaton.com/datasheet.php?model=138853&amp;amp;locale=en</t>
  </si>
  <si>
    <t>138854</t>
  </si>
  <si>
    <t>mMC6-D20/1</t>
  </si>
  <si>
    <t>10kA CURVE D 1P - 20A</t>
  </si>
  <si>
    <t>https://datasheet.eaton.com/datasheet.php?model=138854&amp;amp;locale=en</t>
  </si>
  <si>
    <t>138855</t>
  </si>
  <si>
    <t>mMC6-D25/1</t>
  </si>
  <si>
    <t>10kA CURVE D 1P - 25A</t>
  </si>
  <si>
    <t>https://datasheet.eaton.com/datasheet.php?model=138855&amp;amp;locale=en</t>
  </si>
  <si>
    <t>138856</t>
  </si>
  <si>
    <t>mMC6-D32/1</t>
  </si>
  <si>
    <t>10kA CURVE D 1P - 32A</t>
  </si>
  <si>
    <t>https://datasheet.eaton.com/datasheet.php?model=138856&amp;amp;locale=en</t>
  </si>
  <si>
    <t>138857</t>
  </si>
  <si>
    <t>mMC6-D40/1</t>
  </si>
  <si>
    <t>10kA CURVE D 1P - 40A</t>
  </si>
  <si>
    <t>https://datasheet.eaton.com/datasheet.php?model=138857&amp;amp;locale=en</t>
  </si>
  <si>
    <t>168716</t>
  </si>
  <si>
    <t>mMC6-D50/1</t>
  </si>
  <si>
    <t>10kA CURVE D 1P - 50A</t>
  </si>
  <si>
    <t>https://datasheet.eaton.com/datasheet.php?model=168716&amp;amp;locale=en</t>
  </si>
  <si>
    <t>168722</t>
  </si>
  <si>
    <t>mMC6-D63/1</t>
  </si>
  <si>
    <t>10kA CURVE D 1P - 63A</t>
  </si>
  <si>
    <t>https://datasheet.eaton.com/datasheet.php?model=168722&amp;amp;locale=en</t>
  </si>
  <si>
    <t>138967</t>
  </si>
  <si>
    <t>mMC6-D2/2</t>
  </si>
  <si>
    <t>10kA CURVE D 2P - 2A</t>
  </si>
  <si>
    <t>https://datasheet.eaton.com/datasheet.php?model=138967&amp;amp;locale=en</t>
  </si>
  <si>
    <t>138968</t>
  </si>
  <si>
    <t>mMC6-D3/2</t>
  </si>
  <si>
    <t>10kA CURVE D 2P - 3A</t>
  </si>
  <si>
    <t>https://datasheet.eaton.com/datasheet.php?model=138968&amp;amp;locale=en</t>
  </si>
  <si>
    <t>138969</t>
  </si>
  <si>
    <t>mMC6-D4/2</t>
  </si>
  <si>
    <t>10kA CURVE D 2P - 4A</t>
  </si>
  <si>
    <t>https://datasheet.eaton.com/datasheet.php?model=138969&amp;amp;locale=en</t>
  </si>
  <si>
    <t>138970</t>
  </si>
  <si>
    <t>mMC6-D6/2</t>
  </si>
  <si>
    <t>10kA CURVE D 2P - 6A</t>
  </si>
  <si>
    <t>https://datasheet.eaton.com/datasheet.php?model=138970&amp;amp;locale=en</t>
  </si>
  <si>
    <t>138971</t>
  </si>
  <si>
    <t>mMC6-D10/2</t>
  </si>
  <si>
    <t>10kA CURVE D 2P - 10A</t>
  </si>
  <si>
    <t>https://datasheet.eaton.com/datasheet.php?model=138971&amp;amp;locale=en</t>
  </si>
  <si>
    <t>138973</t>
  </si>
  <si>
    <t>mMC6-D16/2</t>
  </si>
  <si>
    <t>10kA CURVE D 2P - 16A</t>
  </si>
  <si>
    <t>https://datasheet.eaton.com/datasheet.php?model=138973&amp;amp;locale=en</t>
  </si>
  <si>
    <t>138974</t>
  </si>
  <si>
    <t>mMC6-D20/2</t>
  </si>
  <si>
    <t>10kA CURVE D 2P - 20A</t>
  </si>
  <si>
    <t>https://datasheet.eaton.com/datasheet.php?model=138974&amp;amp;locale=en</t>
  </si>
  <si>
    <t>138975</t>
  </si>
  <si>
    <t>mMC6-D25/2</t>
  </si>
  <si>
    <t>10kA CURVE D 2P - 25A</t>
  </si>
  <si>
    <t>https://datasheet.eaton.com/datasheet.php?model=138975&amp;amp;locale=en</t>
  </si>
  <si>
    <t>138976</t>
  </si>
  <si>
    <t>mMC6-D32/2</t>
  </si>
  <si>
    <t>10kA CURVE D 2P - 32A</t>
  </si>
  <si>
    <t>https://datasheet.eaton.com/datasheet.php?model=138976&amp;amp;locale=en</t>
  </si>
  <si>
    <t>138977</t>
  </si>
  <si>
    <t>mMC6-D40/2</t>
  </si>
  <si>
    <t>10kA CURVE D 2P - 40A</t>
  </si>
  <si>
    <t>https://datasheet.eaton.com/datasheet.php?model=138977&amp;amp;locale=en</t>
  </si>
  <si>
    <t>168718</t>
  </si>
  <si>
    <t>mMC6-D50/2</t>
  </si>
  <si>
    <t>10kA CURVE D 2P - 50A</t>
  </si>
  <si>
    <t>https://datasheet.eaton.com/datasheet.php?model=168718&amp;amp;locale=en</t>
  </si>
  <si>
    <t>168724</t>
  </si>
  <si>
    <t>mMC6-D63/2</t>
  </si>
  <si>
    <t>10kA CURVE D 2P - 63A</t>
  </si>
  <si>
    <t>https://datasheet.eaton.com/datasheet.php?model=168724&amp;amp;locale=en</t>
  </si>
  <si>
    <t>139087</t>
  </si>
  <si>
    <t>mMC6-D2/3</t>
  </si>
  <si>
    <t>10kA CURVE D 3P - 2A</t>
  </si>
  <si>
    <t>https://datasheet.eaton.com/datasheet.php?model=139087&amp;amp;locale=en</t>
  </si>
  <si>
    <t>139088</t>
  </si>
  <si>
    <t>mMC6-D3/3</t>
  </si>
  <si>
    <t>10kA CURVE D 3P - 3A</t>
  </si>
  <si>
    <t>https://datasheet.eaton.com/datasheet.php?model=139088&amp;amp;locale=en</t>
  </si>
  <si>
    <t>139089</t>
  </si>
  <si>
    <t>mMC6-D4/3</t>
  </si>
  <si>
    <t>10kA CURVE D 3P - 4A</t>
  </si>
  <si>
    <t>https://datasheet.eaton.com/datasheet.php?model=139089&amp;amp;locale=en</t>
  </si>
  <si>
    <t>139090</t>
  </si>
  <si>
    <t>mMC6-D6/3</t>
  </si>
  <si>
    <t>10kA CURVE D 3P - 6A</t>
  </si>
  <si>
    <t>https://datasheet.eaton.com/datasheet.php?model=139090&amp;amp;locale=en</t>
  </si>
  <si>
    <t>139091</t>
  </si>
  <si>
    <t>mMC6-D10/3</t>
  </si>
  <si>
    <t>10kA CURVE D 3P - 10A</t>
  </si>
  <si>
    <t>https://datasheet.eaton.com/datasheet.php?model=139091&amp;amp;locale=en</t>
  </si>
  <si>
    <t>139093</t>
  </si>
  <si>
    <t>mMC6-D16/3</t>
  </si>
  <si>
    <t>10kA CURVE D 3P - 16A</t>
  </si>
  <si>
    <t>https://datasheet.eaton.com/datasheet.php?model=139093&amp;amp;locale=en</t>
  </si>
  <si>
    <t>139094</t>
  </si>
  <si>
    <t>mMC6-D20/3</t>
  </si>
  <si>
    <t>10kA CURVE D 3P - 20A</t>
  </si>
  <si>
    <t>https://datasheet.eaton.com/datasheet.php?model=139094&amp;amp;locale=en</t>
  </si>
  <si>
    <t>139095</t>
  </si>
  <si>
    <t>mMC6-D25/3</t>
  </si>
  <si>
    <t>10kA CURVE D 3P - 25A</t>
  </si>
  <si>
    <t>https://datasheet.eaton.com/datasheet.php?model=139095&amp;amp;locale=en</t>
  </si>
  <si>
    <t>139096</t>
  </si>
  <si>
    <t>mMC6-D32/3</t>
  </si>
  <si>
    <t>10kA CURVE D 3P - 32A</t>
  </si>
  <si>
    <t>https://datasheet.eaton.com/datasheet.php?model=139096&amp;amp;locale=en</t>
  </si>
  <si>
    <t>139097</t>
  </si>
  <si>
    <t>mMC6-D40/3</t>
  </si>
  <si>
    <t>10kA CURVE D 3P - 40A</t>
  </si>
  <si>
    <t>https://datasheet.eaton.com/datasheet.php?model=139097&amp;amp;locale=en</t>
  </si>
  <si>
    <t>168719</t>
  </si>
  <si>
    <t>mMC6-D50/3</t>
  </si>
  <si>
    <t>10kA CURVE D 3P - 50A</t>
  </si>
  <si>
    <t>https://datasheet.eaton.com/datasheet.php?model=168719&amp;amp;locale=en</t>
  </si>
  <si>
    <t>168725</t>
  </si>
  <si>
    <t>mMC6-D63/3</t>
  </si>
  <si>
    <t>10kA CURVE D 3P - 63A</t>
  </si>
  <si>
    <t>https://datasheet.eaton.com/datasheet.php?model=168725&amp;amp;locale=en</t>
  </si>
  <si>
    <t>15KA MINIATURE CIRCUIT BREAKERS</t>
  </si>
  <si>
    <t>138873</t>
  </si>
  <si>
    <t>mMCM-C2/1</t>
  </si>
  <si>
    <t xml:space="preserve">15kA CURVE C 1P - 2A </t>
  </si>
  <si>
    <t>https://datasheet.eaton.com/datasheet.php?model=138873&amp;amp;locale=en</t>
  </si>
  <si>
    <t>138874</t>
  </si>
  <si>
    <t>mMCM-C3/1</t>
  </si>
  <si>
    <t xml:space="preserve">15kA CURVE C 1P - 3A </t>
  </si>
  <si>
    <t>https://datasheet.eaton.com/datasheet.php?model=138874&amp;amp;locale=en</t>
  </si>
  <si>
    <t>138875</t>
  </si>
  <si>
    <t>mMCM-C4/1</t>
  </si>
  <si>
    <t xml:space="preserve">15kA CURVE C 1P - 4A </t>
  </si>
  <si>
    <t>https://datasheet.eaton.com/datasheet.php?model=138875&amp;amp;locale=en</t>
  </si>
  <si>
    <t>138876</t>
  </si>
  <si>
    <t>mMCM-C6/1</t>
  </si>
  <si>
    <t xml:space="preserve">15kA CURVE C 1P - 6A </t>
  </si>
  <si>
    <t>https://datasheet.eaton.com/datasheet.php?model=138876&amp;amp;locale=en</t>
  </si>
  <si>
    <t>138877</t>
  </si>
  <si>
    <t>mMCM-C10/1</t>
  </si>
  <si>
    <t xml:space="preserve">15kA CURVE C 1P - 10A </t>
  </si>
  <si>
    <t>https://datasheet.eaton.com/datasheet.php?model=138877&amp;amp;locale=en</t>
  </si>
  <si>
    <t>138879</t>
  </si>
  <si>
    <t>mMCM-C16/1</t>
  </si>
  <si>
    <t xml:space="preserve">15kA CURVE C 1P - 16A </t>
  </si>
  <si>
    <t>https://datasheet.eaton.com/datasheet.php?model=138879&amp;amp;locale=en</t>
  </si>
  <si>
    <t>138880</t>
  </si>
  <si>
    <t>mMCM-C20/1</t>
  </si>
  <si>
    <t xml:space="preserve">15kA CURVE C 1P - 20A </t>
  </si>
  <si>
    <t>https://datasheet.eaton.com/datasheet.php?model=138880&amp;amp;locale=en</t>
  </si>
  <si>
    <t>138881</t>
  </si>
  <si>
    <t>mMCM-C25/1</t>
  </si>
  <si>
    <t xml:space="preserve">15kA CURVE C 1P - 25A </t>
  </si>
  <si>
    <t>https://datasheet.eaton.com/datasheet.php?model=138881&amp;amp;locale=en</t>
  </si>
  <si>
    <t>138882</t>
  </si>
  <si>
    <t>mMCM-C32/1</t>
  </si>
  <si>
    <t xml:space="preserve">15kA CURVE C 1P - 32A </t>
  </si>
  <si>
    <t>https://datasheet.eaton.com/datasheet.php?model=138882&amp;amp;locale=en</t>
  </si>
  <si>
    <t>138883</t>
  </si>
  <si>
    <t>mMCM-C40/1</t>
  </si>
  <si>
    <t xml:space="preserve">15kA CURVE C 1P - 40A </t>
  </si>
  <si>
    <t>https://datasheet.eaton.com/datasheet.php?model=138883&amp;amp;locale=en</t>
  </si>
  <si>
    <t>138884</t>
  </si>
  <si>
    <t>mMCM-C50/1</t>
  </si>
  <si>
    <t xml:space="preserve">15kA CURVE C 1P - 50A </t>
  </si>
  <si>
    <t>https://datasheet.eaton.com/datasheet.php?model=138884&amp;amp;locale=en</t>
  </si>
  <si>
    <t>138885</t>
  </si>
  <si>
    <t>mMCM-C63/1</t>
  </si>
  <si>
    <t xml:space="preserve">15kA CURVE C 1P - 63A </t>
  </si>
  <si>
    <t>https://datasheet.eaton.com/datasheet.php?model=138885&amp;amp;locale=en</t>
  </si>
  <si>
    <t>138993</t>
  </si>
  <si>
    <t>mMCM-C2/2</t>
  </si>
  <si>
    <t xml:space="preserve">15kA CURVE C 2P - 2A </t>
  </si>
  <si>
    <t>https://datasheet.eaton.com/datasheet.php?model=138993&amp;amp;locale=en</t>
  </si>
  <si>
    <t>138994</t>
  </si>
  <si>
    <t>mMCM-C3/2</t>
  </si>
  <si>
    <t xml:space="preserve">15kA CURVE C 2P - 3A </t>
  </si>
  <si>
    <t>https://datasheet.eaton.com/datasheet.php?model=138994&amp;amp;locale=en</t>
  </si>
  <si>
    <t>138995</t>
  </si>
  <si>
    <t>mMCM-C4/2</t>
  </si>
  <si>
    <t xml:space="preserve">15kA CURVE C 2P - 4A </t>
  </si>
  <si>
    <t>https://datasheet.eaton.com/datasheet.php?model=138995&amp;amp;locale=en</t>
  </si>
  <si>
    <t>138996</t>
  </si>
  <si>
    <t>mMCM-C6/2</t>
  </si>
  <si>
    <t xml:space="preserve">15kA CURVE C 2P - 6A </t>
  </si>
  <si>
    <t>https://datasheet.eaton.com/datasheet.php?model=138996&amp;amp;locale=en</t>
  </si>
  <si>
    <t>138997</t>
  </si>
  <si>
    <t>mMCM-C10/2</t>
  </si>
  <si>
    <t xml:space="preserve">15kA CURVE C 2P - 10A </t>
  </si>
  <si>
    <t>https://datasheet.eaton.com/datasheet.php?model=138997&amp;amp;locale=en</t>
  </si>
  <si>
    <t>138999</t>
  </si>
  <si>
    <t>mMCM-C16/2</t>
  </si>
  <si>
    <t xml:space="preserve">15kA CURVE C 2P - 16A </t>
  </si>
  <si>
    <t>https://datasheet.eaton.com/datasheet.php?model=138999&amp;amp;locale=en</t>
  </si>
  <si>
    <t>139000</t>
  </si>
  <si>
    <t>mMCM-C20/2</t>
  </si>
  <si>
    <t xml:space="preserve">15kA CURVE C 2P - 20A </t>
  </si>
  <si>
    <t>https://datasheet.eaton.com/datasheet.php?model=139000&amp;amp;locale=en</t>
  </si>
  <si>
    <t>139001</t>
  </si>
  <si>
    <t>mMCM-C25/2</t>
  </si>
  <si>
    <t xml:space="preserve">15kA CURVE C 2P - 25A </t>
  </si>
  <si>
    <t>https://datasheet.eaton.com/datasheet.php?model=139001&amp;amp;locale=en</t>
  </si>
  <si>
    <t>139002</t>
  </si>
  <si>
    <t>mMCM-C32/2</t>
  </si>
  <si>
    <t xml:space="preserve">15kA CURVE C 2P - 32A </t>
  </si>
  <si>
    <t>https://datasheet.eaton.com/datasheet.php?model=139002&amp;amp;locale=en</t>
  </si>
  <si>
    <t>139003</t>
  </si>
  <si>
    <t>mMCM-C40/2</t>
  </si>
  <si>
    <t xml:space="preserve">15kA CURVE C 2P - 40A </t>
  </si>
  <si>
    <t>https://datasheet.eaton.com/datasheet.php?model=139003&amp;amp;locale=en</t>
  </si>
  <si>
    <t>139004</t>
  </si>
  <si>
    <t>mMCM-C50/2</t>
  </si>
  <si>
    <t xml:space="preserve">15kA CURVE C 2P - 50A </t>
  </si>
  <si>
    <t>https://datasheet.eaton.com/datasheet.php?model=139004&amp;amp;locale=en</t>
  </si>
  <si>
    <t>139005</t>
  </si>
  <si>
    <t>mMCM-C63/2</t>
  </si>
  <si>
    <t xml:space="preserve">15kA CURVE C 2P - 63A </t>
  </si>
  <si>
    <t>https://datasheet.eaton.com/datasheet.php?model=139005&amp;amp;locale=en</t>
  </si>
  <si>
    <t>139113</t>
  </si>
  <si>
    <t>mMCM-C2/3</t>
  </si>
  <si>
    <t xml:space="preserve">15kA CURVE C 3P - 2A </t>
  </si>
  <si>
    <t>https://datasheet.eaton.com/datasheet.php?model=139113&amp;amp;locale=en</t>
  </si>
  <si>
    <t>139114</t>
  </si>
  <si>
    <t>mMCM-C3/3</t>
  </si>
  <si>
    <t xml:space="preserve">15kA CURVE C 3P - 3A </t>
  </si>
  <si>
    <t>https://datasheet.eaton.com/datasheet.php?model=139114&amp;amp;locale=en</t>
  </si>
  <si>
    <t>139115</t>
  </si>
  <si>
    <t>mMCM-C4/3</t>
  </si>
  <si>
    <t xml:space="preserve">15kA CURVE C 3P - 4A </t>
  </si>
  <si>
    <t>https://datasheet.eaton.com/datasheet.php?model=139115&amp;amp;locale=en</t>
  </si>
  <si>
    <t>139116</t>
  </si>
  <si>
    <t>mMCM-C6/3</t>
  </si>
  <si>
    <t xml:space="preserve">15kA CURVE C 3P - 6A </t>
  </si>
  <si>
    <t>https://datasheet.eaton.com/datasheet.php?model=139116&amp;amp;locale=en</t>
  </si>
  <si>
    <t>139117</t>
  </si>
  <si>
    <t>mMCM-C10/3</t>
  </si>
  <si>
    <t xml:space="preserve">15kA CURVE C 3P - 10A </t>
  </si>
  <si>
    <t>https://datasheet.eaton.com/datasheet.php?model=139117&amp;amp;locale=en</t>
  </si>
  <si>
    <t>139119</t>
  </si>
  <si>
    <t>mMCM-C16/3</t>
  </si>
  <si>
    <t xml:space="preserve">15kA CURVE C 3P - 16A </t>
  </si>
  <si>
    <t>https://datasheet.eaton.com/datasheet.php?model=139119&amp;amp;locale=en</t>
  </si>
  <si>
    <t>139120</t>
  </si>
  <si>
    <t>mMCM-C20/3</t>
  </si>
  <si>
    <t xml:space="preserve">15kA CURVE C 3P - 20A </t>
  </si>
  <si>
    <t>https://datasheet.eaton.com/datasheet.php?model=139120&amp;amp;locale=en</t>
  </si>
  <si>
    <t>139121</t>
  </si>
  <si>
    <t>mMCM-C25/3</t>
  </si>
  <si>
    <t xml:space="preserve">15kA CURVE C 3P - 25A </t>
  </si>
  <si>
    <t>https://datasheet.eaton.com/datasheet.php?model=139121&amp;amp;locale=en</t>
  </si>
  <si>
    <t>139122</t>
  </si>
  <si>
    <t>mMCM-C32/3</t>
  </si>
  <si>
    <t xml:space="preserve">15kA CURVE C 3P - 32A </t>
  </si>
  <si>
    <t>https://datasheet.eaton.com/datasheet.php?model=139122&amp;amp;locale=en</t>
  </si>
  <si>
    <t>139123</t>
  </si>
  <si>
    <t>mMCM-C40/3</t>
  </si>
  <si>
    <t xml:space="preserve">15kA CURVE C 3P - 40A </t>
  </si>
  <si>
    <t>https://datasheet.eaton.com/datasheet.php?model=139123&amp;amp;locale=en</t>
  </si>
  <si>
    <t>139124</t>
  </si>
  <si>
    <t>mMCM-C50/3</t>
  </si>
  <si>
    <t xml:space="preserve">15kA CURVE C 3P - 50A </t>
  </si>
  <si>
    <t>https://datasheet.eaton.com/datasheet.php?model=139124&amp;amp;locale=en</t>
  </si>
  <si>
    <t>139125</t>
  </si>
  <si>
    <t>mMCM-C63/3</t>
  </si>
  <si>
    <t xml:space="preserve">15kA CURVE C 3P - 63A </t>
  </si>
  <si>
    <t>https://datasheet.eaton.com/datasheet.php?model=139125&amp;amp;locale=en</t>
  </si>
  <si>
    <t>139353</t>
  </si>
  <si>
    <t>mMCM-C2/1N</t>
  </si>
  <si>
    <t xml:space="preserve">15kA CURVE C 1P+N - 2A </t>
  </si>
  <si>
    <t>https://datasheet.eaton.com/datasheet.php?model=139353&amp;amp;locale=en</t>
  </si>
  <si>
    <t>139354</t>
  </si>
  <si>
    <t>mMCM-C3/1N</t>
  </si>
  <si>
    <t xml:space="preserve">15kA CURVE C 1P+N - 3A </t>
  </si>
  <si>
    <t>https://datasheet.eaton.com/datasheet.php?model=139354&amp;amp;locale=en</t>
  </si>
  <si>
    <t>139355</t>
  </si>
  <si>
    <t>mMCM-C4/1N</t>
  </si>
  <si>
    <t xml:space="preserve">15kA CURVE C 1P+N - 4A </t>
  </si>
  <si>
    <t>https://datasheet.eaton.com/datasheet.php?model=139355&amp;amp;locale=en</t>
  </si>
  <si>
    <t>139356</t>
  </si>
  <si>
    <t>mMCM-C6/1N</t>
  </si>
  <si>
    <t xml:space="preserve">15kA CURVE C 1P+N - 6A </t>
  </si>
  <si>
    <t>https://datasheet.eaton.com/datasheet.php?model=139356&amp;amp;locale=en</t>
  </si>
  <si>
    <t>139357</t>
  </si>
  <si>
    <t>mMCM-C10/1N</t>
  </si>
  <si>
    <t xml:space="preserve">15kA CURVE C 1P+N - 10A </t>
  </si>
  <si>
    <t>https://datasheet.eaton.com/datasheet.php?model=139357&amp;amp;locale=en</t>
  </si>
  <si>
    <t>139359</t>
  </si>
  <si>
    <t>mMCM-C16/1N</t>
  </si>
  <si>
    <t xml:space="preserve">15kA CURVE C 1P+N - 16A </t>
  </si>
  <si>
    <t>https://datasheet.eaton.com/datasheet.php?model=139359&amp;amp;locale=en</t>
  </si>
  <si>
    <t>139360</t>
  </si>
  <si>
    <t>mMCM-C20/1N</t>
  </si>
  <si>
    <t xml:space="preserve">15kA CURVE C 1P+N - 20A </t>
  </si>
  <si>
    <t>https://datasheet.eaton.com/datasheet.php?model=139360&amp;amp;locale=en</t>
  </si>
  <si>
    <t>139361</t>
  </si>
  <si>
    <t>mMCM-C25/1N</t>
  </si>
  <si>
    <t xml:space="preserve">15kA CURVE C 1P+N - 25A </t>
  </si>
  <si>
    <t>https://datasheet.eaton.com/datasheet.php?model=139361&amp;amp;locale=en</t>
  </si>
  <si>
    <t>139362</t>
  </si>
  <si>
    <t>mMCM-C32/1N</t>
  </si>
  <si>
    <t xml:space="preserve">15kA CURVE C 1P+N - 32A </t>
  </si>
  <si>
    <t>https://datasheet.eaton.com/datasheet.php?model=139362&amp;amp;locale=en</t>
  </si>
  <si>
    <t>139363</t>
  </si>
  <si>
    <t>mMCM-C40/1N</t>
  </si>
  <si>
    <t xml:space="preserve">15kA CURVE C 1P+N - 40A </t>
  </si>
  <si>
    <t>https://datasheet.eaton.com/datasheet.php?model=139363&amp;amp;locale=en</t>
  </si>
  <si>
    <t>139364</t>
  </si>
  <si>
    <t>mMCM-C50/1N</t>
  </si>
  <si>
    <t xml:space="preserve">15kA CURVE C 1P+N - 50A </t>
  </si>
  <si>
    <t>https://datasheet.eaton.com/datasheet.php?model=139364&amp;amp;locale=en</t>
  </si>
  <si>
    <t>139365</t>
  </si>
  <si>
    <t>mMCM-C63/1N</t>
  </si>
  <si>
    <t xml:space="preserve">15kA CURVE C 1P+N - 63A </t>
  </si>
  <si>
    <t>https://datasheet.eaton.com/datasheet.php?model=139365&amp;amp;locale=en</t>
  </si>
  <si>
    <t>139473</t>
  </si>
  <si>
    <t>mMCM-C2/3N</t>
  </si>
  <si>
    <t xml:space="preserve">15kA CURVE C 3P+N - 2A </t>
  </si>
  <si>
    <t>https://datasheet.eaton.com/datasheet.php?model=139473&amp;amp;locale=en</t>
  </si>
  <si>
    <t>139474</t>
  </si>
  <si>
    <t>mMCM-C3/3N</t>
  </si>
  <si>
    <t xml:space="preserve">15kA CURVE C 3P+N - 3A </t>
  </si>
  <si>
    <t>https://datasheet.eaton.com/datasheet.php?model=139474&amp;amp;locale=en</t>
  </si>
  <si>
    <t>139475</t>
  </si>
  <si>
    <t>mMCM-C4/3N</t>
  </si>
  <si>
    <t xml:space="preserve">15kA CURVE C 3P+N - 4A </t>
  </si>
  <si>
    <t>https://datasheet.eaton.com/datasheet.php?model=139475&amp;amp;locale=en</t>
  </si>
  <si>
    <t>139476</t>
  </si>
  <si>
    <t>mMCM-C6/3N</t>
  </si>
  <si>
    <t xml:space="preserve">15kA CURVE C 3P+N - 6A </t>
  </si>
  <si>
    <t>https://datasheet.eaton.com/datasheet.php?model=139476&amp;amp;locale=en</t>
  </si>
  <si>
    <t>139477</t>
  </si>
  <si>
    <t>mMCM-C10/3N</t>
  </si>
  <si>
    <t xml:space="preserve">15kA CURVE C 3P+N - 10A </t>
  </si>
  <si>
    <t>https://datasheet.eaton.com/datasheet.php?model=139477&amp;amp;locale=en</t>
  </si>
  <si>
    <t>139479</t>
  </si>
  <si>
    <t>mMCM-C16/3N</t>
  </si>
  <si>
    <t xml:space="preserve">15kA CURVE C 3P+N - 16A </t>
  </si>
  <si>
    <t>https://datasheet.eaton.com/datasheet.php?model=139479&amp;amp;locale=en</t>
  </si>
  <si>
    <t>139480</t>
  </si>
  <si>
    <t>mMCM-C20/3N</t>
  </si>
  <si>
    <t xml:space="preserve">15kA CURVE C 3P+N - 20A </t>
  </si>
  <si>
    <t>https://datasheet.eaton.com/datasheet.php?model=139480&amp;amp;locale=en</t>
  </si>
  <si>
    <t>139481</t>
  </si>
  <si>
    <t>mMCM-C25/3N</t>
  </si>
  <si>
    <t xml:space="preserve">15kA CURVE C 3P+N - 25A </t>
  </si>
  <si>
    <t>https://datasheet.eaton.com/datasheet.php?model=139481&amp;amp;locale=en</t>
  </si>
  <si>
    <t>139482</t>
  </si>
  <si>
    <t>mMCM-C32/3N</t>
  </si>
  <si>
    <t xml:space="preserve">15kA CURVE C 3P+N - 32A </t>
  </si>
  <si>
    <t>https://datasheet.eaton.com/datasheet.php?model=139482&amp;amp;locale=en</t>
  </si>
  <si>
    <t>139483</t>
  </si>
  <si>
    <t>mMCM-C40/3N</t>
  </si>
  <si>
    <t xml:space="preserve">15kA CURVE C 3P+N - 40A </t>
  </si>
  <si>
    <t>https://datasheet.eaton.com/datasheet.php?model=139483&amp;amp;locale=en</t>
  </si>
  <si>
    <t>139484</t>
  </si>
  <si>
    <t>mMCM-C50/3N</t>
  </si>
  <si>
    <t xml:space="preserve">15kA CURVE C 3P+N - 50A </t>
  </si>
  <si>
    <t>https://datasheet.eaton.com/datasheet.php?model=139484&amp;amp;locale=en</t>
  </si>
  <si>
    <t>139485</t>
  </si>
  <si>
    <t>mMCM-C63/3N</t>
  </si>
  <si>
    <t xml:space="preserve">15kA CURVE C 3P+N - 63A </t>
  </si>
  <si>
    <t>https://datasheet.eaton.com/datasheet.php?model=139485&amp;amp;locale=en</t>
  </si>
  <si>
    <t>138887</t>
  </si>
  <si>
    <t>mMCM-D2/1</t>
  </si>
  <si>
    <t>15kA CURVE D 1P - 2A</t>
  </si>
  <si>
    <t>https://datasheet.eaton.com/datasheet.php?model=138887&amp;amp;locale=en</t>
  </si>
  <si>
    <t>138888</t>
  </si>
  <si>
    <t>mMCM-D3/1</t>
  </si>
  <si>
    <t>15kA CURVE D 1P - 3A</t>
  </si>
  <si>
    <t>https://datasheet.eaton.com/datasheet.php?model=138888&amp;amp;locale=en</t>
  </si>
  <si>
    <t>138889</t>
  </si>
  <si>
    <t>mMCM-D4/1</t>
  </si>
  <si>
    <t>15kA CURVE D 1P - 4A</t>
  </si>
  <si>
    <t>https://datasheet.eaton.com/datasheet.php?model=138889&amp;amp;locale=en</t>
  </si>
  <si>
    <t>138890</t>
  </si>
  <si>
    <t>mMCM-D6/1</t>
  </si>
  <si>
    <t>15kA CURVE D 1P - 6A</t>
  </si>
  <si>
    <t>https://datasheet.eaton.com/datasheet.php?model=138890&amp;amp;locale=en</t>
  </si>
  <si>
    <t>138891</t>
  </si>
  <si>
    <t>mMCM-D10/1</t>
  </si>
  <si>
    <t>15kA CURVE D 1P - 10A</t>
  </si>
  <si>
    <t>https://datasheet.eaton.com/datasheet.php?model=138891&amp;amp;locale=en</t>
  </si>
  <si>
    <t>138893</t>
  </si>
  <si>
    <t>mMCM-D16/1</t>
  </si>
  <si>
    <t>15kA CURVE D 1P - 16A</t>
  </si>
  <si>
    <t>https://datasheet.eaton.com/datasheet.php?model=138893&amp;amp;locale=en</t>
  </si>
  <si>
    <t>138894</t>
  </si>
  <si>
    <t>mMCM-D20/1</t>
  </si>
  <si>
    <t>15kA CURVE D 1P - 20A</t>
  </si>
  <si>
    <t>https://datasheet.eaton.com/datasheet.php?model=138894&amp;amp;locale=en</t>
  </si>
  <si>
    <t>138895</t>
  </si>
  <si>
    <t>mMCM-D25/1</t>
  </si>
  <si>
    <t>15kA CURVE D 1P - 25A</t>
  </si>
  <si>
    <t>https://datasheet.eaton.com/datasheet.php?model=138895&amp;amp;locale=en</t>
  </si>
  <si>
    <t>138896</t>
  </si>
  <si>
    <t>mMCM-D32/1</t>
  </si>
  <si>
    <t>15kA CURVE D 1P - 32A</t>
  </si>
  <si>
    <t>https://datasheet.eaton.com/datasheet.php?model=138896&amp;amp;locale=en</t>
  </si>
  <si>
    <t>138897</t>
  </si>
  <si>
    <t>mMCM-D40/1</t>
  </si>
  <si>
    <t>15kA CURVE D 1P - 40A</t>
  </si>
  <si>
    <t>https://datasheet.eaton.com/datasheet.php?model=138897&amp;amp;locale=en</t>
  </si>
  <si>
    <t>168728</t>
  </si>
  <si>
    <t>mMCM-D50/1`</t>
  </si>
  <si>
    <t>15kA CURVE D 1P - 50A</t>
  </si>
  <si>
    <t>https://datasheet.eaton.com/datasheet.php?model=168728&amp;amp;locale=en</t>
  </si>
  <si>
    <t>168734</t>
  </si>
  <si>
    <t>mMCM-D63/1`</t>
  </si>
  <si>
    <t>15kA CURVE D 1P - 63A</t>
  </si>
  <si>
    <t>https://datasheet.eaton.com/datasheet.php?model=168734&amp;amp;locale=en</t>
  </si>
  <si>
    <t>139007</t>
  </si>
  <si>
    <t>mMCM-D2/2</t>
  </si>
  <si>
    <t>15kA CURVE D 2P - 2A</t>
  </si>
  <si>
    <t>https://datasheet.eaton.com/datasheet.php?model=139007&amp;amp;locale=en</t>
  </si>
  <si>
    <t>139008</t>
  </si>
  <si>
    <t>mMCM-D3/2</t>
  </si>
  <si>
    <t>15kA CURVE D 2P - 3A</t>
  </si>
  <si>
    <t>https://datasheet.eaton.com/datasheet.php?model=139008&amp;amp;locale=en</t>
  </si>
  <si>
    <t>139009</t>
  </si>
  <si>
    <t>mMCM-D4/2</t>
  </si>
  <si>
    <t>15kA CURVE D 2P - 4A</t>
  </si>
  <si>
    <t>https://datasheet.eaton.com/datasheet.php?model=139009&amp;amp;locale=en</t>
  </si>
  <si>
    <t>139010</t>
  </si>
  <si>
    <t>mMCM-D6/2</t>
  </si>
  <si>
    <t>15kA CURVE D 2P - 6A</t>
  </si>
  <si>
    <t>https://datasheet.eaton.com/datasheet.php?model=139010&amp;amp;locale=en</t>
  </si>
  <si>
    <t>139011</t>
  </si>
  <si>
    <t>mMCM-D10/2</t>
  </si>
  <si>
    <t>15kA CURVE D 2P - 10A</t>
  </si>
  <si>
    <t>https://datasheet.eaton.com/datasheet.php?model=139011&amp;amp;locale=en</t>
  </si>
  <si>
    <t>139013</t>
  </si>
  <si>
    <t>mMCM-D16/2</t>
  </si>
  <si>
    <t>15kA CURVE D 2P - 16A</t>
  </si>
  <si>
    <t>https://datasheet.eaton.com/datasheet.php?model=139013&amp;amp;locale=en</t>
  </si>
  <si>
    <t>139014</t>
  </si>
  <si>
    <t>mMCM-D20/2</t>
  </si>
  <si>
    <t>15kA CURVE D 2P - 20A</t>
  </si>
  <si>
    <t>https://datasheet.eaton.com/datasheet.php?model=139014&amp;amp;locale=en</t>
  </si>
  <si>
    <t>139015</t>
  </si>
  <si>
    <t>mMCM-D25/2</t>
  </si>
  <si>
    <t>15kA CURVE D 2P - 25A</t>
  </si>
  <si>
    <t>https://datasheet.eaton.com/datasheet.php?model=139015&amp;amp;locale=en</t>
  </si>
  <si>
    <t>139016</t>
  </si>
  <si>
    <t>mMCM-D32/2</t>
  </si>
  <si>
    <t>15kA CURVE D 2P - 32A</t>
  </si>
  <si>
    <t>https://datasheet.eaton.com/datasheet.php?model=139016&amp;amp;locale=en</t>
  </si>
  <si>
    <t>139017</t>
  </si>
  <si>
    <t>mMCM-D40/2</t>
  </si>
  <si>
    <t>15kA CURVE D 2P - 40A</t>
  </si>
  <si>
    <t>https://datasheet.eaton.com/datasheet.php?model=139017&amp;amp;locale=en</t>
  </si>
  <si>
    <t>168730</t>
  </si>
  <si>
    <t>mMCM-D50/2</t>
  </si>
  <si>
    <t>15kA CURVE D 2P - 50A</t>
  </si>
  <si>
    <t>https://datasheet.eaton.com/datasheet.php?model=168730&amp;amp;locale=en</t>
  </si>
  <si>
    <t>168736</t>
  </si>
  <si>
    <t>mMCM-D63/2</t>
  </si>
  <si>
    <t>15kA CURVE D 2P - 63A</t>
  </si>
  <si>
    <t>https://datasheet.eaton.com/datasheet.php?model=168736&amp;amp;locale=en</t>
  </si>
  <si>
    <t>139127</t>
  </si>
  <si>
    <t>mMCM-D2/3</t>
  </si>
  <si>
    <t>15kA CURVE D 3P - 2A</t>
  </si>
  <si>
    <t>https://datasheet.eaton.com/datasheet.php?model=139127&amp;amp;locale=en</t>
  </si>
  <si>
    <t>139128</t>
  </si>
  <si>
    <t>mMCM-D3/3</t>
  </si>
  <si>
    <t>15kA CURVE D 3P - 3A</t>
  </si>
  <si>
    <t>https://datasheet.eaton.com/datasheet.php?model=139128&amp;amp;locale=en</t>
  </si>
  <si>
    <t>139129</t>
  </si>
  <si>
    <t>mMCM-D4/3</t>
  </si>
  <si>
    <t>15kA CURVE D 3P - 4A</t>
  </si>
  <si>
    <t>https://datasheet.eaton.com/datasheet.php?model=139129&amp;amp;locale=en</t>
  </si>
  <si>
    <t>139130</t>
  </si>
  <si>
    <t>mMCM-D6/3</t>
  </si>
  <si>
    <t>15kA CURVE D 3P - 6A</t>
  </si>
  <si>
    <t>https://datasheet.eaton.com/datasheet.php?model=139130&amp;amp;locale=en</t>
  </si>
  <si>
    <t>139131</t>
  </si>
  <si>
    <t>mMCM-D10/3</t>
  </si>
  <si>
    <t>15kA CURVE D 3P - 10A</t>
  </si>
  <si>
    <t>https://datasheet.eaton.com/datasheet.php?model=139131&amp;amp;locale=en</t>
  </si>
  <si>
    <t>139133</t>
  </si>
  <si>
    <t>mMCM-D16/3</t>
  </si>
  <si>
    <t>15kA CURVE D 3P - 16A</t>
  </si>
  <si>
    <t>https://datasheet.eaton.com/datasheet.php?model=139133&amp;amp;locale=en</t>
  </si>
  <si>
    <t>139134</t>
  </si>
  <si>
    <t>mMCM-D20/3</t>
  </si>
  <si>
    <t>15kA CURVE D 3P - 20A</t>
  </si>
  <si>
    <t>https://datasheet.eaton.com/datasheet.php?model=139134&amp;amp;locale=en</t>
  </si>
  <si>
    <t>139135</t>
  </si>
  <si>
    <t>mMCM-D25/3</t>
  </si>
  <si>
    <t>15kA CURVE D 3P - 25A</t>
  </si>
  <si>
    <t>https://datasheet.eaton.com/datasheet.php?model=139135&amp;amp;locale=en</t>
  </si>
  <si>
    <t>139136</t>
  </si>
  <si>
    <t>mMCM-D32/3</t>
  </si>
  <si>
    <t>15kA CURVE D 3P - 32A</t>
  </si>
  <si>
    <t>https://datasheet.eaton.com/datasheet.php?model=139136&amp;amp;locale=en</t>
  </si>
  <si>
    <t>139137</t>
  </si>
  <si>
    <t>mMCM-D40/3</t>
  </si>
  <si>
    <t>15kA CURVE D 3P - 40A</t>
  </si>
  <si>
    <t>https://datasheet.eaton.com/datasheet.php?model=139137&amp;amp;locale=en</t>
  </si>
  <si>
    <t>168731</t>
  </si>
  <si>
    <t>mMCM-D50/3</t>
  </si>
  <si>
    <t>15kA CURVE D 3P - 50A</t>
  </si>
  <si>
    <t>https://datasheet.eaton.com/datasheet.php?model=168731&amp;amp;locale=en</t>
  </si>
  <si>
    <t>168737</t>
  </si>
  <si>
    <t>mMCM-D63/3</t>
  </si>
  <si>
    <t>15kA CURVE D 3P - 63A</t>
  </si>
  <si>
    <t>https://datasheet.eaton.com/datasheet.php?model=168737&amp;amp;locale=en</t>
  </si>
  <si>
    <t>15-25KA MINIATURE CIRCUIT BREAKERS</t>
  </si>
  <si>
    <t>152566</t>
  </si>
  <si>
    <t>mMCT-C20/1</t>
  </si>
  <si>
    <t>25kA CURVE C 1P - 20A</t>
  </si>
  <si>
    <t>https://datasheet.eaton.com/datasheet.php?model=152566&amp;amp;locale=en</t>
  </si>
  <si>
    <t>152567</t>
  </si>
  <si>
    <t>mMCT-C32/1</t>
  </si>
  <si>
    <t>25kA CURVE C 1P - 32A</t>
  </si>
  <si>
    <t>https://datasheet.eaton.com/datasheet.php?model=152567&amp;amp;locale=en</t>
  </si>
  <si>
    <t>152568</t>
  </si>
  <si>
    <t>mMCT-C40/1</t>
  </si>
  <si>
    <t>25kA CURVE C 1P - 40A</t>
  </si>
  <si>
    <t>https://datasheet.eaton.com/datasheet.php?model=152568&amp;amp;locale=en</t>
  </si>
  <si>
    <t>152569</t>
  </si>
  <si>
    <t>mMCT-C50/1</t>
  </si>
  <si>
    <t>25kA CURVE C 1P - 50A</t>
  </si>
  <si>
    <t>https://datasheet.eaton.com/datasheet.php?model=152569&amp;amp;locale=en</t>
  </si>
  <si>
    <t>158310</t>
  </si>
  <si>
    <t>mMCT-C63/1</t>
  </si>
  <si>
    <t>25kA CURVE C 1P - 63A</t>
  </si>
  <si>
    <t>https://datasheet.eaton.com/datasheet.php?model=158310&amp;amp;locale=en</t>
  </si>
  <si>
    <t>129649</t>
  </si>
  <si>
    <t>mMCT-C80/1</t>
  </si>
  <si>
    <t>20kA CURVE C 1P - 80A</t>
  </si>
  <si>
    <t>https://datasheet.eaton.com/datasheet.php?model=129649&amp;amp;locale=en</t>
  </si>
  <si>
    <t>129650</t>
  </si>
  <si>
    <t>mMCT-C100/1</t>
  </si>
  <si>
    <t>20kA CURVE C 1P - 100A</t>
  </si>
  <si>
    <t>https://datasheet.eaton.com/datasheet.php?model=129650&amp;amp;locale=en</t>
  </si>
  <si>
    <t>129651</t>
  </si>
  <si>
    <t>mMCT-C125/1</t>
  </si>
  <si>
    <t>15kA CURVE C 1P - 125A</t>
  </si>
  <si>
    <t>https://datasheet.eaton.com/datasheet.php?model=129651&amp;amp;locale=en</t>
  </si>
  <si>
    <t>152708</t>
  </si>
  <si>
    <t>mMCT-C20/2</t>
  </si>
  <si>
    <t>25kA CURVE C 2P - 20A</t>
  </si>
  <si>
    <t>https://datasheet.eaton.com/datasheet.php?model=152708&amp;amp;locale=en</t>
  </si>
  <si>
    <t>152709</t>
  </si>
  <si>
    <t>mMCT-C32/2</t>
  </si>
  <si>
    <t>25kA CURVE C 2P - 32A</t>
  </si>
  <si>
    <t>https://datasheet.eaton.com/datasheet.php?model=152709&amp;amp;locale=en</t>
  </si>
  <si>
    <t>152710</t>
  </si>
  <si>
    <t>mMCT-C40/2</t>
  </si>
  <si>
    <t>25kA CURVE C 2P - 40A</t>
  </si>
  <si>
    <t>https://datasheet.eaton.com/datasheet.php?model=152710&amp;amp;locale=en</t>
  </si>
  <si>
    <t>152711</t>
  </si>
  <si>
    <t>mMCT-C50/2</t>
  </si>
  <si>
    <t>25kA CURVE C 2P - 50A</t>
  </si>
  <si>
    <t>https://datasheet.eaton.com/datasheet.php?model=152711&amp;amp;locale=en</t>
  </si>
  <si>
    <t>158314</t>
  </si>
  <si>
    <t>mMCT-C63/2</t>
  </si>
  <si>
    <t>25kA CURVE C 2P - 63A</t>
  </si>
  <si>
    <t>https://datasheet.eaton.com/datasheet.php?model=158314&amp;amp;locale=en</t>
  </si>
  <si>
    <t>129657</t>
  </si>
  <si>
    <t>mMCT-C80/2</t>
  </si>
  <si>
    <t>20kA CURVE C 2P - 80A</t>
  </si>
  <si>
    <t>https://datasheet.eaton.com/datasheet.php?model=129657&amp;amp;locale=en</t>
  </si>
  <si>
    <t>129658</t>
  </si>
  <si>
    <t>mMCT-C100/2</t>
  </si>
  <si>
    <t>20kA CURVE C 2P - 100A</t>
  </si>
  <si>
    <t>https://datasheet.eaton.com/datasheet.php?model=129658&amp;amp;locale=en</t>
  </si>
  <si>
    <t>129659</t>
  </si>
  <si>
    <t>mMCT-C125/2</t>
  </si>
  <si>
    <t>15kA CURVE C 2P - 125A</t>
  </si>
  <si>
    <t>https://datasheet.eaton.com/datasheet.php?model=129659&amp;amp;locale=en</t>
  </si>
  <si>
    <t>152720</t>
  </si>
  <si>
    <t>mMCT-C20/3</t>
  </si>
  <si>
    <t>25kA CURVE C 3P - 20A</t>
  </si>
  <si>
    <t>https://datasheet.eaton.com/datasheet.php?model=152720&amp;amp;locale=en</t>
  </si>
  <si>
    <t>152721</t>
  </si>
  <si>
    <t>mMCT-C32/3</t>
  </si>
  <si>
    <t>25kA CURVE C 3P - 32A</t>
  </si>
  <si>
    <t>https://datasheet.eaton.com/datasheet.php?model=152721&amp;amp;locale=en</t>
  </si>
  <si>
    <t>152722</t>
  </si>
  <si>
    <t>mMCT-C40/3</t>
  </si>
  <si>
    <t>25kA CURVE C 3P - 40A</t>
  </si>
  <si>
    <t>https://datasheet.eaton.com/datasheet.php?model=152722&amp;amp;locale=en</t>
  </si>
  <si>
    <t>152723</t>
  </si>
  <si>
    <t>mMCT-C50/3</t>
  </si>
  <si>
    <t>25kA CURVE C 3P - 50A</t>
  </si>
  <si>
    <t>https://datasheet.eaton.com/datasheet.php?model=152723&amp;amp;locale=en</t>
  </si>
  <si>
    <t>158318</t>
  </si>
  <si>
    <t>mMCT-C63/3</t>
  </si>
  <si>
    <t>25kA CURVE C 3P - 63A</t>
  </si>
  <si>
    <t>https://datasheet.eaton.com/datasheet.php?model=158318&amp;amp;locale=en</t>
  </si>
  <si>
    <t>129665</t>
  </si>
  <si>
    <t>mMCT-C80/3</t>
  </si>
  <si>
    <t>20kA CURVE C 3P - 80A</t>
  </si>
  <si>
    <t>https://datasheet.eaton.com/datasheet.php?model=129665&amp;amp;locale=en</t>
  </si>
  <si>
    <t>129666</t>
  </si>
  <si>
    <t>mMCT-C100/3</t>
  </si>
  <si>
    <t>20kA CURVE C 3P - 100A</t>
  </si>
  <si>
    <t>https://datasheet.eaton.com/datasheet.php?model=129666&amp;amp;locale=en</t>
  </si>
  <si>
    <t>129667</t>
  </si>
  <si>
    <t>mMCT-C125/3</t>
  </si>
  <si>
    <t>15kA CURVE C 3P - 125A</t>
  </si>
  <si>
    <t>https://datasheet.eaton.com/datasheet.php?model=129667&amp;amp;locale=en</t>
  </si>
  <si>
    <t>152744</t>
  </si>
  <si>
    <t>mMCT-C20/3N</t>
  </si>
  <si>
    <t>25kA CURVE C 3P+N - 20A</t>
  </si>
  <si>
    <t>https://datasheet.eaton.com/datasheet.php?model=152744&amp;amp;locale=en</t>
  </si>
  <si>
    <t>152745</t>
  </si>
  <si>
    <t>mMCT-C32/3N</t>
  </si>
  <si>
    <t>25kA CURVE C 3P+N - 32A</t>
  </si>
  <si>
    <t>https://datasheet.eaton.com/datasheet.php?model=152745&amp;amp;locale=en</t>
  </si>
  <si>
    <t>152746</t>
  </si>
  <si>
    <t>mMCT-C40/3N</t>
  </si>
  <si>
    <t>25kA CURVE C 3P+N - 40A</t>
  </si>
  <si>
    <t>https://datasheet.eaton.com/datasheet.php?model=152746&amp;amp;locale=en</t>
  </si>
  <si>
    <t>152747</t>
  </si>
  <si>
    <t>mMCT-C50/3N</t>
  </si>
  <si>
    <t>25kA CURVE C 3P+N - 50A</t>
  </si>
  <si>
    <t>https://datasheet.eaton.com/datasheet.php?model=152747&amp;amp;locale=en</t>
  </si>
  <si>
    <t>158326</t>
  </si>
  <si>
    <t>mMCT-C63/3N</t>
  </si>
  <si>
    <t>25kA CURVE C 3P+N - 63A</t>
  </si>
  <si>
    <t>https://datasheet.eaton.com/datasheet.php?model=158326&amp;amp;locale=en</t>
  </si>
  <si>
    <t>129681</t>
  </si>
  <si>
    <t>mMCT-C80/3N</t>
  </si>
  <si>
    <t>20kA CURVE C 3P+N - 80A</t>
  </si>
  <si>
    <t>https://datasheet.eaton.com/datasheet.php?model=129681&amp;amp;locale=en</t>
  </si>
  <si>
    <t>129682</t>
  </si>
  <si>
    <t>mMCT-C100/3N</t>
  </si>
  <si>
    <t>20kA CURVE C 3P+N - 100A</t>
  </si>
  <si>
    <t>https://datasheet.eaton.com/datasheet.php?model=129682&amp;amp;locale=en</t>
  </si>
  <si>
    <t>129683</t>
  </si>
  <si>
    <t>mMCT-C125/3N</t>
  </si>
  <si>
    <t>15kA CURVE C 3P+N - 125A</t>
  </si>
  <si>
    <t>https://datasheet.eaton.com/datasheet.php?model=129683&amp;amp;locale=en</t>
  </si>
  <si>
    <t>152700</t>
  </si>
  <si>
    <t>mMCT-D20/1</t>
  </si>
  <si>
    <t>25kA CURVE D 1P - 20A</t>
  </si>
  <si>
    <t>https://datasheet.eaton.com/datasheet.php?model=152700&amp;amp;locale=en</t>
  </si>
  <si>
    <t>152701</t>
  </si>
  <si>
    <t>mMCT-D32/1</t>
  </si>
  <si>
    <t>25kA CURVE D 1P - 32A</t>
  </si>
  <si>
    <t>https://datasheet.eaton.com/datasheet.php?model=152701&amp;amp;locale=en</t>
  </si>
  <si>
    <t>152702</t>
  </si>
  <si>
    <t>mMCT-D40/1</t>
  </si>
  <si>
    <t>25kA CURVE D 1P - 40A</t>
  </si>
  <si>
    <t>https://datasheet.eaton.com/datasheet.php?model=152702&amp;amp;locale=en</t>
  </si>
  <si>
    <t>152703</t>
  </si>
  <si>
    <t>mMCT-D50/1</t>
  </si>
  <si>
    <t>25kA CURVE D 1P - 50A</t>
  </si>
  <si>
    <t>https://datasheet.eaton.com/datasheet.php?model=152703&amp;amp;locale=en</t>
  </si>
  <si>
    <t>158312</t>
  </si>
  <si>
    <t>mMCT-D63/1</t>
  </si>
  <si>
    <t>25kA CURVE D 1P - 63A</t>
  </si>
  <si>
    <t>https://datasheet.eaton.com/datasheet.php?model=158312&amp;amp;locale=en</t>
  </si>
  <si>
    <t>129652</t>
  </si>
  <si>
    <t>mMCT-D80/1</t>
  </si>
  <si>
    <t>20kA CURVE D 1P - 80A</t>
  </si>
  <si>
    <t>https://datasheet.eaton.com/datasheet.php?model=129652&amp;amp;locale=en</t>
  </si>
  <si>
    <t>129653</t>
  </si>
  <si>
    <t>mMCT-D100/1</t>
  </si>
  <si>
    <t>15kA CURVE D 1P - 100A</t>
  </si>
  <si>
    <t>https://datasheet.eaton.com/datasheet.php?model=129653&amp;amp;locale=en</t>
  </si>
  <si>
    <t>152712</t>
  </si>
  <si>
    <t>mMCT-D20/2</t>
  </si>
  <si>
    <t>25kA CURVE D 2P - 20A</t>
  </si>
  <si>
    <t>https://datasheet.eaton.com/datasheet.php?model=152712&amp;amp;locale=en</t>
  </si>
  <si>
    <t>152713</t>
  </si>
  <si>
    <t>mMCT-D32/2</t>
  </si>
  <si>
    <t>25kA CURVE D 2P - 32A</t>
  </si>
  <si>
    <t>https://datasheet.eaton.com/datasheet.php?model=152713&amp;amp;locale=en</t>
  </si>
  <si>
    <t>152714</t>
  </si>
  <si>
    <t>mMCT-D40/2</t>
  </si>
  <si>
    <t>25kA CURVE D 2P - 40A</t>
  </si>
  <si>
    <t>https://datasheet.eaton.com/datasheet.php?model=152714&amp;amp;locale=en</t>
  </si>
  <si>
    <t>152715</t>
  </si>
  <si>
    <t>mMCT-D50/2</t>
  </si>
  <si>
    <t>25kA CURVE D 2P - 50A</t>
  </si>
  <si>
    <t>https://datasheet.eaton.com/datasheet.php?model=152715&amp;amp;locale=en</t>
  </si>
  <si>
    <t>158316</t>
  </si>
  <si>
    <t>mMCT-D63/2</t>
  </si>
  <si>
    <t>25kA CURVE D 2P - 63A</t>
  </si>
  <si>
    <t>https://datasheet.eaton.com/datasheet.php?model=158316&amp;amp;locale=en</t>
  </si>
  <si>
    <t>129660</t>
  </si>
  <si>
    <t>mMCT-D80/2</t>
  </si>
  <si>
    <t>20kA CURVE D 2P - 80A</t>
  </si>
  <si>
    <t>https://datasheet.eaton.com/datasheet.php?model=129660&amp;amp;locale=en</t>
  </si>
  <si>
    <t>129661</t>
  </si>
  <si>
    <t>mMCT-D100/2</t>
  </si>
  <si>
    <t>15kA CURVE D 2P - 100A</t>
  </si>
  <si>
    <t>https://datasheet.eaton.com/datasheet.php?model=129661&amp;amp;locale=en</t>
  </si>
  <si>
    <t>152724</t>
  </si>
  <si>
    <t>mMCT-D20/3</t>
  </si>
  <si>
    <t>25kA CURVE D 3P - 20A</t>
  </si>
  <si>
    <t>https://datasheet.eaton.com/datasheet.php?model=152724&amp;amp;locale=en</t>
  </si>
  <si>
    <t>152725</t>
  </si>
  <si>
    <t>mMCT-D32/3</t>
  </si>
  <si>
    <t>25kA CURVE D 3P - 32A</t>
  </si>
  <si>
    <t>https://datasheet.eaton.com/datasheet.php?model=152725&amp;amp;locale=en</t>
  </si>
  <si>
    <t>152726</t>
  </si>
  <si>
    <t>mMCT-D40/3</t>
  </si>
  <si>
    <t>25kA CURVE D 3P - 40A</t>
  </si>
  <si>
    <t>https://datasheet.eaton.com/datasheet.php?model=152726&amp;amp;locale=en</t>
  </si>
  <si>
    <t>152727</t>
  </si>
  <si>
    <t>mMCT-D50/3</t>
  </si>
  <si>
    <t>25kA CURVE D 3P - 50A</t>
  </si>
  <si>
    <t>https://datasheet.eaton.com/datasheet.php?model=152727&amp;amp;locale=en</t>
  </si>
  <si>
    <t>158320</t>
  </si>
  <si>
    <t>mMCT-D63/3</t>
  </si>
  <si>
    <t>25kA CURVE D 3P - 63A</t>
  </si>
  <si>
    <t>https://datasheet.eaton.com/datasheet.php?model=158320&amp;amp;locale=en</t>
  </si>
  <si>
    <t>129668</t>
  </si>
  <si>
    <t>mMCT-D80/3</t>
  </si>
  <si>
    <t>20kA CURVE D 3P - 80A</t>
  </si>
  <si>
    <t>https://datasheet.eaton.com/datasheet.php?model=129668&amp;amp;locale=en</t>
  </si>
  <si>
    <t>129669</t>
  </si>
  <si>
    <t>mMCT-D100/3</t>
  </si>
  <si>
    <t>15kA CURVE D 3P - 100A</t>
  </si>
  <si>
    <t>https://datasheet.eaton.com/datasheet.php?model=129669&amp;amp;locale=en</t>
  </si>
  <si>
    <t>MINIATURE SWITCH DISCONNECTORS</t>
  </si>
  <si>
    <t>276274</t>
  </si>
  <si>
    <t>IS-63/1</t>
  </si>
  <si>
    <t>1P 63A SWITCH DISCONNECTOR</t>
  </si>
  <si>
    <t>https://datasheet.eaton.com/datasheet.php?model=276274&amp;amp;locale=en</t>
  </si>
  <si>
    <t>276286</t>
  </si>
  <si>
    <t>IS-125/1</t>
  </si>
  <si>
    <t>1P 125A SWITCH DISCONNECTOR</t>
  </si>
  <si>
    <t>https://datasheet.eaton.com/datasheet.php?model=276286&amp;amp;locale=en</t>
  </si>
  <si>
    <t>276275</t>
  </si>
  <si>
    <t>IS-63/2</t>
  </si>
  <si>
    <t>2P 63A SWITCH DISCONNECTOR</t>
  </si>
  <si>
    <t>https://datasheet.eaton.com/datasheet.php?model=276275&amp;amp;locale=en</t>
  </si>
  <si>
    <t>276287</t>
  </si>
  <si>
    <t>IS-125/2</t>
  </si>
  <si>
    <t>2P 125A SWITCH DISCONNECTOR</t>
  </si>
  <si>
    <t>https://datasheet.eaton.com/datasheet.php?model=276287&amp;amp;locale=en</t>
  </si>
  <si>
    <t>276276</t>
  </si>
  <si>
    <t>IS-63/3</t>
  </si>
  <si>
    <t>3P 63A SWITCH DISCONNECTOR</t>
  </si>
  <si>
    <t>https://datasheet.eaton.com/datasheet.php?model=276276&amp;amp;locale=en</t>
  </si>
  <si>
    <t>276288</t>
  </si>
  <si>
    <t>IS-125/3</t>
  </si>
  <si>
    <t>3P 125A SWITCH DISCONNECTOR</t>
  </si>
  <si>
    <t>https://datasheet.eaton.com/datasheet.php?model=276288&amp;amp;locale=en</t>
  </si>
  <si>
    <t>276277</t>
  </si>
  <si>
    <t>IS-63/4</t>
  </si>
  <si>
    <t>4P 63A SWITCH DISCONNECTOR</t>
  </si>
  <si>
    <t>https://datasheet.eaton.com/datasheet.php?model=276277&amp;amp;locale=en</t>
  </si>
  <si>
    <t>276289</t>
  </si>
  <si>
    <t>IS-125/4</t>
  </si>
  <si>
    <t>4P 125A SWITCH DISCONNECTOR</t>
  </si>
  <si>
    <t>https://datasheet.eaton.com/datasheet.php?model=276289&amp;amp;locale=en</t>
  </si>
  <si>
    <t>DC MINIATURE CIRCUIT BREAKERS</t>
  </si>
  <si>
    <t>129624</t>
  </si>
  <si>
    <t>mMCMDC-C2/1</t>
  </si>
  <si>
    <t>10kA CURVE C 1P - 2A DC (220VDC/pole)</t>
  </si>
  <si>
    <t>https://datasheet.eaton.com/datasheet.php?model=129624&amp;amp;locale=en</t>
  </si>
  <si>
    <t>129625</t>
  </si>
  <si>
    <t>mMCMDC-C4/1</t>
  </si>
  <si>
    <t>10kA CURVE C 1P - 4A DC (250VDC/pole)</t>
  </si>
  <si>
    <t>https://datasheet.eaton.com/datasheet.php?model=129625&amp;amp;locale=en</t>
  </si>
  <si>
    <t>129626</t>
  </si>
  <si>
    <t>mMCMDC-C6/1</t>
  </si>
  <si>
    <t>10kA CURVE C 1P - 6A DC (250VDC/pole)</t>
  </si>
  <si>
    <t>https://datasheet.eaton.com/datasheet.php?model=129626&amp;amp;locale=en</t>
  </si>
  <si>
    <t>129627</t>
  </si>
  <si>
    <t>mMCMDC-C10/1</t>
  </si>
  <si>
    <t>10kA CURVE C 1P - 10A DC (250VDC/pole)</t>
  </si>
  <si>
    <t>https://datasheet.eaton.com/datasheet.php?model=129627&amp;amp;locale=en</t>
  </si>
  <si>
    <t>129629</t>
  </si>
  <si>
    <t>mMCMDC-C16/1</t>
  </si>
  <si>
    <t>10kA CURVE C 1P - 16A DC (250VDC/pole)</t>
  </si>
  <si>
    <t>https://datasheet.eaton.com/datasheet.php?model=129629&amp;amp;locale=en</t>
  </si>
  <si>
    <t>129630</t>
  </si>
  <si>
    <t>mMCMDC-C20/1</t>
  </si>
  <si>
    <t>10kA CURVE C 1P - 20A DC (250VDC/pole)</t>
  </si>
  <si>
    <t>https://datasheet.eaton.com/datasheet.php?model=129630&amp;amp;locale=en</t>
  </si>
  <si>
    <t>129631</t>
  </si>
  <si>
    <t>mMCMDC-C25/1</t>
  </si>
  <si>
    <t>10kA CURVE C 1P - 25A DC (250VDC/pole)</t>
  </si>
  <si>
    <t>https://datasheet.eaton.com/datasheet.php?model=129631&amp;amp;locale=en</t>
  </si>
  <si>
    <t>129632</t>
  </si>
  <si>
    <t>mMCMDC-C32/1</t>
  </si>
  <si>
    <t>10kA CURVE C 1P - 32A DC (250VDC/pole)</t>
  </si>
  <si>
    <t>https://datasheet.eaton.com/datasheet.php?model=129632&amp;amp;locale=en</t>
  </si>
  <si>
    <t>129633</t>
  </si>
  <si>
    <t>mMCMDC-C40/1</t>
  </si>
  <si>
    <t>10kA CURVE C 1P - 40A DC (250VDC/pole)</t>
  </si>
  <si>
    <t>https://datasheet.eaton.com/datasheet.php?model=129633&amp;amp;locale=en</t>
  </si>
  <si>
    <t>129634</t>
  </si>
  <si>
    <t>mMCMDC-C50/1</t>
  </si>
  <si>
    <t>10kA CURVE C 1P - 50A DC (250VDC/pole)</t>
  </si>
  <si>
    <t>https://datasheet.eaton.com/datasheet.php?model=129634&amp;amp;locale=en</t>
  </si>
  <si>
    <t>129635</t>
  </si>
  <si>
    <t>mMCMDC-C2/2</t>
  </si>
  <si>
    <t>10kA CURVE C 2P - 2A DC (220VDC/pole)</t>
  </si>
  <si>
    <t>https://datasheet.eaton.com/datasheet.php?model=129635&amp;amp;locale=en</t>
  </si>
  <si>
    <t>129636</t>
  </si>
  <si>
    <t>mMCMDC-C4/2</t>
  </si>
  <si>
    <t>10kA CURVE C 2P - 4A DC (250VDC/pole)</t>
  </si>
  <si>
    <t>https://datasheet.eaton.com/datasheet.php?model=129636&amp;amp;locale=en</t>
  </si>
  <si>
    <t>129637</t>
  </si>
  <si>
    <t>mMCMDC-C6/2</t>
  </si>
  <si>
    <t>10kA CURVE C 2P - 6A DC (250VDC/pole)</t>
  </si>
  <si>
    <t>https://datasheet.eaton.com/datasheet.php?model=129637&amp;amp;locale=en</t>
  </si>
  <si>
    <t>129638</t>
  </si>
  <si>
    <t>mMCMDC-C10/2</t>
  </si>
  <si>
    <t>10kA CURVE C 2P - 10A DC (250VDC/pole)</t>
  </si>
  <si>
    <t>https://datasheet.eaton.com/datasheet.php?model=129638&amp;amp;locale=en</t>
  </si>
  <si>
    <t>129640</t>
  </si>
  <si>
    <t>mMCMDC-C16/2</t>
  </si>
  <si>
    <t>10kA CURVE C 2P - 16A DC (250VDC/pole)</t>
  </si>
  <si>
    <t>https://datasheet.eaton.com/datasheet.php?model=129640&amp;amp;locale=en</t>
  </si>
  <si>
    <t>129641</t>
  </si>
  <si>
    <t>mMCMDC-C20/2</t>
  </si>
  <si>
    <t>10kA CURVE C 2P - 20A DC (250VDC/pole)</t>
  </si>
  <si>
    <t>https://datasheet.eaton.com/datasheet.php?model=129641&amp;amp;locale=en</t>
  </si>
  <si>
    <t>129642</t>
  </si>
  <si>
    <t>mMCMDC-C25/2</t>
  </si>
  <si>
    <t>10kA CURVE C 2P - 25A DC (250VDC/pole)</t>
  </si>
  <si>
    <t>https://datasheet.eaton.com/datasheet.php?model=129642&amp;amp;locale=en</t>
  </si>
  <si>
    <t>129643</t>
  </si>
  <si>
    <t>mMCMDC-C32/2</t>
  </si>
  <si>
    <t>10kA CURVE C 2P - 32A DC (250VDC/pole)</t>
  </si>
  <si>
    <t>https://datasheet.eaton.com/datasheet.php?model=129643&amp;amp;locale=en</t>
  </si>
  <si>
    <t>129644</t>
  </si>
  <si>
    <t>mMCMDC-C40/2</t>
  </si>
  <si>
    <t>10kA CURVE C 2P - 40A DC (250VDC/pole)</t>
  </si>
  <si>
    <t>https://datasheet.eaton.com/datasheet.php?model=129644&amp;amp;locale=en</t>
  </si>
  <si>
    <t>129645</t>
  </si>
  <si>
    <t>mMCMDC-C50/2</t>
  </si>
  <si>
    <t>10kA CURVE C 2P - 50A DC (250VDC/pole)</t>
  </si>
  <si>
    <t>https://datasheet.eaton.com/datasheet.php?model=129645&amp;amp;locale=en</t>
  </si>
  <si>
    <t>MCB EARTH LEAKAGE DEVICES</t>
  </si>
  <si>
    <t>142763</t>
  </si>
  <si>
    <t>mRCM-63/2/003-A</t>
  </si>
  <si>
    <t>EARTH LEAKAGE 1P +N 63A - 30MA (NO O/L)</t>
  </si>
  <si>
    <t>https://datasheet.eaton.com/datasheet.php?model=142763&amp;amp;locale=en</t>
  </si>
  <si>
    <t>142794</t>
  </si>
  <si>
    <t>mRCM-63/4/003-A</t>
  </si>
  <si>
    <t>EARTH LEAKAGE 3P+N 63A - 30MA (NO O/L)</t>
  </si>
  <si>
    <t>https://datasheet.eaton.com/datasheet.php?model=142794&amp;amp;locale=en</t>
  </si>
  <si>
    <t>142806</t>
  </si>
  <si>
    <t>mRCM-100/4/003-A</t>
  </si>
  <si>
    <t>EARTH LEAKAGE 3P+N 100A - 30MA (NO O/L)</t>
  </si>
  <si>
    <t>https://datasheet.eaton.com/datasheet.php?model=142806&amp;amp;locale=en</t>
  </si>
  <si>
    <t>236082</t>
  </si>
  <si>
    <t>PKNM-10/1N/C/003-A-MW</t>
  </si>
  <si>
    <t>E/L WITH O/L 1P+N 10A - 30MA</t>
  </si>
  <si>
    <t>https://datasheet.eaton.com/datasheet.php?model=236082&amp;amp;locale=en</t>
  </si>
  <si>
    <t>236217</t>
  </si>
  <si>
    <t>PKNM-16/1N/C/003-A-MW</t>
  </si>
  <si>
    <t>E/L WITH O/L 1P+N 16A - 30MA</t>
  </si>
  <si>
    <t>https://datasheet.eaton.com/datasheet.php?model=236217&amp;amp;locale=en</t>
  </si>
  <si>
    <t>236279</t>
  </si>
  <si>
    <t>PKNM-25/1N/C/003-A-MW</t>
  </si>
  <si>
    <t>E/L WITH O/L 1P+N 25A - 30MA</t>
  </si>
  <si>
    <t>https://datasheet.eaton.com/datasheet.php?model=236279&amp;amp;locale=en</t>
  </si>
  <si>
    <t>236309</t>
  </si>
  <si>
    <t>PKNM-32/1N/C/003-A-MW</t>
  </si>
  <si>
    <t>E/L WITH O/L 1P+N 32A - 30MA</t>
  </si>
  <si>
    <t>https://datasheet.eaton.com/datasheet.php?model=236309&amp;amp;locale=en</t>
  </si>
  <si>
    <t>236338</t>
  </si>
  <si>
    <t>PKNM-40/1N/C/003-A-MW</t>
  </si>
  <si>
    <t>E/L WITH O/L 1P+N 40A - 30MA</t>
  </si>
  <si>
    <t>https://datasheet.eaton.com/datasheet.php?model=236338&amp;amp;locale=en</t>
  </si>
  <si>
    <t>170208</t>
  </si>
  <si>
    <t>FBSMV-63/2/003-A</t>
  </si>
  <si>
    <t>EARTH LEAKAGE BLOCK 1P+N 63A - 30MA (REQUIRES mMC MCB)</t>
  </si>
  <si>
    <t>https://datasheet.eaton.com/datasheet.php?model=170208&amp;amp;locale=en</t>
  </si>
  <si>
    <t>170218</t>
  </si>
  <si>
    <t>FBSMV-63/3/003-A</t>
  </si>
  <si>
    <t>EARTH LEAKAGE BLOCK 3P 63A - 30MA (REQUIRES mMC MCB)</t>
  </si>
  <si>
    <t>https://datasheet.eaton.com/datasheet.php?model=170218&amp;amp;locale=en</t>
  </si>
  <si>
    <t>170228</t>
  </si>
  <si>
    <t>FBSMV-63/4/003-A</t>
  </si>
  <si>
    <t>EARTH LEAKAGE BLOCK 3P+N 63A - 30MA (REQUIRES mMC MCB)</t>
  </si>
  <si>
    <t>https://datasheet.eaton.com/datasheet.php?model=170228&amp;amp;locale=en</t>
  </si>
  <si>
    <t>MCB ACCESSORIES</t>
  </si>
  <si>
    <t>ASSNTSN110</t>
  </si>
  <si>
    <t>SNAP-ON 12-110V SHUNT TRIP FOR mMC</t>
  </si>
  <si>
    <t>ASSNTSN415</t>
  </si>
  <si>
    <t>SNAP-ON 110-415V SHUNT TRIP FOR mMC</t>
  </si>
  <si>
    <t>ASUVRSC230</t>
  </si>
  <si>
    <t>UNDER VOLTAGE TRIP 220V FOR mMC</t>
  </si>
  <si>
    <t>ASAUXSN</t>
  </si>
  <si>
    <t>SNAP-ON AUX BLOCK 1 C/O FOR mMC</t>
  </si>
  <si>
    <t>ASALMSN</t>
  </si>
  <si>
    <t>SNAP-ON TRIP SIGNAL BLOCK 2C/O FOR mMC</t>
  </si>
  <si>
    <t>ASPDL</t>
  </si>
  <si>
    <t>LOCKOUT ATTACHMENT FOR mMC</t>
  </si>
  <si>
    <t>248440</t>
  </si>
  <si>
    <t>Z-LHK</t>
  </si>
  <si>
    <t>SNAP-ON AUX BLOCK 1 C/O FOR mMCT</t>
  </si>
  <si>
    <t>https://datasheet.eaton.com/datasheet.php?model=248440&amp;amp;locale=en</t>
  </si>
  <si>
    <t>248442</t>
  </si>
  <si>
    <t>Z-LHASA/230</t>
  </si>
  <si>
    <t>SNAP-ON 110-415V SHUNT TRIP FOR mMCT</t>
  </si>
  <si>
    <t>https://datasheet.eaton.com/datasheet.php?model=248442&amp;amp;locale=en</t>
  </si>
  <si>
    <t>ASTCVRCCB2</t>
  </si>
  <si>
    <t>TERMINAL COVER mRCM 2 POLE</t>
  </si>
  <si>
    <t>ASTCVRCCB4</t>
  </si>
  <si>
    <t>TERMINAL COVER mRCM 4 POLE</t>
  </si>
  <si>
    <t>271061</t>
  </si>
  <si>
    <t>Z-GV-16/1P-1TE</t>
  </si>
  <si>
    <t>80A 1 PHASE INS FORK BUSBAR FOR mMC</t>
  </si>
  <si>
    <t>https://datasheet.eaton.com/datasheet.php?model=271061&amp;amp;locale=en</t>
  </si>
  <si>
    <t>271064</t>
  </si>
  <si>
    <t>Z-GV-16/3P-3TE</t>
  </si>
  <si>
    <t>80A 3 PHASE INS FORK BUSBAR FOR mMC</t>
  </si>
  <si>
    <t>https://datasheet.eaton.com/datasheet.php?model=271064&amp;amp;locale=en</t>
  </si>
  <si>
    <t>271070</t>
  </si>
  <si>
    <t>Z-AK-16/2+3P</t>
  </si>
  <si>
    <t>END CAP FOR Z-GV BUSBAR FOR mMC</t>
  </si>
  <si>
    <t>https://datasheet.eaton.com/datasheet.php?model=271070&amp;amp;locale=en</t>
  </si>
  <si>
    <t>121992</t>
  </si>
  <si>
    <t>BB-UL-25/1P-1,5M/37</t>
  </si>
  <si>
    <t>100A 1 PHASE INS COMB B/B 1.5M FOR mMCT</t>
  </si>
  <si>
    <t>https://datasheet.eaton.com/datasheet.php?model=121992&amp;amp;locale=en</t>
  </si>
  <si>
    <t>121993</t>
  </si>
  <si>
    <t>BB-UL-25/2P-3M/39</t>
  </si>
  <si>
    <t>100A 2 PHASE INS COMB B/B 3M FOR mMCT</t>
  </si>
  <si>
    <t>https://datasheet.eaton.com/datasheet.php?model=121993&amp;amp;locale=en</t>
  </si>
  <si>
    <t>121994</t>
  </si>
  <si>
    <t>BB-UL-25/3P-4,5M/39</t>
  </si>
  <si>
    <t>100A 3 PHASE INS COMB B/B 4,5M FOR mMCT</t>
  </si>
  <si>
    <t>https://datasheet.eaton.com/datasheet.php?model=121994&amp;amp;locale=en</t>
  </si>
  <si>
    <t>121996</t>
  </si>
  <si>
    <t>BB-UL-25/3P+AS-3,5M/48</t>
  </si>
  <si>
    <t>100A 3 + AUX PHASE INS COMB B/B 3.5M FOR mMCT</t>
  </si>
  <si>
    <t>https://datasheet.eaton.com/datasheet.php?model=121996&amp;amp;locale=en</t>
  </si>
  <si>
    <t>121997</t>
  </si>
  <si>
    <t>BB-UL-TEP/35</t>
  </si>
  <si>
    <t>35MM² POWER FEEDER EXTENSION TERMINAL FOR mMCT</t>
  </si>
  <si>
    <t>https://datasheet.eaton.com/datasheet.php?model=121997&amp;amp;locale=en</t>
  </si>
  <si>
    <t>121998</t>
  </si>
  <si>
    <t>BB-UL-TE/50</t>
  </si>
  <si>
    <t>50MM² DIRECT POWER FEED BLOCK FOR mMCT</t>
  </si>
  <si>
    <t>https://datasheet.eaton.com/datasheet.php?model=121998&amp;amp;locale=en</t>
  </si>
  <si>
    <t>121999</t>
  </si>
  <si>
    <t>BB-IP/5</t>
  </si>
  <si>
    <t>BB-UL -25 BUSBAR FINGER SHROUD 5W FOR mMCT</t>
  </si>
  <si>
    <t>https://datasheet.eaton.com/datasheet.php?model=121999&amp;amp;locale=en</t>
  </si>
  <si>
    <t>122000</t>
  </si>
  <si>
    <t>BB-UL-EC/1</t>
  </si>
  <si>
    <t>100A 1 PHASE INSULATED BUSBAR -END CAP FOR mMCT</t>
  </si>
  <si>
    <t>https://datasheet.eaton.com/datasheet.php?model=122000&amp;amp;locale=en</t>
  </si>
  <si>
    <t>122001</t>
  </si>
  <si>
    <t>BB-UL-EC/3</t>
  </si>
  <si>
    <t>100A 2/3 PHASE INSULATED BUSBAR -END CAP FOR mMCT</t>
  </si>
  <si>
    <t>https://datasheet.eaton.com/datasheet.php?model=122001&amp;amp;locale=en</t>
  </si>
  <si>
    <t>IZMX AIR CIRCUIT BREAKERS</t>
  </si>
  <si>
    <t>IZMX16 ACB'S BASIC TRIP UNIT (630- 1600A, SYSTEM AND SELECTIVE PROTECTION PXR20)</t>
  </si>
  <si>
    <t>183395</t>
  </si>
  <si>
    <t>IZMX16B3-V06F-1</t>
  </si>
  <si>
    <t>IZMX16 FIXED 3P 42kA 630A (EXCL MAIN TERMINALS)</t>
  </si>
  <si>
    <t>LV ACB</t>
  </si>
  <si>
    <t>https://datasheet.eaton.com/datasheet.php?model=183395&amp;amp;locale=en</t>
  </si>
  <si>
    <t>183396</t>
  </si>
  <si>
    <t>IZMX16B3-V08F-1</t>
  </si>
  <si>
    <t>IZMX16 FIXED 3P 42kA 800A (EXCL MAIN TERMINALS)</t>
  </si>
  <si>
    <t>https://datasheet.eaton.com/datasheet.php?model=183396&amp;amp;locale=en</t>
  </si>
  <si>
    <t>183328</t>
  </si>
  <si>
    <t>IZMX16B3-V10F-1</t>
  </si>
  <si>
    <t>IZMX16 FIXED 3P 42kA 1000A (EXCL MAIN TERMINALS)</t>
  </si>
  <si>
    <t>https://datasheet.eaton.com/datasheet.php?model=183328&amp;amp;locale=en</t>
  </si>
  <si>
    <t>183329</t>
  </si>
  <si>
    <t>IZMX16B3-V12F-1</t>
  </si>
  <si>
    <t>IZMX16 FIXED 3P 42kA 1250A (EXCL MAIN TERMINALS)</t>
  </si>
  <si>
    <t>https://datasheet.eaton.com/datasheet.php?model=183329&amp;amp;locale=en</t>
  </si>
  <si>
    <t>183330</t>
  </si>
  <si>
    <t>IZMX16B3-V16F-1</t>
  </si>
  <si>
    <t>IZMX16 FIXED 3P 42kA 1600A (EXCL MAIN TERMINALS)</t>
  </si>
  <si>
    <t>https://datasheet.eaton.com/datasheet.php?model=183330&amp;amp;locale=en</t>
  </si>
  <si>
    <t>0</t>
  </si>
  <si>
    <t>183336</t>
  </si>
  <si>
    <t>IZMX16H3-V06F-1</t>
  </si>
  <si>
    <t>IZMX16 FIXED 3P 66kA 630A (EXCL MAIN TERMINALS)</t>
  </si>
  <si>
    <t>https://datasheet.eaton.com/datasheet.php?model=183336&amp;amp;locale=en</t>
  </si>
  <si>
    <t>183337</t>
  </si>
  <si>
    <t>IZMX16H3-V08F-1</t>
  </si>
  <si>
    <t>IZMX16 FIXED 3P 66kA 800A (EXCL MAIN TERMINALS)</t>
  </si>
  <si>
    <t>https://datasheet.eaton.com/datasheet.php?model=183337&amp;amp;locale=en</t>
  </si>
  <si>
    <t>183338</t>
  </si>
  <si>
    <t>IZMX16H3-V10F-1</t>
  </si>
  <si>
    <t>IZMX16 FIXED 3P 66kA 1000A (EXCL MAIN TERMINALS)</t>
  </si>
  <si>
    <t>https://datasheet.eaton.com/datasheet.php?model=183338&amp;amp;locale=en</t>
  </si>
  <si>
    <t>183339</t>
  </si>
  <si>
    <t>IZMX16H3-V12F-1</t>
  </si>
  <si>
    <t>IZMX16 FIXED 3P 66kA 1250A (EXCL MAIN TERMINALS)</t>
  </si>
  <si>
    <t>https://datasheet.eaton.com/datasheet.php?model=183339&amp;amp;locale=en</t>
  </si>
  <si>
    <t>183340</t>
  </si>
  <si>
    <t>IZMX16H3-V16F-1</t>
  </si>
  <si>
    <t>IZMX16 FIXED 3P 66kA 1600A (EXCL MAIN TERMINALS)</t>
  </si>
  <si>
    <t>https://datasheet.eaton.com/datasheet.php?model=183340&amp;amp;locale=en</t>
  </si>
  <si>
    <t>183341</t>
  </si>
  <si>
    <t>IZMX16B3-V06W-1</t>
  </si>
  <si>
    <t>IZMX16 D/O 3P 42kA 630A (EXCL MAIN TERM,SHUTTER,CASSETTE)</t>
  </si>
  <si>
    <t>https://datasheet.eaton.com/datasheet.php?model=183341&amp;amp;locale=en</t>
  </si>
  <si>
    <t>183342</t>
  </si>
  <si>
    <t>IZMX16B3-V08W-1</t>
  </si>
  <si>
    <t>IZMX16 D/O 3P 42kA 800A (EXCL MAIN TERM,SHUTTER,CASSETTE)</t>
  </si>
  <si>
    <t>https://datasheet.eaton.com/datasheet.php?model=183342&amp;amp;locale=en</t>
  </si>
  <si>
    <t>183343</t>
  </si>
  <si>
    <t>IZMX16B3-V10W-1</t>
  </si>
  <si>
    <t>IZMX16 D/O 3P 42kA 1000A (EXCL MAIN TERM,SHUTTER,CASSETTE)</t>
  </si>
  <si>
    <t>https://datasheet.eaton.com/datasheet.php?model=183343&amp;amp;locale=en</t>
  </si>
  <si>
    <t>183344</t>
  </si>
  <si>
    <t>IZMX16B3-V12W-1</t>
  </si>
  <si>
    <t>IZMX16 D/O 3P 42kA 1250A (EXCL MAIN TERM,SHUTTER,CASSETTE)</t>
  </si>
  <si>
    <t>https://datasheet.eaton.com/datasheet.php?model=183344&amp;amp;locale=en</t>
  </si>
  <si>
    <t>183345</t>
  </si>
  <si>
    <t>IZMX16B3-V16W-1</t>
  </si>
  <si>
    <t>IZMX16 D/O 3P 42kA 1600A (EXCL MAIN TERM,SHUTTER,CASSETTE)</t>
  </si>
  <si>
    <t>https://datasheet.eaton.com/datasheet.php?model=183345&amp;amp;locale=en</t>
  </si>
  <si>
    <t>183351</t>
  </si>
  <si>
    <t>IZMX16H3-V06W-1</t>
  </si>
  <si>
    <t>IZMX16 D/O 3P 66kA 630A (EXCL MAIN TERM,SHUTTER,CASSETTE)</t>
  </si>
  <si>
    <t>https://datasheet.eaton.com/datasheet.php?model=183351&amp;amp;locale=en</t>
  </si>
  <si>
    <t>183352</t>
  </si>
  <si>
    <t>IZMX16H3-V08W-1</t>
  </si>
  <si>
    <t>IZMX16 D/O 3P 66kA 800A (EXCL MAIN TERM,SHUTTER,CASSETTE)</t>
  </si>
  <si>
    <t>https://datasheet.eaton.com/datasheet.php?model=183352&amp;amp;locale=en</t>
  </si>
  <si>
    <t>183353</t>
  </si>
  <si>
    <t>IZMX16H3-V10W-1</t>
  </si>
  <si>
    <t>IZMX16 D/O 3P 66kA 1000A (EXCL MAIN TERM,SHUTTER,CASSETTE)</t>
  </si>
  <si>
    <t>https://datasheet.eaton.com/datasheet.php?model=183353&amp;amp;locale=en</t>
  </si>
  <si>
    <t>183354</t>
  </si>
  <si>
    <t>IZMX16H3-V12W-1</t>
  </si>
  <si>
    <t>IZMX16 D/O 3P 66kA 1250A (EXCL MAIN TERM,SHUTTER,CASSETTE)</t>
  </si>
  <si>
    <t>https://datasheet.eaton.com/datasheet.php?model=183354&amp;amp;locale=en</t>
  </si>
  <si>
    <t>183355</t>
  </si>
  <si>
    <t>IZMX16H3-V16W-1</t>
  </si>
  <si>
    <t>IZMX16 D/O 3P 66kA 1600A (EXCL MAIN TERM,SHUTTER,CASSETTE)</t>
  </si>
  <si>
    <t>https://datasheet.eaton.com/datasheet.php?model=183355&amp;amp;locale=en</t>
  </si>
  <si>
    <t>183544</t>
  </si>
  <si>
    <t>IZMX16B4-V06F-1</t>
  </si>
  <si>
    <t>IZMX16 FIXED 4P 42kA 630A  (EXCL MAIN TERMINALS)</t>
  </si>
  <si>
    <t>https://datasheet.eaton.com/datasheet.php?model=183544&amp;amp;locale=en</t>
  </si>
  <si>
    <t>183545</t>
  </si>
  <si>
    <t>IZMX16B4-V08F-1</t>
  </si>
  <si>
    <t>IZMX16 FIXED 4P 42kA 800A  (EXCL MAIN TERMINALS)</t>
  </si>
  <si>
    <t>https://datasheet.eaton.com/datasheet.php?model=183545&amp;amp;locale=en</t>
  </si>
  <si>
    <t>183546</t>
  </si>
  <si>
    <t>IZMX16B4-V10F-1</t>
  </si>
  <si>
    <t>IZMX16 FIXED 4P 42kA 1000A  (EXCL MAIN TERMINALS)</t>
  </si>
  <si>
    <t>https://datasheet.eaton.com/datasheet.php?model=183546&amp;amp;locale=en</t>
  </si>
  <si>
    <t>183547</t>
  </si>
  <si>
    <t>IZMX16B4-V12F-1</t>
  </si>
  <si>
    <t>IZMX16 FIXED 4P 42kA 1250A  (EXCL MAIN TERMINALS)</t>
  </si>
  <si>
    <t>https://datasheet.eaton.com/datasheet.php?model=183547&amp;amp;locale=en</t>
  </si>
  <si>
    <t>183548</t>
  </si>
  <si>
    <t>IZMX16B4-V16F-1</t>
  </si>
  <si>
    <t>IZMX16 FIXED 4P 42kA 1600A  (EXCL MAIN TERMINALS)</t>
  </si>
  <si>
    <t>https://datasheet.eaton.com/datasheet.php?model=183548&amp;amp;locale=en</t>
  </si>
  <si>
    <t>183554</t>
  </si>
  <si>
    <t>IZMX16H4-V06F-1</t>
  </si>
  <si>
    <t>IZMX16 FIXED 4P 66kA 630A  (EXCL MAIN TERMINALS)</t>
  </si>
  <si>
    <t>https://datasheet.eaton.com/datasheet.php?model=183554&amp;amp;locale=en</t>
  </si>
  <si>
    <t>183555</t>
  </si>
  <si>
    <t>IZMX16H4-V08F-1</t>
  </si>
  <si>
    <t>IZMX16 FIXED 4P 66kA 800A  (EXCL MAIN TERMINALS)</t>
  </si>
  <si>
    <t>https://datasheet.eaton.com/datasheet.php?model=183555&amp;amp;locale=en</t>
  </si>
  <si>
    <t>183556</t>
  </si>
  <si>
    <t>IZMX16H4-V10F-1</t>
  </si>
  <si>
    <t>IZMX16 FIXED 4P 66kA 1000A  (EXCL MAIN TERMINALS)</t>
  </si>
  <si>
    <t>https://datasheet.eaton.com/datasheet.php?model=183556&amp;amp;locale=en</t>
  </si>
  <si>
    <t>183557</t>
  </si>
  <si>
    <t>IZMX16H4-V12F-1</t>
  </si>
  <si>
    <t>IZMX16 FIXED 4P 66kA 1250A  (EXCL MAIN TERMINALS)</t>
  </si>
  <si>
    <t>https://datasheet.eaton.com/datasheet.php?model=183557&amp;amp;locale=en</t>
  </si>
  <si>
    <t>183558</t>
  </si>
  <si>
    <t>IZMX16H4-V16F-1</t>
  </si>
  <si>
    <t>IZMX16 FIXED 4P 66kA 1600A  (EXCL MAIN TERMINALS)</t>
  </si>
  <si>
    <t>https://datasheet.eaton.com/datasheet.php?model=183558&amp;amp;locale=en</t>
  </si>
  <si>
    <t>183559</t>
  </si>
  <si>
    <t>IZMX16B4-V06W-1</t>
  </si>
  <si>
    <t>IZMX16 D/O 4P 42kA 630A (EXCL MAIN TERM,SHUTTER,CASSETTE)</t>
  </si>
  <si>
    <t>https://datasheet.eaton.com/datasheet.php?model=183559&amp;amp;locale=en</t>
  </si>
  <si>
    <t>183560</t>
  </si>
  <si>
    <t>IZMX16B4-V08W-1</t>
  </si>
  <si>
    <t>IZMX16 D/O 4P 42kA 800A (EXCL MAIN TERM,SHUTTER,CASSETTE)</t>
  </si>
  <si>
    <t>https://datasheet.eaton.com/datasheet.php?model=183560&amp;amp;locale=en</t>
  </si>
  <si>
    <t>183561</t>
  </si>
  <si>
    <t>IZMX16B4-V10W-1</t>
  </si>
  <si>
    <t>IZMX16 D/O 4P 42kA 1000A (EXCL MAIN TERM,SHUTTER,CASSETTE)</t>
  </si>
  <si>
    <t>https://datasheet.eaton.com/datasheet.php?model=183561&amp;amp;locale=en</t>
  </si>
  <si>
    <t>183562</t>
  </si>
  <si>
    <t>IZMX16B4-V12W-1</t>
  </si>
  <si>
    <t>IZMX16 D/O 4P 42kA 1250A (EXCL MAIN TERM,SHUTTER,CASSETTE)</t>
  </si>
  <si>
    <t>https://datasheet.eaton.com/datasheet.php?model=183562&amp;amp;locale=en</t>
  </si>
  <si>
    <t>183563</t>
  </si>
  <si>
    <t>IZMX16B4-V16W-1</t>
  </si>
  <si>
    <t>IZMX16 D/O 4P 42kA 1600A (EXCL MAIN TERM,SHUTTER,CASSETTE)</t>
  </si>
  <si>
    <t>https://datasheet.eaton.com/datasheet.php?model=183563&amp;amp;locale=en</t>
  </si>
  <si>
    <t>183569</t>
  </si>
  <si>
    <t>IZMX16H4-V06W-1</t>
  </si>
  <si>
    <t>IZMX16 D/O 4P 66kA 630A (EXCL MAIN TERM,SHUTTER,CASSETTE)</t>
  </si>
  <si>
    <t>https://datasheet.eaton.com/datasheet.php?model=183569&amp;amp;locale=en</t>
  </si>
  <si>
    <t>183570</t>
  </si>
  <si>
    <t>IZMX16H4-V08W-1</t>
  </si>
  <si>
    <t>IZMX16 D/O 4P 66kA 800A (EXCL MAIN TERM,SHUTTER,CASSETTE)</t>
  </si>
  <si>
    <t>https://datasheet.eaton.com/datasheet.php?model=183570&amp;amp;locale=en</t>
  </si>
  <si>
    <t>183571</t>
  </si>
  <si>
    <t>IZMX16H4-V10W-1</t>
  </si>
  <si>
    <t>IZMX16 D/O 4P 66kA 1000A (EXCL MAIN TERM,SHUTTER,CASSETTE)</t>
  </si>
  <si>
    <t>https://datasheet.eaton.com/datasheet.php?model=183571&amp;amp;locale=en</t>
  </si>
  <si>
    <t>183572</t>
  </si>
  <si>
    <t>IZMX16H4-V12W-1</t>
  </si>
  <si>
    <t>IZMX16 D/O 4P 66kA 1250A (EXCL MAIN TERM,SHUTTER,CASSETTE)</t>
  </si>
  <si>
    <t>https://datasheet.eaton.com/datasheet.php?model=183572&amp;amp;locale=en</t>
  </si>
  <si>
    <t>183397</t>
  </si>
  <si>
    <t>IZMX16H4-V16W-1</t>
  </si>
  <si>
    <t>IZMX16 D/O 4P 66kA 1600A (EXCL MAIN TERM,SHUTTER,CASSETTE)</t>
  </si>
  <si>
    <t>https://datasheet.eaton.com/datasheet.php?model=183397&amp;amp;locale=en</t>
  </si>
  <si>
    <t>IZMX40 ACB'S BASIC TRIP UNIT (800- 4000A, SYSTEM AND SELECTIVE PROTECTION PXR20)</t>
  </si>
  <si>
    <t>183702</t>
  </si>
  <si>
    <t>IZMX40B3-V08F-1</t>
  </si>
  <si>
    <t>IZMX40 FIXED 3P 66kA 800A(EXCL MAIN TERMINALS)</t>
  </si>
  <si>
    <t>https://datasheet.eaton.com/datasheet.php?model=183702&amp;amp;locale=en</t>
  </si>
  <si>
    <t>183703</t>
  </si>
  <si>
    <t>IZMX40B3-V10F-1</t>
  </si>
  <si>
    <t>IZMX40 FIXED 3P 66kA 1000A(EXCL MAIN TERMINALS)</t>
  </si>
  <si>
    <t>https://datasheet.eaton.com/datasheet.php?model=183703&amp;amp;locale=en</t>
  </si>
  <si>
    <t>183704</t>
  </si>
  <si>
    <t>IZMX40B3-V12F-1</t>
  </si>
  <si>
    <t>IZMX40 V FIXED 3P 66kA 1250A(EXCL MAIN TERMINALS)</t>
  </si>
  <si>
    <t>https://datasheet.eaton.com/datasheet.php?model=183704&amp;amp;locale=en</t>
  </si>
  <si>
    <t>183705</t>
  </si>
  <si>
    <t>IZMX40B3-V16F-1</t>
  </si>
  <si>
    <t>IZMX40 V FIXED 3P 66kA 1600A(EXCL MAIN TERMINALS)</t>
  </si>
  <si>
    <t>https://datasheet.eaton.com/datasheet.php?model=183705&amp;amp;locale=en</t>
  </si>
  <si>
    <t>183706</t>
  </si>
  <si>
    <t>IZMX40B3-V20F-1</t>
  </si>
  <si>
    <t>IZMX40 V FIXED 3P 66kA 2000A(EXCL MAIN TERMINALS)</t>
  </si>
  <si>
    <t>https://datasheet.eaton.com/datasheet.php?model=183706&amp;amp;locale=en</t>
  </si>
  <si>
    <t>183707</t>
  </si>
  <si>
    <t>IZMX40B3-V25F-1</t>
  </si>
  <si>
    <t>IZMX40 VFIXED 3P66kA 2500A(EXCL MAIN TERMINALS)</t>
  </si>
  <si>
    <t>https://datasheet.eaton.com/datasheet.php?model=183707&amp;amp;locale=en</t>
  </si>
  <si>
    <t>183708</t>
  </si>
  <si>
    <t>IZMX40B3-V32F-1</t>
  </si>
  <si>
    <t>IZMX40 V FIXED 3P 66kA 3200A(EXCL MAIN TERMINALS)</t>
  </si>
  <si>
    <t>https://datasheet.eaton.com/datasheet.php?model=183708&amp;amp;locale=en</t>
  </si>
  <si>
    <t>183709</t>
  </si>
  <si>
    <t>IZMX40B3-V40F-1</t>
  </si>
  <si>
    <t>IZMX40 V FIXED 3P 66kA 4000A(EXCL MAIN TERMINALS)</t>
  </si>
  <si>
    <t>https://datasheet.eaton.com/datasheet.php?model=183709&amp;amp;locale=en</t>
  </si>
  <si>
    <t>183710</t>
  </si>
  <si>
    <t>IZMX40N3-V08F-1</t>
  </si>
  <si>
    <t>IZMX40 V FIXED 3P 85kA 800A(EXCL MAIN TERMINALS)</t>
  </si>
  <si>
    <t>https://datasheet.eaton.com/datasheet.php?model=183710&amp;amp;locale=en</t>
  </si>
  <si>
    <t>183711</t>
  </si>
  <si>
    <t>IZMX40N3-V10F-1</t>
  </si>
  <si>
    <t>IZMX40 V FIXED 3P 85kA 1000A(EXCL MAIN TERMINALS)</t>
  </si>
  <si>
    <t>https://datasheet.eaton.com/datasheet.php?model=183711&amp;amp;locale=en</t>
  </si>
  <si>
    <t>183712</t>
  </si>
  <si>
    <t>IZMX40N3-V12F-1</t>
  </si>
  <si>
    <t>IZMX40 V FIXED 3P 85kA 1250A(EXCL MAIN TERMINALS)</t>
  </si>
  <si>
    <t>https://datasheet.eaton.com/datasheet.php?model=183712&amp;amp;locale=en</t>
  </si>
  <si>
    <t>183713</t>
  </si>
  <si>
    <t>IZMX40N3-V16F-1</t>
  </si>
  <si>
    <t>IZMX40 V FIXED 3P 85kA 1600A(EXCL MAIN TERMINALS)</t>
  </si>
  <si>
    <t>https://datasheet.eaton.com/datasheet.php?model=183713&amp;amp;locale=en</t>
  </si>
  <si>
    <t>183714</t>
  </si>
  <si>
    <t>IZMX40N3-V20F-1</t>
  </si>
  <si>
    <t>IZMX40 V FIXED 3P 85kA 2000A(EXCL MAIN TERMINALS)</t>
  </si>
  <si>
    <t>https://datasheet.eaton.com/datasheet.php?model=183714&amp;amp;locale=en</t>
  </si>
  <si>
    <t>183715</t>
  </si>
  <si>
    <t>IZMX40N3-V25F-1</t>
  </si>
  <si>
    <t>IZMX40 V FIXED 3P 85kA 2500A(EXCL MAIN TERMINALS)</t>
  </si>
  <si>
    <t>https://datasheet.eaton.com/datasheet.php?model=183715&amp;amp;locale=en</t>
  </si>
  <si>
    <t>183716</t>
  </si>
  <si>
    <t>IZMX40N3-V32F-1</t>
  </si>
  <si>
    <t>IZMX40 V FIXED 3P 85kA 3200A(EXCL MAIN TERMINALS)</t>
  </si>
  <si>
    <t>https://datasheet.eaton.com/datasheet.php?model=183716&amp;amp;locale=en</t>
  </si>
  <si>
    <t>183717</t>
  </si>
  <si>
    <t>IZMX40N3-V40F-1</t>
  </si>
  <si>
    <t>IZMX40 V FIXED 3P 85kA 4000A(EXCL MAIN TERMINALS)</t>
  </si>
  <si>
    <t>https://datasheet.eaton.com/datasheet.php?model=183717&amp;amp;locale=en</t>
  </si>
  <si>
    <t>183718</t>
  </si>
  <si>
    <t>IZMX40H3-V08F-1</t>
  </si>
  <si>
    <t>IZMX40 V FIXED 3P 105kA 800A(EXCL MAIN TERMINALS)</t>
  </si>
  <si>
    <t>https://datasheet.eaton.com/datasheet.php?model=183718&amp;amp;locale=en</t>
  </si>
  <si>
    <t>183719</t>
  </si>
  <si>
    <t>IZMX40H3-V10F-1</t>
  </si>
  <si>
    <t>IZMX40 V FIXED 3P 105kA 1000A(EXCL MAIN TERMINALS)</t>
  </si>
  <si>
    <t>https://datasheet.eaton.com/datasheet.php?model=183719&amp;amp;locale=en</t>
  </si>
  <si>
    <t>183720</t>
  </si>
  <si>
    <t>IZMX40H3-V12F-1</t>
  </si>
  <si>
    <t>IZMX40 V FIXED 3P 105kA 1250A(EXCL MAIN TERMINALS)</t>
  </si>
  <si>
    <t>https://datasheet.eaton.com/datasheet.php?model=183720&amp;amp;locale=en</t>
  </si>
  <si>
    <t>183721</t>
  </si>
  <si>
    <t>IZMX40H3-V16F-1</t>
  </si>
  <si>
    <t>IZMX40 V FIXED 3P 105kA 1600A(EXCL MAIN TERMINALS)</t>
  </si>
  <si>
    <t>https://datasheet.eaton.com/datasheet.php?model=183721&amp;amp;locale=en</t>
  </si>
  <si>
    <t>183722</t>
  </si>
  <si>
    <t>IZMX40H3-V20F-1</t>
  </si>
  <si>
    <t>IZMX40 V FIXED 3P 105kA 2000A(EXCL MAIN TERMINALS)</t>
  </si>
  <si>
    <t>https://datasheet.eaton.com/datasheet.php?model=183722&amp;amp;locale=en</t>
  </si>
  <si>
    <t>183723</t>
  </si>
  <si>
    <t>IZMX40H3-V25F-1</t>
  </si>
  <si>
    <t>IZMX40 V FIXED 3P 105kA 2500A(EXCL MAIN TERMINALS)</t>
  </si>
  <si>
    <t>https://datasheet.eaton.com/datasheet.php?model=183723&amp;amp;locale=en</t>
  </si>
  <si>
    <t>183724</t>
  </si>
  <si>
    <t>IZMX40H3-V32F-1</t>
  </si>
  <si>
    <t>IZMX40 V FIXED 3P 105kA 3200A(EXCL MAIN TERMINALS)</t>
  </si>
  <si>
    <t>https://datasheet.eaton.com/datasheet.php?model=183724&amp;amp;locale=en</t>
  </si>
  <si>
    <t>183725</t>
  </si>
  <si>
    <t>IZMX40H3-V40F-1</t>
  </si>
  <si>
    <t>IZMX40 V FIXED 3P 105kA 4000A(EXCL MAIN TERMINALS)</t>
  </si>
  <si>
    <t>https://datasheet.eaton.com/datasheet.php?model=183725&amp;amp;locale=en</t>
  </si>
  <si>
    <t>183726</t>
  </si>
  <si>
    <t>IZMX40B3-V08W-1</t>
  </si>
  <si>
    <t>IZMX40 V D/O 3P 66kA 800A(EXCL MAIN TERM,SHUTTER,CASSETTE)</t>
  </si>
  <si>
    <t>https://datasheet.eaton.com/datasheet.php?model=183726&amp;amp;locale=en</t>
  </si>
  <si>
    <t>183727</t>
  </si>
  <si>
    <t>IZMX40B3-V10W-1</t>
  </si>
  <si>
    <t>IZMX40 V D/O 3P 66kA 1000A(EXCL MAIN TERM,SHUTTER,CASSETTE)</t>
  </si>
  <si>
    <t>https://datasheet.eaton.com/datasheet.php?model=183727&amp;amp;locale=en</t>
  </si>
  <si>
    <t>183728</t>
  </si>
  <si>
    <t>IZMX40B3-V12W-1</t>
  </si>
  <si>
    <t>IZMX40 V D/O 3P 66kA 1250A(EXCL MAIN TERM,SHUTTER,CASSETTE)</t>
  </si>
  <si>
    <t>https://datasheet.eaton.com/datasheet.php?model=183728&amp;amp;locale=en</t>
  </si>
  <si>
    <t>183729</t>
  </si>
  <si>
    <t>IZMX40B3-V16W-1</t>
  </si>
  <si>
    <t>IZMX40 V D/O 3P 66kA 1600A(EXCL MAIN TERM,SHUTTER,CASSETTE)</t>
  </si>
  <si>
    <t>https://datasheet.eaton.com/datasheet.php?model=183729&amp;amp;locale=en</t>
  </si>
  <si>
    <t>183730</t>
  </si>
  <si>
    <t>IZMX40B3-V20W-1</t>
  </si>
  <si>
    <t>IZMX40 V D/O 3P 66kA 2000A(EXCL MAIN TERM,SHUTTER,CASSETTE)</t>
  </si>
  <si>
    <t>https://datasheet.eaton.com/datasheet.php?model=183730&amp;amp;locale=en</t>
  </si>
  <si>
    <t>183731</t>
  </si>
  <si>
    <t>IZMX40B3-V25W-1</t>
  </si>
  <si>
    <t>IZMX40 V D/O 3P 66kA 2500A(EXCL MAIN TERM,SHUTTER,CASSETTE)</t>
  </si>
  <si>
    <t>https://datasheet.eaton.com/datasheet.php?model=183731&amp;amp;locale=en</t>
  </si>
  <si>
    <t>183732</t>
  </si>
  <si>
    <t>IZMX40B3-V32W-1</t>
  </si>
  <si>
    <t>IZMX40 V D/O 3P 66kA 3200A(EXCL MAIN TERM,SHUTTER,CASSETTE)</t>
  </si>
  <si>
    <t>https://datasheet.eaton.com/datasheet.php?model=183732&amp;amp;locale=en</t>
  </si>
  <si>
    <t>183733</t>
  </si>
  <si>
    <t>IZMX40B3-V40W-1</t>
  </si>
  <si>
    <t>IZMX40 V D/O 3P 66kA 4000A(EXCL MAIN TERM,SHUTTER,CASSETTE)</t>
  </si>
  <si>
    <t>https://datasheet.eaton.com/datasheet.php?model=183733&amp;amp;locale=en</t>
  </si>
  <si>
    <t>183734</t>
  </si>
  <si>
    <t>IZMX40N3-V08W-1</t>
  </si>
  <si>
    <t>IZMX40 V D/O 3P 85kA 800A(EXCL MAIN TERM,SHUTTER,CASSETTE)</t>
  </si>
  <si>
    <t>https://datasheet.eaton.com/datasheet.php?model=183734&amp;amp;locale=en</t>
  </si>
  <si>
    <t>183735</t>
  </si>
  <si>
    <t>IZMX40N3-V10W-1</t>
  </si>
  <si>
    <t>IZMX40 V D/O 3P 85kA 1000A(EXCL MAIN TERM,SHUTTER,CASSETTE)</t>
  </si>
  <si>
    <t>https://datasheet.eaton.com/datasheet.php?model=183735&amp;amp;locale=en</t>
  </si>
  <si>
    <t>183736</t>
  </si>
  <si>
    <t>IZMX40N3-V12W-1</t>
  </si>
  <si>
    <t>IZMX40 V D/O 3P 85kA 1250A(EXCL MAIN TERM,SHUTTER,CASSETTE)</t>
  </si>
  <si>
    <t>https://datasheet.eaton.com/datasheet.php?model=183736&amp;amp;locale=en</t>
  </si>
  <si>
    <t>183737</t>
  </si>
  <si>
    <t>IZMX40N3-V16W-1</t>
  </si>
  <si>
    <t>IZMX40 V D/O 3P 85kA 1600A(EXCL MAIN TERM,SHUTTER,CASSETTE)</t>
  </si>
  <si>
    <t>https://datasheet.eaton.com/datasheet.php?model=183737&amp;amp;locale=en</t>
  </si>
  <si>
    <t>183738</t>
  </si>
  <si>
    <t>IZMX40N3-V20W-1</t>
  </si>
  <si>
    <t>IZMX40 V D/O 3P 85kA 2000A(EXCL MAIN TERM,SHUTTER,CASSETTE)</t>
  </si>
  <si>
    <t>https://datasheet.eaton.com/datasheet.php?model=183738&amp;amp;locale=en</t>
  </si>
  <si>
    <t>183739</t>
  </si>
  <si>
    <t>IZMX40N3-V25W-1</t>
  </si>
  <si>
    <t>IZMX40 V D/O 3P 85kA 2500A(EXCL MAIN TERM,SHUTTER,CASSETTE)</t>
  </si>
  <si>
    <t>https://datasheet.eaton.com/datasheet.php?model=183739&amp;amp;locale=en</t>
  </si>
  <si>
    <t>183740</t>
  </si>
  <si>
    <t>IZMX40N3-V32W-1</t>
  </si>
  <si>
    <t>IZMX40 V D/O 3P 85kA 3200A(EXCL MAIN TERM,SHUTTER,CASSETTE)</t>
  </si>
  <si>
    <t>https://datasheet.eaton.com/datasheet.php?model=183740&amp;amp;locale=en</t>
  </si>
  <si>
    <t>183741</t>
  </si>
  <si>
    <t>IZMX40N3-V40W-1</t>
  </si>
  <si>
    <t>IZMX40 V D/O 3P 85kA 4000A(EXCL MAIN TERM,SHUTTER,CASSETTE)</t>
  </si>
  <si>
    <t>https://datasheet.eaton.com/datasheet.php?model=183741&amp;amp;locale=en</t>
  </si>
  <si>
    <t>183742</t>
  </si>
  <si>
    <t>IZMX40H3-V08W-1</t>
  </si>
  <si>
    <t>IZMX40 V D/O 3P 105kA 800A(EXCL MAIN TERM,SHUTTER,CASSETTE)</t>
  </si>
  <si>
    <t>https://datasheet.eaton.com/datasheet.php?model=183742&amp;amp;locale=en</t>
  </si>
  <si>
    <t>183743</t>
  </si>
  <si>
    <t>IZMX40H3-V10W-1</t>
  </si>
  <si>
    <t>IZMX40 V D/O 3P 105kA 1000A(EXCL MAIN TERM,SHUTTER,CASSETTE)</t>
  </si>
  <si>
    <t>https://datasheet.eaton.com/datasheet.php?model=183743&amp;amp;locale=en</t>
  </si>
  <si>
    <t>183744</t>
  </si>
  <si>
    <t>IZMX40H3-V12W-1</t>
  </si>
  <si>
    <t>IZMX40 V D/O 3P 105kA 1250A(EXCL MAIN TERM,SHUTTER,CASSETTE)</t>
  </si>
  <si>
    <t>https://datasheet.eaton.com/datasheet.php?model=183744&amp;amp;locale=en</t>
  </si>
  <si>
    <t>183745</t>
  </si>
  <si>
    <t>IZMX40H3-V16W-1</t>
  </si>
  <si>
    <t>IZMX40 V D/O 3P 105kA 1600A(EXCL MAIN TERM,SHUTTER,CASSETTE)</t>
  </si>
  <si>
    <t>https://datasheet.eaton.com/datasheet.php?model=183745&amp;amp;locale=en</t>
  </si>
  <si>
    <t>183746</t>
  </si>
  <si>
    <t>IZMX40H3-V20W-1</t>
  </si>
  <si>
    <t>IZMX40 V D/O 3P 105kA 2000A(EXCL MAIN TERM,SHUTTER,CASSETTE)</t>
  </si>
  <si>
    <t>https://datasheet.eaton.com/datasheet.php?model=183746&amp;amp;locale=en</t>
  </si>
  <si>
    <t>183747</t>
  </si>
  <si>
    <t>IZMX40H3-V25W-1</t>
  </si>
  <si>
    <t>IZMX40 V D/O 3P 105kA 2500A(EXCL MAIN TERM,SHUTTER,CASSETTE)</t>
  </si>
  <si>
    <t>https://datasheet.eaton.com/datasheet.php?model=183747&amp;amp;locale=en</t>
  </si>
  <si>
    <t>183748</t>
  </si>
  <si>
    <t>IZMX40H3-V32W-1</t>
  </si>
  <si>
    <t>IZMX40 V D/O 3P 105kA 3200A(EXCL MAIN TERM,SHUTTER,CASSETTE)</t>
  </si>
  <si>
    <t>https://datasheet.eaton.com/datasheet.php?model=183748&amp;amp;locale=en</t>
  </si>
  <si>
    <t>183573</t>
  </si>
  <si>
    <t>IZMX40H3-V40W-1</t>
  </si>
  <si>
    <t>IZMX40 V D/O 3P 105kA 4000A(EXCL MAIN TERM,SHUTTER,CASSETTE)</t>
  </si>
  <si>
    <t>https://datasheet.eaton.com/datasheet.php?model=183573&amp;amp;locale=en</t>
  </si>
  <si>
    <t>183894</t>
  </si>
  <si>
    <t>IZMX40B4-V08F-1</t>
  </si>
  <si>
    <t>IZMX40 V FIXED 66kA 800A 4P(EXCL MAIN TERMINALS)</t>
  </si>
  <si>
    <t>https://datasheet.eaton.com/datasheet.php?model=183894&amp;amp;locale=en</t>
  </si>
  <si>
    <t>183895</t>
  </si>
  <si>
    <t>IZMX40B4-V10F-1</t>
  </si>
  <si>
    <t>IZMX40 V FIXED 66kA 1000A 4P(EXCL MAIN TERMINALS)</t>
  </si>
  <si>
    <t>https://datasheet.eaton.com/datasheet.php?model=183895&amp;amp;locale=en</t>
  </si>
  <si>
    <t>183896</t>
  </si>
  <si>
    <t>IZMX40B4-V12F-1</t>
  </si>
  <si>
    <t>IZMX40 V FIXED 66kA 1250A 4P(EXCL MAIN TERMINALS)</t>
  </si>
  <si>
    <t>https://datasheet.eaton.com/datasheet.php?model=183896&amp;amp;locale=en</t>
  </si>
  <si>
    <t>183897</t>
  </si>
  <si>
    <t>IZMX40B4-V16F-1</t>
  </si>
  <si>
    <t>IZMX40 V FIXED 66kA 1600A 4P(EXCL MAIN TERMINALS)</t>
  </si>
  <si>
    <t>https://datasheet.eaton.com/datasheet.php?model=183897&amp;amp;locale=en</t>
  </si>
  <si>
    <t>183898</t>
  </si>
  <si>
    <t>IZMX40B4-V20F-1</t>
  </si>
  <si>
    <t>IZMX40 V FIXED 66kA 2000A 4P(EXCL MAIN TERMINALS)</t>
  </si>
  <si>
    <t>https://datasheet.eaton.com/datasheet.php?model=183898&amp;amp;locale=en</t>
  </si>
  <si>
    <t>183899</t>
  </si>
  <si>
    <t>IZMX40B4-V25F-1</t>
  </si>
  <si>
    <t>IZMX40 V FIXED 66kA 2500A 4P(EXCL MAIN TERMINALS)</t>
  </si>
  <si>
    <t>https://datasheet.eaton.com/datasheet.php?model=183899&amp;amp;locale=en</t>
  </si>
  <si>
    <t>183900</t>
  </si>
  <si>
    <t>IZMX40B4-V32F-1</t>
  </si>
  <si>
    <t>IZMX40 V FIXED 66kA 3200A 4P(EXCL MAIN TERMINALS)</t>
  </si>
  <si>
    <t>https://datasheet.eaton.com/datasheet.php?model=183900&amp;amp;locale=en</t>
  </si>
  <si>
    <t>183901</t>
  </si>
  <si>
    <t>IZMX40B4-V40F-1</t>
  </si>
  <si>
    <t>IZMX40 V FIXED 66kA 4000A 4P(EXCL MAIN TERMINALS)</t>
  </si>
  <si>
    <t>https://datasheet.eaton.com/datasheet.php?model=183901&amp;amp;locale=en</t>
  </si>
  <si>
    <t>183918</t>
  </si>
  <si>
    <t>IZMX40B4-V08W-1</t>
  </si>
  <si>
    <t>IZMX40 V D/O 66kA 800A 4P(EXCL MAIN TERM,SHUTTER,CASSETTE)</t>
  </si>
  <si>
    <t>https://datasheet.eaton.com/datasheet.php?model=183918&amp;amp;locale=en</t>
  </si>
  <si>
    <t>183919</t>
  </si>
  <si>
    <t>IZMX40B4-V10W-1</t>
  </si>
  <si>
    <t>IZMX40 V D/O 66kA 1000A 4P(EXCL MAIN TERM,SHUTTER,CASSETTE)</t>
  </si>
  <si>
    <t>https://datasheet.eaton.com/datasheet.php?model=183919&amp;amp;locale=en</t>
  </si>
  <si>
    <t>183920</t>
  </si>
  <si>
    <t>IZMX40B4-V12W-1</t>
  </si>
  <si>
    <t>IZMX40 V D/O 66kA 1250A 4P(EXCL MAIN TERM,SHUTTER,CASSETTE)</t>
  </si>
  <si>
    <t>https://datasheet.eaton.com/datasheet.php?model=183920&amp;amp;locale=en</t>
  </si>
  <si>
    <t>183921</t>
  </si>
  <si>
    <t>IZMX40B4-V16W-1</t>
  </si>
  <si>
    <t>IZMX40 V D/O 66kA 1600A 4P(EXCL MAIN TERM,SHUTTER,CASSETTE)</t>
  </si>
  <si>
    <t>https://datasheet.eaton.com/datasheet.php?model=183921&amp;amp;locale=en</t>
  </si>
  <si>
    <t>183922</t>
  </si>
  <si>
    <t>IZMX40B4-V20W-1</t>
  </si>
  <si>
    <t>IZMX40 V D/O 66kA 2000A 4P(EXCL MAIN TERM,SHUTTER,CASSETTE)</t>
  </si>
  <si>
    <t>https://datasheet.eaton.com/datasheet.php?model=183922&amp;amp;locale=en</t>
  </si>
  <si>
    <t>183923</t>
  </si>
  <si>
    <t>IZMX40B4-V25W-1</t>
  </si>
  <si>
    <t>IZMX40 V D/O 66kA 2500A 4P(EXCL MAIN TERM,SHUTTER,CASSETTE)</t>
  </si>
  <si>
    <t>https://datasheet.eaton.com/datasheet.php?model=183923&amp;amp;locale=en</t>
  </si>
  <si>
    <t>183924</t>
  </si>
  <si>
    <t>IZMX40B4-V32W-1</t>
  </si>
  <si>
    <t>IZMX40 V D/O 66kA 3200A 4P(EXCL MAIN TERM,SHUTTER,CASSETTE)</t>
  </si>
  <si>
    <t>https://datasheet.eaton.com/datasheet.php?model=183924&amp;amp;locale=en</t>
  </si>
  <si>
    <t>183749</t>
  </si>
  <si>
    <t>IZMX40B4-V40W-1</t>
  </si>
  <si>
    <t>IZMX40 V D/O 66kA 4000A 4P(EXCL MAIN TERM,SHUTTER,CASSETTE)</t>
  </si>
  <si>
    <t>https://datasheet.eaton.com/datasheet.php?model=183749&amp;amp;locale=en</t>
  </si>
  <si>
    <t>IZMX40 ACB'S ADVANCED TRIP UNIT (1200-4000A, POWER/ENERGY MEASUREMENT PXR25)</t>
  </si>
  <si>
    <t>183576</t>
  </si>
  <si>
    <t>IZMX40B3-P12F-1</t>
  </si>
  <si>
    <t>IZMX40 P FIXED 3P 66kA 1250A(EXCL MAIN TERMINALS)</t>
  </si>
  <si>
    <t>https://datasheet.eaton.com/datasheet.php?model=183576&amp;amp;locale=en</t>
  </si>
  <si>
    <t>183577</t>
  </si>
  <si>
    <t>IZMX40B3-P16F-1</t>
  </si>
  <si>
    <t>IZMX40 P FIXED 3P 66kA 1600A(EXCL MAIN TERMINALS)</t>
  </si>
  <si>
    <t>https://datasheet.eaton.com/datasheet.php?model=183577&amp;amp;locale=en</t>
  </si>
  <si>
    <t>183578</t>
  </si>
  <si>
    <t>IZMX40B3-P20F-1</t>
  </si>
  <si>
    <t>IZMX40 P FIXED 3P 66kA 2000A(EXCL MAIN TERMINALS)</t>
  </si>
  <si>
    <t>https://datasheet.eaton.com/datasheet.php?model=183578&amp;amp;locale=en</t>
  </si>
  <si>
    <t>183579</t>
  </si>
  <si>
    <t>IZMX40B3-P25F-1</t>
  </si>
  <si>
    <t>IZMX40 P FIXED 3P 66kA 2500A(EXCL MAIN TERMINALS)</t>
  </si>
  <si>
    <t>https://datasheet.eaton.com/datasheet.php?model=183579&amp;amp;locale=en</t>
  </si>
  <si>
    <t>183580</t>
  </si>
  <si>
    <t>IZMX40B3-P32F-1</t>
  </si>
  <si>
    <t>IZMX40 P FIXED 3P 66kA 3200A(EXCL MAIN TERMINALS)</t>
  </si>
  <si>
    <t>https://datasheet.eaton.com/datasheet.php?model=183580&amp;amp;locale=en</t>
  </si>
  <si>
    <t>183581</t>
  </si>
  <si>
    <t>IZMX40B3-P40F-1</t>
  </si>
  <si>
    <t>IZMX40 P FIXED 3P 66kA 4000A(EXCL MAIN TERMINALS)</t>
  </si>
  <si>
    <t>https://datasheet.eaton.com/datasheet.php?model=183581&amp;amp;locale=en</t>
  </si>
  <si>
    <t>183628</t>
  </si>
  <si>
    <t>IZMX40N3-P12F-1</t>
  </si>
  <si>
    <t>IZMX40 P FIXED 3P 85kA 1250A(EXCL MAIN TERMINALS)</t>
  </si>
  <si>
    <t>https://datasheet.eaton.com/datasheet.php?model=183628&amp;amp;locale=en</t>
  </si>
  <si>
    <t>183629</t>
  </si>
  <si>
    <t>IZMX40N3-P16F-1</t>
  </si>
  <si>
    <t>IZMX40 P FIXED 3P 85kA 1600A(EXCL MAIN TERMINALS)</t>
  </si>
  <si>
    <t>https://datasheet.eaton.com/datasheet.php?model=183629&amp;amp;locale=en</t>
  </si>
  <si>
    <t>183630</t>
  </si>
  <si>
    <t>IZMX40N3-P20F-1</t>
  </si>
  <si>
    <t>IZMX40 P FIXED 3P 85kA 2000A(EXCL MAIN TERMINALS)</t>
  </si>
  <si>
    <t>https://datasheet.eaton.com/datasheet.php?model=183630&amp;amp;locale=en</t>
  </si>
  <si>
    <t>183631</t>
  </si>
  <si>
    <t>IZMX40N3-P25F-1</t>
  </si>
  <si>
    <t>IZMX40 P FIXED 3P 85kA 2500A(EXCL MAIN TERMINALS)</t>
  </si>
  <si>
    <t>https://datasheet.eaton.com/datasheet.php?model=183631&amp;amp;locale=en</t>
  </si>
  <si>
    <t>183632</t>
  </si>
  <si>
    <t>IZMX40N3-P32F-1</t>
  </si>
  <si>
    <t>IZMX40 P FIXED 3P 85kA 3200A(EXCL MAIN TERMINALS)</t>
  </si>
  <si>
    <t>https://datasheet.eaton.com/datasheet.php?model=183632&amp;amp;locale=en</t>
  </si>
  <si>
    <t>183633</t>
  </si>
  <si>
    <t>IZMX40N3-P40F-1</t>
  </si>
  <si>
    <t>IZMX40 P FIXED 3P 85kA 4000A(EXCL MAIN TERMINALS)</t>
  </si>
  <si>
    <t>https://datasheet.eaton.com/datasheet.php?model=183633&amp;amp;locale=en</t>
  </si>
  <si>
    <t>183636</t>
  </si>
  <si>
    <t>IZMX40H3-P12F-1</t>
  </si>
  <si>
    <t>IZMX40 P FIXED 3P 105kA 1250A(EXCL MAIN TERMINALS)</t>
  </si>
  <si>
    <t>https://datasheet.eaton.com/datasheet.php?model=183636&amp;amp;locale=en</t>
  </si>
  <si>
    <t>183637</t>
  </si>
  <si>
    <t>IZMX40H3-P16F-1</t>
  </si>
  <si>
    <t>IZMX40 P FIXED 3P 105kA 1600A(EXCL MAIN TERMINALS)</t>
  </si>
  <si>
    <t>https://datasheet.eaton.com/datasheet.php?model=183637&amp;amp;locale=en</t>
  </si>
  <si>
    <t>183638</t>
  </si>
  <si>
    <t>IZMX40H3-P20F-1</t>
  </si>
  <si>
    <t>IZMX40 P FIXED 3P 105kA 2000A(EXCL MAIN TERMINALS)</t>
  </si>
  <si>
    <t>https://datasheet.eaton.com/datasheet.php?model=183638&amp;amp;locale=en</t>
  </si>
  <si>
    <t>183584</t>
  </si>
  <si>
    <t>IZMX40H3-P25F-1</t>
  </si>
  <si>
    <t>IZMX40 P FIXED 3P 105kA 2500A(EXCL MAIN TERMINALS)</t>
  </si>
  <si>
    <t>https://datasheet.eaton.com/datasheet.php?model=183584&amp;amp;locale=en</t>
  </si>
  <si>
    <t>183585</t>
  </si>
  <si>
    <t>IZMX40H3-P32F-1</t>
  </si>
  <si>
    <t>IZMX40 P FIXED 3P 105kA 3200A(EXCL MAIN TERMINALS)</t>
  </si>
  <si>
    <t>https://datasheet.eaton.com/datasheet.php?model=183585&amp;amp;locale=en</t>
  </si>
  <si>
    <t>183586</t>
  </si>
  <si>
    <t>IZMX40H3-P40F-1</t>
  </si>
  <si>
    <t>IZMX40 P FIXED 3P 105kA 4000A(EXCL MAIN TERMINALS)</t>
  </si>
  <si>
    <t>https://datasheet.eaton.com/datasheet.php?model=183586&amp;amp;locale=en</t>
  </si>
  <si>
    <t>183589</t>
  </si>
  <si>
    <t>IZMX40B3-P12W-1</t>
  </si>
  <si>
    <t>IZMX40 P D/O 3P 66kA 1250A(EXCL MAIN TERM,SHUTTER,CASSETTE)</t>
  </si>
  <si>
    <t>https://datasheet.eaton.com/datasheet.php?model=183589&amp;amp;locale=en</t>
  </si>
  <si>
    <t>183590</t>
  </si>
  <si>
    <t>IZMX40B3-P16W-1</t>
  </si>
  <si>
    <t>IZMX40 P D/O 3P 66kA 1600A(EXCL MAIN TERM,SHUTTER,CASSETTE)</t>
  </si>
  <si>
    <t>https://datasheet.eaton.com/datasheet.php?model=183590&amp;amp;locale=en</t>
  </si>
  <si>
    <t>183591</t>
  </si>
  <si>
    <t>IZMX40B3-P20W-1</t>
  </si>
  <si>
    <t>IZMX40 P D/O 3P 66kA 2000A(EXCL MAIN TERM,SHUTTER,CASSETTE)</t>
  </si>
  <si>
    <t>https://datasheet.eaton.com/datasheet.php?model=183591&amp;amp;locale=en</t>
  </si>
  <si>
    <t>183592</t>
  </si>
  <si>
    <t>IZMX40B3-P25W-1</t>
  </si>
  <si>
    <t>IZMX40 P D/O 3P 66kA 2500A(EXCL MAIN TERM,SHUTTER,CASSETTE)</t>
  </si>
  <si>
    <t>https://datasheet.eaton.com/datasheet.php?model=183592&amp;amp;locale=en</t>
  </si>
  <si>
    <t>183593</t>
  </si>
  <si>
    <t>IZMX40B3-P32W-1</t>
  </si>
  <si>
    <t>IZMX40 P D/O 3P 66kA 3200A(EXCL MAIN TERM,SHUTTER,CASSETTE)</t>
  </si>
  <si>
    <t>https://datasheet.eaton.com/datasheet.php?model=183593&amp;amp;locale=en</t>
  </si>
  <si>
    <t>183594</t>
  </si>
  <si>
    <t>IZMX40B3-P40W-1</t>
  </si>
  <si>
    <t>IZMX40 P D/O 3P 66kA 4000A(EXCL MAIN TERM,SHUTTER,CASSETTE)</t>
  </si>
  <si>
    <t>https://datasheet.eaton.com/datasheet.php?model=183594&amp;amp;locale=en</t>
  </si>
  <si>
    <t>183597</t>
  </si>
  <si>
    <t>IZMX40N3-P12W-1</t>
  </si>
  <si>
    <t>IZMX40 P D/O 3P 85kA 1250A(EXCL MAIN TERM,SHUTTER,CASSETTE)</t>
  </si>
  <si>
    <t>https://datasheet.eaton.com/datasheet.php?model=183597&amp;amp;locale=en</t>
  </si>
  <si>
    <t>183598</t>
  </si>
  <si>
    <t>IZMX40N3-P16W-1</t>
  </si>
  <si>
    <t>IZMX40 P D/O 3P 85kA 1600A(EXCL MAIN TERM,SHUTTER,CASSETTE)</t>
  </si>
  <si>
    <t>https://datasheet.eaton.com/datasheet.php?model=183598&amp;amp;locale=en</t>
  </si>
  <si>
    <t>183599</t>
  </si>
  <si>
    <t>IZMX40N3-P20W-1</t>
  </si>
  <si>
    <t>IZMX40 P D/O 3P 85kA 2000A(EXCL MAIN TERM,SHUTTER,CASSETTE)</t>
  </si>
  <si>
    <t>https://datasheet.eaton.com/datasheet.php?model=183599&amp;amp;locale=en</t>
  </si>
  <si>
    <t>183600</t>
  </si>
  <si>
    <t>IZMX40N3-P25W-1</t>
  </si>
  <si>
    <t>IZMX40 P D/O 3P 85kA 2500A(EXCL MAIN TERM,SHUTTER,CASSETTE)</t>
  </si>
  <si>
    <t>https://datasheet.eaton.com/datasheet.php?model=183600&amp;amp;locale=en</t>
  </si>
  <si>
    <t>183601</t>
  </si>
  <si>
    <t>IZMX40N3-P32W-1</t>
  </si>
  <si>
    <t>IZMX40 P D/O 3P 85kA 3200A(EXCL MAIN TERM,SHUTTER,CASSETTE)</t>
  </si>
  <si>
    <t>https://datasheet.eaton.com/datasheet.php?model=183601&amp;amp;locale=en</t>
  </si>
  <si>
    <t>183602</t>
  </si>
  <si>
    <t>IZMX40N3-P40W-1</t>
  </si>
  <si>
    <t>IZMX40 P D/O 3P 85kA 4000A(EXCL MAIN TERM,SHUTTER,CASSETTE)</t>
  </si>
  <si>
    <t>https://datasheet.eaton.com/datasheet.php?model=183602&amp;amp;locale=en</t>
  </si>
  <si>
    <t>183605</t>
  </si>
  <si>
    <t>IZMX40H3-P12W-1</t>
  </si>
  <si>
    <t>IZMX40 P D/O 3P 105kA 1250A(EXCL MAIN TERM,SHUTTER,CASSETTE)</t>
  </si>
  <si>
    <t>https://datasheet.eaton.com/datasheet.php?model=183605&amp;amp;locale=en</t>
  </si>
  <si>
    <t>183606</t>
  </si>
  <si>
    <t>IZMX40H3-P16W-1</t>
  </si>
  <si>
    <t>IZMX40 P D/O 3P 105kA 1600A(EXCL MAIN TERM,SHUTTER,CASSETTE)</t>
  </si>
  <si>
    <t>https://datasheet.eaton.com/datasheet.php?model=183606&amp;amp;locale=en</t>
  </si>
  <si>
    <t>183607</t>
  </si>
  <si>
    <t>IZMX40H3-P20W-1</t>
  </si>
  <si>
    <t>IZMX40 P D/O 3P 105kA 2000A(EXCL MAIN TERM,SHUTTER,CASSETTE)</t>
  </si>
  <si>
    <t>https://datasheet.eaton.com/datasheet.php?model=183607&amp;amp;locale=en</t>
  </si>
  <si>
    <t>183608</t>
  </si>
  <si>
    <t>IZMX40H3-P25W-1</t>
  </si>
  <si>
    <t>IZMX40 P D/O 3P 105kA 2500A(EXCL MAIN TERM,SHUTTER,CASSETTE)</t>
  </si>
  <si>
    <t>https://datasheet.eaton.com/datasheet.php?model=183608&amp;amp;locale=en</t>
  </si>
  <si>
    <t>183609</t>
  </si>
  <si>
    <t>IZMX40H3-P32W-1</t>
  </si>
  <si>
    <t>IZMX40 P D/O 3P 105kA 3200A(EXCL MAIN TERM,SHUTTER,CASSETTE)</t>
  </si>
  <si>
    <t>https://datasheet.eaton.com/datasheet.php?model=183609&amp;amp;locale=en</t>
  </si>
  <si>
    <t>183610</t>
  </si>
  <si>
    <t>IZMX40H3-P40W-1</t>
  </si>
  <si>
    <t>IZMX40 P D/O 3P 105kA 4000A(EXCL MAIN TERM,SHUTTER,CASSETTE)</t>
  </si>
  <si>
    <t>https://datasheet.eaton.com/datasheet.php?model=183610&amp;amp;locale=en</t>
  </si>
  <si>
    <t>183812</t>
  </si>
  <si>
    <t>IZMX40B4-P12F-1</t>
  </si>
  <si>
    <t>IZMX40 P FIXED 66kA 1250A 4P(EXCL MAIN TERMINALS)</t>
  </si>
  <si>
    <t>https://datasheet.eaton.com/datasheet.php?model=183812&amp;amp;locale=en</t>
  </si>
  <si>
    <t>183813</t>
  </si>
  <si>
    <t>IZMX40B4-P16F-1</t>
  </si>
  <si>
    <t>IZMX40 P FIXED 66kA 1600A 4P(EXCL MAIN TERMINALS)</t>
  </si>
  <si>
    <t>https://datasheet.eaton.com/datasheet.php?model=183813&amp;amp;locale=en</t>
  </si>
  <si>
    <t>183814</t>
  </si>
  <si>
    <t>IZMX40B4-P20F-1</t>
  </si>
  <si>
    <t>IZMX40 P FIXED 66kA 2000A 4P(EXCL MAIN TERMINALS)</t>
  </si>
  <si>
    <t>https://datasheet.eaton.com/datasheet.php?model=183814&amp;amp;locale=en</t>
  </si>
  <si>
    <t>183760</t>
  </si>
  <si>
    <t>IZMX40B4-P25F-1</t>
  </si>
  <si>
    <t>IZMX40 P FIXED 66kA 2500A 4P(EXCL MAIN TERMINALS)</t>
  </si>
  <si>
    <t>https://datasheet.eaton.com/datasheet.php?model=183760&amp;amp;locale=en</t>
  </si>
  <si>
    <t>183761</t>
  </si>
  <si>
    <t>IZMX40B4-P32F-1</t>
  </si>
  <si>
    <t>IZMX40 P FIXED 66kA 3200A 4P(EXCL MAIN TERMINALS)</t>
  </si>
  <si>
    <t>https://datasheet.eaton.com/datasheet.php?model=183761&amp;amp;locale=en</t>
  </si>
  <si>
    <t>183762</t>
  </si>
  <si>
    <t>IZMX40B4-P40F-1</t>
  </si>
  <si>
    <t>IZMX40 P FIXED 66kA 4000A 4P(EXCL MAIN TERMINALS)</t>
  </si>
  <si>
    <t>https://datasheet.eaton.com/datasheet.php?model=183762&amp;amp;locale=en</t>
  </si>
  <si>
    <t>183781</t>
  </si>
  <si>
    <t>IZMX40B4-P12W-1</t>
  </si>
  <si>
    <t>IZMX40 P D/O 66kA 1250A 4P(EXCL MAIN TERM,SHUTTER,CASSETTE)</t>
  </si>
  <si>
    <t>https://datasheet.eaton.com/datasheet.php?model=183781&amp;amp;locale=en</t>
  </si>
  <si>
    <t>183782</t>
  </si>
  <si>
    <t>IZMX40B4-P16W-1</t>
  </si>
  <si>
    <t>IZMX40 P D/O 66kA 1600A 4P(EXCL MAIN TERM,SHUTTER,CASSETTE)</t>
  </si>
  <si>
    <t>https://datasheet.eaton.com/datasheet.php?model=183782&amp;amp;locale=en</t>
  </si>
  <si>
    <t>183783</t>
  </si>
  <si>
    <t>IZMX40B4-P20W-1</t>
  </si>
  <si>
    <t>IZMX40 P D/O 66kA 2000A 4P(EXCL MAIN TERM,SHUTTER,CASSETTE)</t>
  </si>
  <si>
    <t>https://datasheet.eaton.com/datasheet.php?model=183783&amp;amp;locale=en</t>
  </si>
  <si>
    <t>183784</t>
  </si>
  <si>
    <t>IZMX40B4-P25W-1</t>
  </si>
  <si>
    <t>IZMX40 P D/O 66kA 2500A 4P(EXCL MAIN TERM,SHUTTER,CASSETTE)</t>
  </si>
  <si>
    <t>https://datasheet.eaton.com/datasheet.php?model=183784&amp;amp;locale=en</t>
  </si>
  <si>
    <t>183785</t>
  </si>
  <si>
    <t>IZMX40B4-P32W-1</t>
  </si>
  <si>
    <t>IZMX40 P D/O 66kA 3200A 4P(EXCL MAIN TERM,SHUTTER,CASSETTE)</t>
  </si>
  <si>
    <t>https://datasheet.eaton.com/datasheet.php?model=183785&amp;amp;locale=en</t>
  </si>
  <si>
    <t>183786</t>
  </si>
  <si>
    <t>IZMX40B4-P40W-1</t>
  </si>
  <si>
    <t>IZMX40 P D/O 66kA 4000A 4P(EXCL MAIN TERM,SHUTTER,CASSETTE)</t>
  </si>
  <si>
    <t>https://datasheet.eaton.com/datasheet.php?model=183786&amp;amp;locale=en</t>
  </si>
  <si>
    <t>INX SWITCH DISCONNECTOR (1000- 4000A)</t>
  </si>
  <si>
    <t>183449</t>
  </si>
  <si>
    <t>INX16B3-10F-1</t>
  </si>
  <si>
    <t>INX16 FIXED 3P 42kA 1000A (EXCL MAIN TERMINALS)</t>
  </si>
  <si>
    <t>https://datasheet.eaton.com/datasheet.php?model=183449&amp;amp;locale=en</t>
  </si>
  <si>
    <t>183451</t>
  </si>
  <si>
    <t>INX16B3-16F-1</t>
  </si>
  <si>
    <t>INX16 FIXED 3P 42kA 1600A (EXCL MAIN TERMINALS)</t>
  </si>
  <si>
    <t>https://datasheet.eaton.com/datasheet.php?model=183451&amp;amp;locale=en</t>
  </si>
  <si>
    <t>183646</t>
  </si>
  <si>
    <t>INX16B4-10F-1</t>
  </si>
  <si>
    <t>INX16 FIXED 4P 42kA 1000A (EXCL MAIN TERMINALS)</t>
  </si>
  <si>
    <t>https://datasheet.eaton.com/datasheet.php?model=183646&amp;amp;locale=en</t>
  </si>
  <si>
    <t>183648</t>
  </si>
  <si>
    <t>INX16B4-16F-1</t>
  </si>
  <si>
    <t>INX16 FIXED 4P 42kA 1600A (EXCL MAIN TERMINALS)</t>
  </si>
  <si>
    <t>https://datasheet.eaton.com/datasheet.php?model=183648&amp;amp;locale=en</t>
  </si>
  <si>
    <t>183641</t>
  </si>
  <si>
    <t>INX16B3-10W-1</t>
  </si>
  <si>
    <t>INX16 D/O 3P 42kA 1000A (EXCL MAIN TERM,SHUTTER,CASSETTE)</t>
  </si>
  <si>
    <t>https://datasheet.eaton.com/datasheet.php?model=183641&amp;amp;locale=en</t>
  </si>
  <si>
    <t>183643</t>
  </si>
  <si>
    <t>INX16B3-16W-1</t>
  </si>
  <si>
    <t>INX16 D/O 3P 42kA 1600A (EXCL MAIN TERM,SHUTTER,CASSETTE)</t>
  </si>
  <si>
    <t>https://datasheet.eaton.com/datasheet.php?model=183643&amp;amp;locale=en</t>
  </si>
  <si>
    <t>183651</t>
  </si>
  <si>
    <t>INX16B4-10W-1</t>
  </si>
  <si>
    <t>INX16 D/O 4P 42kA 1000A (EXCL MAIN TERM,SHUTTER,CASSETTE)</t>
  </si>
  <si>
    <t>https://datasheet.eaton.com/datasheet.php?model=183651&amp;amp;locale=en</t>
  </si>
  <si>
    <t>183653</t>
  </si>
  <si>
    <t>INX16B4-16W-1</t>
  </si>
  <si>
    <t>INX16 D/O 4P 42kA 1600A (EXCL MAIN TERM,SHUTTER,CASSETTE)</t>
  </si>
  <si>
    <t>https://datasheet.eaton.com/datasheet.php?model=183653&amp;amp;locale=en</t>
  </si>
  <si>
    <t>184042</t>
  </si>
  <si>
    <t>INX40B3-12F-1</t>
  </si>
  <si>
    <t>INX40 FIXED 3P 66kA 1250A (EXCL MAIN TERMINALS)</t>
  </si>
  <si>
    <t>https://datasheet.eaton.com/datasheet.php?model=184042&amp;amp;locale=en</t>
  </si>
  <si>
    <t>184045</t>
  </si>
  <si>
    <t>INX40B3-25F-1</t>
  </si>
  <si>
    <t>INX40 FIXED 3P 66kA 2500A (EXCL MAIN TERMINALS)</t>
  </si>
  <si>
    <t>https://datasheet.eaton.com/datasheet.php?model=184045&amp;amp;locale=en</t>
  </si>
  <si>
    <t>184047</t>
  </si>
  <si>
    <t>INX40B3-40F-1</t>
  </si>
  <si>
    <t>INX40 FIXED 3P 66kA 4000A (EXCL MAIN TERMINALS)</t>
  </si>
  <si>
    <t>https://datasheet.eaton.com/datasheet.php?model=184047&amp;amp;locale=en</t>
  </si>
  <si>
    <t>184050</t>
  </si>
  <si>
    <t>INX40N3-12F-1</t>
  </si>
  <si>
    <t>INX40 FIXED 3P 85kA 1250A (EXCL MAIN TERMINALS)</t>
  </si>
  <si>
    <t>https://datasheet.eaton.com/datasheet.php?model=184050&amp;amp;locale=en</t>
  </si>
  <si>
    <t>184053</t>
  </si>
  <si>
    <t>INX40N3-25F-1</t>
  </si>
  <si>
    <t>INX40 FIXED 3P 85kA 2500A (EXCL MAIN TERMINALS)</t>
  </si>
  <si>
    <t>https://datasheet.eaton.com/datasheet.php?model=184053&amp;amp;locale=en</t>
  </si>
  <si>
    <t>184055</t>
  </si>
  <si>
    <t>INX40N3-40F-1</t>
  </si>
  <si>
    <t>INX40 FIXED 3P 85kA 4000A (EXCL MAIN TERMINALS)</t>
  </si>
  <si>
    <t>https://datasheet.eaton.com/datasheet.php?model=184055&amp;amp;locale=en</t>
  </si>
  <si>
    <t>184058</t>
  </si>
  <si>
    <t>INX40B3-12W-1</t>
  </si>
  <si>
    <t>INX40 D/O 3P 66kA 1250A (EXCL MAIN TERM,SHUTTER,CASSETTE)</t>
  </si>
  <si>
    <t>https://datasheet.eaton.com/datasheet.php?model=184058&amp;amp;locale=en</t>
  </si>
  <si>
    <t>184061</t>
  </si>
  <si>
    <t>INX40B3-25W-1</t>
  </si>
  <si>
    <t>INX40 D/O 3P 66kA 2500A (EXCL MAIN TERM,SHUTTER,CASSETTE)</t>
  </si>
  <si>
    <t>https://datasheet.eaton.com/datasheet.php?model=184061&amp;amp;locale=en</t>
  </si>
  <si>
    <t>184063</t>
  </si>
  <si>
    <t>INX40B3-40W-1</t>
  </si>
  <si>
    <t>INX40 D/O 3P 66kA 4000A (EXCL MAIN TERM,SHUTTER,CASSETTE)</t>
  </si>
  <si>
    <t>https://datasheet.eaton.com/datasheet.php?model=184063&amp;amp;locale=en</t>
  </si>
  <si>
    <t>184066</t>
  </si>
  <si>
    <t>INX40N3-12W-1</t>
  </si>
  <si>
    <t>INX40 D/O 3P 85kA 1250A (EXCL MAIN TERM,SHUTTER,CASSETTE)</t>
  </si>
  <si>
    <t>https://datasheet.eaton.com/datasheet.php?model=184066&amp;amp;locale=en</t>
  </si>
  <si>
    <t>184069</t>
  </si>
  <si>
    <t>INX40N3-25W-1</t>
  </si>
  <si>
    <t>INX40 D/O 3P 85kA 2500A (EXCL MAIN TERM,SHUTTER,CASSETTE)</t>
  </si>
  <si>
    <t>https://datasheet.eaton.com/datasheet.php?model=184069&amp;amp;locale=en</t>
  </si>
  <si>
    <t>184071</t>
  </si>
  <si>
    <t>INX40N3-40W-1</t>
  </si>
  <si>
    <t>INX40 D/O 3P 85kA 4000A (EXCL MAIN TERM,SHUTTER,CASSETTE)</t>
  </si>
  <si>
    <t>https://datasheet.eaton.com/datasheet.php?model=184071&amp;amp;locale=en</t>
  </si>
  <si>
    <t>184074</t>
  </si>
  <si>
    <t>INX40B4-12F-1</t>
  </si>
  <si>
    <t>INX40 FIXED 4P 66kA 1250A (EXCL MAIN TERMINALS)</t>
  </si>
  <si>
    <t>https://datasheet.eaton.com/datasheet.php?model=184074&amp;amp;locale=en</t>
  </si>
  <si>
    <t>184077</t>
  </si>
  <si>
    <t>INX40B4-25F-1</t>
  </si>
  <si>
    <t>INX40 FIXED 4P 66kA 2500A (EXCL MAIN TERMINALS)</t>
  </si>
  <si>
    <t>https://datasheet.eaton.com/datasheet.php?model=184077&amp;amp;locale=en</t>
  </si>
  <si>
    <t>184079</t>
  </si>
  <si>
    <t>INX40B4-40F-1</t>
  </si>
  <si>
    <t>INX40 FIXED 4P 66kA 4000A (EXCL MAIN TERMINALS)</t>
  </si>
  <si>
    <t>https://datasheet.eaton.com/datasheet.php?model=184079&amp;amp;locale=en</t>
  </si>
  <si>
    <t>184082</t>
  </si>
  <si>
    <t>INX40N4-12F-1</t>
  </si>
  <si>
    <t>INX40 FIXED 4P 85kA 1250A (EXCL MAIN TERMINALS)</t>
  </si>
  <si>
    <t>https://datasheet.eaton.com/datasheet.php?model=184082&amp;amp;locale=en</t>
  </si>
  <si>
    <t>184085</t>
  </si>
  <si>
    <t>INX40N4-25F-1</t>
  </si>
  <si>
    <t>INX40 FIXED 4P 85kA 2500A (EXCL MAIN TERMINALS)</t>
  </si>
  <si>
    <t>https://datasheet.eaton.com/datasheet.php?model=184085&amp;amp;locale=en</t>
  </si>
  <si>
    <t>184087</t>
  </si>
  <si>
    <t>INX40N4-40F-1</t>
  </si>
  <si>
    <t>INX40 FIXED 4P 85kA 4000A (EXCL MAIN TERMINALS)</t>
  </si>
  <si>
    <t>https://datasheet.eaton.com/datasheet.php?model=184087&amp;amp;locale=en</t>
  </si>
  <si>
    <t>184090</t>
  </si>
  <si>
    <t>INX40B4-12W-1</t>
  </si>
  <si>
    <t>INX40 D/O 4P 66kA 1250A (EXCL MAIN TERM,SHUTTER,CASSETTE)</t>
  </si>
  <si>
    <t>https://datasheet.eaton.com/datasheet.php?model=184090&amp;amp;locale=en</t>
  </si>
  <si>
    <t>184093</t>
  </si>
  <si>
    <t>INX40B4-25W-1</t>
  </si>
  <si>
    <t>INX40 D/O 4P 66kA 2500A (EXCL MAIN TERM,SHUTTER,CASSETTE)</t>
  </si>
  <si>
    <t>https://datasheet.eaton.com/datasheet.php?model=184093&amp;amp;locale=en</t>
  </si>
  <si>
    <t>184095</t>
  </si>
  <si>
    <t>INX40B4-40W-1</t>
  </si>
  <si>
    <t>INX40 D/O 4P 66kA 4000A (EXCL MAIN TERM,SHUTTER,CASSETTE)</t>
  </si>
  <si>
    <t>https://datasheet.eaton.com/datasheet.php?model=184095&amp;amp;locale=en</t>
  </si>
  <si>
    <t>184098</t>
  </si>
  <si>
    <t>INX40N4-12W-1</t>
  </si>
  <si>
    <t>INX40 D/O 4P 85kA 1250A (EXCL MAIN TERM,SHUTTER,CASSETTE)</t>
  </si>
  <si>
    <t>https://datasheet.eaton.com/datasheet.php?model=184098&amp;amp;locale=en</t>
  </si>
  <si>
    <t>184101</t>
  </si>
  <si>
    <t>INX40N4-25W-1</t>
  </si>
  <si>
    <t>INX40 D/O 4P 85kA 2500A (EXCL MAIN TERM,SHUTTER,CASSETTE)</t>
  </si>
  <si>
    <t>https://datasheet.eaton.com/datasheet.php?model=184101&amp;amp;locale=en</t>
  </si>
  <si>
    <t>183925</t>
  </si>
  <si>
    <t>INX40N4-40W-1</t>
  </si>
  <si>
    <t>INX40 D/O 4P 85kA 4000A (EXCL MAIN TERM,SHUTTER,CASSETTE)</t>
  </si>
  <si>
    <t>https://datasheet.eaton.com/datasheet.php?model=183925&amp;amp;locale=en</t>
  </si>
  <si>
    <t>IZMX ACCESSORIES</t>
  </si>
  <si>
    <t>183941</t>
  </si>
  <si>
    <t>IZMX-CAS163-1600-SEC-1</t>
  </si>
  <si>
    <t>IZMX16 CASETTE 3P 1600A</t>
  </si>
  <si>
    <t>https://datasheet.eaton.com/datasheet.php?model=183941&amp;amp;locale=en</t>
  </si>
  <si>
    <t>183944</t>
  </si>
  <si>
    <t>IZMX-CAS403-2000-SEC-1</t>
  </si>
  <si>
    <t>IZMX40 CASETTE 3P 2000A</t>
  </si>
  <si>
    <t>https://datasheet.eaton.com/datasheet.php?model=183944&amp;amp;locale=en</t>
  </si>
  <si>
    <t>183947</t>
  </si>
  <si>
    <t>IZMX-CAS403-2500-SEC-1</t>
  </si>
  <si>
    <t>IZMX40 CASETTE 3P 2500A</t>
  </si>
  <si>
    <t>https://datasheet.eaton.com/datasheet.php?model=183947&amp;amp;locale=en</t>
  </si>
  <si>
    <t>183950</t>
  </si>
  <si>
    <t>IZMX-CAS403-3200-SEC-1</t>
  </si>
  <si>
    <t>IZMX40 CASETTE 3P 3200A</t>
  </si>
  <si>
    <t>https://datasheet.eaton.com/datasheet.php?model=183950&amp;amp;locale=en</t>
  </si>
  <si>
    <t>183953</t>
  </si>
  <si>
    <t>IZMX-CAS403-4000-SEC-1</t>
  </si>
  <si>
    <t>IZMX40 CASETTE 3P 4000A</t>
  </si>
  <si>
    <t>https://datasheet.eaton.com/datasheet.php?model=183953&amp;amp;locale=en</t>
  </si>
  <si>
    <t>183956</t>
  </si>
  <si>
    <t>IZMX-CAS164-1600-SEC-1</t>
  </si>
  <si>
    <t>IZMX16 CASETTE 4P 1600A</t>
  </si>
  <si>
    <t>https://datasheet.eaton.com/datasheet.php?model=183956&amp;amp;locale=en</t>
  </si>
  <si>
    <t>183959</t>
  </si>
  <si>
    <t>IZMX-CAS404-2000-SEC-1</t>
  </si>
  <si>
    <t>IZMX40 CASETTE 4P 2000A</t>
  </si>
  <si>
    <t>https://datasheet.eaton.com/datasheet.php?model=183959&amp;amp;locale=en</t>
  </si>
  <si>
    <t>183962</t>
  </si>
  <si>
    <t>IZMX-CAS404-2500-SEC-1</t>
  </si>
  <si>
    <t>IZMX40 CASETTE 4P 2500A</t>
  </si>
  <si>
    <t>https://datasheet.eaton.com/datasheet.php?model=183962&amp;amp;locale=en</t>
  </si>
  <si>
    <t>183965</t>
  </si>
  <si>
    <t>IZMX-CAS404-3200-SEC-1</t>
  </si>
  <si>
    <t>IZMX40 CASETTE 4P 3200A</t>
  </si>
  <si>
    <t>https://datasheet.eaton.com/datasheet.php?model=183965&amp;amp;locale=en</t>
  </si>
  <si>
    <t>183968</t>
  </si>
  <si>
    <t>IZMX-CAS404-4000-SEC-1</t>
  </si>
  <si>
    <t>IZMX40 CASETTE 4P 4000A</t>
  </si>
  <si>
    <t>https://datasheet.eaton.com/datasheet.php?model=183968&amp;amp;locale=en</t>
  </si>
  <si>
    <t>184187</t>
  </si>
  <si>
    <t>IZMX-SH163-1</t>
  </si>
  <si>
    <t>IZMX16 SHUTTER 3P</t>
  </si>
  <si>
    <t>https://datasheet.eaton.com/datasheet.php?model=184187&amp;amp;locale=en</t>
  </si>
  <si>
    <t>184189</t>
  </si>
  <si>
    <t>IZMX-SH403-1</t>
  </si>
  <si>
    <t>IZMX40 SHUTTER 3P</t>
  </si>
  <si>
    <t>https://datasheet.eaton.com/datasheet.php?model=184189&amp;amp;locale=en</t>
  </si>
  <si>
    <t>184191</t>
  </si>
  <si>
    <t>IZMX-SH164-1</t>
  </si>
  <si>
    <t>IZMX16 SHUTTER 4P</t>
  </si>
  <si>
    <t>https://datasheet.eaton.com/datasheet.php?model=184191&amp;amp;locale=en</t>
  </si>
  <si>
    <t>184193</t>
  </si>
  <si>
    <t>IZMX-SH404-1</t>
  </si>
  <si>
    <t>IZMX40 SHUTTER 4P</t>
  </si>
  <si>
    <t>https://datasheet.eaton.com/datasheet.php?model=184193&amp;amp;locale=en</t>
  </si>
  <si>
    <t>183970</t>
  </si>
  <si>
    <t>IZMX-THV163-1</t>
  </si>
  <si>
    <t>IZMX16 MAIN TERMINAL 3P 1600A HORIZONTAL VERTICAL</t>
  </si>
  <si>
    <t>https://datasheet.eaton.com/datasheet.php?model=183970&amp;amp;locale=en</t>
  </si>
  <si>
    <t>183972</t>
  </si>
  <si>
    <t>IZMX-THVL163-1</t>
  </si>
  <si>
    <t>IZMX16 MAIN TERMINAL 3P LONG 1600A HORIZONTAL VERTICAL</t>
  </si>
  <si>
    <t>https://datasheet.eaton.com/datasheet.php?model=183972&amp;amp;locale=en</t>
  </si>
  <si>
    <t>183974</t>
  </si>
  <si>
    <t>IZMX-THV403-1</t>
  </si>
  <si>
    <t>IZMX40 MAIN TERMINAL 3P 3200A HORIZONTAL VERTICAL</t>
  </si>
  <si>
    <t>https://datasheet.eaton.com/datasheet.php?model=183974&amp;amp;locale=en</t>
  </si>
  <si>
    <t>183976</t>
  </si>
  <si>
    <t>IZMX-TH403-4000-1</t>
  </si>
  <si>
    <t>IZMX40 MAIN TERMINAL 3P 4000A HORIZONTAL</t>
  </si>
  <si>
    <t>https://datasheet.eaton.com/datasheet.php?model=183976&amp;amp;locale=en</t>
  </si>
  <si>
    <t>183978</t>
  </si>
  <si>
    <t>IZMX-TV403-4000-1</t>
  </si>
  <si>
    <t>IZMX40 MAIN TERMINAL 3P 4000A VERTICAL</t>
  </si>
  <si>
    <t>https://datasheet.eaton.com/datasheet.php?model=183978&amp;amp;locale=en</t>
  </si>
  <si>
    <t>183971</t>
  </si>
  <si>
    <t>IZMX-THV164-1</t>
  </si>
  <si>
    <t>IZMX16 MAIN TERMINAL 4P 1600A HORIZONTAL VERTICAL</t>
  </si>
  <si>
    <t>https://datasheet.eaton.com/datasheet.php?model=183971&amp;amp;locale=en</t>
  </si>
  <si>
    <t>183973</t>
  </si>
  <si>
    <t>IZMX-THVL164-1</t>
  </si>
  <si>
    <t>IZMX16 MAIN TERMINAL 4P LONG 1600A HORIZONTAL VERTICAL</t>
  </si>
  <si>
    <t>https://datasheet.eaton.com/datasheet.php?model=183973&amp;amp;locale=en</t>
  </si>
  <si>
    <t>183975</t>
  </si>
  <si>
    <t>IZMX-THV404-1</t>
  </si>
  <si>
    <t>IZMX40 MAIN TERMINAL 4P 3200A HORIZINTAL VERTICAL</t>
  </si>
  <si>
    <t>https://datasheet.eaton.com/datasheet.php?model=183975&amp;amp;locale=en</t>
  </si>
  <si>
    <t>183977</t>
  </si>
  <si>
    <t>IZMX-TH404-4000-1</t>
  </si>
  <si>
    <t>IZMX40 MAIN TERMINAL 4P 4000A HORIZONTAL</t>
  </si>
  <si>
    <t>https://datasheet.eaton.com/datasheet.php?model=183977&amp;amp;locale=en</t>
  </si>
  <si>
    <t>183979</t>
  </si>
  <si>
    <t>IZMX-TV404-4000-1</t>
  </si>
  <si>
    <t>IZMX40 MAIN TERMINAL 4P 4000A VERTICAL</t>
  </si>
  <si>
    <t>https://datasheet.eaton.com/datasheet.php?model=183979&amp;amp;locale=en</t>
  </si>
  <si>
    <t>184266</t>
  </si>
  <si>
    <t>IZMX-ST24DC-1</t>
  </si>
  <si>
    <t>IZMX SHUNT RELEASE 24VDC</t>
  </si>
  <si>
    <t>https://datasheet.eaton.com/datasheet.php?model=184266&amp;amp;locale=en</t>
  </si>
  <si>
    <t>184268</t>
  </si>
  <si>
    <t>IZMX-ST48DC-1</t>
  </si>
  <si>
    <t>IZMX SHUNT RELEASE 48VDC</t>
  </si>
  <si>
    <t>https://datasheet.eaton.com/datasheet.php?model=184268&amp;amp;locale=en</t>
  </si>
  <si>
    <t>184270</t>
  </si>
  <si>
    <t>IZMX-ST60DC-1</t>
  </si>
  <si>
    <t>IZMX SHUNT RELEASE 60VDC</t>
  </si>
  <si>
    <t>https://datasheet.eaton.com/datasheet.php?model=184270&amp;amp;locale=en</t>
  </si>
  <si>
    <t>184272</t>
  </si>
  <si>
    <t>IZMX-ST110AD-1</t>
  </si>
  <si>
    <t>IZMX SHUNT RELEASE 110-127VAC/DC</t>
  </si>
  <si>
    <t>https://datasheet.eaton.com/datasheet.php?model=184272&amp;amp;locale=en</t>
  </si>
  <si>
    <t>184274</t>
  </si>
  <si>
    <t>IZMX-ST230AD-1</t>
  </si>
  <si>
    <t>IZMX SHUNT RELEASE 208-250VAC/DC</t>
  </si>
  <si>
    <t>https://datasheet.eaton.com/datasheet.php?model=184274&amp;amp;locale=en</t>
  </si>
  <si>
    <t>184281</t>
  </si>
  <si>
    <t>IZMX-SR24DC-1</t>
  </si>
  <si>
    <t>IZMX CLOSING COIL 24VDC</t>
  </si>
  <si>
    <t>https://datasheet.eaton.com/datasheet.php?model=184281&amp;amp;locale=en</t>
  </si>
  <si>
    <t>184283</t>
  </si>
  <si>
    <t>IZMX-SR48DC-1</t>
  </si>
  <si>
    <t>IZMX CLOSING COIL 48VDC</t>
  </si>
  <si>
    <t>https://datasheet.eaton.com/datasheet.php?model=184283&amp;amp;locale=en</t>
  </si>
  <si>
    <t>184285</t>
  </si>
  <si>
    <t>IZMX-SR60DC-1</t>
  </si>
  <si>
    <t>IZMX CLOSING COIL 60VDC</t>
  </si>
  <si>
    <t>https://datasheet.eaton.com/datasheet.php?model=184285&amp;amp;locale=en</t>
  </si>
  <si>
    <t>184287</t>
  </si>
  <si>
    <t>IZMX-SR110AD-1</t>
  </si>
  <si>
    <t>IZMX CLOSING COIL 110-127VAC/DC</t>
  </si>
  <si>
    <t>https://datasheet.eaton.com/datasheet.php?model=184287&amp;amp;locale=en</t>
  </si>
  <si>
    <t>184289</t>
  </si>
  <si>
    <t>IZMX-SR230AD-1</t>
  </si>
  <si>
    <t>IZMX CLOSING COIL 208-250VAC/DC</t>
  </si>
  <si>
    <t>https://datasheet.eaton.com/datasheet.php?model=184289&amp;amp;locale=en</t>
  </si>
  <si>
    <t>184108</t>
  </si>
  <si>
    <t>IZMX-UVR24DC-1</t>
  </si>
  <si>
    <t>IZMX UVR 24VDC</t>
  </si>
  <si>
    <t>https://datasheet.eaton.com/datasheet.php?model=184108&amp;amp;locale=en</t>
  </si>
  <si>
    <t>184110</t>
  </si>
  <si>
    <t>IZMX-UVR48DC-1</t>
  </si>
  <si>
    <t>IZMX UVR 48VDC</t>
  </si>
  <si>
    <t>https://datasheet.eaton.com/datasheet.php?model=184110&amp;amp;locale=en</t>
  </si>
  <si>
    <t>184112</t>
  </si>
  <si>
    <t>IZMX-UVR60DC-1</t>
  </si>
  <si>
    <t>IZMX UVR 60VDC</t>
  </si>
  <si>
    <t>https://datasheet.eaton.com/datasheet.php?model=184112&amp;amp;locale=en</t>
  </si>
  <si>
    <t>184114</t>
  </si>
  <si>
    <t>IZMX-UVR110AD-1</t>
  </si>
  <si>
    <t>IZMX UVR 110-127VAC/DC</t>
  </si>
  <si>
    <t>https://datasheet.eaton.com/datasheet.php?model=184114&amp;amp;locale=en</t>
  </si>
  <si>
    <t>184162</t>
  </si>
  <si>
    <t>IZMX-UVR230AD-1</t>
  </si>
  <si>
    <t>IZMX UVR 208-250VAC/DC</t>
  </si>
  <si>
    <t>https://datasheet.eaton.com/datasheet.php?model=184162&amp;amp;locale=en</t>
  </si>
  <si>
    <t>186875</t>
  </si>
  <si>
    <t>IZMX-PCAM-1</t>
  </si>
  <si>
    <t>COMMUNICATION MODULE PROFIBUS</t>
  </si>
  <si>
    <t>https://datasheet.eaton.com/datasheet.php?model=186875&amp;amp;locale=en</t>
  </si>
  <si>
    <t>186876</t>
  </si>
  <si>
    <t>IZMX-MCAM-1</t>
  </si>
  <si>
    <t>COMMUNICATION MODULE MODBUS</t>
  </si>
  <si>
    <t>https://datasheet.eaton.com/datasheet.php?model=186876&amp;amp;locale=en</t>
  </si>
  <si>
    <t xml:space="preserve">PXR COMM MODULE - ETHERNET MODBUS TCP </t>
  </si>
  <si>
    <t>184196</t>
  </si>
  <si>
    <t>IZMX-CS40-1</t>
  </si>
  <si>
    <t>IZMX CELL SWITCH RIGHT</t>
  </si>
  <si>
    <t>https://datasheet.eaton.com/datasheet.php?model=184196&amp;amp;locale=en</t>
  </si>
  <si>
    <t>184246</t>
  </si>
  <si>
    <t>IZMX-M16-24DC-1</t>
  </si>
  <si>
    <t>IZMX16 MOTOR OPERATOR UNIT 24VDC</t>
  </si>
  <si>
    <t>https://datasheet.eaton.com/datasheet.php?model=184246&amp;amp;locale=en</t>
  </si>
  <si>
    <t>184248</t>
  </si>
  <si>
    <t>IZMX-M16-48DC-1</t>
  </si>
  <si>
    <t>IZMX16 MOTOR OPERATOR UNIT 48VDC</t>
  </si>
  <si>
    <t>https://datasheet.eaton.com/datasheet.php?model=184248&amp;amp;locale=en</t>
  </si>
  <si>
    <t>184250</t>
  </si>
  <si>
    <t>IZMX-M16-60DC-1</t>
  </si>
  <si>
    <t>IZMX16 MOTOR OPERATOR UNIT 60VDC</t>
  </si>
  <si>
    <t>https://datasheet.eaton.com/datasheet.php?model=184250&amp;amp;locale=en</t>
  </si>
  <si>
    <t>184252</t>
  </si>
  <si>
    <t>IZMX-M16-110AD-1</t>
  </si>
  <si>
    <t>IZMX16 MOTOR OPERATOR UNIT 110-127VAC/DC</t>
  </si>
  <si>
    <t>https://datasheet.eaton.com/datasheet.php?model=184252&amp;amp;locale=en</t>
  </si>
  <si>
    <t>184254</t>
  </si>
  <si>
    <t>IZMX-M16-230AD-1</t>
  </si>
  <si>
    <t>IZMX16 MOTOR OPERATOR UNIT 220-250VAC/DC</t>
  </si>
  <si>
    <t>https://datasheet.eaton.com/datasheet.php?model=184254&amp;amp;locale=en</t>
  </si>
  <si>
    <t>184256</t>
  </si>
  <si>
    <t>IZMX-M40-24DC-1</t>
  </si>
  <si>
    <t>IZMX40 MOTOR OPERATOR UNIT 24VDC</t>
  </si>
  <si>
    <t>https://datasheet.eaton.com/datasheet.php?model=184256&amp;amp;locale=en</t>
  </si>
  <si>
    <t>184258</t>
  </si>
  <si>
    <t>IZMX-M40-48DC-1</t>
  </si>
  <si>
    <t>IZMX40 MOTOR OPERATOR UNIT 48VDC</t>
  </si>
  <si>
    <t>https://datasheet.eaton.com/datasheet.php?model=184258&amp;amp;locale=en</t>
  </si>
  <si>
    <t>184260</t>
  </si>
  <si>
    <t>IZMX-M40-60DC-1</t>
  </si>
  <si>
    <t>IZMX40 MOTOR OPERATOR UNIT 60VDC</t>
  </si>
  <si>
    <t>https://datasheet.eaton.com/datasheet.php?model=184260&amp;amp;locale=en</t>
  </si>
  <si>
    <t>184262</t>
  </si>
  <si>
    <t>IZMX-M40-110AD-1</t>
  </si>
  <si>
    <t>IZMX40 MOTOR OPERATOR UNIT 110-127VAC/DC</t>
  </si>
  <si>
    <t>https://datasheet.eaton.com/datasheet.php?model=184262&amp;amp;locale=en</t>
  </si>
  <si>
    <t>184264</t>
  </si>
  <si>
    <t>IZMX-M40-230AD-1</t>
  </si>
  <si>
    <t>IZMX40 MOTOR OPERATOR UNIT 220-250VAC/DC</t>
  </si>
  <si>
    <t>https://datasheet.eaton.com/datasheet.php?model=184264&amp;amp;locale=en</t>
  </si>
  <si>
    <t>184206</t>
  </si>
  <si>
    <t>IZMX-MIL2C-F16-1</t>
  </si>
  <si>
    <t>MECHANICAL INTERLOCK FIXED MOUNT TYPE21 IZMX16 EXCL BOWDEN CABLE</t>
  </si>
  <si>
    <t>https://datasheet.eaton.com/datasheet.php?model=184206&amp;amp;locale=en</t>
  </si>
  <si>
    <t>184209</t>
  </si>
  <si>
    <t>IZMX-MIL2C-F40-1</t>
  </si>
  <si>
    <t>MECHANICAL INTERLOCK FIXED MOUNT TYPE21 IZMX40 EXCL BOWDEN CABLE</t>
  </si>
  <si>
    <t>https://datasheet.eaton.com/datasheet.php?model=184209&amp;amp;locale=en</t>
  </si>
  <si>
    <t>184207</t>
  </si>
  <si>
    <t>IZMX-MIL3133C-F16-1</t>
  </si>
  <si>
    <t>MECHANICAL INTERLOCK FIXED MOUNT TYPE31/33 IZMX16 EXCL BOWDEN CABLE</t>
  </si>
  <si>
    <t>https://datasheet.eaton.com/datasheet.php?model=184207&amp;amp;locale=en</t>
  </si>
  <si>
    <t>184210</t>
  </si>
  <si>
    <t>IZMX-MIL3133C-F40-1</t>
  </si>
  <si>
    <t>MECHANICAL INTERLOCK FIXED MOUNT TYPE31/33 IZMX40 EXCL BOWDEN CABLE</t>
  </si>
  <si>
    <t>https://datasheet.eaton.com/datasheet.php?model=184210&amp;amp;locale=en</t>
  </si>
  <si>
    <t>184212</t>
  </si>
  <si>
    <t>IZMX-MIL2C-W16-1</t>
  </si>
  <si>
    <t>MECHANICAL INTERLOCK D/O MOUNT TYPE21 IZMX16 EXCL BOWDEN CABLE</t>
  </si>
  <si>
    <t>https://datasheet.eaton.com/datasheet.php?model=184212&amp;amp;locale=en</t>
  </si>
  <si>
    <t>184215</t>
  </si>
  <si>
    <t>IZMX-MIL2C-W40-1</t>
  </si>
  <si>
    <t>MECHANICAL INTERLOCK D/O MOUNT TYPE21 IZMX40 EXCL BOWDEN CABLE</t>
  </si>
  <si>
    <t>https://datasheet.eaton.com/datasheet.php?model=184215&amp;amp;locale=en</t>
  </si>
  <si>
    <t>184213</t>
  </si>
  <si>
    <t>IZMX-MIL3133C-W16-1</t>
  </si>
  <si>
    <t>MECHANICAL INTERLOCK D/O MOUNT TYPE31/33 IZMX16 EXCL BOWDEN CABLE</t>
  </si>
  <si>
    <t>https://datasheet.eaton.com/datasheet.php?model=184213&amp;amp;locale=en</t>
  </si>
  <si>
    <t>184216</t>
  </si>
  <si>
    <t>IZMX-MIL3133C-W40-1</t>
  </si>
  <si>
    <t>MECHANICAL INTERLOCK D/O MOUNT TYPE31/33 IZMX40 EXCL BOWDEN CABLE</t>
  </si>
  <si>
    <t>https://datasheet.eaton.com/datasheet.php?model=184216&amp;amp;locale=en</t>
  </si>
  <si>
    <t>184218</t>
  </si>
  <si>
    <t>IZMX-MIL-CAB1520-1</t>
  </si>
  <si>
    <t>CABLE FOR MECH INTERLOCK 1520mm</t>
  </si>
  <si>
    <t>https://datasheet.eaton.com/datasheet.php?model=184218&amp;amp;locale=en</t>
  </si>
  <si>
    <t>184219</t>
  </si>
  <si>
    <t>IZMX-MIL-CAB1830-1</t>
  </si>
  <si>
    <t>CABLE FOR MECH INTERLOCK 1830mm</t>
  </si>
  <si>
    <t>https://datasheet.eaton.com/datasheet.php?model=184219&amp;amp;locale=en</t>
  </si>
  <si>
    <t>184220</t>
  </si>
  <si>
    <t>IZMX-MIL-CAB2440-1</t>
  </si>
  <si>
    <t>CABLE FOR MECH INTERLOCK 2440mm</t>
  </si>
  <si>
    <t>https://datasheet.eaton.com/datasheet.php?model=184220&amp;amp;locale=en</t>
  </si>
  <si>
    <t>184221</t>
  </si>
  <si>
    <t>IZMX-MIL-CAB3050-1</t>
  </si>
  <si>
    <t>CABLE FOR MECH INTERLOCK 3050mm</t>
  </si>
  <si>
    <t>https://datasheet.eaton.com/datasheet.php?model=184221&amp;amp;locale=en</t>
  </si>
  <si>
    <t>CI POLYCARBONATE ENCLOSURES</t>
  </si>
  <si>
    <t>14830</t>
  </si>
  <si>
    <t>D125-CI23</t>
  </si>
  <si>
    <t>ENCLOSURE COVER ONLY 125MM DEPTH</t>
  </si>
  <si>
    <t>https://datasheet.eaton.com/datasheet.php?model=014830&amp;amp;locale=en</t>
  </si>
  <si>
    <t>24322</t>
  </si>
  <si>
    <t>D150-CI23</t>
  </si>
  <si>
    <t>ENCLOSURE COVER ONLY 150MM DEPTH</t>
  </si>
  <si>
    <t>https://datasheet.eaton.com/datasheet.php?model=024322&amp;amp;locale=en</t>
  </si>
  <si>
    <t>17203</t>
  </si>
  <si>
    <t>D125-CI43</t>
  </si>
  <si>
    <t>https://datasheet.eaton.com/datasheet.php?model=017203&amp;amp;locale=en</t>
  </si>
  <si>
    <t>38560</t>
  </si>
  <si>
    <t>D150-CI43</t>
  </si>
  <si>
    <t>https://datasheet.eaton.com/datasheet.php?model=038560&amp;amp;locale=en</t>
  </si>
  <si>
    <t>74155</t>
  </si>
  <si>
    <t>D200-CI43</t>
  </si>
  <si>
    <t>ENCLOSURE COVER ONLY 200MM DEPTH</t>
  </si>
  <si>
    <t>https://datasheet.eaton.com/datasheet.php?model=074155&amp;amp;locale=en</t>
  </si>
  <si>
    <t>19576</t>
  </si>
  <si>
    <t>D125-CI44</t>
  </si>
  <si>
    <t>https://datasheet.eaton.com/datasheet.php?model=019576&amp;amp;locale=en</t>
  </si>
  <si>
    <t>40933</t>
  </si>
  <si>
    <t>D150-CI44</t>
  </si>
  <si>
    <t>https://datasheet.eaton.com/datasheet.php?model=040933&amp;amp;locale=en</t>
  </si>
  <si>
    <t>81274</t>
  </si>
  <si>
    <t>D250-CI44</t>
  </si>
  <si>
    <t>ENCLOSURE COVER ONLY 250MM DEPTH</t>
  </si>
  <si>
    <t>https://datasheet.eaton.com/datasheet.php?model=081274&amp;amp;locale=en</t>
  </si>
  <si>
    <t>76528</t>
  </si>
  <si>
    <t>D200-CI44</t>
  </si>
  <si>
    <t>https://datasheet.eaton.com/datasheet.php?model=076528&amp;amp;locale=en</t>
  </si>
  <si>
    <t>1895</t>
  </si>
  <si>
    <t>D200-CI45</t>
  </si>
  <si>
    <t>https://datasheet.eaton.com/datasheet.php?model=001895&amp;amp;locale=en</t>
  </si>
  <si>
    <t>78901</t>
  </si>
  <si>
    <t>D200-CI48</t>
  </si>
  <si>
    <t>https://datasheet.eaton.com/datasheet.php?model=078901&amp;amp;locale=en</t>
  </si>
  <si>
    <t>83647</t>
  </si>
  <si>
    <t>D250-CI48</t>
  </si>
  <si>
    <t>https://datasheet.eaton.com/datasheet.php?model=083647&amp;amp;locale=en</t>
  </si>
  <si>
    <t>19709</t>
  </si>
  <si>
    <t>M3-CI23</t>
  </si>
  <si>
    <t>MOUNT PLATE</t>
  </si>
  <si>
    <t>https://datasheet.eaton.com/datasheet.php?model=019709&amp;amp;locale=en</t>
  </si>
  <si>
    <t>29201</t>
  </si>
  <si>
    <t>M3-CI43</t>
  </si>
  <si>
    <t>https://datasheet.eaton.com/datasheet.php?model=029201&amp;amp;locale=en</t>
  </si>
  <si>
    <t>31574</t>
  </si>
  <si>
    <t>M3-CI44</t>
  </si>
  <si>
    <t>https://datasheet.eaton.com/datasheet.php?model=031574&amp;amp;locale=en</t>
  </si>
  <si>
    <t>3036</t>
  </si>
  <si>
    <t>M3-CI45</t>
  </si>
  <si>
    <t>https://datasheet.eaton.com/datasheet.php?model=003036&amp;amp;locale=en</t>
  </si>
  <si>
    <t>36320</t>
  </si>
  <si>
    <t>M3-CI48</t>
  </si>
  <si>
    <t>https://datasheet.eaton.com/datasheet.php?model=036320&amp;amp;locale=en</t>
  </si>
  <si>
    <t>60282</t>
  </si>
  <si>
    <t>U-CI23</t>
  </si>
  <si>
    <t>ENCLOSURE BASE C/W CLOSED SIDES, OPEN TOP &amp; BOTTOM</t>
  </si>
  <si>
    <t>https://datasheet.eaton.com/datasheet.php?model=060282&amp;amp;locale=en</t>
  </si>
  <si>
    <t>38793</t>
  </si>
  <si>
    <t>U-CI23E</t>
  </si>
  <si>
    <t>ENCLOSURE BASE C/W PG KNOCKOUTS</t>
  </si>
  <si>
    <t>https://datasheet.eaton.com/datasheet.php?model=038793&amp;amp;locale=en</t>
  </si>
  <si>
    <t>57909</t>
  </si>
  <si>
    <t>U-CI23X</t>
  </si>
  <si>
    <t>ENCLOSURE BASE C/W SOLID SIDES</t>
  </si>
  <si>
    <t>https://datasheet.eaton.com/datasheet.php?model=057909&amp;amp;locale=en</t>
  </si>
  <si>
    <t>65028</t>
  </si>
  <si>
    <t>U-CI43</t>
  </si>
  <si>
    <t>https://datasheet.eaton.com/datasheet.php?model=065028&amp;amp;locale=en</t>
  </si>
  <si>
    <t>64896</t>
  </si>
  <si>
    <t>U-CI43E</t>
  </si>
  <si>
    <t>https://datasheet.eaton.com/datasheet.php?model=064896&amp;amp;locale=en</t>
  </si>
  <si>
    <t>62655</t>
  </si>
  <si>
    <t>U-CI43X</t>
  </si>
  <si>
    <t>https://datasheet.eaton.com/datasheet.php?model=062655&amp;amp;locale=en</t>
  </si>
  <si>
    <t>67269</t>
  </si>
  <si>
    <t>U-CI44</t>
  </si>
  <si>
    <t>https://datasheet.eaton.com/datasheet.php?model=067269&amp;amp;locale=en</t>
  </si>
  <si>
    <t>69642</t>
  </si>
  <si>
    <t>U-CI44E</t>
  </si>
  <si>
    <t>https://datasheet.eaton.com/datasheet.php?model=069642&amp;amp;locale=en</t>
  </si>
  <si>
    <t>67401</t>
  </si>
  <si>
    <t>U-CI44X</t>
  </si>
  <si>
    <t>https://datasheet.eaton.com/datasheet.php?model=067401&amp;amp;locale=en</t>
  </si>
  <si>
    <t>1894</t>
  </si>
  <si>
    <t>U-CI45</t>
  </si>
  <si>
    <t>https://datasheet.eaton.com/datasheet.php?model=001894&amp;amp;locale=en</t>
  </si>
  <si>
    <t>1893</t>
  </si>
  <si>
    <t>U-CI45E</t>
  </si>
  <si>
    <t>https://datasheet.eaton.com/datasheet.php?model=001893&amp;amp;locale=en</t>
  </si>
  <si>
    <t>98470</t>
  </si>
  <si>
    <t>U-CI45X</t>
  </si>
  <si>
    <t>https://datasheet.eaton.com/datasheet.php?model=098470&amp;amp;locale=en</t>
  </si>
  <si>
    <t>83880</t>
  </si>
  <si>
    <t>U-CI48</t>
  </si>
  <si>
    <t>https://datasheet.eaton.com/datasheet.php?model=083880&amp;amp;locale=en</t>
  </si>
  <si>
    <t>CI ENCLOSURES ACCESSORIES</t>
  </si>
  <si>
    <t>78933</t>
  </si>
  <si>
    <t>FL1-X</t>
  </si>
  <si>
    <t>BLANK ENCLOSURE FLANGE FOR 125MM</t>
  </si>
  <si>
    <t>https://datasheet.eaton.com/datasheet.php?model=078933&amp;amp;locale=en</t>
  </si>
  <si>
    <t>86052</t>
  </si>
  <si>
    <t>FL2-X</t>
  </si>
  <si>
    <t>BLANK ENCLOSURE FLANGE FOR 187.5MM</t>
  </si>
  <si>
    <t>https://datasheet.eaton.com/datasheet.php?model=086052&amp;amp;locale=en</t>
  </si>
  <si>
    <t>93171</t>
  </si>
  <si>
    <t>FL3-X</t>
  </si>
  <si>
    <t>BLANK ENCLOSURE FLANGE FOR 250MM</t>
  </si>
  <si>
    <t>https://datasheet.eaton.com/datasheet.php?model=093171&amp;amp;locale=en</t>
  </si>
  <si>
    <t>24355</t>
  </si>
  <si>
    <t>FL4-X</t>
  </si>
  <si>
    <t>BLANK ENCLOSURE FLANGE FOR 375MM</t>
  </si>
  <si>
    <t>https://datasheet.eaton.com/datasheet.php?model=024355&amp;amp;locale=en</t>
  </si>
  <si>
    <t>36168</t>
  </si>
  <si>
    <t>BL-CI</t>
  </si>
  <si>
    <t>FIXING STRAPS WALL MOUNT</t>
  </si>
  <si>
    <t>https://datasheet.eaton.com/datasheet.php?model=036168&amp;amp;locale=en</t>
  </si>
  <si>
    <t>90750</t>
  </si>
  <si>
    <t>BS2-CI</t>
  </si>
  <si>
    <t>ASSEMBLY KIT</t>
  </si>
  <si>
    <t>https://datasheet.eaton.com/datasheet.php?model=090750&amp;amp;locale=en</t>
  </si>
  <si>
    <t>97869</t>
  </si>
  <si>
    <t>BS3-CI</t>
  </si>
  <si>
    <t>https://datasheet.eaton.com/datasheet.php?model=097869&amp;amp;locale=en</t>
  </si>
  <si>
    <t>14815</t>
  </si>
  <si>
    <t>BS4-CI</t>
  </si>
  <si>
    <t>https://datasheet.eaton.com/datasheet.php?model=014815&amp;amp;locale=en</t>
  </si>
  <si>
    <t>38556</t>
  </si>
  <si>
    <t>CL4</t>
  </si>
  <si>
    <t>MOUNT RAIL</t>
  </si>
  <si>
    <t>https://datasheet.eaton.com/datasheet.php?model=038556&amp;amp;locale=en</t>
  </si>
  <si>
    <t>2314</t>
  </si>
  <si>
    <t>K-CI</t>
  </si>
  <si>
    <t>BT ASSEMBLY PART</t>
  </si>
  <si>
    <t>https://datasheet.eaton.com/datasheet.php?model=002314&amp;amp;locale=en</t>
  </si>
  <si>
    <t>215077</t>
  </si>
  <si>
    <t>V-M16</t>
  </si>
  <si>
    <t>METRIC CABLE GLAND</t>
  </si>
  <si>
    <t>https://datasheet.eaton.com/datasheet.php?model=215077&amp;amp;locale=en</t>
  </si>
  <si>
    <t>206910</t>
  </si>
  <si>
    <t>V-M20</t>
  </si>
  <si>
    <t>https://datasheet.eaton.com/datasheet.php?model=206910&amp;amp;locale=en</t>
  </si>
  <si>
    <t>206911</t>
  </si>
  <si>
    <t>V-M25</t>
  </si>
  <si>
    <t>https://datasheet.eaton.com/datasheet.php?model=206911&amp;amp;locale=en</t>
  </si>
  <si>
    <t>206912</t>
  </si>
  <si>
    <t>V-M32</t>
  </si>
  <si>
    <t>https://datasheet.eaton.com/datasheet.php?model=206912&amp;amp;locale=en</t>
  </si>
  <si>
    <t>53030</t>
  </si>
  <si>
    <t>TS35X7,5</t>
  </si>
  <si>
    <t>https://datasheet.eaton.com/datasheet.php?model=053030&amp;amp;locale=en</t>
  </si>
  <si>
    <t>2288</t>
  </si>
  <si>
    <t>UBS4,8</t>
  </si>
  <si>
    <t>CAPTIVE SCREW</t>
  </si>
  <si>
    <t>https://datasheet.eaton.com/datasheet.php?model=002288&amp;amp;locale=en</t>
  </si>
  <si>
    <t xml:space="preserve">CS SHEETMETAL ENCLOSURES </t>
  </si>
  <si>
    <t>111646</t>
  </si>
  <si>
    <t>CS-2520/150</t>
  </si>
  <si>
    <t>WALL ENCLOSURE, +MOUNT PLATE, HXWXD=250X200X150MM</t>
  </si>
  <si>
    <t>https://datasheet.eaton.com/datasheet.php?model=111646&amp;amp;locale=en</t>
  </si>
  <si>
    <t>111647</t>
  </si>
  <si>
    <t>CS-32/150</t>
  </si>
  <si>
    <t>WALL ENCLOSURE, +MOUNT PLATE, HXWXD=300X200X150MM</t>
  </si>
  <si>
    <t>https://datasheet.eaton.com/datasheet.php?model=111647&amp;amp;locale=en</t>
  </si>
  <si>
    <t>111648</t>
  </si>
  <si>
    <t>CS-33/150</t>
  </si>
  <si>
    <t>WALL ENCLOSURE, +MOUNT PLATE, HXWXD=300X300X150MM</t>
  </si>
  <si>
    <t>https://datasheet.eaton.com/datasheet.php?model=111648&amp;amp;locale=en</t>
  </si>
  <si>
    <t>111649</t>
  </si>
  <si>
    <t>CS-33/200</t>
  </si>
  <si>
    <t>WALL ENCLOSURE, +MOUNT PLATE, HXWXD=300X300X200MM</t>
  </si>
  <si>
    <t>https://datasheet.eaton.com/datasheet.php?model=111649&amp;amp;locale=en</t>
  </si>
  <si>
    <t>111680</t>
  </si>
  <si>
    <t>CS-34/200</t>
  </si>
  <si>
    <t>WALL ENCLOSURE, +MOUNT PLATE, HXWXD=300X400X200MM</t>
  </si>
  <si>
    <t>https://datasheet.eaton.com/datasheet.php?model=111680&amp;amp;locale=en</t>
  </si>
  <si>
    <t>111681</t>
  </si>
  <si>
    <t>CS-43/150</t>
  </si>
  <si>
    <t>WALL ENCLOSURE, +MOUNT PLATE, HXWXD=400X300X150MM</t>
  </si>
  <si>
    <t>https://datasheet.eaton.com/datasheet.php?model=111681&amp;amp;locale=en</t>
  </si>
  <si>
    <t>111682</t>
  </si>
  <si>
    <t>CS-43/200</t>
  </si>
  <si>
    <t>WALL ENCLOSURE, +MOUNT PLATE, HXWXD=400X300X200MM</t>
  </si>
  <si>
    <t>https://datasheet.eaton.com/datasheet.php?model=111682&amp;amp;locale=en</t>
  </si>
  <si>
    <t>111683</t>
  </si>
  <si>
    <t>CS-44/150</t>
  </si>
  <si>
    <t>WALL ENCLOSURE, +MOUNT PLATE, HXWXD=400X400X150MM</t>
  </si>
  <si>
    <t>https://datasheet.eaton.com/datasheet.php?model=111683&amp;amp;locale=en</t>
  </si>
  <si>
    <t>111684</t>
  </si>
  <si>
    <t>CS-44/200</t>
  </si>
  <si>
    <t>WALL ENCLOSURE, +MOUNT PLATE, HXWXD=400X400X200MM</t>
  </si>
  <si>
    <t>https://datasheet.eaton.com/datasheet.php?model=111684&amp;amp;locale=en</t>
  </si>
  <si>
    <t>111685</t>
  </si>
  <si>
    <t>CS-46/200</t>
  </si>
  <si>
    <t>WALL ENCLOSURE, +MOUNT PLATE, HXWXD=400X600X200MM</t>
  </si>
  <si>
    <t>https://datasheet.eaton.com/datasheet.php?model=111685&amp;amp;locale=en</t>
  </si>
  <si>
    <t>111686</t>
  </si>
  <si>
    <t>CS-46/250</t>
  </si>
  <si>
    <t>WALL ENCLOSURE, +MOUNT PLATE, HXWXD=400X600X250MM</t>
  </si>
  <si>
    <t>https://datasheet.eaton.com/datasheet.php?model=111686&amp;amp;locale=en</t>
  </si>
  <si>
    <t>111687</t>
  </si>
  <si>
    <t>CS-46/300</t>
  </si>
  <si>
    <t>WALL ENCLOSURE, +MOUNT PLATE, HXWXD=400X600X300MM</t>
  </si>
  <si>
    <t>https://datasheet.eaton.com/datasheet.php?model=111687&amp;amp;locale=en</t>
  </si>
  <si>
    <t>111688</t>
  </si>
  <si>
    <t>CS-54/150</t>
  </si>
  <si>
    <t>WALL ENCLOSURE, +MOUNT PLATE, HXWXD=500X400X150MM</t>
  </si>
  <si>
    <t>https://datasheet.eaton.com/datasheet.php?model=111688&amp;amp;locale=en</t>
  </si>
  <si>
    <t>111689</t>
  </si>
  <si>
    <t>CS-54/200</t>
  </si>
  <si>
    <t>WALL ENCLOSURE, +MOUNT PLATE, HXWXD=500X400X200MM</t>
  </si>
  <si>
    <t>https://datasheet.eaton.com/datasheet.php?model=111689&amp;amp;locale=en</t>
  </si>
  <si>
    <t>111690</t>
  </si>
  <si>
    <t>CS-54/250</t>
  </si>
  <si>
    <t>WALL ENCLOSURE, +MOUNT PLATE, HXWXD=500X400X250MM</t>
  </si>
  <si>
    <t>https://datasheet.eaton.com/datasheet.php?model=111690&amp;amp;locale=en</t>
  </si>
  <si>
    <t>111691</t>
  </si>
  <si>
    <t>CS-55/250</t>
  </si>
  <si>
    <t>WALL ENCLOSURE, +MOUNT PLATE, HXWXD=500X500X250MM</t>
  </si>
  <si>
    <t>https://datasheet.eaton.com/datasheet.php?model=111691&amp;amp;locale=en</t>
  </si>
  <si>
    <t>111692</t>
  </si>
  <si>
    <t>CS-64/150</t>
  </si>
  <si>
    <t>WALL ENCLOSURE, +MOUNT PLATE, HXWXD=600X400X150MM</t>
  </si>
  <si>
    <t>https://datasheet.eaton.com/datasheet.php?model=111692&amp;amp;locale=en</t>
  </si>
  <si>
    <t>111693</t>
  </si>
  <si>
    <t>CS-64/200</t>
  </si>
  <si>
    <t>WALL ENCLOSURE, +MOUNT PLATE, HXWXD=600X400X200MM</t>
  </si>
  <si>
    <t>https://datasheet.eaton.com/datasheet.php?model=111693&amp;amp;locale=en</t>
  </si>
  <si>
    <t>111694</t>
  </si>
  <si>
    <t>CS-64/250</t>
  </si>
  <si>
    <t>WALL ENCLOSURE, +MOUNT PLATE, HXWXD=600X400X250MM</t>
  </si>
  <si>
    <t>https://datasheet.eaton.com/datasheet.php?model=111694&amp;amp;locale=en</t>
  </si>
  <si>
    <t>111695</t>
  </si>
  <si>
    <t>CS-65/150</t>
  </si>
  <si>
    <t>WALL ENCLOSURE, +MOUNT PLATE, HXWXD=600X500X150MM</t>
  </si>
  <si>
    <t>https://datasheet.eaton.com/datasheet.php?model=111695&amp;amp;locale=en</t>
  </si>
  <si>
    <t>111696</t>
  </si>
  <si>
    <t>CS-65/200</t>
  </si>
  <si>
    <t>WALL ENCLOSURE, +MOUNT PLATE, HXWXD=600X500X200MM</t>
  </si>
  <si>
    <t>https://datasheet.eaton.com/datasheet.php?model=111696&amp;amp;locale=en</t>
  </si>
  <si>
    <t>111697</t>
  </si>
  <si>
    <t>CS-65/250</t>
  </si>
  <si>
    <t>WALL ENCLOSURE, +MOUNT PLATE, HXWXD=600X500X250MM</t>
  </si>
  <si>
    <t>https://datasheet.eaton.com/datasheet.php?model=111697&amp;amp;locale=en</t>
  </si>
  <si>
    <t>111698</t>
  </si>
  <si>
    <t>CS-66/200</t>
  </si>
  <si>
    <t>WALL ENCLOSURE, +MOUNT PLATE, HXWXD=600X600X200MM</t>
  </si>
  <si>
    <t>https://datasheet.eaton.com/datasheet.php?model=111698&amp;amp;locale=en</t>
  </si>
  <si>
    <t>111699</t>
  </si>
  <si>
    <t>CS-66/250</t>
  </si>
  <si>
    <t>WALL ENCLOSURE, +MOUNT PLATE, HXWXD=600X600X250MM</t>
  </si>
  <si>
    <t>https://datasheet.eaton.com/datasheet.php?model=111699&amp;amp;locale=en</t>
  </si>
  <si>
    <t>111700</t>
  </si>
  <si>
    <t>CS-66/300</t>
  </si>
  <si>
    <t>WALL ENCLOSURE, +MOUNT PLATE, HXWXD=600X600X300MM</t>
  </si>
  <si>
    <t>https://datasheet.eaton.com/datasheet.php?model=111700&amp;amp;locale=en</t>
  </si>
  <si>
    <t>111701</t>
  </si>
  <si>
    <t>CS-68/300</t>
  </si>
  <si>
    <t>WALL ENCLOSURE, +MOUNT PLATE, HXWXD=600X800X300MM</t>
  </si>
  <si>
    <t>https://datasheet.eaton.com/datasheet.php?model=111701&amp;amp;locale=en</t>
  </si>
  <si>
    <t>144209</t>
  </si>
  <si>
    <t>CS-68/300-2D</t>
  </si>
  <si>
    <t>WALL-MOUNT CABINET, +MOUNT PLATE, H X W X D = 600 X 800 X 300 MM, 2 DOORS</t>
  </si>
  <si>
    <t>https://datasheet.eaton.com/datasheet.php?model=144209&amp;amp;locale=en</t>
  </si>
  <si>
    <t>111702</t>
  </si>
  <si>
    <t>CS-75/200</t>
  </si>
  <si>
    <t>WALL ENCLOSURE, +MOUNT PLATE, HXWXD=700X500X200MM</t>
  </si>
  <si>
    <t>https://datasheet.eaton.com/datasheet.php?model=111702&amp;amp;locale=en</t>
  </si>
  <si>
    <t>111703</t>
  </si>
  <si>
    <t>CS-75/250</t>
  </si>
  <si>
    <t>WALL ENCLOSURE, +MOUNT PLATE, HXWXD=700X500X250MM</t>
  </si>
  <si>
    <t>https://datasheet.eaton.com/datasheet.php?model=111703&amp;amp;locale=en</t>
  </si>
  <si>
    <t>111711</t>
  </si>
  <si>
    <t>CS-810/300</t>
  </si>
  <si>
    <t>WALL ENCLOSURE, +MOUNT PLATE, HXWXD=800X1000X300MM</t>
  </si>
  <si>
    <t>https://datasheet.eaton.com/datasheet.php?model=111711&amp;amp;locale=en</t>
  </si>
  <si>
    <t>111704</t>
  </si>
  <si>
    <t>CS-84/200</t>
  </si>
  <si>
    <t>WALL ENCLOSURE, +MOUNT PLATE, HXWXD=800X400X200MM</t>
  </si>
  <si>
    <t>https://datasheet.eaton.com/datasheet.php?model=111704&amp;amp;locale=en</t>
  </si>
  <si>
    <t>111705</t>
  </si>
  <si>
    <t>CS-84/250</t>
  </si>
  <si>
    <t>WALL ENCLOSURE, +MOUNT PLATE, HXWXD=800X400X250MM</t>
  </si>
  <si>
    <t>https://datasheet.eaton.com/datasheet.php?model=111705&amp;amp;locale=en</t>
  </si>
  <si>
    <t>111706</t>
  </si>
  <si>
    <t>CS-86/200</t>
  </si>
  <si>
    <t>WALL ENCLOSURE, +MOUNT PLATE, HXWXD=800X600X200MM</t>
  </si>
  <si>
    <t>https://datasheet.eaton.com/datasheet.php?model=111706&amp;amp;locale=en</t>
  </si>
  <si>
    <t>PHASED OUT PRODUCTS</t>
  </si>
  <si>
    <t>NEMA PILOT DEVICES</t>
  </si>
  <si>
    <t>10250T51</t>
  </si>
  <si>
    <t xml:space="preserve">CONTACT BLOCK 1N/C SERIES D1 </t>
  </si>
  <si>
    <t>10250T53</t>
  </si>
  <si>
    <t xml:space="preserve">CONTACT BLOCK 1N/O SERIES D1 </t>
  </si>
  <si>
    <t>NEMA CONTACTORS</t>
  </si>
  <si>
    <t>CE15AN4A3B76</t>
  </si>
  <si>
    <t xml:space="preserve">FREEDOM CONT. 2,2KW 5,2A, 1F2,2 4POLE WITHOUT AUX 110V50HZ </t>
  </si>
  <si>
    <t>276547 -DILM7-10(110V50HZ,120V60HZ)</t>
  </si>
  <si>
    <t>CE15AN4B3B76</t>
  </si>
  <si>
    <t xml:space="preserve">FREEDOM CONT. 2,2KW 5,2A, 1F2,2 4POLE WITHOUT AUX 220V50HZ </t>
  </si>
  <si>
    <t>276550 -DILM7-10(230V50HZ,240V60HZ)</t>
  </si>
  <si>
    <t>CE15AN4D3B76</t>
  </si>
  <si>
    <t xml:space="preserve">FREEDOM CONT. 2,2KW 5,2A, 1F2,2 4POLE WITHOUT AUX 550V50HZ </t>
  </si>
  <si>
    <t>276545 -DILM7-10(600V60HZ)</t>
  </si>
  <si>
    <t>CE15AN4L3B76</t>
  </si>
  <si>
    <t xml:space="preserve">FREEDOM CONT. 2,2KW 5,2A, 1F2,2 4POLE WITHOUT AUX 380V50HZ </t>
  </si>
  <si>
    <t>276551 -DILM7-10(380V50HZ,440V60HZ)</t>
  </si>
  <si>
    <t>CE15CN4A3B76</t>
  </si>
  <si>
    <t xml:space="preserve">FREEDOM CONT. 5,5KW 12A, 1F5,5 4POLE WITHOUT AUX 110V50HZ </t>
  </si>
  <si>
    <t>276827 -DILM12-10(110V50HZ,120V60HZ)</t>
  </si>
  <si>
    <t>CE15CN4B3B76</t>
  </si>
  <si>
    <t xml:space="preserve">FREEDOM CONT. 5,5KW 12A, 1F5,5 4POLE WITHOUT AUX 220V50HZ </t>
  </si>
  <si>
    <t>276830 -DILM12-10(230V50HZ,240V60HZ)</t>
  </si>
  <si>
    <t>CE15CN4D3B76</t>
  </si>
  <si>
    <t xml:space="preserve">FREEDOM CONT. 5,5KW 12A, 1F5,5 4POLE WITHOUT AUX 550V50HZ </t>
  </si>
  <si>
    <t>276825 -DILM12-10(600V60HZ)</t>
  </si>
  <si>
    <t>CE15CN4L3B76</t>
  </si>
  <si>
    <t xml:space="preserve">FREEDOM CONT. 5,5KW 12A, 1F5,5 4POLE WITHOUT AUX 380V50HZ </t>
  </si>
  <si>
    <t>276831 -DILM12-10(380V50HZ,440V60HZ)</t>
  </si>
  <si>
    <t>CE15EN3A3B76</t>
  </si>
  <si>
    <t xml:space="preserve">FREEDOM CONT. 11KW 23A, 1F11 3P WITHOUT AUX 110V50HZ </t>
  </si>
  <si>
    <t>277129 -DILM25-10(110V50HZ,120V60HZ)</t>
  </si>
  <si>
    <t>CE15EN3B3B76</t>
  </si>
  <si>
    <t xml:space="preserve">FREEDOM CONT. 11KW 23A, 1F11 3P WITHOUT AUX 220V50HZ </t>
  </si>
  <si>
    <t>277132 -DILM25-10(230V50HZ,240V60HZ)</t>
  </si>
  <si>
    <t>CE15EN3D3B76</t>
  </si>
  <si>
    <t xml:space="preserve">FREEDOM CONT. 11KW 23A, 1F11 3P WITHOUT AUX 550V50HZ </t>
  </si>
  <si>
    <t>277127 -DILM25-10(600V60HZ)</t>
  </si>
  <si>
    <t>CE15EN3L3B76</t>
  </si>
  <si>
    <t xml:space="preserve">FREEDOM CONT. 11KW 23A, 1F11 3P WITHOUT AUX 380V50HZ </t>
  </si>
  <si>
    <t>277133 -DILM25-10(380V50HZ,440V60HZ)</t>
  </si>
  <si>
    <t>CE15FN3A3B76</t>
  </si>
  <si>
    <t xml:space="preserve">FREEDOM CONT. 15KW 30A, 1F15 3P WITHOUT AUX 110V50HZ </t>
  </si>
  <si>
    <t>277257 -DILM32-10(110V50HZ,120V60HZ)</t>
  </si>
  <si>
    <t>CE15FN3B3B76</t>
  </si>
  <si>
    <t xml:space="preserve">FREEDOM CONT. 15KW 30A, 1F15 3P WITHOUT AUX 220V50HZ </t>
  </si>
  <si>
    <t>277260 -DILM32-10(230V50HZ,240V60HZ)</t>
  </si>
  <si>
    <t>CE15FN3D3B76</t>
  </si>
  <si>
    <t xml:space="preserve">FREEDOM CONT. 15KW 30A, 1F15 3P WITHOUT AUX 550V50HZ </t>
  </si>
  <si>
    <t>277255 -DILM32-10(600V60HZ)</t>
  </si>
  <si>
    <t>CE15FN3L3B76</t>
  </si>
  <si>
    <t xml:space="preserve">FREEDOM CONT. 15KW 30A, 1F15 3P WITHOUT AUX 380V50HZ </t>
  </si>
  <si>
    <t>277261 -DILM32-10(380V50HZ,440V60HZ)</t>
  </si>
  <si>
    <t>CE15HN3AB79</t>
  </si>
  <si>
    <t xml:space="preserve">FREEDOM CONT. 22KW 44A, 2F22 3P WITHOUT AUX 110V50HZ </t>
  </si>
  <si>
    <t>277827 -DILM50(110V50HZ,120V60HZ)</t>
  </si>
  <si>
    <t>CE15HN3BB79</t>
  </si>
  <si>
    <t xml:space="preserve">FREEDOM CONT. 22KW 44A, 2F22 3P WITHOUT AUX 220V50HZ </t>
  </si>
  <si>
    <t>277830 -DILM50(230V50HZ,240V60HZ)</t>
  </si>
  <si>
    <t>CE15HN3DB79</t>
  </si>
  <si>
    <t xml:space="preserve">FREEDOM CONT. 22KW 44A, 2F22 3P WITHOUT AUX 550V50HZ </t>
  </si>
  <si>
    <t>277825 -DILM50(600V60HZ)</t>
  </si>
  <si>
    <t>CE15HN3LB79</t>
  </si>
  <si>
    <t xml:space="preserve">FREEDOM CONT. 22KW 44A, 2F22 3P WITHOUT AUX 380V50HZ </t>
  </si>
  <si>
    <t>277831 -DILM50(380V50HZ,440V60HZ)</t>
  </si>
  <si>
    <t>CE15KN3AB79</t>
  </si>
  <si>
    <t xml:space="preserve">FREEDOM CONT. 37KW 73A, 2F37 3P WITHOUT AUX 110V50HZ </t>
  </si>
  <si>
    <t>239399 -DILM80(110V50HZ,120V60HZ)</t>
  </si>
  <si>
    <t>CE15KN3BB79</t>
  </si>
  <si>
    <t xml:space="preserve">FREEDOM CONT. 37KW 73A, 2F37 3P WITHOUT AUX 220V50HZ </t>
  </si>
  <si>
    <t>239402 -DILM80(230V50HZ,240V60HZ)</t>
  </si>
  <si>
    <t>CE15KN3DB79</t>
  </si>
  <si>
    <t xml:space="preserve">FREEDOM CONT. 37KW 73A, 2F37 3P WITHOUT AUX 550V50HZ </t>
  </si>
  <si>
    <t>239389 -DILM80(600V60HZ)</t>
  </si>
  <si>
    <t>CE15KN3LB79</t>
  </si>
  <si>
    <t xml:space="preserve">FREEDOM CONT. 37KW 73A, 2F37 3P WITHOUT AUX 380V50HZ </t>
  </si>
  <si>
    <t>239403 -DILM80(380V50HZ,440V60HZ)</t>
  </si>
  <si>
    <t>CE15MN3A</t>
  </si>
  <si>
    <t xml:space="preserve">FREEDOM CONT. 55KW 106A, 3F55 3P C/W 1N/O AUX 110V50HZ </t>
  </si>
  <si>
    <t>239547 -DILM115(RAC120)</t>
  </si>
  <si>
    <t>CE15MN3B</t>
  </si>
  <si>
    <t xml:space="preserve">FREEDOM CONT. 55KW 106A, 3F55 3P C/W 1N/O AUX 220V50HZ </t>
  </si>
  <si>
    <t>239548 -DILM115(RAC240)</t>
  </si>
  <si>
    <t>CE15MN3D</t>
  </si>
  <si>
    <t xml:space="preserve">FREEDOM CONT. 55KW 106A, 3F55 3P C/W 1N/O AUX 550V50HZ </t>
  </si>
  <si>
    <t>239550 -DILM115(RAC500)</t>
  </si>
  <si>
    <t>CE15MN3L</t>
  </si>
  <si>
    <t xml:space="preserve">FREEDOM CONT. 55KW 106A, 3F55 3P AC C/W 1N/O AUX 380V50HZ </t>
  </si>
  <si>
    <t>239549 -DILM115(RAC440)</t>
  </si>
  <si>
    <t>MCE15PN3A79</t>
  </si>
  <si>
    <t xml:space="preserve">FREEDOM CONT. 90KW 170A, 4F90 3P C/W 1N/O AUX 110V50HZ COIL </t>
  </si>
  <si>
    <t>139536 -DILM185A/22(RAC120)</t>
  </si>
  <si>
    <t>MCE15PN3B79</t>
  </si>
  <si>
    <t xml:space="preserve">FREEDOM CONT. 90KW 170A, 4F90 3P C/W 1N/O AUX 220V50HZ COIL </t>
  </si>
  <si>
    <t>139537 -DILM185A/22(RAC240)</t>
  </si>
  <si>
    <t>MCE15PN3D79</t>
  </si>
  <si>
    <t xml:space="preserve">FREEDOM CONT. 90KW 170A, 4F90 3P C/W 1N/O AUX 550V50HZ COIL </t>
  </si>
  <si>
    <t>139539 -DILM185A/22(RAC500)</t>
  </si>
  <si>
    <t>MCE15PN3L79</t>
  </si>
  <si>
    <t xml:space="preserve">FREEDOM CONT. 90KW 170A, 4F90 3P C/W 1N/O AUX 380V50HZ COIL </t>
  </si>
  <si>
    <t>139538 -DILM185A/22(RAC440)</t>
  </si>
  <si>
    <t>MCE15RN3A79</t>
  </si>
  <si>
    <t xml:space="preserve">FREEDOM CONT. 110KW 200A, 4F110 3P C/W 1N/O 1N/C AUX 110V50HZ COIL </t>
  </si>
  <si>
    <t>139546 -DILM225A/22(RAC120)</t>
  </si>
  <si>
    <t>MCE15RN3B79</t>
  </si>
  <si>
    <t xml:space="preserve">FREEDOM CONT. 110KW 200A, 4F110 3P C/W 1N/O 1N/C AUX 220V50HZ COIL </t>
  </si>
  <si>
    <t>139547 -DILM225A/22(RAC240)</t>
  </si>
  <si>
    <t>MCE15RN3D79</t>
  </si>
  <si>
    <t xml:space="preserve">FREEDOM CONT. 110KW 200A, 4F110 3P C/W 1N/O 1N/C AUX 550V50HZ COIL </t>
  </si>
  <si>
    <t>139549 -DILM225A/22(RAC500)</t>
  </si>
  <si>
    <t>MCE15RN3L79</t>
  </si>
  <si>
    <t xml:space="preserve">FREEDOM CONT. 110KW 200A, 4F110 3P C/W 1N/O 1N/C AUX 380V50HZ COIL </t>
  </si>
  <si>
    <t>139548 -DILM225A/22(RAC440)</t>
  </si>
  <si>
    <t>MCE15SN3A79</t>
  </si>
  <si>
    <t xml:space="preserve">FREEDOM CONT. 160KW 300A, 4F160 3P C/W 1N/O 1N/C AUX 110V50HZ COIL </t>
  </si>
  <si>
    <t>139556 -DILM300A/22(RA250)</t>
  </si>
  <si>
    <t>MCE15SN3B79</t>
  </si>
  <si>
    <t xml:space="preserve">FREEDOM CONT. 160KW 300A, 4F160 3P C/W 1N/O 1N/C AUX 220V50HZ COIL </t>
  </si>
  <si>
    <t>MCE15SN3D79</t>
  </si>
  <si>
    <t xml:space="preserve">FREEDOM CONT. 160KW 300A, 4F160 3P C/W 1N/O 1N/C AUX 550V50HZ COIL </t>
  </si>
  <si>
    <t>139557 -DILM300A/22(RAC500)</t>
  </si>
  <si>
    <t>MCE15SN3L79</t>
  </si>
  <si>
    <t xml:space="preserve">FREEDOM CONT. 160KW 300A, 4F160 3P C/W 1N/O 1N/C AUX 380V50HZ COIL </t>
  </si>
  <si>
    <t>NEMA CONTACTORS SPARES AND ACCESSORIES</t>
  </si>
  <si>
    <t>C320KGS1</t>
  </si>
  <si>
    <t xml:space="preserve">SIDE MOUNT AUX 1N/O FOR 1F &amp; 2F </t>
  </si>
  <si>
    <t>No Alternative</t>
  </si>
  <si>
    <t>C320KGS2</t>
  </si>
  <si>
    <t xml:space="preserve">SIDE MOUNT AUX 1N/C FOR 1F &amp; 2F </t>
  </si>
  <si>
    <t>C320KGS3</t>
  </si>
  <si>
    <t xml:space="preserve">SIDE MOUNT AUX 1N/O-1N/C FOR 1F &amp; 2F </t>
  </si>
  <si>
    <t>C320KGS4</t>
  </si>
  <si>
    <t xml:space="preserve">SIDE MOUNT AUX 2N/O FOR 1F &amp; 2F </t>
  </si>
  <si>
    <t>C320KGS5</t>
  </si>
  <si>
    <t xml:space="preserve">SIDE MOUNT AUX 2N/C FOR 1F &amp; 2F </t>
  </si>
  <si>
    <t>C320KGS7</t>
  </si>
  <si>
    <t xml:space="preserve">SIDE MOUNT AUX 1N/O(EC)-1N/C(LO) FOR 1F&amp;2F </t>
  </si>
  <si>
    <t>C320KGT2</t>
  </si>
  <si>
    <t xml:space="preserve">TOP MOUNT AUX 1N/C FOR 1F &amp; 2F </t>
  </si>
  <si>
    <t>C320KGT3</t>
  </si>
  <si>
    <t xml:space="preserve">TOP MOUNT AUX 1N/O 1N/C FOR 1F &amp; 2F </t>
  </si>
  <si>
    <t>C320KGT4</t>
  </si>
  <si>
    <t xml:space="preserve">TOP MOUNT AUX 2N/O FOR 1F &amp; 2F </t>
  </si>
  <si>
    <t>C320KGT5</t>
  </si>
  <si>
    <t xml:space="preserve">TOP MOUNT AUX 2N/C FOR 1F &amp; 2F </t>
  </si>
  <si>
    <t>C320KGT10</t>
  </si>
  <si>
    <t xml:space="preserve">TOP MOUNT AUX 2N/O - 1N/C FOR 1F &amp; 2F </t>
  </si>
  <si>
    <t>C320KGT14</t>
  </si>
  <si>
    <t xml:space="preserve">TOP MOUNT AUX 3N/O - 1N/C FOR 1F &amp; 2F </t>
  </si>
  <si>
    <t>C320KGT15</t>
  </si>
  <si>
    <t xml:space="preserve">TOP MOUNT AUX 2N/O - 2N/C FOR 1F &amp; 2F </t>
  </si>
  <si>
    <t>C320KGT13</t>
  </si>
  <si>
    <t xml:space="preserve">TOP MOUNT AUX 4N/O FOR 1F &amp; 2F </t>
  </si>
  <si>
    <t>C320KGS31</t>
  </si>
  <si>
    <t xml:space="preserve">BASE MOUNT AUX 1N/O FOR 3F </t>
  </si>
  <si>
    <t>C320KGS32</t>
  </si>
  <si>
    <t xml:space="preserve">BASE MOUNT AUX 1N/O - 1N/C FOR 3F </t>
  </si>
  <si>
    <t>C320KGS41</t>
  </si>
  <si>
    <t xml:space="preserve">BASE MOUNT AUX 1N/O FOR 4F </t>
  </si>
  <si>
    <t>C320KGS42</t>
  </si>
  <si>
    <t xml:space="preserve">BASE MOUNT AUX 1N/O - 1N/C FOR 4F </t>
  </si>
  <si>
    <t>C320KGS20</t>
  </si>
  <si>
    <t xml:space="preserve">ADD ON AUX 1N/O FOR 3F &amp; 4F </t>
  </si>
  <si>
    <t>C320KGS21</t>
  </si>
  <si>
    <t xml:space="preserve">ADD ON AUX 1N/C FOR 3F &amp; 4F </t>
  </si>
  <si>
    <t>C320KGS22</t>
  </si>
  <si>
    <t xml:space="preserve">ADD ON AUX 1N/O - 1N/C 3F &amp; 4F </t>
  </si>
  <si>
    <t>C320TP1</t>
  </si>
  <si>
    <t xml:space="preserve">TIMER TOP MOUNT 0.1-30 SEC FOR 1F &amp; 2F </t>
  </si>
  <si>
    <t>C320TP2</t>
  </si>
  <si>
    <t xml:space="preserve">TIMER TOP MOUNT 10-180 SEC FOR 1F &amp; 2F </t>
  </si>
  <si>
    <t>C321KM60B</t>
  </si>
  <si>
    <t xml:space="preserve">MECHANICAL INTERLOCK FOR 1F &amp; 2F + LINK BLOCK </t>
  </si>
  <si>
    <t>C321KM30</t>
  </si>
  <si>
    <t xml:space="preserve">MECHANICAL INTERLOCK FOR 3F </t>
  </si>
  <si>
    <t>C321KM40</t>
  </si>
  <si>
    <t xml:space="preserve">MECHANICAL INTERLOCK FOR 4F </t>
  </si>
  <si>
    <t>9-2875-1KIT</t>
  </si>
  <si>
    <t xml:space="preserve">COIL 110V 50HZ 1F CONT </t>
  </si>
  <si>
    <t>9-2875-2KIT</t>
  </si>
  <si>
    <t xml:space="preserve">COIL 220V 50HZ 1F CONT - TAPE WOUND </t>
  </si>
  <si>
    <t>9-2875-6KIT</t>
  </si>
  <si>
    <t xml:space="preserve">COIL 380V 50HZ 1F CONT </t>
  </si>
  <si>
    <t>9-2875-4KIT</t>
  </si>
  <si>
    <t xml:space="preserve">COIL 550V 50HZ 1F CONT </t>
  </si>
  <si>
    <t>9-2875-36KIT</t>
  </si>
  <si>
    <t xml:space="preserve">COIL 24V 50HZ 1F CONT </t>
  </si>
  <si>
    <t>9-2875-9KIT</t>
  </si>
  <si>
    <t xml:space="preserve">COIL 48V 50HZ 1F CONT </t>
  </si>
  <si>
    <t>9-2876-1KIT</t>
  </si>
  <si>
    <t xml:space="preserve">COIL 110V 50HZ 1F11 CONT </t>
  </si>
  <si>
    <t>9-2876-2KIT</t>
  </si>
  <si>
    <t xml:space="preserve">COIL 220V 50HZ 1F11 CONT </t>
  </si>
  <si>
    <t>9-2876-6KIT</t>
  </si>
  <si>
    <t xml:space="preserve">COIL 380V 50HZ 1F11 CONT </t>
  </si>
  <si>
    <t>9-2876-4KIT</t>
  </si>
  <si>
    <t xml:space="preserve">COIL 550V 50HZ 1F11 CONT </t>
  </si>
  <si>
    <t>9-3285-1KIT</t>
  </si>
  <si>
    <t xml:space="preserve">COIL 110V 50HZ 2F CONT </t>
  </si>
  <si>
    <t>9-2703-2</t>
  </si>
  <si>
    <t xml:space="preserve">COIL 220V 50HZ 2F CONT </t>
  </si>
  <si>
    <t>9-2703-8</t>
  </si>
  <si>
    <t xml:space="preserve">COIL 380V 50HZ 2F CONT </t>
  </si>
  <si>
    <t>9-2703-4</t>
  </si>
  <si>
    <t xml:space="preserve">COIL 550V 50HZ 2F CONT </t>
  </si>
  <si>
    <t>9-2756-1</t>
  </si>
  <si>
    <t xml:space="preserve">COIL 110V 50HZ 3F CONT </t>
  </si>
  <si>
    <t>9-2756-2</t>
  </si>
  <si>
    <t xml:space="preserve">COIL 220V 50HZ 3F CONT </t>
  </si>
  <si>
    <t>9-2756-12</t>
  </si>
  <si>
    <t xml:space="preserve">COIL 380V 50HZ 3F CONT </t>
  </si>
  <si>
    <t>9-2756-4</t>
  </si>
  <si>
    <t xml:space="preserve">COIL 550V 50HZ 3F CONT </t>
  </si>
  <si>
    <t>C335KD3T1</t>
  </si>
  <si>
    <t xml:space="preserve">COIL KIT 24V DC FOR 1F&amp;1F1 CONT </t>
  </si>
  <si>
    <t>C335KD3A1</t>
  </si>
  <si>
    <t xml:space="preserve">COIL KIT 120V DC FOR 1F&amp;1F1 CONT </t>
  </si>
  <si>
    <t>9-1891-1</t>
  </si>
  <si>
    <t xml:space="preserve">COIL 110V 50HZ FOR SIZE F,G,J,S,T &amp; FREEDOM SIZE 4F </t>
  </si>
  <si>
    <t>9-1891-2</t>
  </si>
  <si>
    <t xml:space="preserve">COIL 220V 50HZ FOR SIZE F,G,J,S,T &amp; FREEDOM SIZE 4F </t>
  </si>
  <si>
    <t>9-1891-14</t>
  </si>
  <si>
    <t xml:space="preserve">COIL 380V 50HZ FOR SIZE F,G,J,S,T &amp; FREEDOM SIZE 4F </t>
  </si>
  <si>
    <t>9-1891-4</t>
  </si>
  <si>
    <t xml:space="preserve">COIL 550V 50HZ FOR SIZE F,G,S,T &amp; FREEDOM SIZE 4F </t>
  </si>
  <si>
    <t>NEMA ELECTRONIC OVERLOADS</t>
  </si>
  <si>
    <t>C440A1A1P6SF1</t>
  </si>
  <si>
    <t xml:space="preserve">FREEDOM 1F ELECTRONIC O/L RELAY 0.33-1.65A </t>
  </si>
  <si>
    <t>XTOE Freestanding -XTOE1P6CCSS</t>
  </si>
  <si>
    <t>C440A1A005SF1</t>
  </si>
  <si>
    <t xml:space="preserve">FREEDOM 1F ELECTRONIC O/L RELAY 1- 5A </t>
  </si>
  <si>
    <t>XTOE Freestanding -XTOE005CCSS</t>
  </si>
  <si>
    <t>C440A1A020SF1</t>
  </si>
  <si>
    <t xml:space="preserve">FREEDOM 1F ELECTRONIC O/L RELAY 4-20A </t>
  </si>
  <si>
    <t>XTOE Freestanding -XTOE020CCSS</t>
  </si>
  <si>
    <t>C440A1A045SF1</t>
  </si>
  <si>
    <t xml:space="preserve">FREEDOM 1F ELECTRONIC O/L RELAY 9-45A </t>
  </si>
  <si>
    <t>XTOE Freestanding -XTOE045CCSS</t>
  </si>
  <si>
    <t>C440A1A020SF2</t>
  </si>
  <si>
    <t xml:space="preserve">FREEDOM 2F ELECTRONIC O/L RELAY 4-20A </t>
  </si>
  <si>
    <t>C440A1A045SF2</t>
  </si>
  <si>
    <t xml:space="preserve">FREEDOM 2F ELECTRONIC O/L RELAY 9-45A </t>
  </si>
  <si>
    <t>C440B1A100SF3</t>
  </si>
  <si>
    <t xml:space="preserve">FREEDOM 3F ELECTRONIC O/L RELAY 20-100A </t>
  </si>
  <si>
    <t>XTOE Freestanding -XTOE100GCSS</t>
  </si>
  <si>
    <t>49824</t>
  </si>
  <si>
    <t>11DDILE</t>
  </si>
  <si>
    <t xml:space="preserve">DILE AUX CONT MOD FRONT MOUNT 1NO(EM)/1NC (LB) </t>
  </si>
  <si>
    <t>49823- 22DDILE</t>
  </si>
  <si>
    <t>049824</t>
  </si>
  <si>
    <t>276545</t>
  </si>
  <si>
    <t>DILM7-10(600V60HZ)</t>
  </si>
  <si>
    <t>CONTACTOR, 3P+1N/O, 3KW/400V/AC3, 525VAC COIL</t>
  </si>
  <si>
    <t>No Alternative- Change Control Voltage</t>
  </si>
  <si>
    <t>276685</t>
  </si>
  <si>
    <t>DILM9-10(600V60HZ)</t>
  </si>
  <si>
    <t>CONTACTOR, 3P+1N/O, 4KW/400V/AC3, 525VAC COIL</t>
  </si>
  <si>
    <t>276720</t>
  </si>
  <si>
    <t>DILM9-01(600V60HZ)</t>
  </si>
  <si>
    <t>CONTACTOR, 3P+1N/C, 4KW/400V/AC3, 525VAC COIL</t>
  </si>
  <si>
    <t>276825</t>
  </si>
  <si>
    <t>DILM12-10(600V60HZ)</t>
  </si>
  <si>
    <t>CONTACTOR, 3P+1N/O, 5.5KW/400V/AC3, 525VAC COIL</t>
  </si>
  <si>
    <t>276860</t>
  </si>
  <si>
    <t>DILM12-01(600V60HZ)</t>
  </si>
  <si>
    <t>CONTACTOR, 3P+1N/C, 5.5KW/400V/AC3, 525VAC COIL</t>
  </si>
  <si>
    <t>290053</t>
  </si>
  <si>
    <t>DILM15-10(600V60HZ)</t>
  </si>
  <si>
    <t>CONTACTOR, 3P+1N/O, 7.5KW/400V/AC3, 525VAC COIL</t>
  </si>
  <si>
    <t>290088</t>
  </si>
  <si>
    <t>DILM15-01(600V60HZ)</t>
  </si>
  <si>
    <t>CONTACTOR, 3P+1N/C, 7.5KW/400V/AC3, 525VAC COIL</t>
  </si>
  <si>
    <t>276999</t>
  </si>
  <si>
    <t>DILM17-10(600V60HZ)</t>
  </si>
  <si>
    <t>277127</t>
  </si>
  <si>
    <t>DILM25-10(600V60HZ)</t>
  </si>
  <si>
    <t>CONTACTOR, 3P+1N/O, 11KW/400V/AC3, 525VAC COIL</t>
  </si>
  <si>
    <t>277173</t>
  </si>
  <si>
    <t>DILM25-01(380V50/60HZ)</t>
  </si>
  <si>
    <t>CONTACTOR, 3P+1N/C, 11KW/400V/AC3, 380VAC COIL</t>
  </si>
  <si>
    <t>277159</t>
  </si>
  <si>
    <t>DILM25-01(600V60HZ)</t>
  </si>
  <si>
    <t>CONTACTOR, 3P+1N/C, 11KW/400V/AC3, 525VAC COIL</t>
  </si>
  <si>
    <t>277255</t>
  </si>
  <si>
    <t>DILM32-10(600V60HZ)</t>
  </si>
  <si>
    <t>CONTACTOR, 3P+1N/O, 15KW/400V/AC3, 525VAC COIL</t>
  </si>
  <si>
    <t>277287</t>
  </si>
  <si>
    <t>DILM32-01(600V60HZ)</t>
  </si>
  <si>
    <t>CONTACTOR, 3P+1N/C, 15KW/400V/AC3, 525VAC COIL</t>
  </si>
  <si>
    <t>277761</t>
  </si>
  <si>
    <t>DILM40(600V60HZ)</t>
  </si>
  <si>
    <t>CONTACTOR, 3P, 18.5KW/400V/AC3, 525VAC COIL</t>
  </si>
  <si>
    <t>277825</t>
  </si>
  <si>
    <t>DILM50(600V60HZ)</t>
  </si>
  <si>
    <t>CONTACTOR, 3P, 22KW/400V/AC3, 525VAC COIL</t>
  </si>
  <si>
    <t>277889</t>
  </si>
  <si>
    <t>DILM65(600V60HZ)</t>
  </si>
  <si>
    <t>CONTACTOR, 3P, 30KW/400V/AC3, 525VAC COIL</t>
  </si>
  <si>
    <t>239389</t>
  </si>
  <si>
    <t>DILM80(600V60HZ)</t>
  </si>
  <si>
    <t>CONTACTOR, 3P, 37KW/400V/AC3, 525VAC COIL</t>
  </si>
  <si>
    <t>239475</t>
  </si>
  <si>
    <t>DILM95(600V60HZ)</t>
  </si>
  <si>
    <t>CONTACTOR, 3P, 45KW/400V/AC3, 525VAC COIL</t>
  </si>
  <si>
    <t>283378</t>
  </si>
  <si>
    <t>DILM32-XSP(600V60HZ)</t>
  </si>
  <si>
    <t>229993</t>
  </si>
  <si>
    <t>DILM95-XSP(600V60HZ)</t>
  </si>
  <si>
    <t>136515</t>
  </si>
  <si>
    <t>ZEB-XRB</t>
  </si>
  <si>
    <t xml:space="preserve">RESET BAR FOR ZEB </t>
  </si>
  <si>
    <t>HMCP MOTOR CIRCUIT BREAKERS</t>
  </si>
  <si>
    <t>F Frame</t>
  </si>
  <si>
    <t>HMCP003A0C</t>
  </si>
  <si>
    <t>HMCP 3A TP FLC 0.69-2.5A</t>
  </si>
  <si>
    <t>121721 +121724 + 121721 (PKE12+PKE-XTU-4+CL-PKZ0)</t>
  </si>
  <si>
    <t>HMCP007C0C</t>
  </si>
  <si>
    <t>HMCP 7A TP FLC 1.5 -5.7A</t>
  </si>
  <si>
    <t>HMCP015E0C</t>
  </si>
  <si>
    <t>HMCP15A TP FLC3.4 - 12.6A</t>
  </si>
  <si>
    <t>121721 +121725 + 121721 (PKE12+PKE-XTU-12+CL-PKZ0)</t>
  </si>
  <si>
    <t>HMCP030H1C</t>
  </si>
  <si>
    <t>HMCP30A TP FLC 6.9 - 25.2A</t>
  </si>
  <si>
    <t>121722 +121726 + 121722 (PKE32+PKE-XTU-32+CL-PKZ0)</t>
  </si>
  <si>
    <t>HMCP050K2C</t>
  </si>
  <si>
    <t>HMCP50A TP FLC11.5 - 42.1A</t>
  </si>
  <si>
    <t>138258 +138259 + 138258 (PKE65+PKE-XTU-65+CL-PKZ0)</t>
  </si>
  <si>
    <t>HMCP070M2C</t>
  </si>
  <si>
    <t>HMCP70A TP FLC16.1 - 59.1A</t>
  </si>
  <si>
    <t>265786A (NZMH2-ME90)</t>
  </si>
  <si>
    <t>HMCP100R3C</t>
  </si>
  <si>
    <t>HMCP 100A TP FLC23 - 84.5A</t>
  </si>
  <si>
    <t>265787A (NZMH2-ME140)</t>
  </si>
  <si>
    <t>HMCP150T4C</t>
  </si>
  <si>
    <t>HMCP 150A TP FLC34.6 -126.7A</t>
  </si>
  <si>
    <t>265788A (NZMH2-ME220)</t>
  </si>
  <si>
    <t>HMCP150U4C</t>
  </si>
  <si>
    <t>HMCP 150A TP FLC57 -130A</t>
  </si>
  <si>
    <t>HMCPS003A0C</t>
  </si>
  <si>
    <t>HMCPS 3A TP FLC0.69-2.5A</t>
  </si>
  <si>
    <t>HMCPS007C0C</t>
  </si>
  <si>
    <t>HMCPS 7A TP FLC1.5 -5.7A</t>
  </si>
  <si>
    <t>HMCPS015E0C</t>
  </si>
  <si>
    <t>HMCPS15A TP FLC3.4 - 12.6A</t>
  </si>
  <si>
    <t>HMCPS030H1C</t>
  </si>
  <si>
    <t>HMCPS30A TP FLC6.9 - 25.2A</t>
  </si>
  <si>
    <t>HMCPS050K2C</t>
  </si>
  <si>
    <t>HMCPS50A TP FLC 11.5 - 42.1A</t>
  </si>
  <si>
    <t>HMCPS100R3C</t>
  </si>
  <si>
    <t>HMCPS 100A TP FLC 23 - 84.5A</t>
  </si>
  <si>
    <t>HMCPS150T4C</t>
  </si>
  <si>
    <t>HMCPS 150A TP FLC 34.6 -126.7A</t>
  </si>
  <si>
    <t>J Frame</t>
  </si>
  <si>
    <t>HMCP250K5</t>
  </si>
  <si>
    <t>HMCP 250A TP FLC 77 - 163.3 A</t>
  </si>
  <si>
    <t>265790A- NZMH3-ME350</t>
  </si>
  <si>
    <t>HMCP250W5</t>
  </si>
  <si>
    <t>HMCP 250A TP FLC96.2 -204A</t>
  </si>
  <si>
    <t>HMCP250W5C</t>
  </si>
  <si>
    <t>TYPE HMCP - MOTOR CIRCUIT</t>
  </si>
  <si>
    <t>L Frame</t>
  </si>
  <si>
    <t>HMCP400N5</t>
  </si>
  <si>
    <t>HMCP 400A 3P K-FRAME MOTOR</t>
  </si>
  <si>
    <t>284469A- NZMH3-ME450</t>
  </si>
  <si>
    <t>HMCP400X5</t>
  </si>
  <si>
    <t>HMCP 400A TP FLC 153.9 -326.9A</t>
  </si>
  <si>
    <t>HMCP400X5C</t>
  </si>
  <si>
    <t>HMCP 400A 3P MOTOR CIRCUIT</t>
  </si>
  <si>
    <t>HMCP400Y5</t>
  </si>
  <si>
    <t>3P 400A MOTOR CIRCUIT BREAKER</t>
  </si>
  <si>
    <t>K Frame</t>
  </si>
  <si>
    <t>HMCP600L6W</t>
  </si>
  <si>
    <t>600A HMCP With 1800-6000A MAGN</t>
  </si>
  <si>
    <t>265792A- NZMH4-ME875</t>
  </si>
  <si>
    <t>HMCP800X7W</t>
  </si>
  <si>
    <t>HMCP 800A A TP FLC 123 to 553</t>
  </si>
  <si>
    <t>JCB Earth Leakge Relays</t>
  </si>
  <si>
    <t>JCB 61-1</t>
  </si>
  <si>
    <t xml:space="preserve">GROUND FAULT RELAY 30MA-3A 240V AC/DC 28MM DIA </t>
  </si>
  <si>
    <t>PFR or C445 for Failsafe Operation</t>
  </si>
  <si>
    <t>JCB 64</t>
  </si>
  <si>
    <t xml:space="preserve">GROUND FAULT RELAY DISPLAY DOOR MOUNT </t>
  </si>
  <si>
    <t>JCB 63</t>
  </si>
  <si>
    <t xml:space="preserve">AUX GROUND FAULT RELAY UNIT </t>
  </si>
  <si>
    <t>CB500-46</t>
  </si>
  <si>
    <t xml:space="preserve">CURR. TRANSFORMER WITH 46MM WINDOW FOR JCB </t>
  </si>
  <si>
    <t>CB500-65</t>
  </si>
  <si>
    <t xml:space="preserve">CURR. TRANSFORMER WITH 65MM WINDOW FOR JCB </t>
  </si>
  <si>
    <t>CB500-90</t>
  </si>
  <si>
    <t xml:space="preserve">CURR. TRANSFORMER WITH 90MM WINDOW FOR JCB </t>
  </si>
  <si>
    <t>CB500-150</t>
  </si>
  <si>
    <t xml:space="preserve">CURR. TRANSFORMER WITH 150MM WINDOW FOR JCB </t>
  </si>
  <si>
    <t>262530</t>
  </si>
  <si>
    <t>PBSM-632/003-A-MW</t>
  </si>
  <si>
    <t>170208 -FBSMV-63/2/003-A</t>
  </si>
  <si>
    <t>262561</t>
  </si>
  <si>
    <t>PBSM-633/003-A-MW</t>
  </si>
  <si>
    <t>170218 - FBSMV-63/3/003-A</t>
  </si>
  <si>
    <t>262597</t>
  </si>
  <si>
    <t>PBSM-634/003-A-MW</t>
  </si>
  <si>
    <t>170228 -FBSMV-63/4/003-A</t>
  </si>
  <si>
    <t>*Only Information in non-greyed out cells should be edited</t>
  </si>
  <si>
    <t>Item</t>
  </si>
  <si>
    <t>Stock Code</t>
  </si>
  <si>
    <t>Part Number</t>
  </si>
  <si>
    <t>Category</t>
  </si>
  <si>
    <t>Stock Profile</t>
  </si>
  <si>
    <t>List Price Each</t>
  </si>
  <si>
    <t>MOQ</t>
  </si>
  <si>
    <t>QTY Required</t>
  </si>
  <si>
    <t>Required 
PO Qty</t>
  </si>
  <si>
    <t>Total List Price</t>
  </si>
  <si>
    <t>Discount
(*As per Contract)</t>
  </si>
  <si>
    <t>Line Total Nett Price Excl VAT</t>
  </si>
  <si>
    <t>Total Excl VAT</t>
  </si>
  <si>
    <t>Useful Web Resources</t>
  </si>
  <si>
    <t>South African Catalogue Download</t>
  </si>
  <si>
    <t>EMEA Online Catalogue</t>
  </si>
  <si>
    <t>Africa Electrical Sector HQ
Private Bag X019
Wadeville 1422
Gauteng
Tel: (011) 824 7400
Fax: (086) 681 9302</t>
  </si>
  <si>
    <t xml:space="preserve">Cape Town Branch
Unit1, The Studios, Atlantis Gardens
Contermans Kloof, Durbanville, 
Tel: (011) 824 7400
</t>
  </si>
  <si>
    <t xml:space="preserve">Durban Branch
Unit 20, Time Business Park
32 Kubu Avenue
KZN, South Africa
Tel: (031) 263 0502
</t>
  </si>
  <si>
    <t>Changes to the products, to the information contained in this document, and to prices are reserved; so are errors and
omissions. Only order confirmations and technical documentation by Eaton is binding. Photos and pictures also do not
warrant a specific layout or functionality. Their use in whatever form is subject to prior approval by Eaton. The Terms and
Conditions of Eaton apply, as referenced on Eaton internet pages and Eaton order confirmations.</t>
  </si>
  <si>
    <t>MTO</t>
  </si>
  <si>
    <t>MTS</t>
  </si>
  <si>
    <t>Phase-out</t>
  </si>
  <si>
    <t>*Stock Profile</t>
  </si>
  <si>
    <t>Changes to the products, to the information contained in this document, and to prices are reserved; so are errors and omissions. Only order confirmations and technical documentation by Eaton is binding. 
The Terms and Conditions of Eaton apply, as referenced on Eaton internet pages and Eaton order confirmations.
*Items marked as "MTS"- "Made to Stock" are typically ex stock from Central Distribution Centers and if not in Stock in South Africa, would have standard shipping lead times
*Items marked as "MTO"- Made to Order are typically manufactured on order and if not in Stock in South Africa, would have manufacturing lead time to be confirmed at time order placement
MTO Items cannot be stock rotated, returned or credited unless agreed to, in writing from Sales Manager or Product Management.</t>
  </si>
  <si>
    <r>
      <t xml:space="preserve">Changes to the products, to the information contained in this document, and to prices are reserved; so are errors and omissions. Only order confirmations and technical documentation by Eaton is binding. 
The Terms and Conditions of Eaton apply, as referenced on Eaton internet pages and Eaton order confirmations.
</t>
    </r>
    <r>
      <rPr>
        <b/>
        <sz val="10"/>
        <rFont val="Eaton"/>
        <family val="3"/>
      </rPr>
      <t>*Items marked as "MTS"- "Made to Stock" are typically ex stock from Central Distribution Centers and if not in Stock in South Africa would have standard shipping lead times
*Items marked as "MTO"- Made to Order are typically manufactured on order and if not in Stock in South Africa would have manufacturing lead time to be confirmed at order placement</t>
    </r>
    <r>
      <rPr>
        <sz val="10"/>
        <rFont val="Eaton"/>
        <family val="3"/>
      </rPr>
      <t xml:space="preserve">
MTO Items cannot be stock rotated, returned or credited unless agreed to, in writing from Sales Manager or Product Management.
</t>
    </r>
  </si>
  <si>
    <t>DILER-22(220V50HZ,240V60HZ)</t>
  </si>
  <si>
    <t>DILER-22(380V50HZ,440V60HZ)</t>
  </si>
  <si>
    <t>DILEM-10(110V50HZ,120V60HZ)</t>
  </si>
  <si>
    <t>DILEM12-10(110V50HZ,120V60HZ)</t>
  </si>
  <si>
    <t>SPCT2-280</t>
  </si>
  <si>
    <t>BC-O-1/12-TW-ECO</t>
  </si>
  <si>
    <t>ECO Compact distribution board, surface mounted, 1-rows, 12 MU, IP40</t>
  </si>
  <si>
    <t>BC-O-2/24-TW-ECO</t>
  </si>
  <si>
    <t>ECO Compact distribution board, surface mounted, 2-rows, 12 MU, IP40</t>
  </si>
  <si>
    <t>BC-O-3/36-TW-ECO</t>
  </si>
  <si>
    <t>ECO Compact distribution board, surface mounted, 3-rows, 12 MU, IP40</t>
  </si>
  <si>
    <t>BC-O-1/18-TW-ECO</t>
  </si>
  <si>
    <t>ECO Compact distribution board, surface mounted, 1-rows, 18 MU, IP40</t>
  </si>
  <si>
    <t>BC-O-2/36-TW-ECO</t>
  </si>
  <si>
    <t>ECO Compact distribution board, surface mounted, 2-rows, 18 MU, IP40</t>
  </si>
  <si>
    <t>BC-O-3/54-TW-ECO</t>
  </si>
  <si>
    <t>ECO Compact distribution board, surface mounted, 3-rows, 18 MU, IP40</t>
  </si>
  <si>
    <t>BC-U-1/12-TW-ECO</t>
  </si>
  <si>
    <t>ECO Compact distribution board, flush mounting, 1-rows, 12 MU, IP40</t>
  </si>
  <si>
    <t>BC-U-2/24-TW-ECO</t>
  </si>
  <si>
    <t>ECO Compact distribution board, flush mounting, 2-rows, 12 MU, IP40</t>
  </si>
  <si>
    <t>BC-U-3/36-TW-ECO</t>
  </si>
  <si>
    <t>ECO Compact distribution board, flush mounting, 3-rows, 12 MU, IP40</t>
  </si>
  <si>
    <t>BC-U-1/18-TW-ECO</t>
  </si>
  <si>
    <t>ECO Compact distribution board, flush mounting, 1-rows, 18 MU, IP40</t>
  </si>
  <si>
    <t>BC-U-2/36-TW-ECO</t>
  </si>
  <si>
    <t>ECO Compact distribution board, flush mounting, 2-rows, 18 MU, IP40</t>
  </si>
  <si>
    <t>271063</t>
  </si>
  <si>
    <t>Z-GV-16/1P-2TE</t>
  </si>
  <si>
    <t>80A 2 PHASE INS FORK BUSBAR FOR mMC</t>
  </si>
  <si>
    <t>277766</t>
  </si>
  <si>
    <t>DISTRIBUTION BOARD ENCLOSURES</t>
  </si>
  <si>
    <t>SPCT2-280/1</t>
  </si>
  <si>
    <t>Plug-in surge arresters, 1p, 280VAC, 20 kA</t>
  </si>
  <si>
    <t>SPCT2-280-1+NPE</t>
  </si>
  <si>
    <t>Plug-in surge arresters, 1pole+N, 280VAC, 20 kA</t>
  </si>
  <si>
    <t>SPCT2-280/3</t>
  </si>
  <si>
    <t>Plug-in surge arresters, 3p, 280VAC, 3x20kA</t>
  </si>
  <si>
    <t>SPCT2-280-3+NPE</t>
  </si>
  <si>
    <t>Plug-in surge arresters, 3pole+N, 280VAC, 20 kA</t>
  </si>
  <si>
    <t>SURGE PROTECTION CLASS 2+3</t>
  </si>
  <si>
    <t>Surge arrester plug-in unit, 280VAC, 20 Ka (replacement cartridge)</t>
  </si>
  <si>
    <t>NZM MOULDED CASE CIRCUIT BREAKERS</t>
  </si>
  <si>
    <t>MCCB, NZM1,3P, MOTOR PROTECTION/ THERMO MAGNETIC, 25kA @415VAC(Icu/Ics), 40A, BOX TERMINALS W/O INTERPHASE BARRIERS</t>
  </si>
  <si>
    <t>MCCB, NZM1,3P, MOTOR PROTECTION/ THERMO MAGNETIC, 25kA @415VAC(Icu/Ics), 50A, BOX TERMINALS W/O INTERPHASE BARRIERS</t>
  </si>
  <si>
    <t>MCCB, NZM1,3P, MOTOR PROTECTION/ THERMO MAGNETIC, 36kA @415VAC(Icu/Ics), 40A, BOX TERMINALS W/O INTERPHASE BARRIERS</t>
  </si>
  <si>
    <t>MCCB, NZM1,3P, MOTOR PROTECTION/ THERMO MAGNETIC, 36kA @415VAC(Icu/Ics), 50A, BOX TERMINALS W/O INTERPHASE BARRIERS</t>
  </si>
  <si>
    <t>MCCB, NZM1,3P, MOTOR PROTECTION/ THERMO MAGNETIC, 100kA @415VAC(Icu/Ics), 40A, BOX TERMINALS W/O INTERPHASE BARRIERS</t>
  </si>
  <si>
    <t>MCCB, NZM1,3P, MOTOR PROTECTION/ THERMO MAGNETIC, 100kA @415VAC(Icu/Ics), 50A, BOX TERMINALS W/O INTERPHASE BARRIERS</t>
  </si>
  <si>
    <t>281302A - NZMH2-M40</t>
  </si>
  <si>
    <t>281303A- NZMH2-M50</t>
  </si>
  <si>
    <t>List Price Each Excl VAT</t>
  </si>
  <si>
    <t>Product Information</t>
  </si>
  <si>
    <t>HS Code</t>
  </si>
  <si>
    <t>NEW PRODUCT INTRODUCTION</t>
  </si>
  <si>
    <t>Datsheet Part No</t>
  </si>
  <si>
    <t>Hyperlink Text</t>
  </si>
  <si>
    <t>MCCB, NZM1,3P, MOTOR PROTECTION/ THERMO MAGNETIC, 50kA @415VAC(Icu/Ics), 40A, BOX TERMINALS W/O INTERPHASE BARRIERS</t>
  </si>
  <si>
    <t>MCCB, NZM1,3P, MOTOR PROTECTION/ THERMO MAGNETIC, 50kA @415VAC(Icu/Ics), 50A, BOX TERMINALS W/O INTERPHASE BARRIERS</t>
  </si>
  <si>
    <t>NZM1 AUX</t>
  </si>
  <si>
    <t>NZM1 SHUNT TRIP</t>
  </si>
  <si>
    <t>NZM1 UNDERVOLTAGE RELEASE</t>
  </si>
  <si>
    <t>NZM1 HANDLE SOLUTIONS</t>
  </si>
  <si>
    <t>NZM2 SHUNT TRIP</t>
  </si>
  <si>
    <t>NZM2 UNDERVOLTAGE RELEASE</t>
  </si>
  <si>
    <t>NZM2 DIGITAL RELAY AND COMMUNICATIONS</t>
  </si>
  <si>
    <t>NZM2 MOTORISED OPERATORS</t>
  </si>
  <si>
    <t>NZM2 HANDLE SOLUTIONS</t>
  </si>
  <si>
    <t>NZM3 SHUNT TRIP</t>
  </si>
  <si>
    <t>NZM3 UNDERVOLTAGE RELEASE</t>
  </si>
  <si>
    <t>NZM3 DIGITAL RELAY AND COMMUNICATIONS</t>
  </si>
  <si>
    <t>NZM3 MOTORISED OPERATORS</t>
  </si>
  <si>
    <t>NZM3 HANDLE SOLUTIONS</t>
  </si>
  <si>
    <t>NZM4 SHUNT TRIP</t>
  </si>
  <si>
    <t>NZM4 UNDERVOLTAGE RELEASE</t>
  </si>
  <si>
    <t>NZM4 DIGITAL RELAY AND COMMUNICATIONS</t>
  </si>
  <si>
    <t>NZM4 MOTORISED OPERATORS</t>
  </si>
  <si>
    <t>NZM4 HANDLE SOLUTIONS</t>
  </si>
  <si>
    <t>NZM4 TERMINAL ACCESSORIES</t>
  </si>
  <si>
    <t>NZM4 INTERLOCK SYSTEMS</t>
  </si>
  <si>
    <t>NZM3 TERMINAL ACCESSORIES</t>
  </si>
  <si>
    <t>NZM3 INTERLOCK SYSTEMS</t>
  </si>
  <si>
    <t>NZM2 TERMINAL ACCESSORIES</t>
  </si>
  <si>
    <t>NZM2 INTERLOCK SYSTEMS</t>
  </si>
  <si>
    <t>NZM1 TERMINAL ACCESSORIES</t>
  </si>
  <si>
    <t>NZM1 INTERLOCK SYSTEMS</t>
  </si>
  <si>
    <t>NZM1 3P INTERPHASE BARRIER SET OF 2 (LINE OR LOAD)</t>
  </si>
  <si>
    <t>NZM2 3P INTERPHASE BARRIER SET OF 2 (LINE OR LOAD)</t>
  </si>
  <si>
    <t>NZM3 3P INTERPHASE BARRIER SET OF 2 (LINE OR LOAD)</t>
  </si>
  <si>
    <t>NZM4 3P INTERPHASE BARRIER SET OF 2 (LINE OR LOAD)</t>
  </si>
  <si>
    <t>NZM1 4P INTERPHASE BARRIER SET OF 3 (LINE OR LOAD)</t>
  </si>
  <si>
    <t>NZM2 4P INTERPHASE BARRIER SET OF 3 (LINE OR LOAD)</t>
  </si>
  <si>
    <t>NZM3 4P INTERPHASE BARRIER SET OF 3 (LINE OR LOAD)</t>
  </si>
  <si>
    <t>NZM4 4P INTERPHASE BARRIER SET OF 3 (LINE OR LOAD)</t>
  </si>
  <si>
    <t>NZM4 AUX (PLEASE SEE CATALOGUE FOR DETAILS ON CHANGES ON NZM DIGITAL AUX SETUP)</t>
  </si>
  <si>
    <t>NZM3 AUX (PLEASE SEE CATALOGUE FOR DETAILS ON CHANGES ON NZM DIGITAL AUX SETUP)</t>
  </si>
  <si>
    <t>NZM2 AUX (PLEASE SEE CATALOGUE FOR DETAILS ON CHANGES ON NZM DIGITAL AUX SETUP)</t>
  </si>
  <si>
    <t>UVR FOR NZM2/3, CONFIGURABLE RELAYS, 2NO, 24AC, PUSH-IN TERMINALS, ONLY FOR PXR25</t>
  </si>
  <si>
    <t>UVR FOR NZM2/3, CONFIGURABLE RELAYS, 2NO, 24DC, PUSH-IN TERMINALS, ONLY FOR PXR25</t>
  </si>
  <si>
    <t>UVR FOR NZM2/3, CONFIGURABLE RELAYS, 2NO, 110-130AC, PUSH-IN TERMINALS, ONLY FOR PXR25</t>
  </si>
  <si>
    <t>UVR FOR NZM2/3, CONFIGURABLE RELAYS, 2NO, 208-240AC, PUSH-IN TERMINALS, ONLY FOR PXR25</t>
  </si>
  <si>
    <t>UVR FOR NZM4, CONFIGURABLE RELAYS, 2NO, 24AC, PUSH-IN TERMINALS, ONLY FOR PXR25</t>
  </si>
  <si>
    <t>UVR FOR NZM4, CONFIGURABLE RELAYS, 2NO, 24DC, PUSH-IN TERMINALS, ONLY FOR PXR25</t>
  </si>
  <si>
    <t>UVR FOR NZM4, CONFIGURABLE RELAYS, 2NO, 110-130AC, PUSH-IN TERMINALS, ONLY FOR PXR25</t>
  </si>
  <si>
    <t>UVR FOR NZM4, CONFIGURABLE RELAYS, 2NO, 208-240AC, PUSH-IN TERMINALS, ONLY FOR PXR25</t>
  </si>
  <si>
    <t>SHUNT TRIP FOR NZM2/3, CONFIGURABLE RELAYS, 2NO, 24AC/DC, PUSH-IN TERMINALS, ONLY FOR PXR25</t>
  </si>
  <si>
    <t>SHUNT TRIP FOR NZM2/3, CONFIGURABLE RELAYS, 2NO, 110-130AC, PUSH-IN TERMINALS, ONLY FOR PXR25</t>
  </si>
  <si>
    <t>SHUNT TRIP FOR NZM2/3, CONFIGURABLE RELAYS, 2NO, 208-240AC, PUSH-IN TERMINALS, ONLY FOR PXR25</t>
  </si>
  <si>
    <t>SHUNT TRIP FOR NZM4, CONFIGURABLE RELAYS, 2NO, 24AC/DC, PUSH-IN TERMINALS, ONLY FOR PXR25</t>
  </si>
  <si>
    <t>SHUNT TRIP FOR NZM4, CONFIGURABLE RELAYS, 2NO, 110-130AC, PUSH-IN TERMINALS, ONLY FOR PXR25</t>
  </si>
  <si>
    <t>SHUNT TRIP FOR NZM4, CONFIGURABLE RELAYS, 2NO, 208-240AC, PUSH-IN TERMINALS, ONLY FOR PXR25</t>
  </si>
  <si>
    <t>UVR FOR NZM2/3, CONFIGURABLE RELAYS, 2NO, 1 EARLY-MAKE AUX CONTACT, 1NO, 24AC, PUSH-IN TERMINALS, ONLY FOR PXR25</t>
  </si>
  <si>
    <t>UVR FOR NZM2/3, CONFIGURABLE RELAYS, 2NO, 1 EARLY-MAKE AUX CONTACT, 1NO, 24DC, PUSH-IN TERMINALS, ONLY FOR PXR25</t>
  </si>
  <si>
    <t>UVR FOR NZM2/3, CONFIGURABLE RELAYS, 2NO, 1 EARLY-MAKE AUX CONTACT, 1NO, 110-130AC, PUSH-IN TERMINALS, ONLY FOR PXR25</t>
  </si>
  <si>
    <t>UVR FOR NZM2/3, CONFIGURABLE RELAYS, 2NO, 1 EARLY-MAKE AUX CONTACT, 1NO, 208-240AC, PUSH-IN TERMINALS, ONLY FOR PXR25</t>
  </si>
  <si>
    <t>UVR FOR NZM4, CONFIGURABLE RELAYS, 2NO, 1 EARLY-MAKE AUX CONTACT, 1NO, 24AC, PUSH-IN TERMINALS, ONLY FOR PXR25</t>
  </si>
  <si>
    <t>UVR FOR NZM4, CONFIGURABLE RELAYS, 2NO, 1 EARLY-MAKE AUX CONTACT, 1NO, 24DC, PUSH-IN TERMINALS, ONLY FOR PXR25</t>
  </si>
  <si>
    <t>UVR FOR NZM4, CONFIGURABLE RELAYS, 2NO, 1 EARLY-MAKE AUX CONTACT, 1NO, 110-130AC, PUSH-IN TERMINALS, ONLY FOR PXR25</t>
  </si>
  <si>
    <t>UVR FOR NZM4, CONFIGURABLE RELAYS, 2NO, 1 EARLY-MAKE AUX CONTACT, 1NO, 208-240AC, PUSH-IN TERMINALS, ONLY FOR PXR25</t>
  </si>
  <si>
    <t>136516</t>
  </si>
  <si>
    <t>136517</t>
  </si>
  <si>
    <t>POA</t>
  </si>
  <si>
    <t>S811+T18P3S</t>
  </si>
  <si>
    <t>4.5kA MINIATURE CIRCUIT BREAKERS</t>
  </si>
  <si>
    <t xml:space="preserve">4.5kA CURVE C 1P - 2A </t>
  </si>
  <si>
    <t xml:space="preserve">4.5kA CURVE C 1P - 3A </t>
  </si>
  <si>
    <t xml:space="preserve">4.5kA CURVE C 1P - 4A </t>
  </si>
  <si>
    <t xml:space="preserve">4.5kA CURVE C 1P - 6A </t>
  </si>
  <si>
    <t xml:space="preserve">4.5kA CURVE C 1P - 10A </t>
  </si>
  <si>
    <t xml:space="preserve">4.5kA CURVE C 1P - 16A </t>
  </si>
  <si>
    <t xml:space="preserve">4.5kA CURVE C 1P - 20A </t>
  </si>
  <si>
    <t xml:space="preserve">4.5kA CURVE C 1P - 25A </t>
  </si>
  <si>
    <t xml:space="preserve">4.5kA CURVE C 1P - 32A </t>
  </si>
  <si>
    <t xml:space="preserve">4.5kA CURVE C 1P - 40A </t>
  </si>
  <si>
    <t xml:space="preserve">4.5kA CURVE C 1P - 50A </t>
  </si>
  <si>
    <t xml:space="preserve">4.5kA CURVE C 1P - 63A </t>
  </si>
  <si>
    <t xml:space="preserve">4.5kA CURVE C 2P - 2A </t>
  </si>
  <si>
    <t xml:space="preserve">4.5kA CURVE C 2P - 3A </t>
  </si>
  <si>
    <t xml:space="preserve">4.5kA CURVE C 2P - 4A </t>
  </si>
  <si>
    <t xml:space="preserve">4.5kA CURVE C 2P - 6A </t>
  </si>
  <si>
    <t xml:space="preserve">4.5kA CURVE C 2P - 10A </t>
  </si>
  <si>
    <t xml:space="preserve">4.5kA CURVE C 2P - 16A </t>
  </si>
  <si>
    <t xml:space="preserve">4.5kA CURVE C 2P - 20A </t>
  </si>
  <si>
    <t xml:space="preserve">4.5kA CURVE C 2P - 25A </t>
  </si>
  <si>
    <t xml:space="preserve">4.5kA CURVE C 2P - 32A </t>
  </si>
  <si>
    <t xml:space="preserve">4.5kA CURVE C 2P - 40A </t>
  </si>
  <si>
    <t xml:space="preserve">4.5kA CURVE C 2P - 50A </t>
  </si>
  <si>
    <t xml:space="preserve">4.5kA CURVE C 2P - 63A </t>
  </si>
  <si>
    <t xml:space="preserve">4.5kA CURVE C 3P - 2A </t>
  </si>
  <si>
    <t xml:space="preserve">4.5kA CURVE C 3P - 3A </t>
  </si>
  <si>
    <t xml:space="preserve">4.5kA CURVE C 3P - 4A </t>
  </si>
  <si>
    <t xml:space="preserve">4.5kA CURVE C 3P - 6A </t>
  </si>
  <si>
    <t xml:space="preserve">4.5kA CURVE C 3P - 10A </t>
  </si>
  <si>
    <t xml:space="preserve">4.5kA CURVE C 3P - 16A </t>
  </si>
  <si>
    <t xml:space="preserve">4.5kA CURVE C 3P - 20A </t>
  </si>
  <si>
    <t xml:space="preserve">4.5kA CURVE C 3P - 25A </t>
  </si>
  <si>
    <t xml:space="preserve">4.5kA CURVE C 3P - 32A </t>
  </si>
  <si>
    <t xml:space="preserve">4.5kA CURVE C 3P - 40A </t>
  </si>
  <si>
    <t xml:space="preserve">4.5kA CURVE C 3P - 50A </t>
  </si>
  <si>
    <t xml:space="preserve">4.5kA CURVE C 3P - 63A </t>
  </si>
  <si>
    <t xml:space="preserve">4.5kA CURVE C 1P+N - 2A </t>
  </si>
  <si>
    <t xml:space="preserve">4.5kA CURVE C 1P+N - 3A </t>
  </si>
  <si>
    <t xml:space="preserve">4.5kA CURVE C 1P+N - 4A </t>
  </si>
  <si>
    <t xml:space="preserve">4.5kA CURVE C 1P+N - 6A </t>
  </si>
  <si>
    <t xml:space="preserve">4.5kA CURVE C 1P+N - 10A </t>
  </si>
  <si>
    <t xml:space="preserve">4.5kA CURVE C 1P+N - 16A </t>
  </si>
  <si>
    <t xml:space="preserve">4.5kA CURVE C 1P+N - 20A </t>
  </si>
  <si>
    <t xml:space="preserve">4.5kA CURVE C 1P+N - 25A </t>
  </si>
  <si>
    <t xml:space="preserve">4.5kA CURVE C 1P+N - 32A </t>
  </si>
  <si>
    <t xml:space="preserve">4.5kA CURVE C 1P+N - 40A </t>
  </si>
  <si>
    <t xml:space="preserve">4.5kA CURVE C 1P+N - 50A </t>
  </si>
  <si>
    <t xml:space="preserve">4.5kA CURVE C 1P+N - 63A </t>
  </si>
  <si>
    <t xml:space="preserve">4.5kA CURVE C 3P+N - 2A </t>
  </si>
  <si>
    <t xml:space="preserve">4.5kA CURVE C 3P+N - 3A </t>
  </si>
  <si>
    <t xml:space="preserve">4.5kA CURVE C 3P+N - 4A </t>
  </si>
  <si>
    <t xml:space="preserve">4.5kA CURVE C 3P+N - 6A </t>
  </si>
  <si>
    <t xml:space="preserve">4.5kA CURVE C 3P+N - 10A </t>
  </si>
  <si>
    <t xml:space="preserve">4.5kA CURVE C 3P+N - 16A </t>
  </si>
  <si>
    <t xml:space="preserve">4.5kA CURVE C 3P+N - 20A </t>
  </si>
  <si>
    <t xml:space="preserve">4.5kA CURVE C 3P+N - 25A </t>
  </si>
  <si>
    <t xml:space="preserve">4.5kA CURVE C 3P+N - 32A </t>
  </si>
  <si>
    <t xml:space="preserve">4.5kA CURVE C 3P+N - 40A </t>
  </si>
  <si>
    <t xml:space="preserve">4.5kA CURVE C 3P+N - 50A </t>
  </si>
  <si>
    <t xml:space="preserve">4.5kA CURVE C 3P+N - 63A </t>
  </si>
  <si>
    <t>4.5kA CURVE D 1P - 2A</t>
  </si>
  <si>
    <t>4.5kA CURVE D 1P - 3A</t>
  </si>
  <si>
    <t>4.5kA CURVE D 1P - 4A</t>
  </si>
  <si>
    <t>4.5kA CURVE D 1P - 6A</t>
  </si>
  <si>
    <t>4.5kA CURVE D 1P - 10A</t>
  </si>
  <si>
    <t>4.5kA CURVE D 1P - 16A</t>
  </si>
  <si>
    <t>4.5kA CURVE D 1P - 20A</t>
  </si>
  <si>
    <t>4.5kA CURVE D 1P - 25A</t>
  </si>
  <si>
    <t>4.5kA CURVE D 1P - 32A</t>
  </si>
  <si>
    <t>4.5kA CURVE D 1P - 40A</t>
  </si>
  <si>
    <t>4.5kA CURVE D 1P - 50A</t>
  </si>
  <si>
    <t>4.5kA CURVE D 1P - 63A</t>
  </si>
  <si>
    <t>4.5kA CURVE D 2P - 2A</t>
  </si>
  <si>
    <t>4.5kA CURVE D 2P - 3A</t>
  </si>
  <si>
    <t>4.5kA CURVE D 2P - 4A</t>
  </si>
  <si>
    <t>4.5kA CURVE D 2P - 6A</t>
  </si>
  <si>
    <t>4.5kA CURVE D 2P - 10A</t>
  </si>
  <si>
    <t>4.5kA CURVE D 2P - 16A</t>
  </si>
  <si>
    <t>4.5kA CURVE D 2P - 20A</t>
  </si>
  <si>
    <t>4.5kA CURVE D 2P - 25A</t>
  </si>
  <si>
    <t>4.5kA CURVE D 2P - 32A</t>
  </si>
  <si>
    <t>4.5kA CURVE D 2P - 40A</t>
  </si>
  <si>
    <t>4.5kA CURVE D 2P - 50A</t>
  </si>
  <si>
    <t>4.5kA CURVE D 2P - 63A</t>
  </si>
  <si>
    <t>4.5kA CURVE D 3P - 2A</t>
  </si>
  <si>
    <t>4.5kA CURVE D 3P - 3A</t>
  </si>
  <si>
    <t>4.5kA CURVE D 3P - 4A</t>
  </si>
  <si>
    <t>4.5kA CURVE D 3P - 6A</t>
  </si>
  <si>
    <t>4.5kA CURVE D 3P - 10A</t>
  </si>
  <si>
    <t>4.5kA CURVE D 3P - 16A</t>
  </si>
  <si>
    <t>4.5kA CURVE D 3P - 20A</t>
  </si>
  <si>
    <t>4.5kA CURVE D 3P - 25A</t>
  </si>
  <si>
    <t>4.5kA CURVE D 3P - 32A</t>
  </si>
  <si>
    <t>4.5kA CURVE D 3P - 40A</t>
  </si>
  <si>
    <t>4.5kA CURVE D 3P - 50A</t>
  </si>
  <si>
    <t>4.5kA CURVE D 3P - 63A</t>
  </si>
  <si>
    <t>RO</t>
  </si>
  <si>
    <t>85365080</t>
  </si>
  <si>
    <t>PL</t>
  </si>
  <si>
    <t>39269097</t>
  </si>
  <si>
    <t>85381000</t>
  </si>
  <si>
    <t>259144AA</t>
  </si>
  <si>
    <t>NZM2 MCCB (16-300)A</t>
  </si>
  <si>
    <t>266008AA</t>
  </si>
  <si>
    <t>NZM3 MCCB (110-630)A</t>
  </si>
  <si>
    <t>NZM4 MCCB (315-1600)A</t>
  </si>
  <si>
    <t>266028AA</t>
  </si>
  <si>
    <t>266032AA</t>
  </si>
  <si>
    <t>NZM 1000V MOULDED CSE CIRCUIT BREKERA</t>
  </si>
  <si>
    <t>Power Management and Control Components Pricelist March2026</t>
  </si>
  <si>
    <t>©2026 Eaton Corporation
All Rights Reserved
All other trademarks are property
of their respective owners.
Printed in South Africa
Publication Number PMCCPL/03/2026</t>
  </si>
  <si>
    <t>85362090</t>
  </si>
  <si>
    <t>March 2026</t>
  </si>
  <si>
    <t>DE</t>
  </si>
  <si>
    <t>CN</t>
  </si>
  <si>
    <t>CZ</t>
  </si>
  <si>
    <t>ES</t>
  </si>
  <si>
    <t xml:space="preserve">DO     </t>
  </si>
  <si>
    <t xml:space="preserve">US     </t>
  </si>
  <si>
    <t>US</t>
  </si>
  <si>
    <t xml:space="preserve">CN     </t>
  </si>
  <si>
    <t>HU</t>
  </si>
  <si>
    <t>85364900</t>
  </si>
  <si>
    <t>85362010</t>
  </si>
  <si>
    <t>GB</t>
  </si>
  <si>
    <t>MT</t>
  </si>
  <si>
    <t xml:space="preserve">TW     </t>
  </si>
  <si>
    <t xml:space="preserve">IN     </t>
  </si>
  <si>
    <t>BR</t>
  </si>
  <si>
    <t>MA</t>
  </si>
  <si>
    <t>ZA</t>
  </si>
  <si>
    <t>AT</t>
  </si>
  <si>
    <t>TH</t>
  </si>
  <si>
    <t xml:space="preserve">MX     </t>
  </si>
  <si>
    <t>DO</t>
  </si>
  <si>
    <t>PR</t>
  </si>
  <si>
    <t>85044095</t>
  </si>
  <si>
    <t>EE</t>
  </si>
  <si>
    <t>CH</t>
  </si>
  <si>
    <t>85364110</t>
  </si>
  <si>
    <t>RS</t>
  </si>
  <si>
    <t>85363090</t>
  </si>
  <si>
    <t>85389099</t>
  </si>
  <si>
    <t>CU</t>
  </si>
  <si>
    <t>MX</t>
  </si>
  <si>
    <t>FI</t>
  </si>
  <si>
    <t>NL</t>
  </si>
  <si>
    <t>https://datasheet.eaton.com/datasheet.php?model=106727&amp;amp;locale=en</t>
  </si>
  <si>
    <t>167593</t>
  </si>
  <si>
    <t>https://datasheet.eaton.com/datasheet.php?model=167593&amp;amp;locale=en</t>
  </si>
  <si>
    <t>167619</t>
  </si>
  <si>
    <t>https://datasheet.eaton.com/datasheet.php?model=167619&amp;amp;locale=en</t>
  </si>
  <si>
    <t>167595</t>
  </si>
  <si>
    <t>https://datasheet.eaton.com/datasheet.php?model=167595&amp;amp;locale=en</t>
  </si>
  <si>
    <t>167620</t>
  </si>
  <si>
    <t>https://datasheet.eaton.com/datasheet.php?model=167620&amp;amp;locale=en</t>
  </si>
  <si>
    <t>167592</t>
  </si>
  <si>
    <t>https://datasheet.eaton.com/datasheet.php?model=167592&amp;amp;locale=en</t>
  </si>
  <si>
    <t>281691</t>
  </si>
  <si>
    <t>https://datasheet.eaton.com/datasheet.php?model=281691&amp;amp;locale=en</t>
  </si>
  <si>
    <t>281693</t>
  </si>
  <si>
    <t>https://datasheet.eaton.com/datasheet.php?model=281693&amp;amp;locale=en</t>
  </si>
  <si>
    <t>284642</t>
  </si>
  <si>
    <t>https://datasheet.eaton.com/datasheet.php?model=284642&amp;amp;locale=en</t>
  </si>
  <si>
    <t>281692</t>
  </si>
  <si>
    <t>https://datasheet.eaton.com/datasheet.php?model=281692&amp;amp;locale=en</t>
  </si>
  <si>
    <t>281694</t>
  </si>
  <si>
    <t>https://datasheet.eaton.com/datasheet.php?model=281694&amp;amp;locale=en</t>
  </si>
  <si>
    <t>281695</t>
  </si>
  <si>
    <t>https://datasheet.eaton.com/datasheet.php?model=281695&amp;amp;locale=en</t>
  </si>
  <si>
    <t>281698</t>
  </si>
  <si>
    <t>https://datasheet.eaton.com/datasheet.php?model=281698&amp;amp;locale=en</t>
  </si>
  <si>
    <t>281710</t>
  </si>
  <si>
    <t>https://datasheet.eaton.com/datasheet.php?model=281710&amp;amp;locale=en</t>
  </si>
  <si>
    <t>284643</t>
  </si>
  <si>
    <t>https://datasheet.eaton.com/datasheet.php?model=284643&amp;amp;locale=en</t>
  </si>
  <si>
    <t>281699</t>
  </si>
  <si>
    <t>https://datasheet.eaton.com/datasheet.php?model=281699&amp;amp;locale=en</t>
  </si>
  <si>
    <t>281711</t>
  </si>
  <si>
    <t>https://datasheet.eaton.com/datasheet.php?model=281711&amp;amp;locale=en</t>
  </si>
  <si>
    <t>Row Labels</t>
  </si>
  <si>
    <t>(blank)</t>
  </si>
  <si>
    <t>Grand Total</t>
  </si>
  <si>
    <t>Sum of List Price Each Excl VAT</t>
  </si>
  <si>
    <t>=A10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</si>
</sst>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quot;R&quot;\ * #,##0.00_ ;_ &quot;R&quot;\ * \-#,##0.00_ ;_ &quot;R&quot;\ * &quot;-&quot;??_ ;_ @_ "/>
    <numFmt numFmtId="165" formatCode="_ [$R-1C09]\ * #,##0.00_ ;_ [$R-1C09]\ * \-#,##0.00_ ;_ [$R-1C09]\ * &quot;-&quot;??_ ;_ @_ "/>
    <numFmt numFmtId="166" formatCode="_-[$R-1C09]* #,##0.00_-;\-[$R-1C09]* #,##0.00_-;_-[$R-1C09]* &quot;-&quot;??_-;_-@_-"/>
    <numFmt numFmtId="167" formatCode="_-* #,##0.00\ &quot;€&quot;_-;\-* #,##0.00\ &quot;€&quot;_-;_-* &quot;-&quot;??\ &quot;€&quot;_-;_-@_-"/>
    <numFmt numFmtId="168" formatCode="_ &quot;€&quot;\ * #,##0.00_ ;_ &quot;€&quot;\ * \-#,##0.00_ ;_ &quot;€&quot;\ * &quot;-&quot;??_ ;_ @_ "/>
    <numFmt numFmtId="169" formatCode="_(* #,##0.00_);_(* \(#,##0.00\);_(* &quot;-&quot;??_);_(@_)"/>
  </numFmts>
  <fonts count="32">
    <font>
      <sz val="11"/>
      <color theme="1"/>
      <name val="Calibri"/>
      <family val="2"/>
      <scheme val="minor"/>
    </font>
    <font>
      <sz val="11"/>
      <color theme="1"/>
      <name val="Calibri"/>
      <family val="2"/>
      <scheme val="minor"/>
    </font>
    <font>
      <sz val="10"/>
      <name val="Arial"/>
      <family val="2"/>
    </font>
    <font>
      <sz val="9"/>
      <name val="Eaton"/>
      <family val="3"/>
    </font>
    <font>
      <b/>
      <sz val="12"/>
      <color theme="0"/>
      <name val="Arial"/>
      <family val="2"/>
    </font>
    <font>
      <b/>
      <sz val="16"/>
      <color theme="0"/>
      <name val="Eaton"/>
      <family val="3"/>
    </font>
    <font>
      <b/>
      <sz val="16"/>
      <color theme="1"/>
      <name val="Eaton"/>
      <family val="3"/>
    </font>
    <font>
      <b/>
      <sz val="16"/>
      <name val="Eaton"/>
      <family val="3"/>
    </font>
    <font>
      <sz val="12"/>
      <name val="Arial"/>
      <family val="2"/>
    </font>
    <font>
      <sz val="12"/>
      <color theme="1"/>
      <name val="Arial"/>
      <family val="2"/>
    </font>
    <font>
      <sz val="12"/>
      <color theme="0"/>
      <name val="Arial"/>
      <family val="2"/>
    </font>
    <font>
      <u/>
      <sz val="11"/>
      <color theme="10"/>
      <name val="Calibri"/>
      <family val="2"/>
      <scheme val="minor"/>
    </font>
    <font>
      <b/>
      <sz val="20"/>
      <color theme="1"/>
      <name val="Calibri"/>
      <family val="2"/>
      <scheme val="minor"/>
    </font>
    <font>
      <sz val="28"/>
      <color theme="1"/>
      <name val="Calibri"/>
      <family val="2"/>
      <scheme val="minor"/>
    </font>
    <font>
      <sz val="24"/>
      <color theme="0"/>
      <name val="Eaton"/>
      <family val="3"/>
    </font>
    <font>
      <b/>
      <sz val="20"/>
      <color theme="0"/>
      <name val="Arial"/>
      <family val="2"/>
    </font>
    <font>
      <b/>
      <sz val="26"/>
      <color theme="0"/>
      <name val="Eaton"/>
      <family val="3"/>
    </font>
    <font>
      <sz val="8"/>
      <color theme="0"/>
      <name val="Arial"/>
      <family val="2"/>
    </font>
    <font>
      <b/>
      <sz val="11"/>
      <color theme="0"/>
      <name val="Arial"/>
      <family val="2"/>
    </font>
    <font>
      <sz val="10"/>
      <color theme="0"/>
      <name val="Arial"/>
      <family val="2"/>
    </font>
    <font>
      <sz val="11"/>
      <name val="Arial"/>
      <family val="2"/>
    </font>
    <font>
      <sz val="8"/>
      <name val="Calibri"/>
      <family val="2"/>
      <scheme val="minor"/>
    </font>
    <font>
      <sz val="10"/>
      <name val="Eaton"/>
      <family val="3"/>
    </font>
    <font>
      <sz val="10"/>
      <color rgb="FF4D4D4D"/>
      <name val="Arial"/>
      <family val="2"/>
    </font>
    <font>
      <sz val="10"/>
      <color theme="1"/>
      <name val="Calibri"/>
      <family val="2"/>
      <scheme val="minor"/>
    </font>
    <font>
      <sz val="11"/>
      <name val="Calibri"/>
      <family val="2"/>
      <scheme val="minor"/>
    </font>
    <font>
      <u/>
      <sz val="10"/>
      <color theme="10"/>
      <name val="Arial"/>
      <family val="2"/>
    </font>
    <font>
      <b/>
      <sz val="10"/>
      <name val="Eaton"/>
      <family val="3"/>
    </font>
    <font>
      <b/>
      <sz val="24"/>
      <color theme="0"/>
      <name val="Eaton"/>
      <family val="3"/>
    </font>
    <font>
      <b/>
      <sz val="24"/>
      <color theme="1"/>
      <name val="Eaton"/>
      <family val="3"/>
    </font>
    <font>
      <b/>
      <sz val="24"/>
      <name val="Eaton"/>
      <family val="3"/>
    </font>
    <font>
      <sz val="24"/>
      <color theme="1"/>
      <name val="Calibri"/>
      <family val="2"/>
      <scheme val="minor"/>
    </font>
  </fonts>
  <fills count="6">
    <fill>
      <patternFill patternType="none"/>
    </fill>
    <fill>
      <patternFill patternType="gray125"/>
    </fill>
    <fill>
      <patternFill patternType="solid">
        <fgColor rgb="FF0070C0"/>
        <bgColor indexed="53"/>
      </patternFill>
    </fill>
    <fill>
      <patternFill patternType="solid">
        <fgColor rgb="FF0070C0"/>
        <bgColor indexed="64"/>
      </patternFill>
    </fill>
    <fill>
      <patternFill patternType="solid">
        <fgColor theme="0" tint="-0.14999847407452621"/>
        <bgColor indexed="64"/>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s>
  <cellStyleXfs count="20">
    <xf numFmtId="0" fontId="0" fillId="0" borderId="0"/>
    <xf numFmtId="0" fontId="2" fillId="0" borderId="0"/>
    <xf numFmtId="164" fontId="1" fillId="0" borderId="0" applyFont="0" applyFill="0" applyBorder="0" applyAlignment="0" applyProtection="0"/>
    <xf numFmtId="0" fontId="11" fillId="0" borderId="0" applyNumberFormat="0" applyFill="0" applyBorder="0" applyAlignment="0" applyProtection="0"/>
    <xf numFmtId="0" fontId="2" fillId="0" borderId="0"/>
    <xf numFmtId="9" fontId="1" fillId="0" borderId="0" applyFont="0" applyFill="0" applyBorder="0" applyAlignment="0" applyProtection="0"/>
    <xf numFmtId="0" fontId="1" fillId="0" borderId="0"/>
    <xf numFmtId="0" fontId="23" fillId="0" borderId="0">
      <alignment vertical="center"/>
    </xf>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0" fontId="25" fillId="0" borderId="0"/>
    <xf numFmtId="0" fontId="2" fillId="0" borderId="0"/>
    <xf numFmtId="0" fontId="2" fillId="0" borderId="0"/>
    <xf numFmtId="0" fontId="2" fillId="0" borderId="0"/>
    <xf numFmtId="0" fontId="26" fillId="0" borderId="0" applyNumberFormat="0" applyFill="0" applyBorder="0" applyAlignment="0" applyProtection="0"/>
    <xf numFmtId="0" fontId="1" fillId="0" borderId="0"/>
    <xf numFmtId="0" fontId="2" fillId="0" borderId="0"/>
    <xf numFmtId="169" fontId="1" fillId="0" borderId="0" applyFont="0" applyFill="0" applyBorder="0" applyAlignment="0" applyProtection="0"/>
  </cellStyleXfs>
  <cellXfs count="142">
    <xf numFmtId="0" fontId="0" fillId="0" borderId="0" xfId="0"/>
    <xf numFmtId="49" fontId="8" fillId="0" borderId="1" xfId="0" applyNumberFormat="1" applyFont="1" applyBorder="1" applyAlignment="1">
      <alignment horizontal="left" vertical="center" wrapText="1" readingOrder="1"/>
    </xf>
    <xf numFmtId="0" fontId="8" fillId="0" borderId="1" xfId="0" applyFont="1" applyBorder="1" applyAlignment="1">
      <alignment horizontal="left" vertical="center" wrapText="1" readingOrder="1"/>
    </xf>
    <xf numFmtId="49" fontId="8" fillId="0" borderId="1" xfId="0" quotePrefix="1" applyNumberFormat="1" applyFont="1" applyBorder="1" applyAlignment="1">
      <alignment horizontal="left" vertical="center" wrapText="1" readingOrder="1"/>
    </xf>
    <xf numFmtId="0" fontId="8" fillId="0" borderId="1" xfId="0" quotePrefix="1" applyFont="1" applyBorder="1" applyAlignment="1">
      <alignment horizontal="left" vertical="center" wrapText="1" readingOrder="1"/>
    </xf>
    <xf numFmtId="49" fontId="8" fillId="0" borderId="1" xfId="0" applyNumberFormat="1" applyFont="1" applyBorder="1" applyAlignment="1">
      <alignment horizontal="left" vertical="center" readingOrder="1"/>
    </xf>
    <xf numFmtId="0" fontId="8" fillId="0" borderId="1" xfId="0" applyFont="1" applyBorder="1" applyAlignment="1">
      <alignment horizontal="left" vertical="center" readingOrder="1"/>
    </xf>
    <xf numFmtId="49" fontId="9" fillId="0" borderId="1" xfId="0" applyNumberFormat="1" applyFont="1" applyBorder="1" applyAlignment="1">
      <alignment horizontal="left" vertical="center" wrapText="1" readingOrder="1"/>
    </xf>
    <xf numFmtId="49" fontId="4" fillId="0" borderId="1" xfId="0" applyNumberFormat="1" applyFont="1" applyBorder="1" applyAlignment="1">
      <alignment horizontal="left" vertical="center" wrapText="1" readingOrder="1"/>
    </xf>
    <xf numFmtId="49" fontId="10" fillId="0" borderId="1" xfId="0" applyNumberFormat="1" applyFont="1" applyBorder="1" applyAlignment="1">
      <alignment horizontal="left" vertical="center" wrapText="1" readingOrder="1"/>
    </xf>
    <xf numFmtId="49" fontId="0" fillId="0" borderId="0" xfId="0" applyNumberFormat="1"/>
    <xf numFmtId="0" fontId="11" fillId="0" borderId="0" xfId="3"/>
    <xf numFmtId="0" fontId="0" fillId="0" borderId="0" xfId="0" applyAlignment="1">
      <alignment wrapText="1"/>
    </xf>
    <xf numFmtId="0" fontId="12" fillId="0" borderId="0" xfId="0" applyFont="1"/>
    <xf numFmtId="0" fontId="2" fillId="0" borderId="0" xfId="4"/>
    <xf numFmtId="0" fontId="2" fillId="3" borderId="0" xfId="4" applyFill="1"/>
    <xf numFmtId="49" fontId="14" fillId="3" borderId="0" xfId="4" applyNumberFormat="1" applyFont="1" applyFill="1"/>
    <xf numFmtId="49" fontId="15" fillId="3" borderId="0" xfId="4" applyNumberFormat="1" applyFont="1" applyFill="1"/>
    <xf numFmtId="0" fontId="15" fillId="3" borderId="0" xfId="4" applyFont="1" applyFill="1"/>
    <xf numFmtId="0" fontId="16" fillId="3" borderId="0" xfId="4" applyFont="1" applyFill="1"/>
    <xf numFmtId="49" fontId="15" fillId="3" borderId="0" xfId="4" applyNumberFormat="1" applyFont="1" applyFill="1" applyAlignment="1">
      <alignment vertical="top"/>
    </xf>
    <xf numFmtId="0" fontId="17" fillId="3" borderId="0" xfId="4" applyFont="1" applyFill="1" applyAlignment="1">
      <alignment vertical="top" wrapText="1"/>
    </xf>
    <xf numFmtId="0" fontId="2" fillId="3" borderId="0" xfId="4" applyFill="1" applyAlignment="1">
      <alignment vertical="top"/>
    </xf>
    <xf numFmtId="0" fontId="2" fillId="0" borderId="0" xfId="4" applyAlignment="1">
      <alignment vertical="top"/>
    </xf>
    <xf numFmtId="0" fontId="18" fillId="3" borderId="0" xfId="4" applyFont="1" applyFill="1" applyAlignment="1">
      <alignment vertical="top"/>
    </xf>
    <xf numFmtId="0" fontId="19" fillId="3" borderId="0" xfId="4" applyFont="1" applyFill="1" applyAlignment="1">
      <alignment vertical="top" wrapText="1"/>
    </xf>
    <xf numFmtId="0" fontId="20" fillId="3" borderId="0" xfId="4" applyFont="1" applyFill="1" applyAlignment="1">
      <alignment vertical="top"/>
    </xf>
    <xf numFmtId="0" fontId="20" fillId="0" borderId="0" xfId="4" applyFont="1" applyAlignment="1">
      <alignment vertical="top"/>
    </xf>
    <xf numFmtId="0" fontId="20" fillId="3" borderId="0" xfId="4" applyFont="1" applyFill="1"/>
    <xf numFmtId="0" fontId="19" fillId="3" borderId="0" xfId="4" applyFont="1" applyFill="1" applyAlignment="1">
      <alignment wrapText="1"/>
    </xf>
    <xf numFmtId="0" fontId="20" fillId="0" borderId="0" xfId="4" applyFont="1"/>
    <xf numFmtId="0" fontId="19" fillId="0" borderId="0" xfId="4" applyFont="1" applyAlignment="1">
      <alignment wrapText="1"/>
    </xf>
    <xf numFmtId="0" fontId="9" fillId="0" borderId="1" xfId="0" applyFont="1" applyBorder="1" applyAlignment="1">
      <alignment horizontal="center" vertical="center" wrapText="1" readingOrder="1"/>
    </xf>
    <xf numFmtId="0" fontId="9" fillId="0" borderId="1" xfId="0" quotePrefix="1" applyFont="1" applyBorder="1" applyAlignment="1">
      <alignment horizontal="center" vertical="center" wrapText="1" readingOrder="1"/>
    </xf>
    <xf numFmtId="9" fontId="0" fillId="0" borderId="0" xfId="5" applyFont="1"/>
    <xf numFmtId="0" fontId="0" fillId="0" borderId="0" xfId="0" applyAlignment="1">
      <alignment horizontal="left" wrapText="1"/>
    </xf>
    <xf numFmtId="166" fontId="0" fillId="4" borderId="1" xfId="0" applyNumberFormat="1" applyFill="1" applyBorder="1"/>
    <xf numFmtId="0" fontId="0" fillId="4" borderId="1" xfId="0" applyFill="1" applyBorder="1"/>
    <xf numFmtId="0" fontId="0" fillId="5" borderId="1" xfId="0" applyFill="1" applyBorder="1" applyAlignment="1">
      <alignment horizontal="left" wrapText="1"/>
    </xf>
    <xf numFmtId="0" fontId="0" fillId="5" borderId="1" xfId="0" applyFill="1" applyBorder="1" applyAlignment="1">
      <alignment wrapText="1"/>
    </xf>
    <xf numFmtId="0" fontId="0" fillId="5" borderId="3" xfId="0" applyFill="1" applyBorder="1" applyAlignment="1">
      <alignment wrapText="1"/>
    </xf>
    <xf numFmtId="0" fontId="0" fillId="0" borderId="1" xfId="0" quotePrefix="1" applyBorder="1" applyAlignment="1" applyProtection="1">
      <alignment horizontal="left" wrapText="1"/>
      <protection locked="0"/>
    </xf>
    <xf numFmtId="0" fontId="0" fillId="0" borderId="1" xfId="0" applyBorder="1" applyProtection="1">
      <protection locked="0"/>
    </xf>
    <xf numFmtId="9" fontId="0" fillId="0" borderId="1" xfId="5" applyFont="1" applyBorder="1" applyProtection="1">
      <protection locked="0"/>
    </xf>
    <xf numFmtId="166" fontId="0" fillId="4" borderId="4" xfId="0" applyNumberFormat="1" applyFill="1" applyBorder="1"/>
    <xf numFmtId="9" fontId="0" fillId="4" borderId="0" xfId="5" applyFont="1" applyFill="1"/>
    <xf numFmtId="0" fontId="11" fillId="4" borderId="2" xfId="3" applyFill="1" applyBorder="1" applyProtection="1">
      <protection hidden="1"/>
    </xf>
    <xf numFmtId="49" fontId="2" fillId="0" borderId="1" xfId="0" applyNumberFormat="1" applyFont="1" applyBorder="1" applyAlignment="1">
      <alignment horizontal="left" vertical="center" wrapText="1" readingOrder="1"/>
    </xf>
    <xf numFmtId="0" fontId="0" fillId="4" borderId="1" xfId="0" applyFill="1" applyBorder="1" applyAlignment="1" applyProtection="1">
      <alignment wrapText="1"/>
      <protection hidden="1"/>
    </xf>
    <xf numFmtId="166" fontId="0" fillId="4" borderId="1" xfId="0" applyNumberFormat="1" applyFill="1" applyBorder="1" applyProtection="1">
      <protection hidden="1"/>
    </xf>
    <xf numFmtId="0" fontId="0" fillId="4" borderId="1" xfId="0" applyFill="1" applyBorder="1" applyProtection="1">
      <protection hidden="1"/>
    </xf>
    <xf numFmtId="49" fontId="4" fillId="2" borderId="1" xfId="0" applyNumberFormat="1" applyFont="1" applyFill="1" applyBorder="1" applyAlignment="1">
      <alignment horizontal="left" vertical="top" readingOrder="1"/>
    </xf>
    <xf numFmtId="49" fontId="8" fillId="0" borderId="1" xfId="0" quotePrefix="1" applyNumberFormat="1" applyFont="1" applyBorder="1" applyAlignment="1">
      <alignment horizontal="left" vertical="center" readingOrder="1"/>
    </xf>
    <xf numFmtId="49" fontId="4" fillId="0" borderId="1" xfId="0" applyNumberFormat="1" applyFont="1" applyBorder="1" applyAlignment="1">
      <alignment horizontal="left" vertical="center" readingOrder="1"/>
    </xf>
    <xf numFmtId="0" fontId="0" fillId="0" borderId="0" xfId="0" quotePrefix="1" applyAlignment="1">
      <alignment wrapText="1"/>
    </xf>
    <xf numFmtId="0" fontId="0" fillId="5" borderId="1" xfId="0" applyFill="1" applyBorder="1" applyAlignment="1" applyProtection="1">
      <alignment wrapText="1"/>
      <protection locked="0"/>
    </xf>
    <xf numFmtId="9" fontId="0" fillId="5" borderId="1" xfId="5" applyFont="1" applyFill="1" applyBorder="1" applyAlignment="1" applyProtection="1">
      <alignment wrapText="1"/>
      <protection locked="0"/>
    </xf>
    <xf numFmtId="0" fontId="9" fillId="0" borderId="1" xfId="0" applyFont="1" applyBorder="1" applyAlignment="1">
      <alignment horizontal="center" vertical="center" readingOrder="1"/>
    </xf>
    <xf numFmtId="166" fontId="9" fillId="0" borderId="1" xfId="0" applyNumberFormat="1" applyFont="1" applyBorder="1" applyAlignment="1">
      <alignment horizontal="center" vertical="center" wrapText="1" readingOrder="1"/>
    </xf>
    <xf numFmtId="2" fontId="9" fillId="0" borderId="1" xfId="0" applyNumberFormat="1" applyFont="1" applyBorder="1" applyAlignment="1">
      <alignment horizontal="center" vertical="center" wrapText="1" readingOrder="1"/>
    </xf>
    <xf numFmtId="166" fontId="8" fillId="0" borderId="1" xfId="0" applyNumberFormat="1" applyFont="1" applyBorder="1" applyAlignment="1">
      <alignment horizontal="left" vertical="center" wrapText="1" readingOrder="1"/>
    </xf>
    <xf numFmtId="166" fontId="9" fillId="0" borderId="1" xfId="0" quotePrefix="1" applyNumberFormat="1" applyFont="1" applyBorder="1" applyAlignment="1">
      <alignment horizontal="center" vertical="center" wrapText="1" readingOrder="1"/>
    </xf>
    <xf numFmtId="166" fontId="8" fillId="0" borderId="1" xfId="0" applyNumberFormat="1" applyFont="1" applyBorder="1" applyAlignment="1">
      <alignment horizontal="center" vertical="center" wrapText="1" readingOrder="1"/>
    </xf>
    <xf numFmtId="166" fontId="9" fillId="0" borderId="1" xfId="0" applyNumberFormat="1" applyFont="1" applyBorder="1" applyAlignment="1">
      <alignment horizontal="left" vertical="center" wrapText="1" readingOrder="1"/>
    </xf>
    <xf numFmtId="0" fontId="0" fillId="0" borderId="0" xfId="0" applyAlignment="1">
      <alignment horizontal="center"/>
    </xf>
    <xf numFmtId="2" fontId="8" fillId="0" borderId="1" xfId="0" applyNumberFormat="1" applyFont="1" applyBorder="1" applyAlignment="1">
      <alignment horizontal="center" vertical="center" wrapText="1" readingOrder="1"/>
    </xf>
    <xf numFmtId="0" fontId="0" fillId="0" borderId="0" xfId="0" applyAlignment="1">
      <alignment horizontal="left"/>
    </xf>
    <xf numFmtId="0" fontId="3" fillId="0" borderId="0" xfId="15" quotePrefix="1" applyFont="1" applyAlignment="1">
      <alignment horizontal="center" vertical="center" wrapText="1" readingOrder="1"/>
    </xf>
    <xf numFmtId="0" fontId="3" fillId="0" borderId="0" xfId="15" quotePrefix="1" applyFont="1" applyAlignment="1">
      <alignment horizontal="left" vertical="center" wrapText="1" readingOrder="1"/>
    </xf>
    <xf numFmtId="2" fontId="3" fillId="0" borderId="0" xfId="15" quotePrefix="1" applyNumberFormat="1" applyFont="1" applyAlignment="1">
      <alignment horizontal="left" vertical="center" wrapText="1" readingOrder="1"/>
    </xf>
    <xf numFmtId="49" fontId="4" fillId="2" borderId="1" xfId="0" applyNumberFormat="1" applyFont="1" applyFill="1" applyBorder="1" applyAlignment="1">
      <alignment horizontal="left" vertical="top" wrapText="1" readingOrder="1"/>
    </xf>
    <xf numFmtId="0" fontId="4" fillId="2" borderId="1" xfId="0" applyFont="1" applyFill="1" applyBorder="1" applyAlignment="1">
      <alignment horizontal="left" vertical="top" wrapText="1" readingOrder="1"/>
    </xf>
    <xf numFmtId="165" fontId="4" fillId="2" borderId="1" xfId="2" applyNumberFormat="1" applyFont="1" applyFill="1" applyBorder="1" applyAlignment="1">
      <alignment horizontal="center" vertical="top" wrapText="1" readingOrder="1"/>
    </xf>
    <xf numFmtId="166" fontId="4" fillId="2" borderId="1" xfId="2" applyNumberFormat="1" applyFont="1" applyFill="1" applyBorder="1" applyAlignment="1">
      <alignment horizontal="left" vertical="top" wrapText="1" readingOrder="1"/>
    </xf>
    <xf numFmtId="2" fontId="4" fillId="2" borderId="1" xfId="2" applyNumberFormat="1" applyFont="1" applyFill="1" applyBorder="1" applyAlignment="1">
      <alignment horizontal="left" vertical="top" wrapText="1" readingOrder="1"/>
    </xf>
    <xf numFmtId="166" fontId="4" fillId="2" borderId="1" xfId="2" quotePrefix="1" applyNumberFormat="1" applyFont="1" applyFill="1" applyBorder="1" applyAlignment="1">
      <alignment horizontal="left" vertical="top" wrapText="1" readingOrder="1"/>
    </xf>
    <xf numFmtId="0" fontId="0" fillId="0" borderId="1" xfId="0" applyBorder="1" applyAlignment="1">
      <alignment vertical="top"/>
    </xf>
    <xf numFmtId="49" fontId="5" fillId="2" borderId="1" xfId="0" applyNumberFormat="1" applyFont="1" applyFill="1" applyBorder="1" applyAlignment="1">
      <alignment horizontal="left" vertical="top" readingOrder="1"/>
    </xf>
    <xf numFmtId="165" fontId="6" fillId="2" borderId="1" xfId="2" applyNumberFormat="1" applyFont="1" applyFill="1" applyBorder="1" applyAlignment="1">
      <alignment horizontal="center" vertical="top" readingOrder="1"/>
    </xf>
    <xf numFmtId="166" fontId="6" fillId="2" borderId="1" xfId="2" applyNumberFormat="1" applyFont="1" applyFill="1" applyBorder="1" applyAlignment="1">
      <alignment horizontal="center" vertical="top" wrapText="1" readingOrder="1"/>
    </xf>
    <xf numFmtId="166" fontId="6" fillId="2" borderId="1" xfId="2" applyNumberFormat="1" applyFont="1" applyFill="1" applyBorder="1" applyAlignment="1">
      <alignment horizontal="center" vertical="top" readingOrder="1"/>
    </xf>
    <xf numFmtId="166" fontId="7" fillId="2" borderId="1" xfId="2" applyNumberFormat="1" applyFont="1" applyFill="1" applyBorder="1" applyAlignment="1">
      <alignment horizontal="left" vertical="top" readingOrder="1"/>
    </xf>
    <xf numFmtId="49" fontId="0" fillId="3" borderId="1" xfId="0" applyNumberFormat="1" applyFill="1" applyBorder="1"/>
    <xf numFmtId="0" fontId="0" fillId="0" borderId="1" xfId="0" applyBorder="1"/>
    <xf numFmtId="49" fontId="5" fillId="3" borderId="1" xfId="0" applyNumberFormat="1" applyFont="1" applyFill="1" applyBorder="1" applyAlignment="1">
      <alignment horizontal="left" vertical="top" readingOrder="1"/>
    </xf>
    <xf numFmtId="0" fontId="5" fillId="3" borderId="1" xfId="0" applyFont="1" applyFill="1" applyBorder="1" applyAlignment="1">
      <alignment horizontal="left" vertical="top" readingOrder="1"/>
    </xf>
    <xf numFmtId="49" fontId="5" fillId="3" borderId="1" xfId="0" applyNumberFormat="1" applyFont="1" applyFill="1" applyBorder="1" applyAlignment="1">
      <alignment horizontal="left" vertical="center" readingOrder="1"/>
    </xf>
    <xf numFmtId="49" fontId="0" fillId="0" borderId="1" xfId="0" applyNumberFormat="1" applyBorder="1"/>
    <xf numFmtId="0" fontId="11" fillId="0" borderId="1" xfId="3" applyBorder="1"/>
    <xf numFmtId="0" fontId="0" fillId="0" borderId="1" xfId="0" applyBorder="1" applyAlignment="1">
      <alignment horizontal="left"/>
    </xf>
    <xf numFmtId="49" fontId="5" fillId="3" borderId="1" xfId="0" quotePrefix="1" applyNumberFormat="1" applyFont="1" applyFill="1" applyBorder="1" applyAlignment="1">
      <alignment horizontal="left" vertical="top" readingOrder="1"/>
    </xf>
    <xf numFmtId="49" fontId="28" fillId="3" borderId="1" xfId="0" applyNumberFormat="1" applyFont="1" applyFill="1" applyBorder="1" applyAlignment="1">
      <alignment horizontal="left" vertical="top" readingOrder="1"/>
    </xf>
    <xf numFmtId="49" fontId="28" fillId="2" borderId="1" xfId="0" applyNumberFormat="1" applyFont="1" applyFill="1" applyBorder="1" applyAlignment="1">
      <alignment horizontal="left" vertical="top" readingOrder="1"/>
    </xf>
    <xf numFmtId="0" fontId="28" fillId="2" borderId="1" xfId="0" applyFont="1" applyFill="1" applyBorder="1" applyAlignment="1">
      <alignment horizontal="left" vertical="top" readingOrder="1"/>
    </xf>
    <xf numFmtId="49" fontId="28" fillId="2" borderId="1" xfId="0" applyNumberFormat="1" applyFont="1" applyFill="1" applyBorder="1" applyAlignment="1">
      <alignment horizontal="left" vertical="center" readingOrder="1"/>
    </xf>
    <xf numFmtId="165" fontId="29" fillId="2" borderId="1" xfId="2" applyNumberFormat="1" applyFont="1" applyFill="1" applyBorder="1" applyAlignment="1">
      <alignment horizontal="center" vertical="top" readingOrder="1"/>
    </xf>
    <xf numFmtId="166" fontId="29" fillId="2" borderId="1" xfId="2" applyNumberFormat="1" applyFont="1" applyFill="1" applyBorder="1" applyAlignment="1">
      <alignment horizontal="center" vertical="top" wrapText="1" readingOrder="1"/>
    </xf>
    <xf numFmtId="166" fontId="29" fillId="2" borderId="1" xfId="2" applyNumberFormat="1" applyFont="1" applyFill="1" applyBorder="1" applyAlignment="1">
      <alignment horizontal="center" vertical="top" readingOrder="1"/>
    </xf>
    <xf numFmtId="166" fontId="30" fillId="2" borderId="1" xfId="2" applyNumberFormat="1" applyFont="1" applyFill="1" applyBorder="1" applyAlignment="1">
      <alignment horizontal="left" vertical="top" readingOrder="1"/>
    </xf>
    <xf numFmtId="49" fontId="31" fillId="3" borderId="1" xfId="0" applyNumberFormat="1" applyFont="1" applyFill="1" applyBorder="1"/>
    <xf numFmtId="0" fontId="31" fillId="0" borderId="1" xfId="0" applyFont="1" applyBorder="1"/>
    <xf numFmtId="0" fontId="31" fillId="0" borderId="0" xfId="0" applyFont="1"/>
    <xf numFmtId="0" fontId="13" fillId="0" borderId="0" xfId="0" applyFont="1" applyAlignment="1">
      <alignment horizontal="left" vertical="center" indent="30"/>
    </xf>
    <xf numFmtId="0" fontId="0" fillId="0" borderId="0" xfId="0" applyAlignment="1">
      <alignment horizontal="left" indent="30"/>
    </xf>
    <xf numFmtId="49" fontId="0" fillId="0" borderId="0" xfId="0" applyNumberFormat="1" applyAlignment="1">
      <alignment horizontal="left" indent="30"/>
    </xf>
    <xf numFmtId="0" fontId="0" fillId="0" borderId="0" xfId="0" pivotButton="1"/>
    <xf numFmtId="0" fontId="8" fillId="0" borderId="1" xfId="0" applyFont="1" applyBorder="1" applyAlignment="1">
      <alignment horizontal="center" vertical="center" wrapText="1" readingOrder="1"/>
    </xf>
    <xf numFmtId="49" fontId="8" fillId="0" borderId="1" xfId="0" applyNumberFormat="1" applyFont="1" applyBorder="1"/>
    <xf numFmtId="0" fontId="8" fillId="0" borderId="1" xfId="0" applyFont="1" applyBorder="1"/>
    <xf numFmtId="0" fontId="8" fillId="0" borderId="1" xfId="3" applyFont="1" applyBorder="1"/>
    <xf numFmtId="0" fontId="8" fillId="0" borderId="1" xfId="0" applyFont="1" applyBorder="1" applyAlignment="1">
      <alignment horizontal="left"/>
    </xf>
    <xf numFmtId="0" fontId="8" fillId="3" borderId="1" xfId="0" applyFont="1" applyFill="1" applyBorder="1" applyAlignment="1">
      <alignment horizontal="left" vertical="top" readingOrder="1"/>
    </xf>
    <xf numFmtId="49" fontId="8" fillId="3" borderId="1" xfId="0" applyNumberFormat="1" applyFont="1" applyFill="1" applyBorder="1" applyAlignment="1">
      <alignment horizontal="left" vertical="center" readingOrder="1"/>
    </xf>
    <xf numFmtId="0" fontId="8" fillId="3" borderId="1" xfId="0" applyFont="1" applyFill="1" applyBorder="1" applyAlignment="1">
      <alignment horizontal="center" vertical="top" readingOrder="1"/>
    </xf>
    <xf numFmtId="166" fontId="8" fillId="3" borderId="1" xfId="0" applyNumberFormat="1" applyFont="1" applyFill="1" applyBorder="1" applyAlignment="1">
      <alignment horizontal="center" vertical="top" wrapText="1" readingOrder="1"/>
    </xf>
    <xf numFmtId="166" fontId="8" fillId="3" borderId="1" xfId="0" applyNumberFormat="1" applyFont="1" applyFill="1" applyBorder="1" applyAlignment="1">
      <alignment horizontal="center" vertical="top" readingOrder="1"/>
    </xf>
    <xf numFmtId="166" fontId="8" fillId="3" borderId="1" xfId="0" applyNumberFormat="1" applyFont="1" applyFill="1" applyBorder="1" applyAlignment="1">
      <alignment horizontal="left" vertical="top" readingOrder="1"/>
    </xf>
    <xf numFmtId="49" fontId="8" fillId="3" borderId="1" xfId="0" applyNumberFormat="1" applyFont="1" applyFill="1" applyBorder="1"/>
    <xf numFmtId="0" fontId="8" fillId="3" borderId="1" xfId="0" applyFont="1" applyFill="1" applyBorder="1" applyAlignment="1">
      <alignment horizontal="left" vertical="center" readingOrder="1"/>
    </xf>
    <xf numFmtId="0" fontId="8" fillId="3" borderId="1" xfId="0" applyFont="1" applyFill="1" applyBorder="1" applyAlignment="1">
      <alignment horizontal="center" vertical="top" wrapText="1" readingOrder="1"/>
    </xf>
    <xf numFmtId="0" fontId="8" fillId="3" borderId="1" xfId="0" applyFont="1" applyFill="1" applyBorder="1" applyAlignment="1">
      <alignment horizontal="left" vertical="top" wrapText="1" readingOrder="1"/>
    </xf>
    <xf numFmtId="166" fontId="8" fillId="3" borderId="1" xfId="0" applyNumberFormat="1" applyFont="1" applyFill="1" applyBorder="1" applyAlignment="1">
      <alignment horizontal="left" vertical="top" wrapText="1" readingOrder="1"/>
    </xf>
    <xf numFmtId="0" fontId="8" fillId="3" borderId="1" xfId="0" quotePrefix="1" applyFont="1" applyFill="1" applyBorder="1" applyAlignment="1">
      <alignment horizontal="left" vertical="top" wrapText="1" readingOrder="1"/>
    </xf>
    <xf numFmtId="49" fontId="8" fillId="3" borderId="1" xfId="0" quotePrefix="1" applyNumberFormat="1" applyFont="1" applyFill="1" applyBorder="1" applyAlignment="1">
      <alignment horizontal="left" vertical="center" readingOrder="1"/>
    </xf>
    <xf numFmtId="49" fontId="8" fillId="3" borderId="1" xfId="0" quotePrefix="1" applyNumberFormat="1" applyFont="1" applyFill="1" applyBorder="1" applyAlignment="1">
      <alignment horizontal="center" vertical="top" wrapText="1" readingOrder="1"/>
    </xf>
    <xf numFmtId="0" fontId="8" fillId="3" borderId="1" xfId="0" quotePrefix="1" applyFont="1" applyFill="1" applyBorder="1" applyAlignment="1">
      <alignment horizontal="left" vertical="top" readingOrder="1"/>
    </xf>
    <xf numFmtId="49" fontId="8" fillId="3" borderId="1" xfId="0" quotePrefix="1" applyNumberFormat="1" applyFont="1" applyFill="1" applyBorder="1" applyAlignment="1">
      <alignment horizontal="center" vertical="top" readingOrder="1"/>
    </xf>
    <xf numFmtId="49" fontId="8" fillId="3" borderId="1" xfId="0" quotePrefix="1" applyNumberFormat="1" applyFont="1" applyFill="1" applyBorder="1" applyAlignment="1">
      <alignment horizontal="left" vertical="top" wrapText="1" readingOrder="1"/>
    </xf>
    <xf numFmtId="49" fontId="8" fillId="3" borderId="1" xfId="0" quotePrefix="1" applyNumberFormat="1" applyFont="1" applyFill="1" applyBorder="1" applyAlignment="1">
      <alignment horizontal="left" vertical="top" readingOrder="1"/>
    </xf>
    <xf numFmtId="169" fontId="8" fillId="0" borderId="1" xfId="19" applyFont="1" applyBorder="1"/>
    <xf numFmtId="166" fontId="8" fillId="3" borderId="1" xfId="0" applyNumberFormat="1" applyFont="1" applyFill="1" applyBorder="1" applyAlignment="1">
      <alignment horizontal="center" vertical="center" wrapText="1" readingOrder="1"/>
    </xf>
    <xf numFmtId="0" fontId="8" fillId="3" borderId="1" xfId="0" applyFont="1" applyFill="1" applyBorder="1"/>
    <xf numFmtId="0" fontId="8" fillId="3" borderId="1" xfId="0" applyFont="1" applyFill="1" applyBorder="1" applyAlignment="1" applyProtection="1">
      <alignment horizontal="left" vertical="top" readingOrder="1"/>
      <protection hidden="1"/>
    </xf>
    <xf numFmtId="0" fontId="8" fillId="0" borderId="1" xfId="3" applyFont="1" applyFill="1" applyBorder="1"/>
    <xf numFmtId="0" fontId="22" fillId="0" borderId="0" xfId="15" quotePrefix="1" applyFont="1" applyAlignment="1">
      <alignment horizontal="left" vertical="center" wrapText="1" readingOrder="1"/>
    </xf>
    <xf numFmtId="0" fontId="14" fillId="3" borderId="0" xfId="4" quotePrefix="1" applyFont="1" applyFill="1" applyAlignment="1">
      <alignment horizontal="left" wrapText="1"/>
    </xf>
    <xf numFmtId="0" fontId="17" fillId="3" borderId="0" xfId="4" applyFont="1" applyFill="1" applyAlignment="1">
      <alignment wrapText="1"/>
    </xf>
    <xf numFmtId="0" fontId="2" fillId="0" borderId="0" xfId="4" applyAlignment="1">
      <alignment wrapText="1"/>
    </xf>
    <xf numFmtId="0" fontId="19" fillId="0" borderId="0" xfId="4" applyFont="1" applyAlignment="1">
      <alignment wrapText="1"/>
    </xf>
    <xf numFmtId="0" fontId="2" fillId="0" borderId="0" xfId="4"/>
    <xf numFmtId="0" fontId="24" fillId="0" borderId="0" xfId="0" quotePrefix="1" applyFont="1" applyAlignment="1">
      <alignment horizontal="left" wrapText="1"/>
    </xf>
    <xf numFmtId="0" fontId="19" fillId="3" borderId="0" xfId="4" applyFont="1" applyFill="1" applyAlignment="1">
      <alignment wrapText="1"/>
    </xf>
  </cellXfs>
  <cellStyles count="20">
    <cellStyle name="Comma 2" xfId="8" xr:uid="{E3DAEC1A-1986-4DD6-A538-9816E73545A4}"/>
    <cellStyle name="Comma 2 2" xfId="19" xr:uid="{88A0A4C0-5880-4EBC-B79A-FC7A4D41FF0B}"/>
    <cellStyle name="Currency 2 3 2" xfId="10" xr:uid="{F4B10DCA-A424-4972-85E0-930CF713CC69}"/>
    <cellStyle name="Currency 2 6" xfId="2" xr:uid="{A8FE9104-13B6-41C0-BDA3-9F461627CF11}"/>
    <cellStyle name="Currency 3" xfId="11" xr:uid="{6888FFB4-C045-4153-BA7E-61D4A8FBBEE5}"/>
    <cellStyle name="Currency 3 2" xfId="9" xr:uid="{3402D860-ADCF-4790-AA32-13888E8A460C}"/>
    <cellStyle name="Hyperlink" xfId="3" builtinId="8"/>
    <cellStyle name="Hyperlink 2" xfId="16" xr:uid="{8CD8B504-5798-4B1C-A68A-9207617B5E4E}"/>
    <cellStyle name="Normal" xfId="0" builtinId="0"/>
    <cellStyle name="Normal 10 3" xfId="4" xr:uid="{80617041-16A3-416C-8743-BA3FC2F05A50}"/>
    <cellStyle name="Normal 194" xfId="7" xr:uid="{7794049C-0016-44BF-B74A-F03BF211499F}"/>
    <cellStyle name="Normal 2" xfId="1" xr:uid="{1719632C-0558-4DD5-A7AD-9CE158508BA2}"/>
    <cellStyle name="Normal 2 2 3" xfId="15" xr:uid="{AB674B9C-0588-41DC-90BE-54DE31719E54}"/>
    <cellStyle name="Normal 3" xfId="6" xr:uid="{5D14BEF2-D3D2-4CF8-9743-6FB6F53CBB1B}"/>
    <cellStyle name="Normal 4" xfId="12" xr:uid="{BF8670B6-62F4-4DE5-87AC-43D840DEE711}"/>
    <cellStyle name="Normal 9" xfId="13" xr:uid="{9ACFA1DA-A26A-4049-99A2-9A1C39DC30ED}"/>
    <cellStyle name="Normal 9 2" xfId="14" xr:uid="{A64BC0BF-792C-42AC-8556-B826A74FE4D3}"/>
    <cellStyle name="Percent" xfId="5" builtinId="5"/>
    <cellStyle name="Standard 2" xfId="17" xr:uid="{201AE29E-DDA5-4C66-A2CA-E887F56A863B}"/>
    <cellStyle name="Standard 3" xfId="18" xr:uid="{00B00249-AAC7-4F11-9AEF-115BBA65860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462642</xdr:colOff>
      <xdr:row>46</xdr:row>
      <xdr:rowOff>156484</xdr:rowOff>
    </xdr:from>
    <xdr:ext cx="1832881" cy="594716"/>
    <xdr:pic>
      <xdr:nvPicPr>
        <xdr:cNvPr id="2" name="Picture 1">
          <a:extLst>
            <a:ext uri="{FF2B5EF4-FFF2-40B4-BE49-F238E27FC236}">
              <a16:creationId xmlns:a16="http://schemas.microsoft.com/office/drawing/2014/main" id="{6711730B-066E-4882-B4C1-720DD8D6F5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2642" y="8919484"/>
          <a:ext cx="1832881" cy="59471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484909</xdr:colOff>
      <xdr:row>0</xdr:row>
      <xdr:rowOff>277091</xdr:rowOff>
    </xdr:from>
    <xdr:to>
      <xdr:col>1</xdr:col>
      <xdr:colOff>601928</xdr:colOff>
      <xdr:row>0</xdr:row>
      <xdr:rowOff>1227341</xdr:rowOff>
    </xdr:to>
    <xdr:pic>
      <xdr:nvPicPr>
        <xdr:cNvPr id="2" name="Picture 1">
          <a:extLst>
            <a:ext uri="{FF2B5EF4-FFF2-40B4-BE49-F238E27FC236}">
              <a16:creationId xmlns:a16="http://schemas.microsoft.com/office/drawing/2014/main" id="{BA4A358C-EFA7-4D00-9DD5-C319CA4535DC}"/>
            </a:ext>
          </a:extLst>
        </xdr:cNvPr>
        <xdr:cNvPicPr>
          <a:picLocks noChangeAspect="1"/>
        </xdr:cNvPicPr>
      </xdr:nvPicPr>
      <xdr:blipFill>
        <a:blip xmlns:r="http://schemas.openxmlformats.org/officeDocument/2006/relationships" r:embed="rId1"/>
        <a:stretch>
          <a:fillRect/>
        </a:stretch>
      </xdr:blipFill>
      <xdr:spPr>
        <a:xfrm>
          <a:off x="484909" y="277091"/>
          <a:ext cx="1987383" cy="9502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42</xdr:row>
      <xdr:rowOff>0</xdr:rowOff>
    </xdr:from>
    <xdr:to>
      <xdr:col>2</xdr:col>
      <xdr:colOff>1317750</xdr:colOff>
      <xdr:row>45</xdr:row>
      <xdr:rowOff>127125</xdr:rowOff>
    </xdr:to>
    <xdr:pic>
      <xdr:nvPicPr>
        <xdr:cNvPr id="2" name="Picture 1">
          <a:extLst>
            <a:ext uri="{FF2B5EF4-FFF2-40B4-BE49-F238E27FC236}">
              <a16:creationId xmlns:a16="http://schemas.microsoft.com/office/drawing/2014/main" id="{57E99E8F-949E-4EB8-990F-BE0B2067A2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15382875"/>
          <a:ext cx="1965450" cy="612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nky Khomo | Magnet" refreshedDate="46163.620966666669" createdVersion="8" refreshedVersion="8" minRefreshableVersion="3" recordCount="3666" xr:uid="{F73E61DC-48E8-4F51-AEA5-AAC1C3AC0780}">
  <cacheSource type="worksheet">
    <worksheetSource ref="A1:N1048576" sheet="Sheet1"/>
  </cacheSource>
  <cacheFields count="14">
    <cacheField name="Art No" numFmtId="0">
      <sharedItems containsBlank="1" containsMixedTypes="1" containsNumber="1" containsInteger="1" minValue="115450" maxValue="284643"/>
    </cacheField>
    <cacheField name="Part No" numFmtId="0">
      <sharedItems containsBlank="1" containsMixedTypes="1" containsNumber="1" containsInteger="1" minValue="39008" maxValue="1818116" count="3135">
        <s v="DILER-31(24V50HZ)"/>
        <s v="DILER-31(110V50HZ,120V60HZ)"/>
        <s v="DILER-31(220V50HZ,240V60HZ)"/>
        <s v="DILER-31-G(24VDC)"/>
        <s v="DILER-22(24V50HZ)"/>
        <s v="DILER-22(110V50HZ,120V60HZ)"/>
        <s v="DILER-22(220V50HZ,240V60HZ)"/>
        <s v="DILER-22(380V50HZ,440V60HZ)"/>
        <s v="DILER-22-G(24VDC)"/>
        <s v="DILEM-10(24V50HZ)"/>
        <s v="DILEM-10(110V50HZ,120V60HZ)"/>
        <s v="DILEM-10(230V50/60HZ)"/>
        <s v="DILEM-10-G(24VDC)"/>
        <s v="DILEM12-10(110V50HZ,120V60HZ)"/>
        <s v="DILEM12-10(230V50/60HZ)"/>
        <s v="DILEM12-10-G(24VDC)"/>
        <s v="ZE-0,16"/>
        <s v="ZE-0,24"/>
        <s v="ZE-0,4"/>
        <s v="ZE-0,6"/>
        <s v="ZE-1,0"/>
        <s v="ZE-1,6"/>
        <s v="ZE-2,4"/>
        <s v="ZE-4"/>
        <s v="ZE-6"/>
        <s v="ZE-9"/>
        <s v="ZE-12"/>
        <s v="02DILE"/>
        <s v="11DILE"/>
        <s v="20DILE"/>
        <s v="04DILE"/>
        <s v="13DILE"/>
        <s v="22DILE"/>
        <s v="31DILE"/>
        <s v="40DILE"/>
        <s v="22DDILE"/>
        <s v="V0DILE"/>
        <s v="MVDILE"/>
        <s v="DILA-40(24V50HZ)"/>
        <s v="DILA-40(110V50HZ,120V60HZ)"/>
        <s v="DILA-40(220V50HZ,240V60HZ)"/>
        <s v="DILA-40(24VDC)"/>
        <s v="DILA-31(24V50HZ)"/>
        <s v="DILA-31(110V50HZ,120V60HZ)"/>
        <s v="DILA-31(220V50HZ,240V60HZ)"/>
        <s v="DILA-31(24VDC)"/>
        <s v="DILA-22(110V50HZ,120V60HZ)"/>
        <s v="DILA-22(220V50HZ,240V60HZ)"/>
        <s v="DILA-22(380V50HZ,440V60HZ)"/>
        <s v="DILA-22(24VDC)"/>
        <s v="DILA-XHI02"/>
        <s v="DILA-XHI11"/>
        <s v="DILA-XHI20"/>
        <s v="DILA-XHI04"/>
        <s v="DILA-XHI13"/>
        <s v="DILA-XHI22"/>
        <s v="DILA-XHI31"/>
        <s v="DILA-XHI40"/>
        <s v="DILM7-10(24V50HZ)"/>
        <s v="DILM7-10(110V50HZ,120V60HZ)"/>
        <s v="DILM7-10(230V50HZ,240V60HZ)"/>
        <s v="DILM7-10(380V50HZ,440V60HZ)"/>
        <s v="DILM7-10(24VDC)"/>
        <s v="DILM7-01(110V50HZ,120V60HZ)"/>
        <s v="DILM7-01(24VDC)"/>
        <s v="DILM9-10(24V50/60HZ)"/>
        <s v="DILM9-10(110V50HZ,120V60HZ)"/>
        <s v="DILM9-10(230V50HZ,240V60HZ)"/>
        <s v="DILM9-10(380V50HZ,440V60HZ)"/>
        <s v="DILM9-10(24VDC)"/>
        <s v="DILM9-01(24V50/60HZ)"/>
        <s v="DILM9-01(110V50HZ,120V60HZ)"/>
        <s v="DILM9-01(230V50HZ,240V60HZ)"/>
        <s v="DILM9-01(380V50HZ,440V60HZ)"/>
        <s v="DILM9-01(24VDC)"/>
        <s v="DILM12-10(24V50/60HZ)"/>
        <s v="DILM12-10(110V50HZ,120V60HZ)"/>
        <s v="DILM12-10(230V50HZ,240V60HZ)"/>
        <s v="DILM12-10(380V50HZ,440V60HZ)"/>
        <s v="DILM12-10(24VDC)"/>
        <s v="DILM12-01(24V50/60HZ)"/>
        <s v="DILM12-01(110V50HZ,120V60HZ)"/>
        <s v="DILM12-01(230V50HZ,240V60HZ)"/>
        <s v="DILM12-01(380V50HZ,440V60HZ)"/>
        <s v="DILM12-01(24VDC)"/>
        <s v="DILM15-10(24V50/60HZ)"/>
        <s v="DILM15-10(110V50HZ,120V60HZ)"/>
        <s v="DILM15-10(230V50HZ,240V60HZ)"/>
        <s v="DILM15-10(400V50HZ,440V60HZ)"/>
        <s v="DILM15-01(24V50/60HZ)"/>
        <s v="DILM15-10(24VDC)"/>
        <s v="DILM15-01(110V50HZ,120V60HZ)"/>
        <s v="DILM15-01(230V50HZ,240V60HZ)"/>
        <s v="DILM15-01(400V50HZ,440V60HZ)"/>
        <s v="DILM15-01(24VDC)"/>
        <s v="DILM17-10(24V50/60HZ)"/>
        <s v="DILM17-10(110V50HZ,120V60HZ)"/>
        <s v="DILM17-10(230V50HZ,240V60HZ)"/>
        <s v="DILM17-10(380V50HZ,440V60HZ)"/>
        <s v="DILM17-10(RDC24)"/>
        <s v="DILM17-01(RDC24)"/>
        <s v="DILM25-10(24V50HZ)"/>
        <s v="DILM25-10(110V50HZ,120V60HZ)"/>
        <s v="DILM25-10(230V50HZ,240V60HZ)"/>
        <s v="DILM25-10(380V50HZ,440V60HZ)"/>
        <s v="DILM25-10(RDC24)"/>
        <s v="DILM25-01(24V50/60HZ)"/>
        <s v="DILM25-01(110V50HZ,120V60HZ)"/>
        <s v="DILM25-01(230V50HZ,240V60HZ)"/>
        <s v="DILM25-01(RDC24)"/>
        <s v="DILM32-10(24V50HZ)"/>
        <s v="DILM32-10(110V50HZ,120V60HZ)"/>
        <s v="DILM32-10(230V50HZ,240V60HZ)"/>
        <s v="DILM32-10(380V50HZ,440V60HZ)"/>
        <s v="DILM32-10(RDC24)"/>
        <s v="DILM32-01(24V50/60HZ)"/>
        <s v="DILM32-01(110V50HZ,120V60HZ)"/>
        <s v="DILM32-01(230V50HZ,240V60HZ)"/>
        <s v="DILM32-01(400V50HZ,440V60HZ)"/>
        <s v="DILM32-01(RDC24)"/>
        <s v="DILM40(24V50HZ)"/>
        <s v="DILM40(110V50HZ,120V60HZ)"/>
        <s v="DILM40(230V50HZ,240V60HZ)"/>
        <s v="DILM40(380V50HZ,440V60HZ)"/>
        <s v="DILM40(RDC24)"/>
        <s v="DILM50(24V50HZ)"/>
        <s v="DILM50(110V50HZ,120V60HZ)"/>
        <s v="DILM50(230V50HZ,240V60HZ)"/>
        <s v="DILM50(380V50HZ,440V60HZ)"/>
        <s v="DILM50(RDC24)"/>
        <s v="DILM65(24V50HZ)"/>
        <s v="DILM65(110V50HZ,120V60HZ)"/>
        <s v="DILM65(230V50HZ,240V60HZ)"/>
        <s v="DILM65(380V50HZ,440V60HZ)"/>
        <s v="DILM65(RDC24)"/>
        <s v="DILM72(24V50/60HZ)"/>
        <s v="DILM72(110V50HZ,120V60HZ)"/>
        <s v="DILM72(230V50HZ,240V60HZ)"/>
        <s v="DILM72(400V50HZ,440V60HZ)"/>
        <s v="DILM72(RDC24)"/>
        <s v="DILM80(24V50HZ)"/>
        <s v="DILM80(110V50HZ,120V60HZ)"/>
        <s v="DILM80(230V50HZ,240V60HZ)"/>
        <s v="DILM80(380V50HZ,440V60HZ)"/>
        <s v="DILM80(RDC24)"/>
        <s v="DILM95(24V50HZ)"/>
        <s v="DILM95(110V50HZ,120V60HZ)"/>
        <s v="DILM95(230V50HZ,240V60HZ)"/>
        <s v="DILM95(380V50HZ,440V60HZ)"/>
        <s v="DILM95(RDC24)"/>
        <s v="DILM115(RAC24)"/>
        <s v="DILM115(RAC120)"/>
        <s v="DILM115(RAC240)"/>
        <s v="DILM115(RAC440)"/>
        <s v="DILM115(RAC500)"/>
        <s v="DILM115(RDC24)"/>
        <s v="DILM150(RAC24)"/>
        <s v="DILM150(RAC120)"/>
        <s v="DILM150(RAC240)"/>
        <s v="DILM150(RAC440)"/>
        <s v="DILM150(RAC500)"/>
        <s v="DILM150(RDC24)"/>
        <s v="DILM170(RAC24)"/>
        <s v="DILM170(RAC120)"/>
        <s v="DILM170(RAC240)"/>
        <s v="DILM170(RAC440)"/>
        <s v="DILM170(RAC500)"/>
        <s v="DILM170(RDC24)"/>
        <s v="DILM185A/22(RAC24)"/>
        <s v="DILM185A/22(RAC120)"/>
        <s v="DILM185A/22(RAC240)"/>
        <s v="DILM185A/22(RAC440)"/>
        <s v="DILM185A/22(RAC500)"/>
        <s v="DILM185A/22(RDC24)"/>
        <s v="DILM225A/22(RAC24)"/>
        <s v="DILM225A/22(RAC120)"/>
        <s v="DILM225A/22(RAC240)"/>
        <s v="DILM225A/22(RAC440)"/>
        <s v="DILM225A/22(RAC500)"/>
        <s v="DILM225A/22(RDC24)"/>
        <s v="DILM250/22(RA250)"/>
        <s v="DILM250/22(RAC500)"/>
        <s v="DILM250/22(RDC48)"/>
        <s v="DILM300A/22(RA250)"/>
        <s v="DILM300A/22(RAC500)"/>
        <s v="DILM300A/22(RDC48)"/>
        <s v="DILM400/22(RA250)"/>
        <s v="DILM400/22(RAC500)"/>
        <s v="DILM400/22(RDC48)"/>
        <s v="DILM500/22(RA250)"/>
        <s v="DILM500/22(RAC500)"/>
        <s v="DILM500/22(RDC48)"/>
        <m/>
        <s v="DILM580/22(RA250)"/>
        <s v="DILM580/22(RAC500)"/>
        <s v="DILM650/22(RA250)"/>
        <s v="DILM650/22(RAC500)"/>
        <s v="DILM750/22(RA250)"/>
        <s v="DILM750/22(RAC500)"/>
        <s v="DILM820/22(RA250)"/>
        <s v="DILM820/22(RAC500)"/>
        <s v="DILM1000/22(RA250)"/>
        <s v="DILM1600/22(RAW250)"/>
        <s v="DILM150-XHI20"/>
        <s v="DILM150-XHI11"/>
        <s v="DILM150-XHI02"/>
        <s v="DILM150-XHI40"/>
        <s v="DILM150-XHI31"/>
        <s v="DILM150-XHI22"/>
        <s v="DILM150-XHI13"/>
        <s v="DILM150-XHI04"/>
        <s v="DILM1000-XHIV11-SI"/>
        <s v="DILM1000-XHI11-SI"/>
        <s v="DILM1000-XHI11-SA"/>
        <s v="DILM820-XHI11-SI"/>
        <s v="DILM32-XTEE11(RAC240)"/>
        <s v="DILM32-XTED11-1(RA24)"/>
        <s v="DILM32-XTED11-10(RAC130)"/>
        <s v="DILM32-XTED11-10(RAC240)"/>
        <s v="DILM12-XMV"/>
        <s v="DILM32-XMV"/>
        <s v="DILM65-XMV"/>
        <s v="DILM150-XMV"/>
        <s v="DILM500-XMV"/>
        <s v="DILM820-XMV"/>
        <s v="DILM12-XRL"/>
        <s v="DILM32-XRL"/>
        <s v="DILM65-XRL"/>
        <s v="DILM150-XRL"/>
        <s v="DILM12-XSL"/>
        <s v="DILM32-XSL"/>
        <s v="DILM65-XSL"/>
        <s v="DILM32-XP1"/>
        <s v="DILM65-XP1"/>
        <s v="DILM12-XS1"/>
        <s v="DILM32-XS1"/>
        <s v="DILM65-XS1"/>
        <s v="DILM32-XSP(24V50HZ)"/>
        <s v="DILM32-XSP(110V50HZ,120V60HZ)"/>
        <s v="DILM32-XSP(220V50HZ,240V60HZ)"/>
        <s v="DILM32-XSP(380V50HZ,440V60HZ)"/>
        <s v="DILM32-XSP(RDC130)"/>
        <s v="DILM32-XSP(RDC24)"/>
        <s v="DILM65-XSP(24V50HZ)"/>
        <s v="DILM65-XSP(110V50HZ,120V60HZ)"/>
        <s v="DILM65-XSP(220V50HZ,240V60HZ)"/>
        <s v="DILM65-XSP(380V50HZ,440V60HZ)"/>
        <s v="DILM65-XSP(RDC130)"/>
        <s v="DILM65-XSP(RDC24)"/>
        <s v="DILM95-XSP(24V50HZ)"/>
        <s v="DILM95-XSP(110V50HZ,120V60HZ)"/>
        <s v="DILM95-XSP(220V50HZ,240V60HZ)"/>
        <s v="DILM95-XSP(380V50HZ,440V60HZ)"/>
        <s v="DILM95-XSP(RDC130)"/>
        <s v="DILM150-XSP(RAC24)"/>
        <s v="DILM150-XSP(RAC120)"/>
        <s v="DILM150-XSP(RAC240)"/>
        <s v="DILM150-XSP(RAC440)"/>
        <s v="DILM150-XSP(RAC500)"/>
        <s v="DILM150-XSP(RDC24)"/>
        <s v="DILM150-XSP(RDC60)"/>
        <s v="DILM150-XSP(RDC130)"/>
        <s v="DILM150-XSP(RDC240)"/>
        <s v="DILM225A-XSP(RAC24)"/>
        <s v="DILM225A-XSP(RAC120)"/>
        <s v="DILM225A-XSP(RAC240)"/>
        <s v="DILM225A-XSP(RAC440)"/>
        <s v="DILM225A-XSP(RAC500)"/>
        <s v="DILM225A-XSP(RDC24)"/>
        <s v="DILM225A-XSP(RDC60)"/>
        <s v="DILM225A-XSP(RDC130)"/>
        <s v="DILM225A-XSP(RDC240)"/>
        <s v="DILM250-S-XSP/E(110-120V50/60HZ)"/>
        <s v="DILM250-S-XSP/E(220-240V50/60HZ)"/>
        <s v="DILM250-XSP/E(RDC48)"/>
        <s v="DILM250-XSP/E(RA110)"/>
        <s v="DILM250-XSP/E(RA250)"/>
        <s v="DILM250-XSP/E(RAC500)"/>
        <s v="DILM500-S-XSP/E(110-120V50/60HZ)"/>
        <s v="DILM500-S-XSP/E(220-240V50/60HZ)"/>
        <s v="DILM500-XSP/E(RDC48)"/>
        <s v="DILM500-XSP/E(RA110)"/>
        <s v="DILM500-XSP/E(RA250)"/>
        <s v="DILM500-XSP/E(RAC500)"/>
        <s v="DILM1000-XSP/E(RA110)"/>
        <s v="DILM1000-XSP/E(RA250)"/>
        <s v="DILM1000-XSP/E(RAC500)"/>
        <s v="ZB12-0,16"/>
        <s v="ZB12-0,24"/>
        <s v="ZB12-0,4"/>
        <s v="ZB12-0,6"/>
        <s v="ZB12-1"/>
        <s v="ZB12-1,6"/>
        <s v="ZB12-2,4"/>
        <s v="ZB12-4"/>
        <s v="ZB12-6"/>
        <s v="ZB12-10"/>
        <s v="ZB12-12"/>
        <s v="ZB12-16"/>
        <s v="ZB32-0,16"/>
        <s v="ZB32-0,24"/>
        <s v="ZB32-0,4"/>
        <s v="ZB32-0,6"/>
        <s v="ZB32-1"/>
        <s v="ZB32-1,6"/>
        <s v="ZB32-2,4"/>
        <s v="ZB32-4"/>
        <s v="ZB32-6"/>
        <s v="ZB32-10"/>
        <s v="ZB32-16"/>
        <s v="ZB32-24"/>
        <s v="ZB32-32"/>
        <s v="ZB65-10"/>
        <s v="ZB65-16"/>
        <s v="ZB65-24"/>
        <s v="ZB65-40"/>
        <s v="ZB65-57"/>
        <s v="ZB65-65"/>
        <s v="ZB150-35"/>
        <s v="ZB150-50"/>
        <s v="ZB150-70"/>
        <s v="ZB150-100"/>
        <s v="ZB150-125"/>
        <s v="ZB150-150"/>
        <s v="ZB150-175"/>
        <s v="Z5-70/FF225A"/>
        <s v="Z5-100/FF225A"/>
        <s v="Z5-125/FF225A"/>
        <s v="Z5-160/FF225A"/>
        <s v="Z5-220/FF225A"/>
        <s v="Z5-250/FF225A"/>
        <s v="Z5-70/FF250"/>
        <s v="Z5-100/FF250"/>
        <s v="Z5-125/FF250"/>
        <s v="Z5-160/FF250"/>
        <s v="Z5-220/FF250"/>
        <s v="Z5-250/FF250"/>
        <s v="Z5-300/FF250"/>
        <s v="ZB150-50/KK"/>
        <s v="ZB150-70/KK"/>
        <s v="ZB150-100/KK"/>
        <s v="ZB150-125/KK"/>
        <s v="ZB150-150/KK"/>
        <s v="ZB150-175/KK"/>
        <s v="ZW7-63"/>
        <s v="ZW7-90"/>
        <s v="ZW7-125"/>
        <s v="ZW7-160"/>
        <s v="ZW7-240"/>
        <s v="ZW7-290"/>
        <s v="ZW7-400"/>
        <s v="ZW7-540"/>
        <s v="ZB32-XEZ"/>
        <s v="ZB65-XEZ"/>
        <s v="ZEB12-1,65"/>
        <s v="ZEB12-5"/>
        <s v="ZEB12-20"/>
        <s v="ZEB32-1,65"/>
        <s v="ZEB32-5"/>
        <s v="ZEB32-20"/>
        <s v="ZEB32-45"/>
        <s v="ZEB65-45"/>
        <s v="ZEB65-100"/>
        <s v="ZEB150-100"/>
        <s v="ZEB150-175"/>
        <s v="ZEB225-175"/>
        <s v="ZEB32-1,65/KK"/>
        <s v="ZEB32-5/KK"/>
        <s v="ZEB32-20/KK"/>
        <s v="ZEB32-45/KK"/>
        <s v="ZEB150-100/KK"/>
        <s v="ZEB150-175/PT"/>
        <s v="ZEB-XCT300"/>
        <s v="ZEB-XCT600"/>
        <s v="ZEB-XRR-120"/>
        <s v="ZEB-XRR-24"/>
        <s v="ZEB-XSC"/>
        <s v="C440-XCOM"/>
        <s v="C441KS"/>
        <s v="C441LS"/>
        <s v="C441SS"/>
        <s v="C441QS"/>
        <s v="C441U"/>
        <s v="C441V"/>
        <s v="PKZM01-0,16"/>
        <s v="PKZM01-0,25"/>
        <s v="PKZM01-0,4"/>
        <s v="PKZM01-0,63"/>
        <s v="PKZM01-1"/>
        <s v="PKZM01-1,6"/>
        <s v="PKZM01-2,5"/>
        <s v="PKZM01-4"/>
        <s v="PKZM01-6,3"/>
        <s v="PKZM01-10"/>
        <s v="PKZM01-12"/>
        <s v="PKZM01-16"/>
        <s v="PKZM01-20"/>
        <s v="PKZM01-25"/>
        <s v="PKZM0-0,16"/>
        <s v="PKZM0-0,25"/>
        <s v="PKZM0-0,4"/>
        <s v="PKZM0-0,63"/>
        <s v="PKZM0-1"/>
        <s v="PKZM0-1,6"/>
        <s v="PKZM0-2,5"/>
        <s v="PKZM0-4"/>
        <s v="PKZM0-6,3"/>
        <s v="PKZM0-10"/>
        <s v="PKZM0-12"/>
        <s v="PKZM0-16"/>
        <s v="PKZM0-20"/>
        <s v="PKZM0-25"/>
        <s v="PKZM0-32"/>
        <s v="PKZM4-16"/>
        <s v="PKZM4-25"/>
        <s v="PKZM4-32"/>
        <s v="PKZM4-40"/>
        <s v="PKZM4-50"/>
        <s v="PKZM4-58"/>
        <s v="PKZM4-63"/>
        <s v="PKE12"/>
        <s v="PKE32"/>
        <s v="PKE65"/>
        <s v="PKE-XTU-1,2"/>
        <s v="PKE-XTU-4"/>
        <s v="PKE-XTU-12"/>
        <s v="PKE-XTU-32"/>
        <s v="PKE-XTUW-32"/>
        <s v="PKE-XTU-65"/>
        <s v="PKE-XTUCP-36"/>
        <s v="PKE-XTUWCP-36"/>
        <s v="PKE-XTUCP-65"/>
        <s v="CL-PKZ0"/>
        <s v="NHI-E-11-PKZ0"/>
        <s v="NHI11-PKZ0"/>
        <s v="NHI12-PKZ0"/>
        <s v="NHI21-PKZ0"/>
        <s v="NHI11-PKZ0-C"/>
        <s v="AGM2-01-PKZ0"/>
        <s v="AGM2-10-PKZ0"/>
        <s v="A-PKZ0(110V50HZ)"/>
        <s v="A-PKZ0(220V50HZ)"/>
        <s v="A-PKZ0(380V50HZ)"/>
        <s v="U-PKZ0(110V50HZ)"/>
        <s v="U-PKZ0(220V50HZ)"/>
        <s v="U-PKZ0(380V50HZ)"/>
        <s v="PKZ0-XH"/>
        <s v="PKE-XH"/>
        <s v="PKZM0-XDM12"/>
        <s v="PKZM0-XDM32"/>
        <s v="PKZM0-XM32DE"/>
        <s v="PKZM4-XM65DE"/>
        <s v="PKZM0-XRM12"/>
        <s v="PKZM0-XRM32"/>
        <s v="AK-PKZ0"/>
        <s v="CI-PKZ01"/>
        <s v="CI-PKZ01-G"/>
        <s v="CI-PKZ01-SVB"/>
        <s v="CI-PKZ01-PVT"/>
        <s v="E-PKZ01"/>
        <s v="E-PKZ01-G"/>
        <s v="CI-PKZ0-M"/>
        <s v="CI-PKZ0-GM"/>
        <s v="CI-K2-PKZ0-G"/>
        <s v="CI-K2-PKZ0-GR"/>
        <s v="DILM7-10(230V50HZ,240V60HZ)-PI"/>
        <s v="DILM7-10(110V50HZ,120V60HZ)-PI"/>
        <s v="DILM7-10(24VDC)-PI"/>
        <s v="DILM9-10(230V50HZ,240V60HZ)-PI"/>
        <s v="DILM9-10(110V50HZ,120V60HZ)-PI"/>
        <s v="DILM9-10(24VDC)-PI"/>
        <s v="DILM12-10(230V50HZ,240V60HZ)-PI"/>
        <s v="DILM12-10(110V50HZ,120V60HZ)-PI"/>
        <s v="DILM12-10(24VDC)-PI"/>
        <s v="DILM15-10(230V50HZ,240V60HZ)-PI"/>
        <s v="DILM15-10(110V50HZ,120V60HZ)-PI"/>
        <s v="DILM15-10(24VDC)-PI"/>
        <s v="DILM7-01(230V50HZ,240V60HZ)-PI"/>
        <s v="DILM7-01(110V50HZ,120V60HZ)-PI"/>
        <s v="DILM7-01(24VDC)-PI"/>
        <s v="DILM9-01(230V50HZ,240V60HZ)-PI"/>
        <s v="DILM9-01(110V50HZ,120V60HZ)-PI"/>
        <s v="DILM9-01(24VDC)-PI"/>
        <s v="DILM12-01(230V50HZ,240V60HZ)-PI"/>
        <s v="DILM12-01(110V50HZ,120V60HZ)-PI"/>
        <s v="DILM12-01(24VDC)-PI"/>
        <s v="DILM15-01(230V50HZ,240V60HZ)-PI"/>
        <s v="DILM15-01(110V50HZ,120V60HZ)-PI"/>
        <s v="DILM15-01(24VDC)-PI"/>
        <s v="DILM17-11(230V50HZ,240V60HZ)-PI"/>
        <s v="DILM17-11(110V50HZ,120V60HZ)-PI"/>
        <s v="DILM17-11(RDC24)-PI"/>
        <s v="DILM25-11(230V50HZ,240V60HZ)-PI"/>
        <s v="DILM25-11(110V50HZ,120V60HZ)-PI"/>
        <s v="DILM25-11(RDC24)-PI"/>
        <s v="DILM32-11(230V50HZ,240V60HZ)-PI"/>
        <s v="DILM32-11(110V50HZ,120V60HZ)-PI"/>
        <s v="DILM32-11(RDC24)-PI"/>
        <s v="DILM38-11(230V50HZ,240V60HZ)-PI"/>
        <s v="DILM38-11(110V50HZ,120V60HZ)-PI"/>
        <s v="DILM38-11(RDC24)-PI"/>
        <s v="PKZM0-0,16-PI"/>
        <s v="PKZM0-0,16-SPI32"/>
        <s v="PKZM0-0,16-SPI16"/>
        <s v="PKZM0-0,25-PI"/>
        <s v="PKZM0-0,25-SPI32"/>
        <s v="PKZM0-0,25-SPI16"/>
        <s v="PKZM0-0,4-PI"/>
        <s v="PKZM0-0,4-SPI32"/>
        <s v="PKZM0-0,4-SPI16"/>
        <s v="PKZM0-0,63-PI"/>
        <s v="PKZM0-0,63-SPI32"/>
        <s v="PKZM0-0,63-SPI16"/>
        <s v="PKZM0-1-PI"/>
        <s v="PKZM0-1-SPI32"/>
        <s v="PKZM0-1-SPI16"/>
        <s v="PKZM0-1,6-PI"/>
        <s v="PKZM0-1,6-SPI32"/>
        <s v="PKZM0-1,6-SPI16"/>
        <s v="PKZM0-2,5-PI"/>
        <s v="PKZM0-2,5-SPI32"/>
        <s v="PKZM0-2,5-SPI16"/>
        <s v="PKZM0-4-PI"/>
        <s v="PKZM0-4-SPI32"/>
        <s v="PKZM0-4-SPI16"/>
        <s v="PKZM0-6,3-PI"/>
        <s v="PKZM0-6,3-SPI32"/>
        <s v="PKZM0-6,3-SPI16"/>
        <s v="PKZM0-10-PI"/>
        <s v="PKZM0-10-SPI32"/>
        <s v="PKZM0-10-SPI16"/>
        <s v="PKZM0-12-PI"/>
        <s v="PKZM0-12-SPI32"/>
        <s v="PKZM0-12-SPI16"/>
        <s v="PKZM0-16-PI"/>
        <s v="PKZM0-16-SPI32"/>
        <s v="PKZM0-16-SPI16"/>
        <s v="PKZM0-20-PI"/>
        <s v="PKZM0-20-SPI32"/>
        <s v="PKZM0-25-PI"/>
        <s v="PKZM0-25-SPI32"/>
        <s v="PKZM0-32-PI"/>
        <s v="PKZM0-32-SPI32"/>
        <s v="CI-K1-95-TS"/>
        <s v="CI-K3-125-TS"/>
        <s v="CI-K4-125-TS"/>
        <s v="CI-K2-145-M"/>
        <s v="CI-K3-125-M"/>
        <s v="CI-K3-160-M"/>
        <s v="CI-K4-125-M"/>
        <s v="CI-K4-160-M"/>
        <s v="CI-K5-125-M"/>
        <s v="HLR15/1(DC)230V"/>
        <s v="HLR15/1(DC)600V"/>
        <s v="HLR15/1(DC)600V/S"/>
        <s v="HLR25/1(DC)230V"/>
        <s v="HLR25/1(DC)600V"/>
        <s v="HLR25/1(AC)600V"/>
        <s v="HLR40/1(DC)600V/S"/>
        <s v="HLR20/3(DC)600V"/>
        <s v="HLR20/3(AC)600V"/>
        <s v="HLR30/3(DC)600V/S"/>
        <s v="HLR30/3(AC)600V/S"/>
        <s v="HLR25/1H(DC)230V"/>
        <s v="HLR25/1H(DC)600V"/>
        <s v="HLR50/1H(DC)230V"/>
        <s v="HLR50/1H(DC)600V"/>
        <s v="HLR50/1H(DC)600V/S"/>
        <s v="HLR100/1H(DC)600V/S"/>
        <s v="HLR125/1H(DC)600V/S"/>
        <s v="M22-R10K"/>
        <s v="ETR4-51-A"/>
        <s v="ETR4-11-A"/>
        <s v="ETR4-69-A"/>
        <s v="ETR4-70-A"/>
        <s v="EMT6"/>
        <s v="EMT6-K"/>
        <s v="EMT6-DB"/>
        <s v="EMT6-KDB"/>
        <s v="EMT6-DBK"/>
        <s v="C445BA-SANM"/>
        <s v="C445BD-SDLM"/>
        <s v="C445MA-2P4A"/>
        <s v="C445MA-2P4V"/>
        <s v="C445MA-005A"/>
        <s v="C445MA-005V"/>
        <s v="C445MA-032A"/>
        <s v="C445MA-032V"/>
        <s v="C445MA-045A"/>
        <s v="C445MA-045V"/>
        <s v="C445MB-072A"/>
        <s v="C445MB-072V"/>
        <s v="C445MC-136A"/>
        <s v="C445MC-136V"/>
        <s v="C445MC-090A"/>
        <s v="C445MC-090V"/>
        <s v="C445XC-E"/>
        <s v="C445XC-P"/>
        <s v="C445XO-RTC"/>
        <s v="ELC-CARS485"/>
        <s v="ELC-AN06AANN"/>
        <s v="ELC-EX08NNDN"/>
        <s v="ELC-EX16NNDR"/>
        <s v="ELC-PT04ANNN"/>
        <s v="ELC-TC04ANNN"/>
        <s v="C445XG-MOD"/>
        <s v="C445XG-CT2"/>
        <s v="C445XG-CT3"/>
        <s v="C445XG-CT4"/>
        <s v="C445XG-CT7"/>
        <s v="D77E-QPIP25"/>
        <s v="D77E-QPIP100"/>
        <s v="D77E-QPIP200"/>
        <s v="D77E-QPIP300"/>
        <s v="C445UM"/>
        <s v="C445XS-USBMICRO"/>
        <s v="C445XS-USBRJ12"/>
        <s v="C445XS-USBLEADS"/>
        <s v="XCT300-5"/>
        <s v="XCT600-5"/>
        <s v="XCT800-5"/>
        <s v="C441CA"/>
        <s v="C441CB"/>
        <s v="C441DA"/>
        <s v="C441DB"/>
        <s v="C4410109NOUI"/>
        <s v="C4410590NOUI"/>
        <s v="C441N"/>
        <s v="C441P"/>
        <s v="C441R"/>
        <s v="C441T"/>
        <s v="C441K"/>
        <s v="C441L"/>
        <s v="C441S"/>
        <s v="C441Q"/>
        <s v="MR2150-5"/>
        <s v="MR2300-5"/>
        <s v="MR2600-5"/>
        <s v="C4411"/>
        <s v="T0-1-8200/I1/SVB"/>
        <s v="T0-1-102/I1/SVB"/>
        <s v="T3-1-102/I2/SVB"/>
        <s v="T0-2-1/I1/SVB"/>
        <s v="P1-25/I2/SVB"/>
        <s v="P1-25/I2H/SVB"/>
        <s v="P1-32/I2/SVB"/>
        <s v="P1-32/I2H/SVB"/>
        <s v="P3-63/I4/SVB"/>
        <s v="P3-100/I5/SVB"/>
        <s v="T0-3-8342/I1/SVB"/>
        <s v="T3-3-8342/I2/SVB"/>
        <s v="T0-1-102/EA/SVB"/>
        <s v="T3-1-102/EA/SVB"/>
        <s v="P1-25/EA/SVB"/>
        <s v="P1-32/EA/SVB"/>
        <s v="P3-63/EA/SVB"/>
        <s v="P3-100/EA/SVB"/>
        <s v="T0-2-1/V/SVB"/>
        <s v="P1-25/V/SVB"/>
        <s v="P1-32/V/SVB"/>
        <s v="P3-63/V/SVB"/>
        <s v="P3-100/V/SVB"/>
        <s v="P1-25/XM"/>
        <s v="P1-32/XM"/>
        <s v="P3-63/XM"/>
        <s v="P3-100/XM"/>
        <s v="P1/P3-M400"/>
        <s v="KNB-P1/M"/>
        <s v="KNB-P3/M"/>
        <s v="SVB-P1/M"/>
        <s v="SVB-P3/M"/>
        <s v="SVB-SW-P1/M"/>
        <s v="SVB-SW-P3/M"/>
        <s v="K1DB/P"/>
        <s v="K1DR/B"/>
        <s v="K1DG/B"/>
        <s v="K2SDB/P"/>
        <s v="K2SDR/P"/>
        <s v="K2SDG/P"/>
        <s v="K2SDB/C"/>
        <s v="K2SDR/C"/>
        <s v="K2SDG/C"/>
        <s v="HI11-P1/P3E"/>
        <s v="HI11-P1/P3Z"/>
        <s v="N-P1E"/>
        <s v="N-P1Z"/>
        <s v="N-P3E"/>
        <s v="N-P3Z"/>
        <s v="ZAV-T0"/>
        <s v="ZVV-T0"/>
        <s v="ZVV-P3"/>
        <s v="T0-1-8200/E"/>
        <s v="T0-1-102/E"/>
        <s v="T0-2-1/E"/>
        <s v="T0-1-15451/E"/>
        <s v="T0-1-15431/E"/>
        <s v="T0-3-15433/E"/>
        <s v="T0-2-8241/E"/>
        <s v="T0-2-8230/E"/>
        <s v="T0-2-8231/E"/>
        <s v="T0-1-8210/E"/>
        <s v="T0-2-8211/E"/>
        <s v="T0-2-8221/E"/>
        <s v="T0-3-8401/Z"/>
        <s v="T3-2-8211/E"/>
        <s v="T3-3-8212/E"/>
        <s v="T0-2-8211/I1"/>
        <s v="T0-3-8212/I1"/>
        <s v="T3-2-8211/I2"/>
        <s v="T3-3-8212/I2"/>
        <s v="T5B-3-7/I4"/>
        <s v="T0-2-8400/E"/>
        <s v="T0-3-8401/E"/>
        <s v="T5B-3-2/E"/>
        <s v="T0-3-8401/I1"/>
        <s v="T3-3-8401/I2"/>
        <s v="T0-3-8007/E"/>
        <s v="CI-K1-T0-2"/>
        <s v="DE-P3"/>
        <s v="DE-T0"/>
        <s v="S-T0"/>
        <s v="SVB-P3"/>
        <s v="SVB-T0"/>
        <s v="J16/R/N"/>
        <s v="J20/R/N"/>
        <s v="J25/R/N"/>
        <s v="J32/R/N"/>
        <s v="J40/B/N"/>
        <n v="1814186"/>
        <n v="1814408"/>
        <n v="1814411"/>
        <n v="1814442"/>
        <n v="1814445"/>
        <n v="1814590"/>
        <n v="1814595"/>
        <s v="1814065"/>
        <n v="1814188"/>
        <n v="1814410"/>
        <n v="1814413"/>
        <n v="1814444"/>
        <n v="1814447"/>
        <n v="1814592"/>
        <n v="1814597"/>
        <n v="1814065"/>
        <n v="1818110"/>
        <n v="1818011"/>
        <n v="1818013"/>
        <n v="1050243"/>
        <n v="1050247"/>
        <n v="1050250"/>
        <n v="1818113"/>
        <n v="1818056"/>
        <n v="1818062"/>
        <n v="1314736"/>
        <n v="1314884"/>
        <n v="1314682"/>
        <n v="1314336"/>
        <n v="1314337"/>
        <n v="1314039"/>
        <n v="1314040"/>
        <n v="1314878"/>
        <n v="1314879"/>
        <n v="1314881"/>
        <n v="1314883"/>
        <n v="1050251"/>
        <n v="1050254"/>
        <n v="1818116"/>
        <n v="1818076"/>
        <s v="DDC 63/2/M4/P-G"/>
        <s v="DDC 80/2/M4/P-G"/>
        <s v="DDC 100/2/M4/P-G"/>
        <s v="DDC 125/2/M4/P-G"/>
        <s v="DDC 160/2/M4/P-G"/>
        <s v="DDC 200/2/M4/P-G"/>
        <s v="DDC 250/2/M4/P-G"/>
        <s v="DDC 400/2/M4/P-G"/>
        <s v="DDC 630/2/M4/P-G"/>
        <s v="DDC-800/2/M4/P-G"/>
        <s v="DDC-1000/2/M4/P-G"/>
        <s v="DDC-1250/2/M4/P-G"/>
        <s v="AUX1NO+1NC-BOX3"/>
        <s v="LS-20"/>
        <s v="LSM-11"/>
        <s v="LSM-11S"/>
        <s v="LSM-20"/>
        <s v="LSE-11"/>
        <s v="LSE-02"/>
        <s v="M22-LS"/>
        <s v="LS-XL"/>
        <s v="LS-XLA"/>
        <s v="LS-XP"/>
        <s v="LS-XRL"/>
        <s v="LS-XRLA"/>
        <s v="LS-XRR"/>
        <s v="LS-XRRM"/>
        <s v="LS-XS"/>
        <s v="LSM-XL"/>
        <s v="LSM-XLA"/>
        <s v="LSM-XP"/>
        <s v="LSM-XRL"/>
        <s v="LSM-XRLA"/>
        <s v="LSM-XRR"/>
        <s v="LSM-XRRM"/>
        <s v="LSM-XS"/>
        <s v="MCSN11"/>
        <s v="MCSN16"/>
        <s v="MCSN22"/>
        <s v="MCSN4"/>
        <s v="MCS11"/>
        <s v="MCS22"/>
        <s v="MCS4"/>
        <s v="W-MCS"/>
        <s v="SBO-SW"/>
        <s v="SK-SW"/>
        <s v="STO-SW"/>
        <s v="SW"/>
        <s v="M22-D-X"/>
        <s v="M22-D-S"/>
        <s v="M22-D-W"/>
        <s v="M22-D-R"/>
        <s v="M22-D-G"/>
        <s v="M22-D-Y"/>
        <s v="M22-D-B"/>
        <s v="M22-D-R-X0"/>
        <s v="M22-D-G-X1"/>
        <s v="M22-D-S-X0"/>
        <s v="M22-DH-S"/>
        <s v="M22-DH-R"/>
        <s v="M22-DH-G"/>
        <s v="M22-DH-Y"/>
        <s v="M22-PVT45P"/>
        <s v="M22-PVT60P"/>
        <s v="M22-PVLT45P"/>
        <s v="M22-PV45P-MPI"/>
        <s v="M22-PVT45P-MPI"/>
        <s v="M22-PVS"/>
        <s v="M22-PVS45P-MS1"/>
        <s v="M22-PVS60P-MS1"/>
        <s v="M22-XPV60-Y-24"/>
        <s v="M22-XPV60-Y-120"/>
        <s v="M22-XPV60-Y-230"/>
        <s v="M22-PV"/>
        <s v="M22-PVT"/>
        <s v="M22-PVL"/>
        <s v="M22-PVLT"/>
        <s v="M22S-PV"/>
        <s v="M22-PL-PV"/>
        <s v="M22-XGPV"/>
        <s v="M22-PVLT30"/>
        <s v="M22-PVL30"/>
        <s v="M22S-PV30"/>
        <s v="M22-DP-R"/>
        <s v="M22-DP-R-X0"/>
        <s v="M22-DP-G"/>
        <s v="M22-DP-G-X1"/>
        <s v="M22-DP-S"/>
        <s v="M22-DP-Y"/>
        <s v="M22-W"/>
        <s v="M22-WR"/>
        <s v="M22-WK"/>
        <s v="M22-WRK"/>
        <s v="M22-W3"/>
        <s v="M22-WR3"/>
        <s v="M22-WK3"/>
        <s v="M22-WRK3"/>
        <s v="M22-WS"/>
        <s v="M22-WRS"/>
        <s v="M22-WRS3"/>
        <s v="M22-L-W"/>
        <s v="M22-L-R"/>
        <s v="M22-L-G"/>
        <s v="M22-L-Y"/>
        <s v="M22-L-B"/>
        <s v="M22-LH-W"/>
        <s v="M22-LH-R"/>
        <s v="M22-LH-G"/>
        <s v="M22-LH-Y"/>
        <s v="M22-LH-B"/>
        <s v="M22-DL-W"/>
        <s v="M22-DL-R"/>
        <s v="M22-DL-G"/>
        <s v="M22-DL-Y"/>
        <s v="M22-DL-B"/>
        <s v="M22-DLH-W"/>
        <s v="M22-DLH-R"/>
        <s v="M22-DLH-G"/>
        <s v="M22-DLH-Y"/>
        <s v="M22-DLH-B"/>
        <s v="M22-DRL-B"/>
        <s v="M22-DRL-Y"/>
        <s v="M22-DRL-R"/>
        <s v="M22-DRL-W"/>
        <s v="M22-WLK-W"/>
        <s v="M22-WLK-R"/>
        <s v="M22-WLK-G"/>
        <s v="M22-WLK-B"/>
        <s v="M22-WRLK-W"/>
        <s v="M22-WRLK-R"/>
        <s v="M22-WRLK-G"/>
        <s v="M22-WRLK-Y"/>
        <s v="M22-WRLK-B"/>
        <s v="M22-WLK3-W"/>
        <s v="M22-WLK3-G"/>
        <s v="M22-WLK3-R"/>
        <s v="M22-WRLK3-W"/>
        <s v="M22-WRLK3-R"/>
        <s v="M22-WRLK3-G"/>
        <s v="M22-WRLK3-Y"/>
        <s v="M22-WRLK3-B"/>
        <s v="M22-DDL-GR-X1/X0"/>
        <s v="M22-DDL-GR-GB1/GB0"/>
        <s v="M22-D4-S-X7"/>
        <s v="M22-WJ4"/>
        <s v="M22-WRJ4"/>
        <s v="M22-R1K"/>
        <s v="M22-R4K7"/>
        <s v="M22-R100K"/>
        <s v="M22-R470K"/>
        <s v="M22-MS"/>
        <s v="M22-B"/>
        <s v="M22-XAM"/>
        <s v="M22-XAMP"/>
        <s v="M22-AMC"/>
        <s v="M22-A"/>
        <s v="M22-A4"/>
        <s v="M22-K10"/>
        <s v="M22-K01"/>
        <s v="M22-CK11"/>
        <s v="M22-CK02"/>
        <s v="M22-CK20"/>
        <s v="M22-KC10"/>
        <s v="M22-KC01"/>
        <s v="M22-AK01"/>
        <s v="M22-AK10"/>
        <s v="M22-AK11"/>
        <s v="M22-LED-W"/>
        <s v="M22-LED-R"/>
        <s v="M22-LED-G"/>
        <s v="M22-LED-B"/>
        <s v="M22-LED230-W"/>
        <s v="M22-LED230-R"/>
        <s v="M22-LED230-G"/>
        <s v="M22-LED230-B"/>
        <s v="M22-LEDC-W"/>
        <s v="M22-LEDC-R"/>
        <s v="M22-LEDC-G"/>
        <s v="M22-LEDC-B"/>
        <s v="M22-LEDC230-W"/>
        <s v="M22-LEDC230-R"/>
        <s v="M22-LEDC230-G"/>
        <s v="M22-LEDC230-B"/>
        <s v="M22-FK10"/>
        <s v="M22-FK01"/>
        <s v="M22-FLED-RGB"/>
        <s v="M22-IY1"/>
        <s v="M22-I1"/>
        <s v="M22-I2"/>
        <s v="M22-I3"/>
        <s v="M22-I4"/>
        <s v="M22-I6"/>
        <s v="M22-FI1"/>
        <s v="M22-FIY1"/>
        <s v="M22-FI2"/>
        <s v="M22-FI3"/>
        <s v="M22-PV/KC11/IY"/>
        <s v="M22-PVS/KC11/IY"/>
        <s v="M22-I2-M1"/>
        <s v="M22-I3-M1"/>
        <s v="CHWM22-I2-M4"/>
        <s v="FAK-S/KC11/I"/>
        <s v="FAK-R/KC11/I"/>
        <s v="FAK-R/V/KC11/IY"/>
        <s v="FAK-R/V/KC01/IY"/>
        <s v="M22-DZ-B-GB14"/>
        <s v="M22S-R30"/>
        <s v="M22-XC-R"/>
        <s v="M22-XC-Y"/>
        <s v="M22-T-D"/>
        <s v="M22-T-DD"/>
        <s v="M22-TC"/>
        <s v="M22-XCK"/>
        <s v="M22S-ST-GB0"/>
        <s v="M22S-ST-GB1"/>
        <s v="M22S-ST-GB5"/>
        <s v="M22S-ST-GB6"/>
        <s v="M22S-ST-GB7"/>
        <s v="M22S-ST-GB8"/>
        <s v="M22S-ST-GB10"/>
        <s v="M22S-ST-GB11"/>
        <s v="M22S-ST-GB12"/>
        <s v="M22S-ST-X"/>
        <s v="M22S-STDD-X"/>
        <s v="M22-XST"/>
        <s v="M22-XZK-GB99"/>
        <s v="M22-XYK1"/>
        <s v="M22-XBK1"/>
        <s v="M22-XD-S"/>
        <s v="M22-XD-W"/>
        <s v="M22-XD-R"/>
        <s v="M22-XD-G"/>
        <s v="M22-XD-Y"/>
        <s v="M22-XD-B"/>
        <s v="M22-XD-G-X1"/>
        <s v="M22-XD-R-X0"/>
        <s v="M22-XDH-S"/>
        <s v="M22-XDH-W"/>
        <s v="M22-XDH-R"/>
        <s v="M22-XDH-G"/>
        <s v="M22-XDH-Y"/>
        <s v="M22-XDH-B"/>
        <s v="M22-XDH-G-X1"/>
        <s v="M22-XDH-R-X0"/>
        <s v="M30C-FD-S-X0"/>
        <s v="M30C-FD-W-X1"/>
        <s v="M30C-FD-R-X0"/>
        <s v="M30C-FD-G-X1"/>
        <s v="M30C-FD-X"/>
        <s v="M30C-FDR-X"/>
        <s v="M30C-FWKV"/>
        <s v="M30C-FWK3"/>
        <s v="M30C-FWRS"/>
        <s v="M30C-FWRS-A1"/>
        <s v="M30C-FWRS3"/>
        <s v="M30C-FWRS3-RS-A1"/>
        <s v="M30-PVLT30"/>
        <s v="M30-PVL30"/>
        <s v="M30S-PV30"/>
        <s v="M30C-FL-W"/>
        <s v="M30C-FL-R"/>
        <s v="M30C-FL-G"/>
        <s v="M30C-FL-Y"/>
        <s v="M30C-FL-B"/>
        <s v="M30C-FDL-W-X0"/>
        <s v="M30C-FDL-W-X1"/>
        <s v="M30C-FDL-R-X0"/>
        <s v="M30C-FDL-G-X1"/>
        <s v="M30C-FDL-X"/>
        <s v="M30C-FDRL-X"/>
        <s v="M30C-FWLKV-W"/>
        <s v="M30C-FWRLK3-W"/>
        <s v="M30-FI1"/>
        <s v="M30-FI2"/>
        <s v="M30-FI3"/>
        <s v="SL7-100-L-RG-24LED"/>
        <s v="SL7-100-L-RYG-24LED"/>
        <s v="SL7-CB-100"/>
        <s v="SL7-FMS-100"/>
        <s v="SL7-L24-B"/>
        <s v="SL7-L24-G"/>
        <s v="SL7-L24-R"/>
        <s v="SL7-L24-W"/>
        <s v="SL7-L24-Y"/>
        <s v="SL7-L24-A"/>
        <s v="SL7-L230-B"/>
        <s v="SL7-L230-G"/>
        <s v="SL7-L230-R"/>
        <s v="SL7-L230-W"/>
        <s v="SL7-L230-Y"/>
        <s v="SL7-L230-A"/>
        <s v="SL7-BL24-B"/>
        <s v="SL7-BL24-G"/>
        <s v="SL7-BL24-R"/>
        <s v="SL7-BL24-W"/>
        <s v="SL7-BL24-Y"/>
        <s v="SL7-BL24-A"/>
        <s v="SL7-BL230-B"/>
        <s v="SL7-BL230-G"/>
        <s v="SL7-BL230-R"/>
        <s v="SL7-BL230-W"/>
        <s v="SL7-BL230-Y"/>
        <s v="SL7-BL230-A"/>
        <s v="SL7-AP24"/>
        <s v="SL7-AP230"/>
        <s v="SL7-AP24-E"/>
        <s v="SL7-AP230-E"/>
        <s v="SL7-AP24-M"/>
        <s v="SL7-AP230-M"/>
        <s v="ELC-PS01"/>
        <s v="ELC-PS02"/>
        <s v="PSG60E24RM"/>
        <s v="PSG120E24RM"/>
        <s v="PSG240E24RM"/>
        <s v="PSG480E24RM"/>
        <s v="PSG60F24RM"/>
        <s v="PSG120F24RM"/>
        <s v="PSG240F24RM"/>
        <s v="PSG480F24RM"/>
        <s v="PSG960F24RM"/>
        <s v="V201KRCJ"/>
        <s v="V201KRCK"/>
        <s v="V201KTCJZ1"/>
        <s v="V201KTCKZ1"/>
        <s v="V201KVCJZ1"/>
        <s v="V201KVCKZ1"/>
        <s v="180C113G04"/>
        <s v="180C113G16"/>
        <s v="180C113G17"/>
        <s v="J11"/>
        <s v="J20"/>
        <s v="J02"/>
        <s v="9085A57G01"/>
        <s v="9085A57G02"/>
        <s v="7874A09G01"/>
        <s v="7874A09G04"/>
        <s v="7874A24G01"/>
        <s v="7874A24G02"/>
        <s v="10250T101"/>
        <s v="10250T102"/>
        <s v="10250T103"/>
        <s v="10250T104"/>
        <s v="10250T106"/>
        <s v="10250T111"/>
        <s v="10250T112"/>
        <s v="10250T100"/>
        <s v="91000T140"/>
        <s v="CHW91015"/>
        <s v="53-1317-2"/>
        <s v="CHW91016"/>
        <s v="53-1317-4"/>
        <s v="10250T4"/>
        <s v="10250T5"/>
        <s v="10250T63"/>
        <s v="10250T65"/>
        <s v="10250TC47"/>
        <s v="10250TC48"/>
        <s v="10250TC53"/>
        <s v="10250TB60"/>
        <s v="10250TJ63"/>
        <s v="10250T15111"/>
        <s v="10250T15112"/>
        <s v="10250T15113"/>
        <s v="10250T15234"/>
        <s v="10250T15237"/>
        <s v="10250T15434"/>
        <s v="10250ED824"/>
        <s v="10250T4011"/>
        <s v="10250T4023"/>
        <s v="10250T4033"/>
        <s v="10250T4043"/>
        <s v="10250T4053"/>
        <s v="10250TLB"/>
        <s v="10250TKB"/>
        <s v="10250T451"/>
        <s v="10250TJS2"/>
        <s v="10250TC7N"/>
        <s v="10250TC8N"/>
        <s v="10250TC9N"/>
        <s v="10250TC10N"/>
        <s v="10250TC1N"/>
        <s v="10250TC2N"/>
        <s v="10250TC3N"/>
        <s v="10250TC4N"/>
        <s v="10250TC5N"/>
        <s v="10250TC6N"/>
        <s v="10250T181N"/>
        <s v="10250T182N"/>
        <s v="10250T183N"/>
        <s v="10250T201N"/>
        <s v="10250T202N"/>
        <s v="10250T197L"/>
        <s v="10250T397L"/>
        <s v="10250T411"/>
        <s v="10250T412"/>
        <s v="10250T413"/>
        <s v="10250T476"/>
        <s v="10250TC21"/>
        <s v="10250TC22"/>
        <s v="10250TC23"/>
        <s v="10250TC24"/>
        <s v="10250TC25"/>
        <s v="10250T1"/>
        <s v="10250T2"/>
        <s v="10250T3"/>
        <s v="10250T44"/>
        <s v="10250TA101"/>
        <n v="90106"/>
        <n v="39008"/>
        <s v="10.09.155"/>
        <s v="10.09.403"/>
        <s v="10.09.932"/>
        <s v="40-24-060"/>
        <s v="A09BA1-110B-G"/>
        <s v="A09BA1-110B-R"/>
        <s v="A09BA1-110B-W"/>
        <s v="A09BA1-110B-Y"/>
        <s v="A09BA1-220B-G"/>
        <s v="A09BA1-220B-R"/>
        <s v="A09BA1-220B-W"/>
        <s v="A09BA1-220B-Y"/>
        <s v="A09BA1-24B-G"/>
        <s v="A09BA1-24B-R"/>
        <s v="A09BA1-24B-W"/>
        <s v="A09BA1-24B-Y"/>
        <s v="A09BA1-6B-G"/>
        <s v="A09BA1-6B-R"/>
        <s v="A09BA1-6B-W"/>
        <s v="A09BA1-6B-Y"/>
        <n v="90118"/>
        <s v="10250TA2"/>
        <s v="CHW91113"/>
        <s v="CHW90114"/>
        <s v="CHW90114A"/>
        <s v="10250TA64"/>
        <s v="10250TA16"/>
        <s v="10250TA15"/>
        <s v="10250TA3"/>
        <s v="10250TA4"/>
        <s v="10250TA10"/>
        <s v="10250TA47"/>
        <s v="10250TA48"/>
        <s v="10250TA49"/>
        <s v="10250TA7"/>
        <s v="CHW90107A"/>
        <s v="10250TA22"/>
        <n v="90151"/>
        <n v="90152"/>
        <s v="10250TM12"/>
        <n v="90154"/>
        <s v="10250TRP79"/>
        <s v="10250TM15"/>
        <n v="90157"/>
        <n v="90158"/>
        <n v="90159"/>
        <n v="90160"/>
        <s v="10250TM35"/>
        <s v="10250TM42"/>
        <s v="10250TM51"/>
        <s v="10250TM81"/>
        <s v="10250TM82"/>
        <n v="90166"/>
        <n v="90167"/>
        <n v="90168"/>
        <s v="10250TR17"/>
        <s v="HCN00405"/>
        <s v="CHWTN11"/>
        <s v="CHW90181A"/>
        <s v="CHW90181G"/>
        <s v="CHWTN12"/>
        <s v="CHW90182A"/>
        <s v="CHW90182G"/>
        <s v="10250TN13"/>
        <s v="10250TN14"/>
        <s v="CHWTFG 11"/>
        <s v="CHWTFG12A"/>
        <s v="CHWTFG 13"/>
        <s v="2384010-30.5MM"/>
        <s v="2384020-30.5MM"/>
        <s v="2384030-30.5MM"/>
        <s v="2384040-30.5MM"/>
        <s v="CHW91177"/>
        <s v="CHW91168"/>
        <s v="CHW91176G"/>
        <s v="CHW91176A"/>
        <s v="CHW91179G"/>
        <s v="CHW91180-R"/>
        <s v="CHW91178"/>
        <s v="CHW91187"/>
        <s v="1025-B-1SP-G-X"/>
        <s v="1025-B-2SP-G-L"/>
        <s v="E50SA"/>
        <s v="E50SB"/>
        <s v="E50RA20"/>
        <s v="E50RB20"/>
        <s v="E51SAL"/>
        <s v="E51SCL"/>
        <s v="E51DP1"/>
        <s v="E51DP2"/>
        <s v="E51KR84"/>
        <s v="E51DT1"/>
        <s v="E51DS1"/>
        <s v="E50DR1"/>
        <s v="E50DM1"/>
        <s v="E50DS1"/>
        <s v="E50DS2"/>
        <s v="E50DS3"/>
        <s v="E50DT1"/>
        <s v="E50DT2"/>
        <s v="E50DT3"/>
        <s v="E50DW1"/>
        <s v="E50KW2"/>
        <s v="E50KW3"/>
        <s v="E50KW4"/>
        <s v="E50KL200"/>
        <s v="E50KL201"/>
        <s v="E50KL202"/>
        <s v="E50KL204"/>
        <s v="E50KL355"/>
        <s v="E50KL377"/>
        <s v="E50KL443"/>
        <s v="E50KL421"/>
        <s v="E50KL37"/>
        <s v="E50KL538"/>
        <s v="CHW93220"/>
        <s v="E50NN1"/>
        <s v="E50GG1"/>
        <s v="E50SN"/>
        <s v="2006-402-R40A"/>
        <s v="2006-402-L40A"/>
        <s v="2006-402-R-60-A"/>
        <s v="2006-402-L-60-A"/>
        <s v="2006-402-R120A"/>
        <s v="2006-402-L120A"/>
        <s v="2006-402-R270A"/>
        <s v="2006-402-L270A"/>
        <s v="2006-404-L-20-A"/>
        <s v="2006-404-L-40-C"/>
        <s v="2006-404-L-40-E"/>
        <s v="2006-404-L-80-A"/>
        <s v="2006-404-L-120-A"/>
        <s v="10316H50"/>
        <s v="E84AAN"/>
        <s v="E84BBN"/>
        <s v="E84XA"/>
        <s v="E84XC"/>
        <s v="10316H18"/>
        <s v="10316H320"/>
        <s v="10316H18Y1"/>
        <s v="10316H320Y1"/>
        <s v="24-1712"/>
        <s v="CHW72051"/>
        <s v="16-907"/>
        <s v="16-906"/>
        <s v="CHW53197"/>
        <s v="CHW53197A"/>
        <s v="CHW53198"/>
        <s v="CHW53198A"/>
        <s v="CHW53199"/>
        <s v="CHW53199A"/>
        <s v="CHW93053"/>
        <s v="CHW93058"/>
        <s v="CHW53198B"/>
        <s v="CHW53201"/>
        <s v="CHW53203A"/>
        <s v="CHW53203B"/>
        <s v="PT125CW5000"/>
        <s v="1001AG0055"/>
        <s v="3-5/33"/>
        <s v="3-5/61"/>
        <s v="3-5/101"/>
        <s v="1011CA0060"/>
        <s v="THIMB3"/>
        <s v="CHW39360"/>
        <s v="DS7-340SX004N0-N"/>
        <s v="DS7-340SX007N0-N"/>
        <s v="DS7-340SX009N0-N"/>
        <s v="DS7-340SX012N0-N"/>
        <s v="DS7-340SX016N0-N"/>
        <s v="DS7-340SX024N0-N"/>
        <s v="DS7-340SX032N0-N"/>
        <s v="DS7-340SX041N0-N"/>
        <s v="DS7-340SX055N0-N"/>
        <s v="DS7-340SX070N0-N"/>
        <s v="DS7-340SX081N0-N"/>
        <s v="DS7-340SX100N0-N"/>
        <s v="DS7-340SX135N0-N"/>
        <s v="DS7-340SX160N0-N"/>
        <s v="DS7-340SX200N0-N"/>
        <s v="S811+N37P3S"/>
        <s v="S811+R10P3S"/>
        <s v="S811+T18P3S"/>
        <s v="S811+ T30P3S"/>
        <s v="S811+V42P3S"/>
        <s v="S811+V65P3S"/>
        <s v="S811+V85P3S"/>
        <s v="S811+V10P3S"/>
        <s v="EMA69A"/>
        <s v="EMA69D"/>
        <s v="EMA68"/>
        <s v="EMA91"/>
        <s v="EML22 "/>
        <s v="EML24 "/>
        <s v="EML26 "/>
        <s v="EML30 "/>
        <s v="EML33 "/>
        <s v="EML27"/>
        <s v="SS-IP20-V"/>
        <s v="DE11-341D3FN-N20N"/>
        <s v="DE11-342D1FN-N20N"/>
        <s v="DE11-343D6FN-N20N"/>
        <s v="DE11-345D0FN-N20N"/>
        <s v="DE11-346D6FN-N20N"/>
        <s v="DE11-348D5FN-N20N"/>
        <s v="DE11-34011FN-N20N"/>
        <s v="DE11-34016FN-N20N"/>
        <s v="DM1-341D5EB-S20S-EM"/>
        <s v="DM1-342D2EB-S20S-EM"/>
        <s v="DM1-344D3EB-S20S-EM"/>
        <s v="DM1-345D6EB-S20S-EM"/>
        <s v="DM1-347D6EB-S20S-EM"/>
        <s v="DM1-34012EB-S20S-EM"/>
        <s v="DM1-34016EB-S20S-EM"/>
        <s v="DM1-34023EB-S20S-EM"/>
        <s v="DM1-34031EB-S20S-EM"/>
        <s v="DM1-34038EB-S20S-EM"/>
        <s v="DG1-342D2FB-C21C"/>
        <s v="DG1-343D3FB-C21C"/>
        <s v="DG1-344D3FB-C21C"/>
        <s v="DG1-345D6FB-C21C"/>
        <s v="DG1-347D6FB-C21C"/>
        <s v="DG1-349D0FB-C21C"/>
        <s v="DG1-34012FB-C21C"/>
        <s v="DG1-34016FB-C21C"/>
        <s v="DG1-34023FB-C21C"/>
        <s v="DG1-34031FB-C21C"/>
        <s v="DG1-34038FB-C21C"/>
        <s v="DG1-34046FB-C21C"/>
        <s v="DG1-34061FB-C21C"/>
        <s v="DG1-34072FB-C21C"/>
        <s v="DG1-34087FB-C21C"/>
        <s v="DG1-34105FB-C21C"/>
        <s v="DG1-34140FB-C21C"/>
        <s v="DG1-34170FB-C21C"/>
        <s v="DG1-34205FB-C21C"/>
        <s v="DG1-34245FB-C21C"/>
        <s v="DXG-KEY-HOLDER"/>
        <s v="DXG-CBL-1M0"/>
        <s v="DXG-CBL-3M0"/>
        <s v="DXG-CBL-PCCABLE"/>
        <s v="DXG-KEY-N12PLUG"/>
        <s v="DXG-KEY-LCD"/>
        <s v="DXG-EXT-3DI3DO1T"/>
        <s v="DXG-EXT-1AI2AO"/>
        <s v="DXG-EXT-3RO"/>
        <s v="DXG-EXT-THER1"/>
        <s v="DXG-EXT-6DI"/>
        <s v="DXG-NET-PROFIBUS"/>
        <s v="DXG-MNT-PROFIBUS"/>
        <s v="EASY-E4-UC-12RC1"/>
        <s v="EASY-E4-UC-12RCX1"/>
        <s v="EASY-E4-DC-12TC1"/>
        <s v="EASY-E4-DC-12TCX1"/>
        <s v="EASY-E4-AC-12RC1"/>
        <s v="EASY-E4-AC-12RCX1"/>
        <s v="EASY-E4-UC-8RE1"/>
        <s v="EASY-E4-UC-16RE1"/>
        <s v="EASY-E4-DC-8TE1"/>
        <s v="EASY-E4-DC-16TE1"/>
        <s v="EASY-E4-AC-8RE1"/>
        <s v="EASY-E4-AC-16RE1"/>
        <s v="EASY-E4-DC-6AE1"/>
        <s v="EASY-E4-DC-4PE1"/>
        <s v="EASYSOFT-SWLIC"/>
        <s v="MEMORY-SDU-A1"/>
        <s v="EASY400-POW"/>
        <s v="EASY-RTD-DC-43-03B1-00"/>
        <s v="EASY-RTD-DC-43-03B2-00"/>
        <s v="XC-303-C32-002"/>
        <s v="XC-303-C21-001"/>
        <s v="XC-303-C11-000"/>
        <s v="XN-312-GW-CAN"/>
        <s v="XN-332-5ETH-UMS"/>
        <s v="XN-322-8DI-PD"/>
        <s v="XN-322-16DI-PD"/>
        <s v="XN-322-20DI-PD"/>
        <s v="XN-322-20DI-PF"/>
        <s v="XN-322-20DI-PCNT"/>
        <s v="XN-322-20DI-ND"/>
        <s v="XN-322-4DO-RNO"/>
        <s v="XN-322-8DO-P05"/>
        <s v="XN-322-12DO-P17"/>
        <s v="XN-322-16DO-P05"/>
        <s v="XN-322-8DIO-PD05"/>
        <s v="XN-322-16DIO-PD05"/>
        <s v="XN-322-16DIO-PC05"/>
        <s v="XN-322-4AI-PTNI"/>
        <s v="XN-322-7AI-U2PT"/>
        <s v="XN-322-8AI-I"/>
        <s v="XN-322-10AI-TEKT"/>
        <s v="XN-322-8AO-U2"/>
        <s v="XN-322-4AIO-U2"/>
        <s v="XN-322-8AIO-U2"/>
        <s v="XN-322-4AIO-I"/>
        <s v="XN-322-8AIO-I"/>
        <s v="XN-322-2DMS-WM"/>
        <s v="XN-322-1DCD-B35"/>
        <s v="XN-322-1CNT-8DIO"/>
        <s v="XN-322-2SSI"/>
        <s v="XN-322-4PS-20"/>
        <s v="XN-322-18PD-M"/>
        <s v="XN-322-18PD-P"/>
        <s v="SW-XSOFT-CODESYS-3-S"/>
        <s v="SW-XSOFT-CODESYS-3-M"/>
        <s v="SW-GALILEO"/>
        <s v="SW-GALILEO-S"/>
        <s v="LIC-GALILEO-OPEN-PC"/>
        <s v="PFR-5"/>
        <s v="PFR-5-110AC"/>
        <s v="PFR-W-20"/>
        <s v="PFR-W-30"/>
        <s v="PFR-W-35"/>
        <s v="PFR-W-70"/>
        <s v="PFR-W-105"/>
        <s v="PFR-W-140"/>
        <s v="PFR-W-210"/>
        <s v="mMC4-C2/1"/>
        <s v="mMC4-C3/1"/>
        <s v="mMC4-C4/1"/>
        <s v="mMC4-C6/1"/>
        <s v="mMC4-C10/1"/>
        <s v="mMC4-C16/1"/>
        <s v="mMC4-C20/1"/>
        <s v="mMC4-C25/1"/>
        <s v="mMC4-C32/1"/>
        <s v="mMC4-C40/1"/>
        <s v="mMC4-C50/1"/>
        <s v="mMC4-C63/1"/>
        <s v="mMC4-C2/2"/>
        <s v="mMC4-C3/2"/>
        <s v="mMC4-C4/2"/>
        <s v="mMC4-C6/2"/>
        <s v="mMC4-C10/2"/>
        <s v="mMC4-C16/2"/>
        <s v="mMC4-C20/2"/>
        <s v="mMC4-C25/2"/>
        <s v="mMC4-C32/2"/>
        <s v="mMC4-C40/2"/>
        <s v="mMC4-C50/2"/>
        <s v="mMC4-C63/2"/>
        <s v="mMC4-C2/3"/>
        <s v="mMC4-C3/3"/>
        <s v="mMC4-C4/3"/>
        <s v="mMC4-C6/3"/>
        <s v="mMC4-C10/3"/>
        <s v="mMC4-C16/3"/>
        <s v="mMC4-C20/3"/>
        <s v="mMC4-C25/3"/>
        <s v="mMC4-C32/3"/>
        <s v="mMC4-C40/3"/>
        <s v="mMC4-C50/3"/>
        <s v="mMC4-C63/3"/>
        <s v="mMC4-C2/1N"/>
        <s v="mMC4-C3/1N"/>
        <s v="mMC4-C4/1N"/>
        <s v="mMC4-C6/1N"/>
        <s v="mMC4-C10/1N"/>
        <s v="mMC4-C16/1N"/>
        <s v="mMC4-C20/1N"/>
        <s v="mMC4-C25/1N"/>
        <s v="mMC4-C32/1N"/>
        <s v="mMC4-C40/1N"/>
        <s v="mMC4-C50/1N"/>
        <s v="mMC4-C63/1N"/>
        <s v="mMC4-C2/3N"/>
        <s v="mMC4-C3/3N"/>
        <s v="mMC4-C4/3N"/>
        <s v="mMC4-C6/3N"/>
        <s v="mMC4-C10/3N"/>
        <s v="mMC4-C16/3N"/>
        <s v="mMC4-C20/3N"/>
        <s v="mMC4-C25/3N"/>
        <s v="mMC4-C32/3N"/>
        <s v="mMC4-C40/3N"/>
        <s v="mMC4-C50/3N"/>
        <s v="mMC4-C63/3N"/>
        <s v="mMC4-D2/1"/>
        <s v="mMC4-D3/1"/>
        <s v="mMC4-D4/1"/>
        <s v="mMC4-D6/1"/>
        <s v="mMC4-D10/1"/>
        <s v="mMC4-D16/1"/>
        <s v="mMC4-D20/1"/>
        <s v="mMC4-D25/1"/>
        <s v="mMC4-D32/1"/>
        <s v="mMC4-D40/1"/>
        <s v="mMC4-D50/1"/>
        <s v="mMC4-D63/1"/>
        <s v="mMC4-D2/2"/>
        <s v="mMC4-D3/2"/>
        <s v="mMC4-D4/2"/>
        <s v="mMC4-D6/2"/>
        <s v="mMC4-D10/2"/>
        <s v="mMC4-D16/2"/>
        <s v="mMC4-D20/2"/>
        <s v="mMC4-D25/2"/>
        <s v="mMC4-D32/2"/>
        <s v="mMC4-D40/2"/>
        <s v="mMC4-D50/2"/>
        <s v="mMC4-D63/2"/>
        <s v="mMC4-D2/3"/>
        <s v="mMC4-D3/3"/>
        <s v="mMC4-D4/3"/>
        <s v="mMC4-D6/3"/>
        <s v="mMC4-D10/3"/>
        <s v="mMC4-D16/3"/>
        <s v="mMC4-D20/3"/>
        <s v="mMC4-D25/3"/>
        <s v="mMC4-D32/3"/>
        <s v="mMC4-D40/3"/>
        <s v="mMC4-D50/3"/>
        <s v="mMC4-D63/3"/>
        <s v="mMC6-C2/1"/>
        <s v="mMC6-C3/1"/>
        <s v="mMC6-C4/1"/>
        <s v="mMC6-C6/1"/>
        <s v="mMC6-C10/1"/>
        <s v="mMC6-C16/1"/>
        <s v="mMC6-C20/1"/>
        <s v="mMC6-C25/1"/>
        <s v="mMC6-C32/1"/>
        <s v="mMC6-C40/1"/>
        <s v="mMC6-C50/1"/>
        <s v="mMC6-C63/1"/>
        <s v="mMC6-C2/2"/>
        <s v="mMC6-C3/2"/>
        <s v="mMC6-C4/2"/>
        <s v="mMC6-C6/2"/>
        <s v="mMC6-C10/2"/>
        <s v="mMC6-C16/2"/>
        <s v="mMC6-C20/2"/>
        <s v="mMC6-C25/2"/>
        <s v="mMC6-C32/2"/>
        <s v="mMC6-C40/2"/>
        <s v="mMC6-C50/2"/>
        <s v="mMC6-C63/2"/>
        <s v="mMC6-C2/3"/>
        <s v="mMC6-C3/3"/>
        <s v="mMC6-C4/3"/>
        <s v="mMC6-C6/3"/>
        <s v="mMC6-C10/3"/>
        <s v="mMC6-C16/3"/>
        <s v="mMC6-C20/3"/>
        <s v="mMC6-C25/3"/>
        <s v="mMC6-C32/3"/>
        <s v="mMC6-C40/3"/>
        <s v="mMC6-C50/3"/>
        <s v="mMC6-C63/3"/>
        <s v="mMC6-C2/1N"/>
        <s v="mMC6-C3/1N"/>
        <s v="mMC6-C4/1N"/>
        <s v="mMC6-C6/1N"/>
        <s v="mMC6-C10/1N"/>
        <s v="mMC6-C16/1N"/>
        <s v="mMC6-C20/1N"/>
        <s v="mMC6-C25/1N"/>
        <s v="mMC6-C32/1N"/>
        <s v="mMC6-C40/1N"/>
        <s v="mMC6-C50/1N"/>
        <s v="mMC6-C63/1N"/>
        <s v="mMC6-C2/3N"/>
        <s v="mMC6-C3/3N"/>
        <s v="mMC6-C4/3N"/>
        <s v="mMC6-C6/3N"/>
        <s v="mMC6-C10/3N"/>
        <s v="mMC6-C16/3N"/>
        <s v="mMC6-C20/3N"/>
        <s v="mMC6-C25/3N"/>
        <s v="mMC6-C32/3N"/>
        <s v="mMC6-C40/3N"/>
        <s v="mMC6-C50/3N"/>
        <s v="mMC6-C63/3N"/>
        <s v="mMC6-D2/1"/>
        <s v="mMC6-D3/1"/>
        <s v="mMC6-D4/1"/>
        <s v="mMC6-D6/1"/>
        <s v="mMC6-D10/1"/>
        <s v="mMC6-D16/1"/>
        <s v="mMC6-D20/1"/>
        <s v="mMC6-D25/1"/>
        <s v="mMC6-D32/1"/>
        <s v="mMC6-D40/1"/>
        <s v="mMC6-D50/1"/>
        <s v="mMC6-D63/1"/>
        <s v="mMC6-D2/2"/>
        <s v="mMC6-D3/2"/>
        <s v="mMC6-D4/2"/>
        <s v="mMC6-D6/2"/>
        <s v="mMC6-D10/2"/>
        <s v="mMC6-D16/2"/>
        <s v="mMC6-D20/2"/>
        <s v="mMC6-D25/2"/>
        <s v="mMC6-D32/2"/>
        <s v="mMC6-D40/2"/>
        <s v="mMC6-D50/2"/>
        <s v="mMC6-D63/2"/>
        <s v="mMC6-D2/3"/>
        <s v="mMC6-D3/3"/>
        <s v="mMC6-D4/3"/>
        <s v="mMC6-D6/3"/>
        <s v="mMC6-D10/3"/>
        <s v="mMC6-D16/3"/>
        <s v="mMC6-D20/3"/>
        <s v="mMC6-D25/3"/>
        <s v="mMC6-D32/3"/>
        <s v="mMC6-D40/3"/>
        <s v="mMC6-D50/3"/>
        <s v="mMC6-D63/3"/>
        <s v="mMCM-C2/1"/>
        <s v="mMCM-C3/1"/>
        <s v="mMCM-C4/1"/>
        <s v="mMCM-C6/1"/>
        <s v="mMCM-C10/1"/>
        <s v="mMCM-C16/1"/>
        <s v="mMCM-C20/1"/>
        <s v="mMCM-C25/1"/>
        <s v="mMCM-C32/1"/>
        <s v="mMCM-C40/1"/>
        <s v="mMCM-C50/1"/>
        <s v="mMCM-C63/1"/>
        <s v="mMCM-C2/2"/>
        <s v="mMCM-C3/2"/>
        <s v="mMCM-C4/2"/>
        <s v="mMCM-C6/2"/>
        <s v="mMCM-C10/2"/>
        <s v="mMCM-C16/2"/>
        <s v="mMCM-C20/2"/>
        <s v="mMCM-C25/2"/>
        <s v="mMCM-C32/2"/>
        <s v="mMCM-C40/2"/>
        <s v="mMCM-C50/2"/>
        <s v="mMCM-C63/2"/>
        <s v="mMCM-C2/3"/>
        <s v="mMCM-C3/3"/>
        <s v="mMCM-C4/3"/>
        <s v="mMCM-C6/3"/>
        <s v="mMCM-C10/3"/>
        <s v="mMCM-C16/3"/>
        <s v="mMCM-C20/3"/>
        <s v="mMCM-C25/3"/>
        <s v="mMCM-C32/3"/>
        <s v="mMCM-C40/3"/>
        <s v="mMCM-C50/3"/>
        <s v="mMCM-C63/3"/>
        <s v="mMCM-C2/1N"/>
        <s v="mMCM-C3/1N"/>
        <s v="mMCM-C4/1N"/>
        <s v="mMCM-C6/1N"/>
        <s v="mMCM-C10/1N"/>
        <s v="mMCM-C16/1N"/>
        <s v="mMCM-C20/1N"/>
        <s v="mMCM-C25/1N"/>
        <s v="mMCM-C32/1N"/>
        <s v="mMCM-C40/1N"/>
        <s v="mMCM-C50/1N"/>
        <s v="mMCM-C63/1N"/>
        <s v="mMCM-C2/3N"/>
        <s v="mMCM-C3/3N"/>
        <s v="mMCM-C4/3N"/>
        <s v="mMCM-C6/3N"/>
        <s v="mMCM-C10/3N"/>
        <s v="mMCM-C16/3N"/>
        <s v="mMCM-C20/3N"/>
        <s v="mMCM-C25/3N"/>
        <s v="mMCM-C32/3N"/>
        <s v="mMCM-C40/3N"/>
        <s v="mMCM-C50/3N"/>
        <s v="mMCM-C63/3N"/>
        <s v="mMCM-D2/1"/>
        <s v="mMCM-D3/1"/>
        <s v="mMCM-D4/1"/>
        <s v="mMCM-D6/1"/>
        <s v="mMCM-D10/1"/>
        <s v="mMCM-D16/1"/>
        <s v="mMCM-D20/1"/>
        <s v="mMCM-D25/1"/>
        <s v="mMCM-D32/1"/>
        <s v="mMCM-D40/1"/>
        <s v="mMCM-D50/1`"/>
        <s v="mMCM-D63/1`"/>
        <s v="mMCM-D2/2"/>
        <s v="mMCM-D3/2"/>
        <s v="mMCM-D4/2"/>
        <s v="mMCM-D6/2"/>
        <s v="mMCM-D10/2"/>
        <s v="mMCM-D16/2"/>
        <s v="mMCM-D20/2"/>
        <s v="mMCM-D25/2"/>
        <s v="mMCM-D32/2"/>
        <s v="mMCM-D40/2"/>
        <s v="mMCM-D50/2"/>
        <s v="mMCM-D63/2"/>
        <s v="mMCM-D2/3"/>
        <s v="mMCM-D3/3"/>
        <s v="mMCM-D4/3"/>
        <s v="mMCM-D6/3"/>
        <s v="mMCM-D10/3"/>
        <s v="mMCM-D16/3"/>
        <s v="mMCM-D20/3"/>
        <s v="mMCM-D25/3"/>
        <s v="mMCM-D32/3"/>
        <s v="mMCM-D40/3"/>
        <s v="mMCM-D50/3"/>
        <s v="mMCM-D63/3"/>
        <s v="mMCT-C20/1"/>
        <s v="mMCT-C32/1"/>
        <s v="mMCT-C40/1"/>
        <s v="mMCT-C50/1"/>
        <s v="mMCT-C63/1"/>
        <s v="mMCT-C80/1"/>
        <s v="mMCT-C100/1"/>
        <s v="mMCT-C125/1"/>
        <s v="mMCT-C20/2"/>
        <s v="mMCT-C32/2"/>
        <s v="mMCT-C40/2"/>
        <s v="mMCT-C50/2"/>
        <s v="mMCT-C63/2"/>
        <s v="mMCT-C80/2"/>
        <s v="mMCT-C100/2"/>
        <s v="mMCT-C125/2"/>
        <s v="mMCT-C20/3"/>
        <s v="mMCT-C32/3"/>
        <s v="mMCT-C40/3"/>
        <s v="mMCT-C50/3"/>
        <s v="mMCT-C63/3"/>
        <s v="mMCT-C80/3"/>
        <s v="mMCT-C100/3"/>
        <s v="mMCT-C125/3"/>
        <s v="mMCT-C20/3N"/>
        <s v="mMCT-C32/3N"/>
        <s v="mMCT-C40/3N"/>
        <s v="mMCT-C50/3N"/>
        <s v="mMCT-C63/3N"/>
        <s v="mMCT-C80/3N"/>
        <s v="mMCT-C100/3N"/>
        <s v="mMCT-C125/3N"/>
        <s v="mMCT-D20/1"/>
        <s v="mMCT-D32/1"/>
        <s v="mMCT-D40/1"/>
        <s v="mMCT-D50/1"/>
        <s v="mMCT-D63/1"/>
        <s v="mMCT-D80/1"/>
        <s v="mMCT-D100/1"/>
        <s v="mMCT-D20/2"/>
        <s v="mMCT-D32/2"/>
        <s v="mMCT-D40/2"/>
        <s v="mMCT-D50/2"/>
        <s v="mMCT-D63/2"/>
        <s v="mMCT-D80/2"/>
        <s v="mMCT-D100/2"/>
        <s v="mMCT-D20/3"/>
        <s v="mMCT-D32/3"/>
        <s v="mMCT-D40/3"/>
        <s v="mMCT-D50/3"/>
        <s v="mMCT-D63/3"/>
        <s v="mMCT-D80/3"/>
        <s v="mMCT-D100/3"/>
        <s v="IS-63/1"/>
        <s v="IS-125/1"/>
        <s v="IS-63/2"/>
        <s v="IS-125/2"/>
        <s v="IS-63/3"/>
        <s v="IS-125/3"/>
        <s v="IS-63/4"/>
        <s v="IS-125/4"/>
        <s v="mMCMDC-C2/1"/>
        <s v="mMCMDC-C4/1"/>
        <s v="mMCMDC-C6/1"/>
        <s v="mMCMDC-C10/1"/>
        <s v="mMCMDC-C16/1"/>
        <s v="mMCMDC-C20/1"/>
        <s v="mMCMDC-C25/1"/>
        <s v="mMCMDC-C32/1"/>
        <s v="mMCMDC-C40/1"/>
        <s v="mMCMDC-C50/1"/>
        <s v="mMCMDC-C2/2"/>
        <s v="mMCMDC-C4/2"/>
        <s v="mMCMDC-C6/2"/>
        <s v="mMCMDC-C10/2"/>
        <s v="mMCMDC-C16/2"/>
        <s v="mMCMDC-C20/2"/>
        <s v="mMCMDC-C25/2"/>
        <s v="mMCMDC-C32/2"/>
        <s v="mMCMDC-C40/2"/>
        <s v="mMCMDC-C50/2"/>
        <s v="mRCM-63/2/003-A"/>
        <s v="mRCM-63/4/003-A"/>
        <s v="mRCM-100/4/003-A"/>
        <s v="PKNM-10/1N/C/003-A-MW"/>
        <s v="PKNM-16/1N/C/003-A-MW"/>
        <s v="PKNM-25/1N/C/003-A-MW"/>
        <s v="PKNM-32/1N/C/003-A-MW"/>
        <s v="PKNM-40/1N/C/003-A-MW"/>
        <s v="FBSMV-63/2/003-A"/>
        <s v="FBSMV-63/3/003-A"/>
        <s v="FBSMV-63/4/003-A"/>
        <s v="SPCT2-280/1"/>
        <s v="SPCT2-280-1+NPE"/>
        <s v="SPCT2-280/3"/>
        <s v="SPCT2-280-3+NPE"/>
        <s v="SPCT2-280"/>
        <s v="ASSNTSN110"/>
        <s v="ASSNTSN415"/>
        <s v="ASUVRSC230"/>
        <s v="ASAUXSN"/>
        <s v="ASALMSN"/>
        <s v="ASPDL"/>
        <s v="Z-LHK"/>
        <s v="Z-LHASA/230"/>
        <s v="ASTCVRCCB2"/>
        <s v="ASTCVRCCB4"/>
        <s v="Z-GV-16/1P-1TE"/>
        <s v="Z-GV-16/1P-2TE"/>
        <s v="Z-GV-16/3P-3TE"/>
        <s v="Z-AK-16/2+3P"/>
        <s v="BB-UL-25/1P-1,5M/37"/>
        <s v="BB-UL-25/2P-3M/39"/>
        <s v="BB-UL-25/3P-4,5M/39"/>
        <s v="BB-UL-25/3P+AS-3,5M/48"/>
        <s v="BB-UL-TEP/35"/>
        <s v="BB-UL-TE/50"/>
        <s v="BB-IP/5"/>
        <s v="BB-UL-EC/1"/>
        <s v="BB-UL-EC/3"/>
        <s v="BC-O-1/12-TW-ECO"/>
        <s v="BC-O-2/24-TW-ECO"/>
        <s v="BC-O-3/36-TW-ECO"/>
        <s v="BC-O-1/18-TW-ECO"/>
        <s v="BC-O-2/36-TW-ECO"/>
        <s v="BC-O-3/54-TW-ECO"/>
        <s v="BC-U-1/12-TW-ECO"/>
        <s v="BC-U-2/24-TW-ECO"/>
        <s v="BC-U-3/36-TW-ECO"/>
        <s v="BC-U-1/18-TW-ECO"/>
        <s v="BC-U-2/36-TW-ECO"/>
        <s v="NZMB1-A20"/>
        <s v="NZMB1-A25"/>
        <s v="NZMB1-A32"/>
        <s v="NZMB1-A40"/>
        <s v="NZMB1-A50"/>
        <s v="NZMB1-A63"/>
        <s v="NZMB1-A80"/>
        <s v="NZMB1-A100"/>
        <s v="NZMB1-A125"/>
        <s v="NZMB1-A160"/>
        <s v="NZMC1-A20"/>
        <s v="NZMC1-A25"/>
        <s v="NZMC1-A32"/>
        <s v="NZMC1-A40"/>
        <s v="NZMC1-A50"/>
        <s v="NZMC1-A63"/>
        <s v="NZMC1-A80"/>
        <s v="NZMC1-A100"/>
        <s v="NZMC1-A125"/>
        <s v="NZMC1-A160"/>
        <s v="NZMN1-A20"/>
        <s v="NZMN1-A25"/>
        <s v="NZMN1-A32"/>
        <s v="NZMN1-A40"/>
        <s v="NZMN1-A50"/>
        <s v="NZMN1-A63"/>
        <s v="NZMN1-A80"/>
        <s v="NZMN1-A100"/>
        <s v="NZMN1-A125"/>
        <s v="NZMN1-A160"/>
        <s v="NZMH1-A20"/>
        <s v="NZMH1-A25"/>
        <s v="NZMH1-A32"/>
        <s v="NZMH1-A40"/>
        <s v="NZMH1-A50"/>
        <s v="NZMH1-A63"/>
        <s v="NZMH1-A80"/>
        <s v="NZMH1-A100"/>
        <s v="NZMH1-A125"/>
        <s v="NZMH1-A160"/>
        <s v="NZMB1-4-A20"/>
        <s v="NZMB1-4-A25"/>
        <s v="NZMB1-4-A32"/>
        <s v="NZMB1-4-A40"/>
        <s v="NZMB1-4-A50"/>
        <s v="NZMB1-4-A63"/>
        <s v="NZMB1-4-A80"/>
        <s v="NZMB1-4-A100"/>
        <s v="NZMB1-4-A125"/>
        <s v="NZMB1-4-A160"/>
        <s v="NZMC1-4-A20"/>
        <s v="NZMC1-4-A25"/>
        <s v="NZMC1-4-A32"/>
        <s v="NZMC1-4-A40"/>
        <s v="NZMC1-4-A50"/>
        <s v="NZMC1-4-A63"/>
        <s v="NZMC1-4-A80"/>
        <s v="NZMC1-4-A100"/>
        <s v="NZMC1-4-A125"/>
        <s v="NZMC1-4-A160"/>
        <s v="NZMN1-4-A20"/>
        <s v="NZMN1-4-A25"/>
        <s v="NZMN1-4-A32"/>
        <s v="NZMN1-4-A40"/>
        <s v="NZMN1-4-A50"/>
        <s v="NZMN1-4-A63"/>
        <s v="NZMN1-4-A80"/>
        <s v="NZMN1-4-A100"/>
        <s v="NZMN1-4-A125"/>
        <s v="NZMN1-4-A160"/>
        <s v="NZMS1-4-A20"/>
        <s v="NZMS1-4-A25"/>
        <s v="NZMS1-4-A32"/>
        <s v="NZMS1-4-A40"/>
        <s v="NZMS1-4-A50"/>
        <s v="NZMS1-4-A63"/>
        <s v="NZMS1-4-A80"/>
        <s v="NZMS1-4-A100"/>
        <s v="NZMS1-4-A125"/>
        <s v="NZMS1-4-A160"/>
        <s v="NZMH1-4-A20"/>
        <s v="NZMH1-4-A25"/>
        <s v="NZMH1-4-A32"/>
        <s v="NZMH1-4-A40"/>
        <s v="NZMH1-4-A50"/>
        <s v="NZMH1-4-A63"/>
        <s v="NZMH1-4-A80"/>
        <s v="NZMH1-4-A100"/>
        <s v="NZMH1-4-A125"/>
        <s v="NZMH1-4-A160"/>
        <s v="N1-100"/>
        <s v="N1-160"/>
        <s v="N1-4-100"/>
        <s v="N1-4-160"/>
        <s v="NZMB1-S40"/>
        <s v="NZMB1-S50"/>
        <s v="NZMB1-S63"/>
        <s v="NZMB1-S80"/>
        <s v="NZMB1-S100"/>
        <s v="NZMC1-S40"/>
        <s v="NZMC1-S50"/>
        <s v="NZMC1-S63"/>
        <s v="NZMC1-S80"/>
        <s v="NZMC1-S100"/>
        <s v="NZMN1-S40"/>
        <s v="NZMN1-S50"/>
        <s v="NZMN1-S63"/>
        <s v="NZMN1-S80"/>
        <s v="NZMN1-S100"/>
        <s v="NZMS1-S40"/>
        <s v="NZMS1-S50"/>
        <s v="NZMS1-S63"/>
        <s v="NZMS1-S80"/>
        <s v="NZMS1-S100"/>
        <s v="NZMH1-S40"/>
        <s v="NZMH1-S50"/>
        <s v="NZMH1-S63"/>
        <s v="NZMH1-S80"/>
        <s v="NZMH1-S100"/>
        <s v="NZMB1-M63"/>
        <s v="NZMB1-M80"/>
        <s v="NZMB1-M100"/>
        <s v="NZMC1-M63"/>
        <s v="NZMC1-M80"/>
        <s v="NZMC1-M100"/>
        <s v="NZMN1-M63"/>
        <s v="NZMN1-M80"/>
        <s v="NZMN1-M100"/>
        <s v="NZMH1-M63"/>
        <s v="NZMH1-M80"/>
        <s v="NZMH1-M100"/>
        <s v="NZMB2-A125"/>
        <s v="NZMB2-A160"/>
        <s v="NZMB2-A200"/>
        <s v="NZMB2-A250"/>
        <s v="NZMB2-A300"/>
        <s v="NZMC2-A125"/>
        <s v="NZMC2-A160"/>
        <s v="NZMC2-A200"/>
        <s v="NZMC2-A250"/>
        <s v="NZMC2-A300"/>
        <s v="NZMN2-A125"/>
        <s v="NZMN2-A160"/>
        <s v="NZMN2-A200"/>
        <s v="NZMN2-A250"/>
        <s v="NZMN2-A300"/>
        <s v="NZMN2-VE100"/>
        <s v="NZMN2-VE160"/>
        <s v="NZMN2-VE250"/>
        <s v="NZMS2-A20"/>
        <s v="NZMS2-A32"/>
        <s v="NZMS2-A40"/>
        <s v="NZMS2-A50"/>
        <s v="NZMS2-A63"/>
        <s v="NZMS2-A80"/>
        <s v="NZMS2-A100"/>
        <s v="NZMS2-A125"/>
        <s v="NZMS2-A160"/>
        <s v="NZMS2-A200"/>
        <s v="NZMS2-A250"/>
        <s v="NZMS2-A300"/>
        <s v="NZMS2-VE100"/>
        <s v="NZMS2-VE160"/>
        <s v="NZMS2-VE250"/>
        <s v="NZMH2-A20"/>
        <s v="NZMH2-A25"/>
        <s v="NZMH2-A32"/>
        <s v="NZMH2-A40"/>
        <s v="NZMH2-A50"/>
        <s v="NZMH2-A63"/>
        <s v="NZMH2-A80"/>
        <s v="NZMH2-A100"/>
        <s v="NZMH2-A125"/>
        <s v="NZMH2-A160"/>
        <s v="NZMH2-A200"/>
        <s v="NZMH2-A250"/>
        <s v="NZMH2-A300"/>
        <s v="NZMH2-VE100"/>
        <s v="NZMH2-VE160"/>
        <s v="NZMH2-VE250"/>
        <s v="NZML2-VE100"/>
        <s v="NZML2-VE160"/>
        <s v="NZMB2-4-A125"/>
        <s v="NZMB2-4-A160"/>
        <s v="NZMB2-4-A200"/>
        <s v="NZMB2-4-A250"/>
        <s v="NZMB2-4-A300"/>
        <s v="NZMC2-4-A125"/>
        <s v="NZMC2-4-A160"/>
        <s v="NZMC2-4-A200"/>
        <s v="NZMC2-4-A250"/>
        <s v="NZMC2-4-A300"/>
        <s v="NZMN2-4-A125"/>
        <s v="NZMN2-4-A160"/>
        <s v="NZMN2-4-A200"/>
        <s v="NZMN2-4-A250"/>
        <s v="NZMN2-4-A300"/>
        <s v="NZMN2-4-VE100"/>
        <s v="NZMN2-4-VE160"/>
        <s v="NZMN2-4-VE250"/>
        <s v="NZMS2-4-A125"/>
        <s v="NZMS2-4-A160"/>
        <s v="NZMS2-4-A200"/>
        <s v="NZMS2-4-A250"/>
        <s v="NZMS2-4-A300"/>
        <s v="NZMS2-4-VE100"/>
        <s v="NZMS2-4-VE160"/>
        <s v="NZMS2-4-VE250"/>
        <s v="NZMH2-4-A20"/>
        <s v="NZMH2-4-A25"/>
        <s v="NZMH2-4-A32"/>
        <s v="NZMH2-4-A40"/>
        <s v="NZMH2-4-A50"/>
        <s v="NZMH2-4-A63"/>
        <s v="NZMH2-4-A80"/>
        <s v="NZMH2-4-A100"/>
        <s v="NZMH2-4-A125"/>
        <s v="NZMH2-4-A160"/>
        <s v="NZMH2-4-A200"/>
        <s v="NZMH2-4-A250"/>
        <s v="NZMH2-4-A300"/>
        <s v="NZMH2-4-VE100"/>
        <s v="NZMH2-4-VE160"/>
        <s v="NZMH2-4-VE250"/>
        <s v="NZML2-4-VE100"/>
        <s v="NZML2-4-VE160"/>
        <s v="N2-160"/>
        <s v="N2-200"/>
        <s v="N2-250"/>
        <s v="N2-4-160"/>
        <s v="N2-4-200"/>
        <s v="N2-4-250"/>
        <s v="NZMB2-S125"/>
        <s v="NZMB2-S160"/>
        <s v="NZMB2-S200"/>
        <s v="NZMC2-S125"/>
        <s v="NZMC2-S160"/>
        <s v="NZMC2-S200"/>
        <s v="NZMN2-S125"/>
        <s v="NZMN2-S160"/>
        <s v="NZMN2-S200"/>
        <s v="NZMS2-S125"/>
        <s v="NZMS2-S160"/>
        <s v="NZMS2-S200"/>
        <s v="NZMH2-S40"/>
        <s v="NZMH2-S50"/>
        <s v="NZMH2-S63"/>
        <s v="NZMH2-S80"/>
        <s v="NZMH2-S100"/>
        <s v="NZMH2-S125"/>
        <s v="NZMH2-S160"/>
        <s v="NZMH2-S200"/>
        <s v="NZMB2-M125"/>
        <s v="NZMB2-M160"/>
        <s v="NZMB2-M200"/>
        <s v="NZMC2-M125"/>
        <s v="NZMC2-M160"/>
        <s v="NZMC2-M200"/>
        <s v="NZMN2-M125"/>
        <s v="NZMN2-M160"/>
        <s v="NZMN2-M200"/>
        <s v="NZMN2-ME90"/>
        <s v="NZMN2-ME140"/>
        <s v="NZMN2-ME220"/>
        <s v="NZMS2-M20"/>
        <s v="NZMS2-M25"/>
        <s v="NZMS2-M32"/>
        <s v="NZMS2-M40"/>
        <s v="NZMS2-M50"/>
        <s v="NZMS2-M63"/>
        <s v="NZMS2-M80"/>
        <s v="NZMS2-M100"/>
        <s v="NZMS2-M125"/>
        <s v="NZMS2-M160"/>
        <s v="NZMS2-M200"/>
        <s v="NZMS2-ME90"/>
        <s v="NZMS2-ME140"/>
        <s v="NZMS2-ME220"/>
        <s v="NZMH2-M20"/>
        <s v="NZMH2-M25"/>
        <s v="NZMH2-M32"/>
        <s v="NZMH2-M40"/>
        <s v="NZMH2-M50"/>
        <s v="NZMH2-M63"/>
        <s v="NZMH2-M80"/>
        <s v="NZMH2-M100"/>
        <s v="NZMH2-M125"/>
        <s v="NZMH2-M160"/>
        <s v="NZMH2-M200"/>
        <s v="NZMH2-ME90"/>
        <s v="NZMH2-ME140"/>
        <s v="NZMH2-ME220"/>
        <s v="NZML2-ME90"/>
        <s v="NZML2-ME140"/>
        <s v="NZMC3-A250"/>
        <s v="NZMC3-A320"/>
        <s v="NZMC3-A400"/>
        <s v="NZMC3-A500"/>
        <s v="NZMN3-A250"/>
        <s v="NZMN3-A320"/>
        <s v="NZMN3-A400"/>
        <s v="NZMN3-A500"/>
        <s v="NZMN3-AE250"/>
        <s v="NZMN3-AE400"/>
        <s v="NZMN3-AE630"/>
        <s v="NZMN3-VE250"/>
        <s v="NZMN3-VE400"/>
        <s v="NZMN3-VE630"/>
        <s v="NZMS3-A250"/>
        <s v="NZMS3-A320"/>
        <s v="NZMS3-A400"/>
        <s v="NZMS3-A500"/>
        <s v="NZMS3-AE400"/>
        <s v="NZMS3-AE630"/>
        <s v="NZMS3-VE400"/>
        <s v="NZMS3-VE630"/>
        <s v="NZMH3-A250"/>
        <s v="NZMH3-A320"/>
        <s v="NZMH3-A400"/>
        <s v="NZMH3-A500"/>
        <s v="NZMH3-AE250"/>
        <s v="NZMH3-AE400"/>
        <s v="NZMH3-AE630"/>
        <s v="NZMH3-VE250"/>
        <s v="NZMH3-VE400"/>
        <s v="NZMH3-VE630"/>
        <s v="NZML3-VE250"/>
        <s v="NZML3-VE400"/>
        <s v="NZMC3-4-A320"/>
        <s v="NZMC3-4-A400"/>
        <s v="NZMC3-4-A500"/>
        <s v="NZMN3-4-A250"/>
        <s v="NZMN3-4-A320"/>
        <s v="NZMN3-4-A400"/>
        <s v="NZMN3-4-A500"/>
        <s v="NZMN3-4-AE400"/>
        <s v="NZMN3-4-AE630"/>
        <s v="NZMN3-4-VE400"/>
        <s v="NZMN3-4-VE630"/>
        <s v="NZMH3-4-A320"/>
        <s v="NZMH3-4-A400"/>
        <s v="NZMH3-4-A500"/>
        <s v="NZMH3-4-AE400"/>
        <s v="NZMH3-4-AE630"/>
        <s v="NZMH3-4-VE400"/>
        <s v="NZMH3-4-VE630"/>
        <s v="NZMS3-4-AE400"/>
        <s v="NZMS3-4-AE630"/>
        <s v="NZMS3-4-VE400"/>
        <s v="NZMS3-4-VE630"/>
        <s v="NZML3-4-VE250"/>
        <s v="NZML3-4-VE400"/>
        <s v="N3-400"/>
        <s v="N3-630"/>
        <s v="N3-4-400"/>
        <s v="N3-4-630"/>
        <s v="NZMN3-ME220"/>
        <s v="NZMN3-ME350"/>
        <s v="NZMN3-ME450"/>
        <s v="NZMS3-ME220"/>
        <s v="NZMS3-ME350"/>
        <s v="NZMS3-ME450"/>
        <s v="NZMH3-ME220"/>
        <s v="NZMH3-ME450"/>
        <s v="NZMH3-ME350"/>
        <s v="NZML3-ME220"/>
        <s v="NZML3-ME350"/>
        <s v="NZMC3-S250"/>
        <s v="NZMC3-S320"/>
        <s v="NZMC3-S400"/>
        <s v="NZMC3-S500"/>
        <s v="NZMN3-S250"/>
        <s v="NZMN3-S320"/>
        <s v="NZMN3-S400"/>
        <s v="NZMN3-S500"/>
        <s v="NZMH3-S250"/>
        <s v="NZMH3-S320"/>
        <s v="NZMH3-S400"/>
        <s v="NZMH3-S500"/>
        <s v="NZMN4-AE630"/>
        <s v="NZMN4-AE800"/>
        <s v="NZMN4-AE1000"/>
        <s v="NZMN4-AE1250"/>
        <s v="NZMN4-AE1600"/>
        <s v="NZMH4-AE630"/>
        <s v="NZMH4-AE800"/>
        <s v="NZMH4-AE1000"/>
        <s v="NZMH4-AE1250"/>
        <s v="NZMH4-AE1600"/>
        <s v="NZML4-AE630"/>
        <s v="NZML4-AE800"/>
        <s v="NZML4-AE1000"/>
        <s v="NZML4-AE1250"/>
        <s v="NZML4-AE1600"/>
        <s v="NZMN4-VE630"/>
        <s v="NZMN4-VE800"/>
        <s v="NZMN4-VE1000"/>
        <s v="NZMN4-VE1250"/>
        <s v="NZMN4-VE1600"/>
        <s v="NZMH4-VE630"/>
        <s v="NZMH4-VE800"/>
        <s v="NZMH4-VE1000"/>
        <s v="NZMH4-VE1250"/>
        <s v="NZMH4-VE1600"/>
        <s v="NZML4-VE630"/>
        <s v="NZML4-VE800"/>
        <s v="NZML4-VE1000"/>
        <s v="NZML4-VE1250"/>
        <s v="NZML4-VE1600"/>
        <s v="NZMN4-4-AE800"/>
        <s v="NZMN4-4-AE1000"/>
        <s v="NZMN4-4-AE1250"/>
        <s v="NZMN4-4-AE1600"/>
        <s v="NZMH4-4-AE800"/>
        <s v="NZMH4-4-AE1000"/>
        <s v="NZMH4-4-AE1250"/>
        <s v="NZMH4-4-AE1600"/>
        <s v="NZML4-4-AE800"/>
        <s v="NZML4-4-AE1000"/>
        <s v="NZML4-4-AE1250"/>
        <s v="NZML4-4-AE1600"/>
        <s v="NZMN4-4-VE800"/>
        <s v="NZMN4-4-VE1000"/>
        <s v="NZMN4-4-VE1250"/>
        <s v="NZMN4-4-VE1600"/>
        <s v="NZMH4-4-VE800"/>
        <s v="NZMH4-4-VE1000"/>
        <s v="NZMH4-4-VE1250"/>
        <s v="NZMH4-4-VE1600"/>
        <s v="N4-800"/>
        <s v="N4-1000"/>
        <s v="N4-1250"/>
        <s v="N4-1600"/>
        <s v="N4-4-800"/>
        <s v="N4-4-1000"/>
        <s v="N4-4-1250"/>
        <s v="N4-4-1600"/>
        <s v="NZMN4-ME550"/>
        <s v="NZMN4-ME875"/>
        <s v="NZMN4-ME1400"/>
        <s v="NZMH4-ME550"/>
        <s v="NZMH4-ME875"/>
        <s v="NZMH4-ME1400"/>
        <s v="NZML4-ME550"/>
        <s v="NZML4-ME875"/>
        <s v="NZML4-ME1400"/>
        <s v="NZMH2-A20-S1"/>
        <s v="NZMH2-A25-S1"/>
        <s v="NZMH2-A32-S1"/>
        <s v="NZMH2-A40-S1"/>
        <s v="NZMH2-A50-S1"/>
        <s v="NZMH2-A63-S1"/>
        <s v="NZMH2-A80-S1"/>
        <s v="NZMH2-A100-S1"/>
        <s v="NZMH2-A125-S1"/>
        <s v="NZMH2-A160-S1"/>
        <s v="NZMH2-A200-S1"/>
        <s v="NZMH2-A250-S1"/>
        <s v="NZMH3-AE250-S1"/>
        <s v="NZMH3-AE400-S1"/>
        <s v="NZMH3-AE630-S1"/>
        <s v="NZMH3-VE400-S1"/>
        <s v="NZMH3-VE630-S1"/>
        <s v="NZMH3-ME220-S1"/>
        <s v="NZMH3-ME350-S1"/>
        <s v="NZMH3-ME450-S1"/>
        <s v="NZMH4-AE630-S1"/>
        <s v="NZMH4-AE800-S1"/>
        <s v="NZMH4-AE1000-S1"/>
        <s v="NZMH4-AE1250-S1"/>
        <s v="NZMH4-AE1600-S1"/>
        <s v="NZMH4-VE630-S1"/>
        <s v="NZMH4-VE800-S1"/>
        <s v="NZMH4-VE1000-S1"/>
        <s v="NZMH4-VE1250-S1"/>
        <s v="NZMH4-VE1600-S1"/>
        <s v="NZMH4-ME550-S1"/>
        <s v="NZMH4-ME875-S1"/>
        <s v="NZMH4-ME1400-S1"/>
        <s v="NZMN2-PX100"/>
        <s v="NZMN2-PX160"/>
        <s v="NZMN2-PX250"/>
        <s v="NZMS2-PX100"/>
        <s v="NZMS2-PX160"/>
        <s v="NZMS2-PX250"/>
        <s v="NZMH2-PX100"/>
        <s v="NZMH2-PX160"/>
        <s v="NZMH2-PX250"/>
        <s v="NZMN2-4-PX100/VAR"/>
        <s v="NZMN2-4-PX160/VAR"/>
        <s v="NZMN2-4-PX250/VAR"/>
        <s v="NZMS2-4-PX100/VAR"/>
        <s v="NZMS2-4-PX160/VAR"/>
        <s v="NZMS2-4-PX250/VAR"/>
        <s v="NZMH2-4-PX100/VAR"/>
        <s v="NZMH2-4-PX160/VAR"/>
        <s v="NZMH2-4-PX250/VAR"/>
        <s v="NZMN2-PMX100"/>
        <s v="NZMN2-PMX160"/>
        <s v="NZMN2-PMX220"/>
        <s v="NZMH2-PMX100"/>
        <s v="NZMH2-PMX160"/>
        <s v="NZMH2-PMX220"/>
        <s v="NZMN3-PX250"/>
        <s v="NZMN3-PX400"/>
        <s v="NZMN3-PX630"/>
        <s v="NZMS3-PX250"/>
        <s v="NZMS3-PX400"/>
        <s v="NZMS3-PX630"/>
        <s v="NZMH3-PX250"/>
        <s v="NZMH3-PX400"/>
        <s v="NZMH3-PX630"/>
        <s v="NZMN3-4-PX250/VAR"/>
        <s v="NZMN3-4-PX400/VAR"/>
        <s v="NZMN3-4-PX630/VAR"/>
        <s v="NZMS3-4-PX250/VAR"/>
        <s v="NZMS3-4-PX400/VAR"/>
        <s v="NZMS3-4-PX630/VAR"/>
        <s v="NZMH3-4-PX250/VAR"/>
        <s v="NZMH3-4-PX400/VAR"/>
        <s v="NZMH3-4-PX630/VAR"/>
        <s v="NZMN3-PMX250"/>
        <s v="NZMN3-PMX350"/>
        <s v="NZMN3-PMX450"/>
        <s v="NZMH3-PMX250"/>
        <s v="NZMH3-PMX350"/>
        <s v="NZMH3-PMX450"/>
        <s v="NZMN4-PX630"/>
        <s v="NZMN4-PX800"/>
        <s v="NZMN4-PX1000"/>
        <s v="NZMN4-PX1250"/>
        <s v="NZMN4-PX1600"/>
        <s v="NZMH4-PX630"/>
        <s v="NZMH4-PX800"/>
        <s v="NZMH4-PX1000"/>
        <s v="NZMH4-PX1250"/>
        <s v="NZMH4-PX1600"/>
        <s v="NZMN4-4-PX630/VAR"/>
        <s v="NZMN4-4-PX800/VAR"/>
        <s v="NZMN4-4-PX1000/VAR"/>
        <s v="NZMN4-4-PX1250/VAR"/>
        <s v="NZMN4-4-PX1600/VAR"/>
        <s v="NZMH4-4-PX630/VAR"/>
        <s v="NZMH4-4-PX800/VAR"/>
        <s v="NZMH4-4-PX1000/VAR"/>
        <s v="NZMH4-4-PX1250/VAR"/>
        <s v="NZMH4-4-PX1600/VAR"/>
        <s v="NZMN4-PMX550"/>
        <s v="NZMN4-PMX875"/>
        <s v="NZMN4-PMX1400"/>
        <s v="NZMH4-PMX550"/>
        <s v="NZMH4-PMX875"/>
        <s v="NZMH4-PMX1400"/>
        <s v="NZM1-XHIV"/>
        <s v="NZM1-XA24AC/DC"/>
        <s v="NZM1-XA110-130AC/DC"/>
        <s v="NZM1-XA208-250AC/DC"/>
        <s v="NZM1-XA380-440AC/DC"/>
        <s v="NZM1-XA480-525AC/DC"/>
        <s v="NZM1-XU24AC"/>
        <s v="NZM1-XU110-130AC"/>
        <s v="NZM1-XU208-240AC"/>
        <s v="NZM1-XU380-440AC"/>
        <s v="NZM1-XU480-525AC"/>
        <s v="NZM1-XU24DC"/>
        <s v="NZM1-XU110-130DC"/>
        <s v="NZM1-XDV"/>
        <s v="NZM1-XDKL"/>
        <s v="NZM1-XHB"/>
        <s v="NZM1-XTVDKL"/>
        <s v="NZM1-XTVD-0"/>
        <s v="NZM1/2-XV6"/>
        <s v="NZM1/2-XV4"/>
        <s v="NZM1-XMV"/>
        <s v="NZM-XBZ600"/>
        <s v="NZM-XBZ1000"/>
        <s v="NZM1-XKP"/>
        <s v="NZM1-4-XKP"/>
        <s v="NZM1-XKR"/>
        <s v="NZM1-4-XKR"/>
        <s v="NZM1-XKS"/>
        <s v="NZM1-4-XKS"/>
        <s v="NZM1/2-XAB"/>
        <s v="NZM1-XKSA"/>
        <s v="NZM1-4-XKSA"/>
        <s v="NZM1-XKAV"/>
        <s v="NZM2/3-XHIV"/>
        <s v="NZM2/3-XA24AC/DC"/>
        <s v="NZM2/3-XA208-250AC/DC"/>
        <s v="NZM2/3-XA380-440AC/DC"/>
        <s v="NZM2/3-XA480-525AC/DC"/>
        <s v="NZM2/3-XA2A24AC/DC"/>
        <s v="NZM2/3-XA2A110-130AC"/>
        <s v="NZM2/3-XA2A208-240AC"/>
        <s v="NZM2/3-XU24AC"/>
        <s v="NZM2/3-XU110-130AC"/>
        <s v="NZM2/3-XU208-240AC"/>
        <s v="NZM2/3-XU380-440AC"/>
        <s v="NZM2/3-XU480-525AC"/>
        <s v="NZM2/3-XU24DC"/>
        <s v="NZM2/3-XU110-130DC"/>
        <s v="NZM2/3-XU2A24AC"/>
        <s v="NZM2/3-XU2A24DC"/>
        <s v="NZM2/3-XU2A110-130AC"/>
        <s v="NZM2/3-XU2A208-240AC"/>
        <s v="NZM2/3-XUHIV2A24AC"/>
        <s v="NZM2/3-XUHIV2A24DC"/>
        <s v="NZM2/3-XUHIV2A110-130AC"/>
        <s v="NZM2/3-XUHIV2A208-240AC"/>
        <s v="NZM2/3-X2A"/>
        <s v="PXR-RCAM-MRTU-I"/>
        <s v="PXR-ECAM-MTCP"/>
        <s v="NZM2-XR110-130AC"/>
        <s v="NZM2-XR208-240AC"/>
        <s v="NZM2-XR380-440AC"/>
        <s v="NZM2-XR24-30DC"/>
        <s v="NZM2-XR110-130DC"/>
        <s v="NZM2-XR220-250DC"/>
        <s v="NZM2-XDV"/>
        <s v="NZM2-XDKL"/>
        <s v="NZM2-XHB"/>
        <s v="NZM2-XTVDKL"/>
        <s v="NZM2-XTVD-0"/>
        <s v="NZM2-XMV"/>
        <s v="NZM2-XMVR"/>
        <s v="NZM2-XMVRL"/>
        <s v="NZM2-XKP"/>
        <s v="NZM2-4-XKP"/>
        <s v="NZM2-250-XKC"/>
        <s v="NZM2-4-250-XKC"/>
        <s v="NZM2-XKR"/>
        <s v="NZM2-4-XKR"/>
        <s v="NZM2-XKS"/>
        <s v="NZM2-4-XKS"/>
        <s v="NZM2-XKSA"/>
        <s v="NZM2-4-XKSA"/>
        <s v="NZM2/3-XKAV"/>
        <s v="NZM2/3-XA110-130AC/DC"/>
        <s v="NZM3-XR110-130AC"/>
        <s v="NZM3-XR208-240AC"/>
        <s v="NZM3-XR24-30DC"/>
        <s v="NZM3-XR110-130DC"/>
        <s v="NZM3-XR220-250DC"/>
        <s v="NZM3-XR380-440AC"/>
        <s v="NZM3-XDV"/>
        <s v="NZM3-XDKL"/>
        <s v="NZM3-XHB"/>
        <s v="NZM3-XTVDKL"/>
        <s v="NZM3-XTVD-0"/>
        <s v="NZM3/4-XV6"/>
        <s v="NZM3/4-XV4"/>
        <s v="NZM3-XMV"/>
        <s v="NZM2/3-XMVR"/>
        <s v="NZM2/3-XMVRL"/>
        <s v="NZM3-XMVR"/>
        <s v="NZM3-XMVRL"/>
        <s v="NZM3-XKP"/>
        <s v="NZM3-4-XKP"/>
        <s v="NZM3-XKC"/>
        <s v="NZM3-4-XKC"/>
        <s v="NZM3-XKR"/>
        <s v="NZM3-4-XKR"/>
        <s v="NZM3-XKS"/>
        <s v="NZM3-4-XKS"/>
        <s v="NZM3-XAB"/>
        <s v="NZM3-XKV70"/>
        <s v="NZM3-4-XKV70"/>
        <s v="NZM3-XKSA"/>
        <s v="NZM3-4-XKSA"/>
        <s v="NZM4-XHIV"/>
        <s v="NZM4-XA24AC/DC"/>
        <s v="NZM4-XA110-130AC/DC"/>
        <s v="NZM4-XA208-250AC/DC"/>
        <s v="NZM4-XA380-440AC/DC"/>
        <s v="NZM4-XA2A24AC/DC"/>
        <s v="NZM4-XA2A110-130AC"/>
        <s v="NZM4-XA2A208-240AC"/>
        <s v="NZM4-XU110-130AC"/>
        <s v="NZM4-XU208-240AC"/>
        <s v="NZM4-XU380-440AC"/>
        <s v="NZM4-XU480-525AC"/>
        <s v="NZM4-XU24DC"/>
        <s v="NZM4-XU110-130DC"/>
        <s v="NZM4-XU2A24AC"/>
        <s v="NZM4-XU2A24DC"/>
        <s v="NZM4-XU2A110-130AC"/>
        <s v="NZM4-XU2A208-240AC"/>
        <s v="NZM4-XUHIV2A24AC"/>
        <s v="NZM4-XUHIV2A24DC"/>
        <s v="NZM4-XUHIV2A110-130AC"/>
        <s v="NZM4-XUHIV2A208-240AC"/>
        <s v="NZM4-X2A"/>
        <s v="NZM4-XR110-130AC"/>
        <s v="NZM4-XR208-240AC"/>
        <s v="NZM4-XR110-130DC"/>
        <s v="NZM4-XR220-250DC"/>
        <s v="NZM4-XR24-30DC"/>
        <s v="NZM4-XR380-440AC"/>
        <s v="NZM4-XDV"/>
        <s v="NZM4-XDKL"/>
        <s v="NZM4-XHB"/>
        <s v="NZM4-XTVDKL"/>
        <s v="NZM4-XTVD-0"/>
        <s v="NZM4-XMV"/>
        <s v="NZM3/4-XMVR"/>
        <s v="NZM3/4-XMVRL"/>
        <s v="NZM4-XMVR"/>
        <s v="NZM4-XMVRL"/>
        <s v="NZM4-XKP"/>
        <s v="NZM4-4-XKP"/>
        <s v="NZM4-XKM2S-1250"/>
        <s v="NZM4-4-XKM2S-1250"/>
        <s v="NZM4-XKM2S-1600"/>
        <s v="NZM4-4-XKM2S-1600"/>
        <s v="NZM4-XKR"/>
        <s v="NZM4-4-XKR"/>
        <s v="NZM4-XKV95"/>
        <s v="NZM4-4-XKV95"/>
        <s v="NZM4-XKSA"/>
        <s v="NZM4-4-XKSA"/>
        <s v="IZMX16B3-V06F-1"/>
        <s v="IZMX16B3-V08F-1"/>
        <s v="IZMX16B3-V10F-1"/>
        <s v="IZMX16B3-V12F-1"/>
        <s v="IZMX16B3-V16F-1"/>
        <s v="IZMX16H3-V06F-1"/>
        <s v="IZMX16H3-V08F-1"/>
        <s v="IZMX16H3-V10F-1"/>
        <s v="IZMX16H3-V12F-1"/>
        <s v="IZMX16H3-V16F-1"/>
        <s v="IZMX16B3-V06W-1"/>
        <s v="IZMX16B3-V08W-1"/>
        <s v="IZMX16B3-V10W-1"/>
        <s v="IZMX16B3-V12W-1"/>
        <s v="IZMX16B3-V16W-1"/>
        <s v="IZMX16H3-V06W-1"/>
        <s v="IZMX16H3-V08W-1"/>
        <s v="IZMX16H3-V10W-1"/>
        <s v="IZMX16H3-V12W-1"/>
        <s v="IZMX16H3-V16W-1"/>
        <s v="IZMX16B4-V06F-1"/>
        <s v="IZMX16B4-V08F-1"/>
        <s v="IZMX16B4-V10F-1"/>
        <s v="IZMX16B4-V12F-1"/>
        <s v="IZMX16B4-V16F-1"/>
        <s v="IZMX16H4-V06F-1"/>
        <s v="IZMX16H4-V08F-1"/>
        <s v="IZMX16H4-V10F-1"/>
        <s v="IZMX16H4-V12F-1"/>
        <s v="IZMX16H4-V16F-1"/>
        <s v="IZMX16B4-V06W-1"/>
        <s v="IZMX16B4-V08W-1"/>
        <s v="IZMX16B4-V10W-1"/>
        <s v="IZMX16B4-V12W-1"/>
        <s v="IZMX16B4-V16W-1"/>
        <s v="IZMX16H4-V06W-1"/>
        <s v="IZMX16H4-V08W-1"/>
        <s v="IZMX16H4-V10W-1"/>
        <s v="IZMX16H4-V12W-1"/>
        <s v="IZMX16H4-V16W-1"/>
        <s v="IZMX40B3-V08F-1"/>
        <s v="IZMX40B3-V10F-1"/>
        <s v="IZMX40B3-V12F-1"/>
        <s v="IZMX40B3-V16F-1"/>
        <s v="IZMX40B3-V20F-1"/>
        <s v="IZMX40B3-V25F-1"/>
        <s v="IZMX40B3-V32F-1"/>
        <s v="IZMX40B3-V40F-1"/>
        <s v="IZMX40N3-V08F-1"/>
        <s v="IZMX40N3-V10F-1"/>
        <s v="IZMX40N3-V12F-1"/>
        <s v="IZMX40N3-V16F-1"/>
        <s v="IZMX40N3-V20F-1"/>
        <s v="IZMX40N3-V25F-1"/>
        <s v="IZMX40N3-V32F-1"/>
        <s v="IZMX40N3-V40F-1"/>
        <s v="IZMX40H3-V08F-1"/>
        <s v="IZMX40H3-V10F-1"/>
        <s v="IZMX40H3-V12F-1"/>
        <s v="IZMX40H3-V16F-1"/>
        <s v="IZMX40H3-V20F-1"/>
        <s v="IZMX40H3-V25F-1"/>
        <s v="IZMX40H3-V32F-1"/>
        <s v="IZMX40H3-V40F-1"/>
        <s v="IZMX40B3-V08W-1"/>
        <s v="IZMX40B3-V10W-1"/>
        <s v="IZMX40B3-V12W-1"/>
        <s v="IZMX40B3-V16W-1"/>
        <s v="IZMX40B3-V20W-1"/>
        <s v="IZMX40B3-V25W-1"/>
        <s v="IZMX40B3-V32W-1"/>
        <s v="IZMX40B3-V40W-1"/>
        <s v="IZMX40N3-V08W-1"/>
        <s v="IZMX40N3-V10W-1"/>
        <s v="IZMX40N3-V12W-1"/>
        <s v="IZMX40N3-V16W-1"/>
        <s v="IZMX40N3-V20W-1"/>
        <s v="IZMX40N3-V25W-1"/>
        <s v="IZMX40N3-V32W-1"/>
        <s v="IZMX40N3-V40W-1"/>
        <s v="IZMX40H3-V08W-1"/>
        <s v="IZMX40H3-V10W-1"/>
        <s v="IZMX40H3-V12W-1"/>
        <s v="IZMX40H3-V16W-1"/>
        <s v="IZMX40H3-V20W-1"/>
        <s v="IZMX40H3-V25W-1"/>
        <s v="IZMX40H3-V32W-1"/>
        <s v="IZMX40H3-V40W-1"/>
        <s v="IZMX40B4-V08F-1"/>
        <s v="IZMX40B4-V10F-1"/>
        <s v="IZMX40B4-V12F-1"/>
        <s v="IZMX40B4-V16F-1"/>
        <s v="IZMX40B4-V20F-1"/>
        <s v="IZMX40B4-V25F-1"/>
        <s v="IZMX40B4-V32F-1"/>
        <s v="IZMX40B4-V40F-1"/>
        <s v="IZMX40B4-V08W-1"/>
        <s v="IZMX40B4-V10W-1"/>
        <s v="IZMX40B4-V12W-1"/>
        <s v="IZMX40B4-V16W-1"/>
        <s v="IZMX40B4-V20W-1"/>
        <s v="IZMX40B4-V25W-1"/>
        <s v="IZMX40B4-V32W-1"/>
        <s v="IZMX40B4-V40W-1"/>
        <s v="IZMX40B3-P12F-1"/>
        <s v="IZMX40B3-P16F-1"/>
        <s v="IZMX40B3-P20F-1"/>
        <s v="IZMX40B3-P25F-1"/>
        <s v="IZMX40B3-P32F-1"/>
        <s v="IZMX40B3-P40F-1"/>
        <s v="IZMX40N3-P12F-1"/>
        <s v="IZMX40N3-P16F-1"/>
        <s v="IZMX40N3-P20F-1"/>
        <s v="IZMX40N3-P25F-1"/>
        <s v="IZMX40N3-P32F-1"/>
        <s v="IZMX40N3-P40F-1"/>
        <s v="IZMX40H3-P12F-1"/>
        <s v="IZMX40H3-P16F-1"/>
        <s v="IZMX40H3-P20F-1"/>
        <s v="IZMX40H3-P25F-1"/>
        <s v="IZMX40H3-P32F-1"/>
        <s v="IZMX40H3-P40F-1"/>
        <s v="IZMX40B3-P12W-1"/>
        <s v="IZMX40B3-P16W-1"/>
        <s v="IZMX40B3-P20W-1"/>
        <s v="IZMX40B3-P25W-1"/>
        <s v="IZMX40B3-P32W-1"/>
        <s v="IZMX40B3-P40W-1"/>
        <s v="IZMX40N3-P12W-1"/>
        <s v="IZMX40N3-P16W-1"/>
        <s v="IZMX40N3-P20W-1"/>
        <s v="IZMX40N3-P25W-1"/>
        <s v="IZMX40N3-P32W-1"/>
        <s v="IZMX40N3-P40W-1"/>
        <s v="IZMX40H3-P12W-1"/>
        <s v="IZMX40H3-P16W-1"/>
        <s v="IZMX40H3-P20W-1"/>
        <s v="IZMX40H3-P25W-1"/>
        <s v="IZMX40H3-P32W-1"/>
        <s v="IZMX40H3-P40W-1"/>
        <s v="IZMX40B4-P12F-1"/>
        <s v="IZMX40B4-P16F-1"/>
        <s v="IZMX40B4-P20F-1"/>
        <s v="IZMX40B4-P25F-1"/>
        <s v="IZMX40B4-P32F-1"/>
        <s v="IZMX40B4-P40F-1"/>
        <s v="IZMX40B4-P12W-1"/>
        <s v="IZMX40B4-P16W-1"/>
        <s v="IZMX40B4-P20W-1"/>
        <s v="IZMX40B4-P25W-1"/>
        <s v="IZMX40B4-P32W-1"/>
        <s v="IZMX40B4-P40W-1"/>
        <s v="INX16B3-10F-1"/>
        <s v="INX16B3-16F-1"/>
        <s v="INX16B4-10F-1"/>
        <s v="INX16B4-16F-1"/>
        <s v="INX16B3-10W-1"/>
        <s v="INX16B3-16W-1"/>
        <s v="INX16B4-10W-1"/>
        <s v="INX16B4-16W-1"/>
        <s v="INX40B3-12F-1"/>
        <s v="INX40B3-25F-1"/>
        <s v="INX40B3-40F-1"/>
        <s v="INX40N3-12F-1"/>
        <s v="INX40N3-25F-1"/>
        <s v="INX40N3-40F-1"/>
        <s v="INX40B3-12W-1"/>
        <s v="INX40B3-25W-1"/>
        <s v="INX40B3-40W-1"/>
        <s v="INX40N3-12W-1"/>
        <s v="INX40N3-25W-1"/>
        <s v="INX40N3-40W-1"/>
        <s v="INX40B4-12F-1"/>
        <s v="INX40B4-25F-1"/>
        <s v="INX40B4-40F-1"/>
        <s v="INX40N4-12F-1"/>
        <s v="INX40N4-25F-1"/>
        <s v="INX40N4-40F-1"/>
        <s v="INX40B4-12W-1"/>
        <s v="INX40B4-25W-1"/>
        <s v="INX40B4-40W-1"/>
        <s v="INX40N4-12W-1"/>
        <s v="INX40N4-25W-1"/>
        <s v="INX40N4-40W-1"/>
        <s v="IZMX-CAS163-1600-SEC-1"/>
        <s v="IZMX-CAS403-2000-SEC-1"/>
        <s v="IZMX-CAS403-2500-SEC-1"/>
        <s v="IZMX-CAS403-3200-SEC-1"/>
        <s v="IZMX-CAS403-4000-SEC-1"/>
        <s v="IZMX-CAS164-1600-SEC-1"/>
        <s v="IZMX-CAS404-2000-SEC-1"/>
        <s v="IZMX-CAS404-2500-SEC-1"/>
        <s v="IZMX-CAS404-3200-SEC-1"/>
        <s v="IZMX-CAS404-4000-SEC-1"/>
        <s v="IZMX-SH163-1"/>
        <s v="IZMX-SH403-1"/>
        <s v="IZMX-SH164-1"/>
        <s v="IZMX-SH404-1"/>
        <s v="IZMX-THV163-1"/>
        <s v="IZMX-THVL163-1"/>
        <s v="IZMX-THV403-1"/>
        <s v="IZMX-TH403-4000-1"/>
        <s v="IZMX-TV403-4000-1"/>
        <s v="IZMX-THV164-1"/>
        <s v="IZMX-THVL164-1"/>
        <s v="IZMX-THV404-1"/>
        <s v="IZMX-TH404-4000-1"/>
        <s v="IZMX-TV404-4000-1"/>
        <s v="IZMX-ST24DC-1"/>
        <s v="IZMX-ST48DC-1"/>
        <s v="IZMX-ST60DC-1"/>
        <s v="IZMX-ST110AD-1"/>
        <s v="IZMX-ST230AD-1"/>
        <s v="IZMX-SR24DC-1"/>
        <s v="IZMX-SR48DC-1"/>
        <s v="IZMX-SR60DC-1"/>
        <s v="IZMX-SR110AD-1"/>
        <s v="IZMX-SR230AD-1"/>
        <s v="IZMX-UVR24DC-1"/>
        <s v="IZMX-UVR48DC-1"/>
        <s v="IZMX-UVR60DC-1"/>
        <s v="IZMX-UVR110AD-1"/>
        <s v="IZMX-UVR230AD-1"/>
        <s v="IZMX-PCAM-1"/>
        <s v="IZMX-MCAM-1"/>
        <s v="IZMX-CS40-1"/>
        <s v="IZMX-M16-24DC-1"/>
        <s v="IZMX-M16-48DC-1"/>
        <s v="IZMX-M16-60DC-1"/>
        <s v="IZMX-M16-110AD-1"/>
        <s v="IZMX-M16-230AD-1"/>
        <s v="IZMX-M40-24DC-1"/>
        <s v="IZMX-M40-48DC-1"/>
        <s v="IZMX-M40-60DC-1"/>
        <s v="IZMX-M40-110AD-1"/>
        <s v="IZMX-M40-230AD-1"/>
        <s v="IZMX-MIL2C-F16-1"/>
        <s v="IZMX-MIL2C-F40-1"/>
        <s v="IZMX-MIL3133C-F16-1"/>
        <s v="IZMX-MIL3133C-F40-1"/>
        <s v="IZMX-MIL2C-W16-1"/>
        <s v="IZMX-MIL2C-W40-1"/>
        <s v="IZMX-MIL3133C-W16-1"/>
        <s v="IZMX-MIL3133C-W40-1"/>
        <s v="IZMX-MIL-CAB1520-1"/>
        <s v="IZMX-MIL-CAB1830-1"/>
        <s v="IZMX-MIL-CAB2440-1"/>
        <s v="IZMX-MIL-CAB3050-1"/>
        <s v="D125-CI23"/>
        <s v="D150-CI23"/>
        <s v="D125-CI43"/>
        <s v="D150-CI43"/>
        <s v="D200-CI43"/>
        <s v="D125-CI44"/>
        <s v="D150-CI44"/>
        <s v="D250-CI44"/>
        <s v="D200-CI44"/>
        <s v="D200-CI45"/>
        <s v="D200-CI48"/>
        <s v="D250-CI48"/>
        <s v="M3-CI23"/>
        <s v="M3-CI43"/>
        <s v="M3-CI44"/>
        <s v="M3-CI45"/>
        <s v="M3-CI48"/>
        <s v="U-CI23"/>
        <s v="U-CI23E"/>
        <s v="U-CI23X"/>
        <s v="U-CI43"/>
        <s v="U-CI43E"/>
        <s v="U-CI43X"/>
        <s v="U-CI44"/>
        <s v="U-CI44E"/>
        <s v="U-CI44X"/>
        <s v="U-CI45"/>
        <s v="U-CI45E"/>
        <s v="U-CI45X"/>
        <s v="U-CI48"/>
        <s v="FL1-X"/>
        <s v="FL2-X"/>
        <s v="FL3-X"/>
        <s v="FL4-X"/>
        <s v="BL-CI"/>
        <s v="BS2-CI"/>
        <s v="BS3-CI"/>
        <s v="BS4-CI"/>
        <s v="CL4"/>
        <s v="K-CI"/>
        <s v="V-M16"/>
        <s v="V-M20"/>
        <s v="V-M25"/>
        <s v="V-M32"/>
        <s v="TS35X7,5"/>
        <s v="UBS4,8"/>
        <s v="CS-2520/150"/>
        <s v="CS-32/150"/>
        <s v="CS-33/150"/>
        <s v="CS-33/200"/>
        <s v="CS-34/200"/>
        <s v="CS-43/150"/>
        <s v="CS-43/200"/>
        <s v="CS-44/150"/>
        <s v="CS-44/200"/>
        <s v="CS-46/200"/>
        <s v="CS-46/250"/>
        <s v="CS-46/300"/>
        <s v="CS-54/150"/>
        <s v="CS-54/200"/>
        <s v="CS-54/250"/>
        <s v="CS-55/250"/>
        <s v="CS-64/150"/>
        <s v="CS-64/200"/>
        <s v="CS-64/250"/>
        <s v="CS-65/150"/>
        <s v="CS-65/200"/>
        <s v="CS-65/250"/>
        <s v="CS-66/200"/>
        <s v="CS-66/250"/>
        <s v="CS-66/300"/>
        <s v="CS-68/300"/>
        <s v="CS-68/300-2D"/>
        <s v="CS-75/200"/>
        <s v="CS-75/250"/>
        <s v="CS-810/300"/>
        <s v="CS-84/200"/>
        <s v="CS-84/250"/>
        <s v="CS-86/200"/>
        <s v="10250T51"/>
        <s v="10250T53"/>
        <s v="CE15AN4A3B76"/>
        <s v="CE15AN4B3B76"/>
        <s v="CE15AN4D3B76"/>
        <s v="CE15AN4L3B76"/>
        <s v="CE15CN4A3B76"/>
        <s v="CE15CN4B3B76"/>
        <s v="CE15CN4D3B76"/>
        <s v="CE15CN4L3B76"/>
        <s v="CE15EN3A3B76"/>
        <s v="CE15EN3B3B76"/>
        <s v="CE15EN3D3B76"/>
        <s v="CE15EN3L3B76"/>
        <s v="CE15FN3A3B76"/>
        <s v="CE15FN3B3B76"/>
        <s v="CE15FN3D3B76"/>
        <s v="CE15FN3L3B76"/>
        <s v="CE15HN3AB79"/>
        <s v="CE15HN3BB79"/>
        <s v="CE15HN3DB79"/>
        <s v="CE15HN3LB79"/>
        <s v="CE15KN3AB79"/>
        <s v="CE15KN3BB79"/>
        <s v="CE15KN3DB79"/>
        <s v="CE15KN3LB79"/>
        <s v="CE15MN3A"/>
        <s v="CE15MN3B"/>
        <s v="CE15MN3D"/>
        <s v="CE15MN3L"/>
        <s v="MCE15PN3A79"/>
        <s v="MCE15PN3B79"/>
        <s v="MCE15PN3D79"/>
        <s v="MCE15PN3L79"/>
        <s v="MCE15RN3A79"/>
        <s v="MCE15RN3B79"/>
        <s v="MCE15RN3D79"/>
        <s v="MCE15RN3L79"/>
        <s v="MCE15SN3A79"/>
        <s v="MCE15SN3B79"/>
        <s v="MCE15SN3D79"/>
        <s v="MCE15SN3L79"/>
        <s v="C320KGS1"/>
        <s v="C320KGS2"/>
        <s v="C320KGS3"/>
        <s v="C320KGS4"/>
        <s v="C320KGS5"/>
        <s v="C320KGS7"/>
        <s v="C320KGT2"/>
        <s v="C320KGT3"/>
        <s v="C320KGT4"/>
        <s v="C320KGT5"/>
        <s v="C320KGT10"/>
        <s v="C320KGT14"/>
        <s v="C320KGT15"/>
        <s v="C320KGT13"/>
        <s v="C320KGS31"/>
        <s v="C320KGS32"/>
        <s v="C320KGS41"/>
        <s v="C320KGS42"/>
        <s v="C320KGS20"/>
        <s v="C320KGS21"/>
        <s v="C320KGS22"/>
        <s v="C320TP1"/>
        <s v="C320TP2"/>
        <s v="C321KM60B"/>
        <s v="C321KM30"/>
        <s v="C321KM40"/>
        <s v="9-2875-1KIT"/>
        <s v="9-2875-2KIT"/>
        <s v="9-2875-6KIT"/>
        <s v="9-2875-4KIT"/>
        <s v="9-2875-36KIT"/>
        <s v="9-2875-9KIT"/>
        <s v="9-2876-1KIT"/>
        <s v="9-2876-2KIT"/>
        <s v="9-2876-6KIT"/>
        <s v="9-2876-4KIT"/>
        <s v="9-3285-1KIT"/>
        <s v="9-2703-2"/>
        <s v="9-2703-8"/>
        <s v="9-2703-4"/>
        <s v="9-2756-1"/>
        <s v="9-2756-2"/>
        <s v="9-2756-12"/>
        <s v="9-2756-4"/>
        <s v="C335KD3T1"/>
        <s v="C335KD3A1"/>
        <s v="9-1891-1"/>
        <s v="9-1891-2"/>
        <s v="9-1891-14"/>
        <s v="9-1891-4"/>
        <s v="C440A1A1P6SF1"/>
        <s v="C440A1A005SF1"/>
        <s v="C440A1A020SF1"/>
        <s v="C440A1A045SF1"/>
        <s v="C440A1A020SF2"/>
        <s v="C440A1A045SF2"/>
        <s v="C440B1A100SF3"/>
        <s v="11DDILE"/>
        <s v="DILM7-10(600V60HZ)"/>
        <s v="DILM9-10(600V60HZ)"/>
        <s v="DILM9-01(600V60HZ)"/>
        <s v="DILM12-10(600V60HZ)"/>
        <s v="DILM12-01(600V60HZ)"/>
        <s v="DILM15-10(600V60HZ)"/>
        <s v="DILM15-01(600V60HZ)"/>
        <s v="DILM17-10(600V60HZ)"/>
        <s v="DILM25-10(600V60HZ)"/>
        <s v="DILM25-01(380V50/60HZ)"/>
        <s v="DILM25-01(600V60HZ)"/>
        <s v="DILM32-10(600V60HZ)"/>
        <s v="DILM32-01(600V60HZ)"/>
        <s v="DILM40(600V60HZ)"/>
        <s v="DILM50(600V60HZ)"/>
        <s v="DILM65(600V60HZ)"/>
        <s v="DILM80(600V60HZ)"/>
        <s v="DILM95(600V60HZ)"/>
        <s v="DILM32-XSP(600V60HZ)"/>
        <s v="DILM95-XSP(600V60HZ)"/>
        <s v="ZEB-XRB"/>
        <s v="ZEB-XCT1000"/>
        <s v="ZEB-XCT1500"/>
        <s v="CHW93351H120M"/>
        <s v="93221H200"/>
        <s v="93221H010"/>
        <s v="93221H020"/>
        <s v="93221H030"/>
        <s v="CHW93070"/>
        <s v="93661H292"/>
        <s v="93661H192"/>
        <s v="93661/150A4F2"/>
        <s v="HMCP003A0C"/>
        <s v="HMCP007C0C"/>
        <s v="HMCP015E0C"/>
        <s v="HMCP030H1C"/>
        <s v="HMCP050K2C"/>
        <s v="HMCP070M2C"/>
        <s v="HMCP100R3C"/>
        <s v="HMCP150T4C"/>
        <s v="HMCP150U4C"/>
        <s v="HMCPS003A0C"/>
        <s v="HMCPS007C0C"/>
        <s v="HMCPS015E0C"/>
        <s v="HMCPS030H1C"/>
        <s v="HMCPS050K2C"/>
        <s v="HMCPS100R3C"/>
        <s v="HMCPS150T4C"/>
        <s v="HMCP250K5"/>
        <s v="HMCP250W5"/>
        <s v="HMCP250W5C"/>
        <s v="HMCP400N5"/>
        <s v="HMCP400X5"/>
        <s v="HMCP400X5C"/>
        <s v="HMCP400Y5"/>
        <s v="HMCP600L6W"/>
        <s v="HMCP800X7W"/>
        <s v="JCB 61-1"/>
        <s v="JCB 64"/>
        <s v="JCB 63"/>
        <s v="CB500-46"/>
        <s v="CB500-65"/>
        <s v="CB500-90"/>
        <s v="CB500-150"/>
        <s v="PBSM-632/003-A-MW"/>
        <s v="PBSM-633/003-A-MW"/>
        <s v="PBSM-634/003-A-MW"/>
        <s v="NZMB1-M40"/>
        <s v="NZMB1-M50"/>
        <s v="NZMC1-M40"/>
        <s v="NZMC1-M50"/>
        <s v="NZMN1-M40"/>
        <s v="NZMN1-M50"/>
        <s v="NZMH1-M40"/>
        <s v="NZMH1-M50"/>
      </sharedItems>
    </cacheField>
    <cacheField name="Description" numFmtId="0">
      <sharedItems containsBlank="1"/>
    </cacheField>
    <cacheField name="*Stock Profile" numFmtId="0">
      <sharedItems containsBlank="1"/>
    </cacheField>
    <cacheField name="Product Classification" numFmtId="0">
      <sharedItems containsBlank="1"/>
    </cacheField>
    <cacheField name="Pack Order Qty" numFmtId="0">
      <sharedItems containsString="0" containsBlank="1" containsNumber="1" containsInteger="1" minValue="0" maxValue="100"/>
    </cacheField>
    <cacheField name="List Price Each Excl VAT" numFmtId="0">
      <sharedItems containsBlank="1" containsMixedTypes="1" containsNumber="1" containsInteger="1" minValue="8" maxValue="426170"/>
    </cacheField>
    <cacheField name="Pack List Price Excl VAT" numFmtId="0">
      <sharedItems containsString="0" containsBlank="1" containsNumber="1" containsInteger="1" minValue="35" maxValue="426170"/>
    </cacheField>
    <cacheField name="Comments/ Replacements" numFmtId="0">
      <sharedItems containsBlank="1"/>
    </cacheField>
    <cacheField name="Datsheet Part No" numFmtId="0">
      <sharedItems containsBlank="1"/>
    </cacheField>
    <cacheField name="Hyperlink Text" numFmtId="0">
      <sharedItems containsBlank="1"/>
    </cacheField>
    <cacheField name="Product Information" numFmtId="0">
      <sharedItems containsBlank="1"/>
    </cacheField>
    <cacheField name="Country of Origin" numFmtId="0">
      <sharedItems containsBlank="1"/>
    </cacheField>
    <cacheField name="HS Code" numFmtId="0">
      <sharedItems containsBlank="1" containsMixedTypes="1" containsNumber="1" containsInteger="1" minValue="39269097" maxValue="90303338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66">
  <r>
    <s v="10251"/>
    <x v="0"/>
    <s v="MINI CONT. RELAY RATED CURR. 3A AC15 415V 3NO/1NC,24V50HZ COIL "/>
    <s v="MTO"/>
    <s v="IEC"/>
    <n v="1"/>
    <n v="889"/>
    <n v="889"/>
    <m/>
    <s v="010251"/>
    <s v="https://datasheet.eaton.com/datasheet.php?model=010251&amp;amp;locale=en"/>
    <s v="Product Information"/>
    <s v="DE"/>
    <n v="85364900"/>
  </r>
  <r>
    <s v="51765"/>
    <x v="1"/>
    <s v="MINI CONT. RELAY RATED CURR. 3A AC15 415V 3NO/1NC,110V50HZ COIL "/>
    <s v="MTS"/>
    <s v="IEC"/>
    <n v="1"/>
    <n v="889"/>
    <n v="889"/>
    <m/>
    <s v="051765"/>
    <s v="https://datasheet.eaton.com/datasheet.php?model=051765&amp;amp;locale=en"/>
    <s v="Product Information"/>
    <s v="DE"/>
    <n v="85364900"/>
  </r>
  <r>
    <s v="51767"/>
    <x v="2"/>
    <s v="MINI CONT. RELAY RATED CURR. 3A AC15 415V 3NO/1NC,220V50HZ COIL"/>
    <s v="MTO"/>
    <s v="IEC"/>
    <n v="1"/>
    <n v="889"/>
    <n v="889"/>
    <m/>
    <s v="051767"/>
    <s v="https://datasheet.eaton.com/datasheet.php?model=051767&amp;amp;locale=en"/>
    <s v="Product Information"/>
    <s v="DE"/>
    <n v="85364900"/>
  </r>
  <r>
    <s v="10157"/>
    <x v="3"/>
    <s v="MINI CONT. RELAY RATED CURR. 3A AC15 415V 3NO/1NC,24VDC COIL "/>
    <s v="MTS"/>
    <s v="IEC"/>
    <n v="1"/>
    <n v="1091"/>
    <n v="1091"/>
    <m/>
    <s v="010157"/>
    <s v="https://datasheet.eaton.com/datasheet.php?model=010157&amp;amp;locale=en"/>
    <s v="Product Information"/>
    <s v="DE"/>
    <n v="85364900"/>
  </r>
  <r>
    <s v="10344"/>
    <x v="4"/>
    <s v="MINI CONT. RELAY RATED CURR. 3A AC15 415V 2NO/2NC,24V50HZ COIL "/>
    <s v="MTS"/>
    <s v="IEC"/>
    <n v="1"/>
    <n v="889"/>
    <n v="889"/>
    <m/>
    <s v="010344"/>
    <s v="https://datasheet.eaton.com/datasheet.php?model=010344&amp;amp;locale=en"/>
    <s v="Product Information"/>
    <s v="DE"/>
    <n v="85364900"/>
  </r>
  <r>
    <s v="51774"/>
    <x v="5"/>
    <s v="MINI CONT. RELAY RATED CURR. 3A AC15 415V 2NO/2NC,110V50HZ COIL"/>
    <s v="MTS"/>
    <s v="IEC"/>
    <n v="1"/>
    <n v="889"/>
    <n v="889"/>
    <m/>
    <s v="051774"/>
    <s v="https://datasheet.eaton.com/datasheet.php?model=051774&amp;amp;locale=en"/>
    <s v="Product Information"/>
    <s v="DE"/>
    <n v="85364900"/>
  </r>
  <r>
    <s v="51776"/>
    <x v="6"/>
    <s v="MINI CONT. RELAY RATED CURR. 3A AC15 415V 2NO/2NC,220V50HZ COIL"/>
    <s v="MTO"/>
    <s v="IEC"/>
    <n v="1"/>
    <n v="889"/>
    <n v="889"/>
    <m/>
    <s v="051776"/>
    <s v="https://datasheet.eaton.com/datasheet.php?model=051776&amp;amp;locale=en"/>
    <s v="Product Information"/>
    <s v="DE"/>
    <n v="85364900"/>
  </r>
  <r>
    <s v="51778"/>
    <x v="7"/>
    <s v="MINI CONT. RELAY RATED CURR. 3A AC15 415V 2NO/2NC,380V50HZ COIL"/>
    <s v="MTO"/>
    <s v="IEC"/>
    <n v="1"/>
    <n v="889"/>
    <n v="889"/>
    <m/>
    <s v="051778"/>
    <s v="https://datasheet.eaton.com/datasheet.php?model=051778&amp;amp;locale=en"/>
    <s v="Product Information"/>
    <s v="DE"/>
    <n v="85364900"/>
  </r>
  <r>
    <s v="10042"/>
    <x v="8"/>
    <s v="MINI CONT. RELAY RATED CURR. 3A AC15 415V 2NO/2NC,24VDC COIL "/>
    <s v="MTS"/>
    <s v="IEC"/>
    <n v="1"/>
    <n v="1091"/>
    <n v="1091"/>
    <m/>
    <s v="010042"/>
    <s v="https://datasheet.eaton.com/datasheet.php?model=010042&amp;amp;locale=en"/>
    <s v="Product Information"/>
    <s v="DE"/>
    <n v="85364900"/>
  </r>
  <r>
    <s v="10005"/>
    <x v="9"/>
    <s v="MINI CONT. CURR. &amp; KW RATINGS AT 400V AC3 3P, 4KW,24V50HZ COIL "/>
    <s v="MTS"/>
    <s v="IEC"/>
    <n v="1"/>
    <n v="571"/>
    <n v="571"/>
    <m/>
    <s v="010005"/>
    <s v="https://datasheet.eaton.com/datasheet.php?model=010005&amp;amp;locale=en"/>
    <s v="Product Information"/>
    <s v="DE"/>
    <n v="85364900"/>
  </r>
  <r>
    <s v="51783"/>
    <x v="10"/>
    <s v="MINI CONT. CURR. &amp; KW RATINGS AT 400V AC3 3P, 4KW,110V50HZ COIL "/>
    <s v="MTO"/>
    <s v="IEC"/>
    <n v="1"/>
    <n v="571"/>
    <n v="571"/>
    <m/>
    <s v="051783"/>
    <s v="https://datasheet.eaton.com/datasheet.php?model=051783&amp;amp;locale=en"/>
    <s v="Product Information"/>
    <s v="DE"/>
    <n v="85364900"/>
  </r>
  <r>
    <s v="52302"/>
    <x v="11"/>
    <s v="MINI CONT. CURR. &amp; KW RATINGS AT 400V AC3 3P, 4KW,230V50HZ COIL "/>
    <s v="MTS"/>
    <s v="IEC"/>
    <n v="1"/>
    <n v="571"/>
    <n v="571"/>
    <m/>
    <s v="052302"/>
    <s v="https://datasheet.eaton.com/datasheet.php?model=052302&amp;amp;locale=en"/>
    <s v="Product Information"/>
    <s v="DE"/>
    <n v="85364900"/>
  </r>
  <r>
    <s v="10213"/>
    <x v="12"/>
    <s v="MINI CONT. CURR. &amp; KW RATINGS AT 400V AC3 3P, 4KW,24VDC COIL "/>
    <s v="MTS"/>
    <s v="IEC"/>
    <n v="1"/>
    <n v="770"/>
    <n v="770"/>
    <m/>
    <s v="010213"/>
    <s v="https://datasheet.eaton.com/datasheet.php?model=010213&amp;amp;locale=en"/>
    <s v="Product Information"/>
    <s v="DE"/>
    <n v="85364900"/>
  </r>
  <r>
    <s v="127072"/>
    <x v="13"/>
    <s v="MINI CONT. CURR. &amp; KW RATINGS AT 400V AC3 3P, 5.5KW, 110V50HZ COIL"/>
    <s v="MTO"/>
    <s v="IEC"/>
    <n v="1"/>
    <n v="705"/>
    <n v="705"/>
    <m/>
    <s v="127072"/>
    <s v="https://datasheet.eaton.com/datasheet.php?model=127072&amp;amp;locale=en"/>
    <s v="Product Information"/>
    <s v="DE"/>
    <n v="85364900"/>
  </r>
  <r>
    <s v="127082"/>
    <x v="14"/>
    <s v="MINI CONT. CURR. &amp; KW RATINGS AT 400V AC3 3P, 5.5KW, 230V50HZ COIL "/>
    <s v="MTS"/>
    <s v="IEC"/>
    <n v="1"/>
    <n v="705"/>
    <n v="705"/>
    <m/>
    <s v="127082"/>
    <s v="https://datasheet.eaton.com/datasheet.php?model=127082&amp;amp;locale=en"/>
    <s v="Product Information"/>
    <s v="DE"/>
    <n v="85364900"/>
  </r>
  <r>
    <s v="127132"/>
    <x v="15"/>
    <s v="MINI CONT. CURR. &amp; KW RATINGS AT 400V AC3 3P, 5.5KW, 24VDC COIL "/>
    <s v="MTS"/>
    <s v="IEC"/>
    <n v="1"/>
    <n v="812"/>
    <n v="812"/>
    <m/>
    <s v="127132"/>
    <s v="https://datasheet.eaton.com/datasheet.php?model=127132&amp;amp;locale=en"/>
    <s v="Product Information"/>
    <s v="DE"/>
    <n v="85364900"/>
  </r>
  <r>
    <s v="14263"/>
    <x v="16"/>
    <s v="MINI O/L RELAY (FOR USE WITH DILEM) 0.1-0.16A "/>
    <s v="MTS"/>
    <s v="IEC"/>
    <n v="1"/>
    <n v="1174"/>
    <n v="1174"/>
    <m/>
    <s v="014263"/>
    <s v="https://datasheet.eaton.com/datasheet.php?model=014263&amp;amp;locale=en"/>
    <s v="Product Information"/>
    <s v="DE"/>
    <n v="85364190"/>
  </r>
  <r>
    <s v="14285"/>
    <x v="17"/>
    <s v="MINI O/L RELAY (FOR USE WITH DILEM) 0.16-0.24A "/>
    <s v="MTS"/>
    <s v="IEC"/>
    <n v="1"/>
    <n v="1174"/>
    <n v="1174"/>
    <m/>
    <s v="014285"/>
    <s v="https://datasheet.eaton.com/datasheet.php?model=014285&amp;amp;locale=en"/>
    <s v="Product Information"/>
    <s v="DE"/>
    <n v="85364190"/>
  </r>
  <r>
    <s v="14300"/>
    <x v="18"/>
    <s v="MINI O/L RELAY (FOR USE WITH DILEM) 0.24-0.4A "/>
    <s v="MTS"/>
    <s v="IEC"/>
    <n v="1"/>
    <n v="1174"/>
    <n v="1174"/>
    <m/>
    <s v="014300"/>
    <s v="https://datasheet.eaton.com/datasheet.php?model=014300&amp;amp;locale=en"/>
    <s v="Product Information"/>
    <s v="DE"/>
    <n v="85364190"/>
  </r>
  <r>
    <s v="14333"/>
    <x v="19"/>
    <s v="MINI O/L RELAY (FOR USE WITH DILEM) 0.4-0.6A "/>
    <s v="MTO"/>
    <s v="IEC"/>
    <n v="1"/>
    <n v="1174"/>
    <n v="1174"/>
    <m/>
    <s v="014333"/>
    <s v="https://datasheet.eaton.com/datasheet.php?model=014333&amp;amp;locale=en"/>
    <s v="Product Information"/>
    <s v="DE"/>
    <n v="85364190"/>
  </r>
  <r>
    <s v="14376"/>
    <x v="20"/>
    <s v="MINI O/L RELAY (FOR USE WITH DILEM) 0.6-1A "/>
    <s v="MTS"/>
    <s v="IEC"/>
    <n v="1"/>
    <n v="1174"/>
    <n v="1174"/>
    <m/>
    <s v="014376"/>
    <s v="https://datasheet.eaton.com/datasheet.php?model=014376&amp;amp;locale=en"/>
    <s v="Product Information"/>
    <s v="DE"/>
    <n v="85364190"/>
  </r>
  <r>
    <s v="14432"/>
    <x v="21"/>
    <s v="MINI O/L RELAY (FOR USE WITH DILEM) 1-1.6A "/>
    <s v="MTS"/>
    <s v="IEC"/>
    <n v="1"/>
    <n v="1174"/>
    <n v="1174"/>
    <m/>
    <s v="014432"/>
    <s v="https://datasheet.eaton.com/datasheet.php?model=014432&amp;amp;locale=en"/>
    <s v="Product Information"/>
    <s v="DE"/>
    <n v="85364190"/>
  </r>
  <r>
    <s v="14479"/>
    <x v="22"/>
    <s v="MINI O/L RELAY (FOR USE WITH DILEM) 1.6-2.4A "/>
    <s v="MTS"/>
    <s v="IEC"/>
    <n v="1"/>
    <n v="1174"/>
    <n v="1174"/>
    <m/>
    <s v="014479"/>
    <s v="https://datasheet.eaton.com/datasheet.php?model=014479&amp;amp;locale=en"/>
    <s v="Product Information"/>
    <s v="DE"/>
    <n v="85364110"/>
  </r>
  <r>
    <s v="14518"/>
    <x v="23"/>
    <s v="MINI O/L RELAY (FOR USE WITH DILEM) 2.4-4A "/>
    <s v="MTS"/>
    <s v="IEC"/>
    <n v="1"/>
    <n v="1174"/>
    <n v="1174"/>
    <m/>
    <s v="014518"/>
    <s v="https://datasheet.eaton.com/datasheet.php?model=014518&amp;amp;locale=en"/>
    <s v="Product Information"/>
    <s v="DE"/>
    <n v="85364110"/>
  </r>
  <r>
    <s v="14565"/>
    <x v="24"/>
    <s v="MINI O/L RELAY (FOR USE WITH DILEM) 4-6A "/>
    <s v="MTS"/>
    <s v="IEC"/>
    <n v="1"/>
    <n v="1174"/>
    <n v="1174"/>
    <m/>
    <s v="014565"/>
    <s v="https://datasheet.eaton.com/datasheet.php?model=014565&amp;amp;locale=en"/>
    <s v="Product Information"/>
    <s v="DE"/>
    <n v="85364110"/>
  </r>
  <r>
    <s v="14708"/>
    <x v="25"/>
    <s v="MINI O/L RELAY (FOR USE WITH DILEM) 6-9A "/>
    <s v="MTS"/>
    <s v="IEC"/>
    <n v="1"/>
    <n v="1174"/>
    <n v="1174"/>
    <m/>
    <s v="014708"/>
    <s v="https://datasheet.eaton.com/datasheet.php?model=014708&amp;amp;locale=en"/>
    <s v="Product Information"/>
    <s v="DE"/>
    <n v="85364110"/>
  </r>
  <r>
    <s v="14752"/>
    <x v="26"/>
    <s v="MINI O/L RELAY (FOR USE WITH DILEM) 9-12A "/>
    <s v="MTS"/>
    <s v="IEC"/>
    <n v="1"/>
    <n v="1174"/>
    <n v="1174"/>
    <m/>
    <s v="014752"/>
    <s v="https://datasheet.eaton.com/datasheet.php?model=014752&amp;amp;locale=en"/>
    <s v="Product Information"/>
    <s v="DE"/>
    <n v="85364110"/>
  </r>
  <r>
    <s v="10240"/>
    <x v="27"/>
    <s v="DILE AUX CONT MOD FRONT MOUNT 2NC "/>
    <s v="MTS"/>
    <s v="IEC"/>
    <n v="5"/>
    <n v="159"/>
    <n v="795"/>
    <m/>
    <s v="010240"/>
    <s v="https://datasheet.eaton.com/datasheet.php?model=010240&amp;amp;locale=en"/>
    <s v="Product Information"/>
    <s v="RO"/>
    <n v="85389099"/>
  </r>
  <r>
    <s v="10224"/>
    <x v="28"/>
    <s v="DILE AUX CONT MOD FRONT MOUNT 1NO/1NC "/>
    <s v="MTS"/>
    <s v="IEC"/>
    <n v="5"/>
    <n v="159"/>
    <n v="795"/>
    <m/>
    <s v="010224"/>
    <s v="https://datasheet.eaton.com/datasheet.php?model=010224&amp;amp;locale=en"/>
    <s v="Product Information"/>
    <s v="RO"/>
    <n v="85389099"/>
  </r>
  <r>
    <s v="10208"/>
    <x v="29"/>
    <s v="DILE AUX CONT MOD FRONT MOUNT 2NO "/>
    <s v="MTS"/>
    <s v="IEC"/>
    <n v="5"/>
    <n v="159"/>
    <n v="795"/>
    <m/>
    <s v="010208"/>
    <s v="https://datasheet.eaton.com/datasheet.php?model=010208&amp;amp;locale=en"/>
    <s v="Product Information"/>
    <s v="RO"/>
    <n v="85389099"/>
  </r>
  <r>
    <s v="10256"/>
    <x v="30"/>
    <s v="DILE AUX CONT MOD FRONT MOUNT 4NC "/>
    <s v="MTS"/>
    <s v="IEC"/>
    <n v="5"/>
    <n v="271"/>
    <n v="1355"/>
    <m/>
    <s v="010256"/>
    <s v="https://datasheet.eaton.com/datasheet.php?model=010256&amp;amp;locale=en"/>
    <s v="Product Information"/>
    <s v="RO"/>
    <n v="85389099"/>
  </r>
  <r>
    <s v="2397"/>
    <x v="31"/>
    <s v="DILE AUX CONT MOD FRONT MOUNT 1NO/3NC "/>
    <s v="MTO"/>
    <s v="IEC"/>
    <n v="5"/>
    <n v="271"/>
    <n v="1355"/>
    <m/>
    <s v="002397"/>
    <s v="https://datasheet.eaton.com/datasheet.php?model=002397&amp;amp;locale=en"/>
    <s v="Product Information"/>
    <s v="RO"/>
    <n v="85389099"/>
  </r>
  <r>
    <s v="10288"/>
    <x v="32"/>
    <s v="DILE AUX CONT MOD FRONT MOUNT 2NO/2NC "/>
    <s v="MTS"/>
    <s v="IEC"/>
    <n v="5"/>
    <n v="271"/>
    <n v="1355"/>
    <m/>
    <s v="010288"/>
    <s v="https://datasheet.eaton.com/datasheet.php?model=010288&amp;amp;locale=en"/>
    <s v="Product Information"/>
    <s v="RO"/>
    <n v="85389099"/>
  </r>
  <r>
    <s v="48912"/>
    <x v="33"/>
    <s v="DILE AUX CONT MOD FRONT MOUNT 3NO/1NC "/>
    <s v="MTS"/>
    <s v="IEC"/>
    <n v="5"/>
    <n v="271"/>
    <n v="1355"/>
    <m/>
    <s v="048912"/>
    <s v="https://datasheet.eaton.com/datasheet.php?model=048912&amp;amp;locale=en"/>
    <s v="Product Information"/>
    <s v="RO"/>
    <n v="85389099"/>
  </r>
  <r>
    <s v="10304"/>
    <x v="34"/>
    <s v="DILE AUX CONT MOD FRONT MOUNT 4NO "/>
    <s v="MTS"/>
    <s v="IEC"/>
    <n v="5"/>
    <n v="271"/>
    <n v="1355"/>
    <m/>
    <s v="010304"/>
    <s v="https://datasheet.eaton.com/datasheet.php?model=010304&amp;amp;locale=en"/>
    <s v="Product Information"/>
    <s v="RO"/>
    <n v="85389099"/>
  </r>
  <r>
    <s v="49823"/>
    <x v="35"/>
    <s v="DILE AUX CONT MOD FRONT MOUNT 1NO/1NC+1NO(EM)/1NC(LB) "/>
    <s v="MTS"/>
    <s v="IEC"/>
    <n v="5"/>
    <n v="480"/>
    <n v="2400"/>
    <m/>
    <s v="049823"/>
    <s v="https://datasheet.eaton.com/datasheet.php?model=049823&amp;amp;locale=en"/>
    <s v="Product Information"/>
    <s v="RO"/>
    <n v="85389099"/>
  </r>
  <r>
    <s v="26634"/>
    <x v="36"/>
    <s v="SPACERS FOR DILE... "/>
    <s v="MTO"/>
    <s v="IEC"/>
    <n v="50"/>
    <n v="16"/>
    <n v="800"/>
    <m/>
    <s v="026634"/>
    <s v="https://datasheet.eaton.com/datasheet.php?model=026634&amp;amp;locale=en"/>
    <s v="Product Information"/>
    <s v="DE"/>
    <n v="85389099"/>
  </r>
  <r>
    <s v="10113"/>
    <x v="37"/>
    <s v="MECHANICAL INTERLOCK FOR DILE... "/>
    <s v="MTS"/>
    <s v="IEC"/>
    <n v="5"/>
    <n v="171"/>
    <n v="855"/>
    <m/>
    <s v="010113"/>
    <s v="https://datasheet.eaton.com/datasheet.php?model=010113&amp;amp;locale=en"/>
    <s v="Product Information"/>
    <s v="DE"/>
    <n v="85389099"/>
  </r>
  <r>
    <s v="276316"/>
    <x v="38"/>
    <s v="CONT. RELAY RATED CURR. 4A AC15 415V 4NO/0NC,24V50HZ COIL "/>
    <s v="MTS"/>
    <s v="IEC"/>
    <n v="1"/>
    <n v="831"/>
    <n v="831"/>
    <m/>
    <s v="276316"/>
    <s v="https://datasheet.eaton.com/datasheet.php?model=276316&amp;amp;locale=en"/>
    <s v="Product Information"/>
    <s v="RO"/>
    <n v="85364900"/>
  </r>
  <r>
    <s v="276326"/>
    <x v="39"/>
    <s v="CONT. RELAY RATED CURR. 4A AC15 415V 4NO/0NC,110V50HZ COIL "/>
    <s v="MTS"/>
    <s v="IEC"/>
    <n v="1"/>
    <n v="831"/>
    <n v="831"/>
    <m/>
    <s v="276326"/>
    <s v="https://datasheet.eaton.com/datasheet.php?model=276326&amp;amp;locale=en"/>
    <s v="Product Information"/>
    <s v="RO"/>
    <n v="85364900"/>
  </r>
  <r>
    <s v="276328"/>
    <x v="40"/>
    <s v="CONT. RELAY RATED CURR. 4A AC15 415V 4NO/0NC,220V50HZ COIL "/>
    <s v="MTS"/>
    <s v="IEC"/>
    <n v="1"/>
    <n v="831"/>
    <n v="831"/>
    <m/>
    <s v="276328"/>
    <s v="https://datasheet.eaton.com/datasheet.php?model=276328&amp;amp;locale=en"/>
    <s v="Product Information"/>
    <s v="RO"/>
    <n v="85364900"/>
  </r>
  <r>
    <s v="276344"/>
    <x v="41"/>
    <s v="CONT. RELAY RATED CURR. 4A AC15 415V 4NO/0NC,24VDC COIL "/>
    <s v="MTO"/>
    <s v="IEC"/>
    <n v="1"/>
    <n v="969"/>
    <n v="969"/>
    <m/>
    <s v="276344"/>
    <s v="https://datasheet.eaton.com/datasheet.php?model=276344&amp;amp;locale=en"/>
    <s v="Product Information"/>
    <s v="DE"/>
    <n v="85364900"/>
  </r>
  <r>
    <s v="276351"/>
    <x v="42"/>
    <s v="CONT. RELAY RATED CURR. 4A AC15 415V 3NO/1NC,24V50HZ COIL "/>
    <s v="MTS"/>
    <s v="IEC"/>
    <n v="1"/>
    <n v="831"/>
    <n v="831"/>
    <m/>
    <s v="276351"/>
    <s v="https://datasheet.eaton.com/datasheet.php?model=276351&amp;amp;locale=en"/>
    <s v="Product Information"/>
    <s v="RO"/>
    <n v="85364900"/>
  </r>
  <r>
    <s v="276361"/>
    <x v="43"/>
    <s v="CONT. RELAY RATED CURR. 4A AC15 415V 3NO/1NC,110V50HZ COIL "/>
    <s v="MTO"/>
    <s v="IEC"/>
    <n v="1"/>
    <n v="831"/>
    <n v="831"/>
    <m/>
    <s v="276361"/>
    <s v="https://datasheet.eaton.com/datasheet.php?model=276361&amp;amp;locale=en"/>
    <s v="Product Information"/>
    <s v="RO"/>
    <n v="85364900"/>
  </r>
  <r>
    <s v="276363"/>
    <x v="44"/>
    <s v="CONT. RELAY RATED CURR. 4A AC15 415V 3NO/1NC,220V50HZ COIL "/>
    <s v="MTO"/>
    <s v="IEC"/>
    <n v="1"/>
    <n v="831"/>
    <n v="831"/>
    <m/>
    <s v="276363"/>
    <s v="https://datasheet.eaton.com/datasheet.php?model=276363&amp;amp;locale=en"/>
    <s v="Product Information"/>
    <s v="RO"/>
    <n v="85364900"/>
  </r>
  <r>
    <s v="276379"/>
    <x v="45"/>
    <s v="CONT. RELAY RATED CURR. 4A AC15 415V 3NO/1NC,24VDC COIL "/>
    <s v="MTS"/>
    <s v="IEC"/>
    <n v="1"/>
    <n v="969"/>
    <n v="969"/>
    <m/>
    <s v="276379"/>
    <s v="https://datasheet.eaton.com/datasheet.php?model=276379&amp;amp;locale=en"/>
    <s v="Product Information"/>
    <s v="DE"/>
    <n v="85364900"/>
  </r>
  <r>
    <s v="276396"/>
    <x v="46"/>
    <s v="CONT. RELAY RATED CURR. 4A AC15 415V 2NO/2NC,110V50HZ COIL "/>
    <s v="MTS"/>
    <s v="IEC"/>
    <n v="1"/>
    <n v="831"/>
    <n v="831"/>
    <m/>
    <s v="276396"/>
    <s v="https://datasheet.eaton.com/datasheet.php?model=276396&amp;amp;locale=en"/>
    <s v="Product Information"/>
    <s v="RO"/>
    <n v="85364900"/>
  </r>
  <r>
    <s v="276398"/>
    <x v="47"/>
    <s v="CONT. RELAY RATED CURR. 4A AC15 415V 2NO/2NC,220V50HZ COIL "/>
    <s v="MTS"/>
    <s v="IEC"/>
    <n v="1"/>
    <n v="831"/>
    <n v="831"/>
    <m/>
    <s v="276398"/>
    <s v="https://datasheet.eaton.com/datasheet.php?model=276398&amp;amp;locale=en"/>
    <s v="Product Information"/>
    <s v="RO"/>
    <n v="85364900"/>
  </r>
  <r>
    <s v="276400"/>
    <x v="48"/>
    <s v="CONT. RELAY RATED CURR. 4A AC15 415V 2NO/2NC,380V50HZ COIL "/>
    <s v="MTO"/>
    <s v="IEC"/>
    <n v="1"/>
    <n v="831"/>
    <n v="831"/>
    <m/>
    <s v="276400"/>
    <s v="https://datasheet.eaton.com/datasheet.php?model=276400&amp;amp;locale=en"/>
    <s v="Product Information"/>
    <s v="RO"/>
    <n v="85364900"/>
  </r>
  <r>
    <s v="276414"/>
    <x v="49"/>
    <s v="CONT. RELAY RATED CURR. 4A AC15 415V 2NO/2NC,24VDC COIL "/>
    <s v="MTO"/>
    <s v="IEC"/>
    <n v="1"/>
    <n v="969"/>
    <n v="969"/>
    <m/>
    <s v="276414"/>
    <s v="https://datasheet.eaton.com/datasheet.php?model=276414&amp;amp;locale=en"/>
    <s v="Product Information"/>
    <s v="DE"/>
    <n v="85364900"/>
  </r>
  <r>
    <s v="276420"/>
    <x v="50"/>
    <s v="DILM7..32 FRONT AUXILIARY 2N/C "/>
    <s v="MTO"/>
    <s v="IEC"/>
    <n v="5"/>
    <n v="158"/>
    <n v="790"/>
    <m/>
    <s v="276420"/>
    <s v="https://datasheet.eaton.com/datasheet.php?model=276420&amp;amp;locale=en"/>
    <s v="Product Information"/>
    <s v="RO"/>
    <n v="85389099"/>
  </r>
  <r>
    <s v="276421"/>
    <x v="51"/>
    <s v="DILM7..32 FRONT AUXILIARY 1N/O 1N/C "/>
    <s v="MTS"/>
    <s v="IEC"/>
    <n v="5"/>
    <n v="158"/>
    <n v="790"/>
    <m/>
    <s v="276421"/>
    <s v="https://datasheet.eaton.com/datasheet.php?model=276421&amp;amp;locale=en"/>
    <s v="Product Information"/>
    <s v="RO"/>
    <n v="85389099"/>
  </r>
  <r>
    <s v="276422"/>
    <x v="52"/>
    <s v="DILM7..32 FRONT AUXILIARY 2N/O "/>
    <s v="MTO"/>
    <s v="IEC"/>
    <n v="5"/>
    <n v="158"/>
    <n v="790"/>
    <m/>
    <s v="276422"/>
    <s v="https://datasheet.eaton.com/datasheet.php?model=276422&amp;amp;locale=en"/>
    <s v="Product Information"/>
    <s v="RO"/>
    <n v="85389099"/>
  </r>
  <r>
    <s v="276424"/>
    <x v="53"/>
    <s v="DILA/DILM7..32 FRONT AUXILIARY 4N/C "/>
    <s v="MTO"/>
    <s v="IEC"/>
    <n v="1"/>
    <n v="258"/>
    <n v="258"/>
    <m/>
    <s v="276424"/>
    <s v="https://datasheet.eaton.com/datasheet.php?model=276424&amp;amp;locale=en"/>
    <s v="Product Information"/>
    <s v="RO"/>
    <n v="85389099"/>
  </r>
  <r>
    <s v="276425"/>
    <x v="54"/>
    <s v="DILA/DILM7..32 FRONT AUXILIARY 1NO/3NC "/>
    <s v="MTS"/>
    <s v="IEC"/>
    <n v="5"/>
    <n v="258"/>
    <n v="1290"/>
    <m/>
    <s v="276425"/>
    <s v="https://datasheet.eaton.com/datasheet.php?model=276425&amp;amp;locale=en"/>
    <s v="Product Information"/>
    <s v="RO"/>
    <n v="85389099"/>
  </r>
  <r>
    <s v="276426"/>
    <x v="55"/>
    <s v="DILA/DILM7..32 FRONT AUXILIARY 2NO/2NC "/>
    <s v="MTO"/>
    <s v="IEC"/>
    <n v="5"/>
    <n v="258"/>
    <n v="1290"/>
    <m/>
    <s v="276426"/>
    <s v="https://datasheet.eaton.com/datasheet.php?model=276426&amp;amp;locale=en"/>
    <s v="Product Information"/>
    <s v="RO"/>
    <n v="85389099"/>
  </r>
  <r>
    <s v="276427"/>
    <x v="56"/>
    <s v="DILA/DILM7..32 FRONT AUXILIARY 3NO/1NC "/>
    <s v="MTO"/>
    <s v="IEC"/>
    <n v="5"/>
    <n v="258"/>
    <n v="1290"/>
    <m/>
    <s v="276427"/>
    <s v="https://datasheet.eaton.com/datasheet.php?model=276427&amp;amp;locale=en"/>
    <s v="Product Information"/>
    <s v="RO"/>
    <n v="85389099"/>
  </r>
  <r>
    <s v="276428"/>
    <x v="57"/>
    <s v="DILA/DILM7..32 FRONT AUXILIARY 4N/O "/>
    <s v="MTO"/>
    <s v="IEC"/>
    <n v="5"/>
    <n v="258"/>
    <n v="1290"/>
    <m/>
    <s v="276428"/>
    <s v="https://datasheet.eaton.com/datasheet.php?model=276428&amp;amp;locale=en"/>
    <s v="Product Information"/>
    <s v="RO"/>
    <n v="85389099"/>
  </r>
  <r>
    <s v="276537"/>
    <x v="58"/>
    <s v="CONTACTOR, 3P+1N/O, 3KW/400V/AC3, 24VAC COIL"/>
    <s v="MTS"/>
    <s v="IEC"/>
    <n v="1"/>
    <n v="596"/>
    <n v="596"/>
    <m/>
    <s v="276537"/>
    <s v="https://datasheet.eaton.com/datasheet.php?model=276537&amp;amp;locale=en"/>
    <s v="Product Information"/>
    <s v="RO"/>
    <n v="85364900"/>
  </r>
  <r>
    <s v="276547"/>
    <x v="59"/>
    <s v="CONTACTOR, 3P+1N/O, 3KW/400V/AC3, 110VAC COIL"/>
    <s v="MTS"/>
    <s v="IEC"/>
    <n v="1"/>
    <n v="596"/>
    <n v="596"/>
    <m/>
    <s v="276547"/>
    <s v="https://datasheet.eaton.com/datasheet.php?model=276547&amp;amp;locale=en"/>
    <s v="Product Information"/>
    <s v="RO"/>
    <n v="85364900"/>
  </r>
  <r>
    <s v="276550"/>
    <x v="60"/>
    <s v="CONTACTOR, 3P+1N/O, 3KW/400V/AC3, 220VAC COIL"/>
    <s v="MTS"/>
    <s v="IEC"/>
    <n v="1"/>
    <n v="596"/>
    <n v="596"/>
    <m/>
    <s v="276550"/>
    <s v="https://datasheet.eaton.com/datasheet.php?model=276550&amp;amp;locale=en"/>
    <s v="Product Information"/>
    <s v="DE"/>
    <n v="85364900"/>
  </r>
  <r>
    <s v="276551"/>
    <x v="61"/>
    <s v="CONTACTOR, 3P+1N/O, 3KW/400V/AC3, 380VAC COIL"/>
    <s v="MTO"/>
    <s v="IEC"/>
    <n v="1"/>
    <n v="662"/>
    <n v="662"/>
    <m/>
    <s v="276551"/>
    <s v="https://datasheet.eaton.com/datasheet.php?model=276551&amp;amp;locale=en"/>
    <s v="Product Information"/>
    <s v="RO"/>
    <n v="85364900"/>
  </r>
  <r>
    <s v="276565"/>
    <x v="62"/>
    <s v="CONTACTOR, 3P+1N/O, 3KW/400V/AC3, 24VDC COIL"/>
    <s v="MTS"/>
    <s v="IEC"/>
    <n v="1"/>
    <n v="710"/>
    <n v="710"/>
    <m/>
    <s v="276565"/>
    <s v="https://datasheet.eaton.com/datasheet.php?model=276565&amp;amp;locale=en"/>
    <s v="Product Information"/>
    <s v="DE"/>
    <n v="85364900"/>
  </r>
  <r>
    <s v="276582"/>
    <x v="63"/>
    <s v="CONTACTOR, 3P+1N/C, 3KW/400V/AC3, 110VAC COIL"/>
    <s v="MTO"/>
    <s v="IEC"/>
    <n v="1"/>
    <n v="596"/>
    <n v="596"/>
    <m/>
    <s v="276582"/>
    <s v="https://datasheet.eaton.com/datasheet.php?model=276582&amp;amp;locale=en"/>
    <s v="Product Information"/>
    <s v="RO"/>
    <n v="85364900"/>
  </r>
  <r>
    <s v="276600"/>
    <x v="64"/>
    <s v="CONTACTOR, 3P+1N/C, 3KW/400V/AC3, 24VDC COIL"/>
    <s v="MTS"/>
    <s v="IEC"/>
    <n v="1"/>
    <n v="710"/>
    <n v="710"/>
    <m/>
    <s v="276600"/>
    <s v="https://datasheet.eaton.com/datasheet.php?model=276600&amp;amp;locale=en"/>
    <s v="Product Information"/>
    <s v="DE"/>
    <n v="85364900"/>
  </r>
  <r>
    <s v="276694"/>
    <x v="65"/>
    <s v="CONTACTOR, 3P+1N/O, 4KW/400V/AC3, 24VAC COIL"/>
    <s v="MTO"/>
    <s v="IEC"/>
    <n v="1"/>
    <n v="596"/>
    <n v="596"/>
    <m/>
    <s v="276694"/>
    <s v="https://datasheet.eaton.com/datasheet.php?model=276694&amp;amp;locale=en"/>
    <s v="Product Information"/>
    <s v="RO"/>
    <n v="85364900"/>
  </r>
  <r>
    <s v="276687"/>
    <x v="66"/>
    <s v="CONTACTOR, 3P+1N/O, 4KW/400V/AC3, 110VAC COIL"/>
    <s v="MTS"/>
    <s v="IEC"/>
    <n v="1"/>
    <n v="596"/>
    <n v="596"/>
    <m/>
    <s v="276687"/>
    <s v="https://datasheet.eaton.com/datasheet.php?model=276687&amp;amp;locale=en"/>
    <s v="Product Information"/>
    <s v="RO"/>
    <n v="85364900"/>
  </r>
  <r>
    <s v="276690"/>
    <x v="67"/>
    <s v="CONTACTOR, 3P+1N/O, 4KW/400V/AC3, 220VAC COIL"/>
    <s v="MTS"/>
    <s v="IEC"/>
    <n v="1"/>
    <n v="596"/>
    <n v="596"/>
    <m/>
    <s v="276690"/>
    <s v="https://datasheet.eaton.com/datasheet.php?model=276690&amp;amp;locale=en"/>
    <s v="Product Information"/>
    <s v="DE"/>
    <n v="85364900"/>
  </r>
  <r>
    <s v="276691"/>
    <x v="68"/>
    <s v="CONTACTOR, 3P+1N/O, 4KW/400V/AC3, 380VAC COIL"/>
    <s v="MTS"/>
    <s v="IEC"/>
    <n v="1"/>
    <n v="662"/>
    <n v="662"/>
    <m/>
    <s v="276691"/>
    <s v="https://datasheet.eaton.com/datasheet.php?model=276691&amp;amp;locale=en"/>
    <s v="Product Information"/>
    <s v="RO"/>
    <n v="85364900"/>
  </r>
  <r>
    <s v="276705"/>
    <x v="69"/>
    <s v="CONTACTOR, 3P+1N/O, 4KW/400V/AC3, 24VDC COIL"/>
    <s v="MTS"/>
    <s v="IEC"/>
    <n v="1"/>
    <n v="710"/>
    <n v="710"/>
    <m/>
    <s v="276705"/>
    <s v="https://datasheet.eaton.com/datasheet.php?model=276705&amp;amp;locale=en"/>
    <s v="Product Information"/>
    <s v="RO"/>
    <n v="85364900"/>
  </r>
  <r>
    <s v="276729"/>
    <x v="70"/>
    <s v="CONTACTOR, 3P+1N/C, 4KW/400V/AC3, 24VAC COIL"/>
    <s v="MTS"/>
    <s v="IEC"/>
    <n v="1"/>
    <n v="596"/>
    <n v="596"/>
    <m/>
    <s v="276729"/>
    <s v="https://datasheet.eaton.com/datasheet.php?model=276729&amp;amp;locale=en"/>
    <s v="Product Information"/>
    <s v="RO"/>
    <n v="85364900"/>
  </r>
  <r>
    <s v="276722"/>
    <x v="71"/>
    <s v="CONTACTOR, 3P+1N/C, 4KW/400V/AC3, 110VAC COIL"/>
    <s v="MTS"/>
    <s v="IEC"/>
    <n v="1"/>
    <n v="643"/>
    <n v="643"/>
    <m/>
    <s v="276722"/>
    <s v="https://datasheet.eaton.com/datasheet.php?model=276722&amp;amp;locale=en"/>
    <s v="Product Information"/>
    <s v="RO"/>
    <n v="85364900"/>
  </r>
  <r>
    <s v="276725"/>
    <x v="72"/>
    <s v="CONTACTOR, 3P+1N/C, 4KW/400V/AC3, 220VAC COIL"/>
    <s v="MTS"/>
    <s v="IEC"/>
    <n v="1"/>
    <n v="643"/>
    <n v="643"/>
    <m/>
    <s v="276725"/>
    <s v="https://datasheet.eaton.com/datasheet.php?model=276725&amp;amp;locale=en"/>
    <s v="Product Information"/>
    <s v="DE"/>
    <n v="85364900"/>
  </r>
  <r>
    <s v="276726"/>
    <x v="73"/>
    <s v="CONTACTOR, 3P+1N/C, 4KW/400V/AC3, 380VAC COIL"/>
    <s v="MTO"/>
    <s v="IEC"/>
    <n v="1"/>
    <n v="662"/>
    <n v="662"/>
    <m/>
    <s v="276726"/>
    <s v="https://datasheet.eaton.com/datasheet.php?model=276726&amp;amp;locale=en"/>
    <s v="Product Information"/>
    <s v="RO"/>
    <n v="85364900"/>
  </r>
  <r>
    <s v="276740"/>
    <x v="74"/>
    <s v="CONTACTOR, 3P+1N/C, 4KW/400V/AC3, 24VDC COIL"/>
    <s v="MTS"/>
    <s v="IEC"/>
    <n v="1"/>
    <n v="706"/>
    <n v="706"/>
    <m/>
    <s v="276740"/>
    <s v="https://datasheet.eaton.com/datasheet.php?model=276740&amp;amp;locale=en"/>
    <s v="Product Information"/>
    <s v="RO"/>
    <n v="85364900"/>
  </r>
  <r>
    <s v="276834"/>
    <x v="75"/>
    <s v="CONTACTOR, 3P+1N/O, 5.5KW/400V/AC3, 24VAC COIL"/>
    <s v="MTS"/>
    <s v="IEC"/>
    <n v="1"/>
    <n v="642"/>
    <n v="642"/>
    <m/>
    <s v="276834"/>
    <s v="https://datasheet.eaton.com/datasheet.php?model=276834&amp;amp;locale=en"/>
    <s v="Product Information"/>
    <s v="RO"/>
    <n v="85364900"/>
  </r>
  <r>
    <s v="276827"/>
    <x v="76"/>
    <s v="CONTACTOR, 3P+1N/O, 5.5KW/400V/AC3, 110VAC COIL"/>
    <s v="MTS"/>
    <s v="IEC"/>
    <n v="1"/>
    <n v="642"/>
    <n v="642"/>
    <m/>
    <s v="276827"/>
    <s v="https://datasheet.eaton.com/datasheet.php?model=276827&amp;amp;locale=en"/>
    <s v="Product Information"/>
    <s v="RO"/>
    <n v="85364900"/>
  </r>
  <r>
    <s v="276830"/>
    <x v="77"/>
    <s v="CONTACTOR, 3P+1N/O, 5.5KW/400V/AC3, 220VAC COIL"/>
    <s v="MTO"/>
    <s v="IEC"/>
    <n v="1"/>
    <n v="642"/>
    <n v="642"/>
    <m/>
    <s v="276830"/>
    <s v="https://datasheet.eaton.com/datasheet.php?model=276830&amp;amp;locale=en"/>
    <s v="Product Information"/>
    <s v="DE"/>
    <n v="85364900"/>
  </r>
  <r>
    <s v="276831"/>
    <x v="78"/>
    <s v="CONTACTOR, 3P+1N/O, 5.5KW/400V/AC3, 380VAC COIL"/>
    <s v="MTS"/>
    <s v="IEC"/>
    <n v="1"/>
    <n v="681"/>
    <n v="681"/>
    <m/>
    <s v="276831"/>
    <s v="https://datasheet.eaton.com/datasheet.php?model=276831&amp;amp;locale=en"/>
    <s v="Product Information"/>
    <s v="RO"/>
    <n v="85364900"/>
  </r>
  <r>
    <s v="276845"/>
    <x v="79"/>
    <s v="CONTACTOR, 3P+1N/O, 5.5KW/400V/AC3, 24VDC COIL"/>
    <s v="MTS"/>
    <s v="IEC"/>
    <n v="1"/>
    <n v="759"/>
    <n v="759"/>
    <m/>
    <s v="276845"/>
    <s v="https://datasheet.eaton.com/datasheet.php?model=276845&amp;amp;locale=en"/>
    <s v="Product Information"/>
    <s v="RO"/>
    <n v="85364900"/>
  </r>
  <r>
    <s v="276869"/>
    <x v="80"/>
    <s v="CONTACTOR, 3P+1N/C, 5.5KW/400V/AC3, 24VAC COIL"/>
    <s v="MTS"/>
    <s v="IEC"/>
    <n v="1"/>
    <n v="662"/>
    <n v="662"/>
    <m/>
    <s v="276869"/>
    <s v="https://datasheet.eaton.com/datasheet.php?model=276869&amp;amp;locale=en"/>
    <s v="Product Information"/>
    <s v="RO"/>
    <n v="85364900"/>
  </r>
  <r>
    <s v="276862"/>
    <x v="81"/>
    <s v="CONTACTOR, 3P+1N/C, 5.5KW/400V/AC3, 110VAC COIL"/>
    <s v="MTS"/>
    <s v="IEC"/>
    <n v="1"/>
    <n v="662"/>
    <n v="662"/>
    <m/>
    <s v="276862"/>
    <s v="https://datasheet.eaton.com/datasheet.php?model=276862&amp;amp;locale=en"/>
    <s v="Product Information"/>
    <s v="RO"/>
    <n v="85364900"/>
  </r>
  <r>
    <s v="276865"/>
    <x v="82"/>
    <s v="CONTACTOR, 3P+1N/C, 5.5KW/400V/AC3, 220VAC COIL"/>
    <s v="MTS"/>
    <s v="IEC"/>
    <n v="1"/>
    <n v="662"/>
    <n v="662"/>
    <m/>
    <s v="276865"/>
    <s v="https://datasheet.eaton.com/datasheet.php?model=276865&amp;amp;locale=en"/>
    <s v="Product Information"/>
    <s v="RO"/>
    <n v="85364900"/>
  </r>
  <r>
    <s v="276866"/>
    <x v="83"/>
    <s v="CONTACTOR, 3P+1N/C, 5.5KW/400V/AC3, 380VAC COIL"/>
    <s v="MTO"/>
    <s v="IEC"/>
    <n v="1"/>
    <n v="681"/>
    <n v="681"/>
    <m/>
    <s v="276866"/>
    <s v="https://datasheet.eaton.com/datasheet.php?model=276866&amp;amp;locale=en"/>
    <s v="Product Information"/>
    <s v="RO"/>
    <n v="85364900"/>
  </r>
  <r>
    <s v="276880"/>
    <x v="84"/>
    <s v="CONTACTOR, 3P+1N/C, 5.5KW/400V/AC3, 24VDC COIL"/>
    <s v="MTS"/>
    <s v="IEC"/>
    <n v="1"/>
    <n v="759"/>
    <n v="759"/>
    <m/>
    <s v="276880"/>
    <s v="https://datasheet.eaton.com/datasheet.php?model=276880&amp;amp;locale=en"/>
    <s v="Product Information"/>
    <s v="RO"/>
    <n v="85364900"/>
  </r>
  <r>
    <s v="290062"/>
    <x v="85"/>
    <s v="CONTACTOR, 3P+1N/O, 7.5KW/400V/AC3, 24VAC COIL"/>
    <s v="MTO"/>
    <s v="IEC"/>
    <n v="1"/>
    <n v="941"/>
    <n v="941"/>
    <m/>
    <s v="290062"/>
    <s v="https://datasheet.eaton.com/datasheet.php?model=290062&amp;amp;locale=en"/>
    <s v="Product Information"/>
    <s v="RO"/>
    <n v="85364900"/>
  </r>
  <r>
    <s v="290055"/>
    <x v="86"/>
    <s v="CONTACTOR, 3P+1N/O, 7.5KW/400V/AC3, 110VAC COIL"/>
    <s v="MTS"/>
    <s v="IEC"/>
    <n v="1"/>
    <n v="941"/>
    <n v="941"/>
    <m/>
    <s v="290055"/>
    <s v="https://datasheet.eaton.com/datasheet.php?model=290055&amp;amp;locale=en"/>
    <s v="Product Information"/>
    <s v="RO"/>
    <n v="85364900"/>
  </r>
  <r>
    <s v="290058"/>
    <x v="87"/>
    <s v="CONTACTOR, 3P+1N/O, 7.5KW/400V/AC3, 220VAC COIL"/>
    <s v="MTS"/>
    <s v="IEC"/>
    <n v="1"/>
    <n v="941"/>
    <n v="941"/>
    <m/>
    <s v="290058"/>
    <s v="https://datasheet.eaton.com/datasheet.php?model=290058&amp;amp;locale=en"/>
    <s v="Product Information"/>
    <s v="DE"/>
    <n v="85364900"/>
  </r>
  <r>
    <s v="290060"/>
    <x v="88"/>
    <s v="CONTACTOR, 3P+1N/O, 7.5KW/400V/AC3, 380VAC COIL"/>
    <s v="MTS"/>
    <s v="IEC"/>
    <n v="1"/>
    <n v="990"/>
    <n v="990"/>
    <m/>
    <s v="290060"/>
    <s v="https://datasheet.eaton.com/datasheet.php?model=290060&amp;amp;locale=en"/>
    <s v="Product Information"/>
    <s v="RO"/>
    <n v="85364900"/>
  </r>
  <r>
    <s v="290097"/>
    <x v="89"/>
    <s v="CONTACTOR, 3P+1N/C, 7.5KW/400V/AC3, 24VAC COIL"/>
    <s v="MTS"/>
    <s v="IEC"/>
    <n v="1"/>
    <n v="941"/>
    <n v="941"/>
    <m/>
    <s v="290097"/>
    <s v="https://datasheet.eaton.com/datasheet.php?model=290097&amp;amp;locale=en"/>
    <s v="Product Information"/>
    <s v="RO"/>
    <n v="85364900"/>
  </r>
  <r>
    <s v="290073"/>
    <x v="90"/>
    <s v="CONTACTOR, 3P+1N/O, 7.5KW/400V/AC3, 24VDC COIL"/>
    <s v="MTS"/>
    <s v="IEC"/>
    <n v="1"/>
    <n v="1650"/>
    <n v="1650"/>
    <m/>
    <s v="290073"/>
    <s v="https://datasheet.eaton.com/datasheet.php?model=290073&amp;amp;locale=en"/>
    <s v="Product Information"/>
    <s v="RO"/>
    <n v="85364900"/>
  </r>
  <r>
    <s v="290090"/>
    <x v="91"/>
    <s v="CONTACTOR, 3P+1N/C, 7.5KW/400V/AC3, 110VAC COIL"/>
    <s v="MTO"/>
    <s v="IEC"/>
    <n v="1"/>
    <n v="941"/>
    <n v="941"/>
    <m/>
    <s v="290090"/>
    <s v="https://datasheet.eaton.com/datasheet.php?model=290090&amp;amp;locale=en"/>
    <s v="Product Information"/>
    <s v="RO"/>
    <n v="85364900"/>
  </r>
  <r>
    <s v="290093"/>
    <x v="92"/>
    <s v="CONTACTOR, 3P+1N/C, 7.5KW/400V/AC3, 220VAC COIL"/>
    <s v="MTS"/>
    <s v="IEC"/>
    <n v="1"/>
    <n v="941"/>
    <n v="941"/>
    <m/>
    <s v="290093"/>
    <s v="https://datasheet.eaton.com/datasheet.php?model=290093&amp;amp;locale=en"/>
    <s v="Product Information"/>
    <s v="RO"/>
    <n v="85364900"/>
  </r>
  <r>
    <s v="290095"/>
    <x v="93"/>
    <s v="CONTACTOR, 3P+1N/C, 7.5KW/400V/AC3, 380VAC COIL"/>
    <s v="MTO"/>
    <s v="IEC"/>
    <n v="1"/>
    <n v="990"/>
    <n v="990"/>
    <m/>
    <s v="290095"/>
    <s v="https://datasheet.eaton.com/datasheet.php?model=290095&amp;amp;locale=en"/>
    <s v="Product Information"/>
    <s v="RO"/>
    <n v="85364900"/>
  </r>
  <r>
    <s v="290108"/>
    <x v="94"/>
    <s v="CONTACTOR, 3P+1N/C, 7.5KW/400V/AC3, 24VDC COIL"/>
    <s v="MTS"/>
    <s v="IEC"/>
    <n v="1"/>
    <n v="1650"/>
    <n v="1650"/>
    <m/>
    <s v="290108"/>
    <s v="https://datasheet.eaton.com/datasheet.php?model=290108&amp;amp;locale=en"/>
    <s v="Product Information"/>
    <s v="RO"/>
    <n v="85364900"/>
  </r>
  <r>
    <s v="277008"/>
    <x v="95"/>
    <s v="CONTACTOR, 3P+1N/O, 7.5KW/400V/AC3, 24VAC COIL"/>
    <s v="MTS"/>
    <s v="IEC"/>
    <n v="1"/>
    <n v="1148"/>
    <n v="1148"/>
    <m/>
    <s v="277008"/>
    <s v="https://datasheet.eaton.com/datasheet.php?model=277008&amp;amp;locale=en"/>
    <s v="Product Information"/>
    <s v="RO"/>
    <n v="85364900"/>
  </r>
  <r>
    <s v="277001"/>
    <x v="96"/>
    <s v="CONTACTOR, 3P+1N/O, 7.5KW/400V/AC3, 110VAC COIL"/>
    <s v="MTO"/>
    <s v="IEC"/>
    <n v="1"/>
    <n v="1148"/>
    <n v="1148"/>
    <m/>
    <s v="277001"/>
    <s v="https://datasheet.eaton.com/datasheet.php?model=277001&amp;amp;locale=en"/>
    <s v="Product Information"/>
    <s v="RO"/>
    <n v="85364900"/>
  </r>
  <r>
    <s v="277004"/>
    <x v="97"/>
    <s v="CONTACTOR, 3P+1N/O, 7.5KW/400V/AC3, 220VAC COIL"/>
    <s v="MTS"/>
    <s v="IEC"/>
    <n v="1"/>
    <n v="1148"/>
    <n v="1148"/>
    <m/>
    <s v="277004"/>
    <s v="https://datasheet.eaton.com/datasheet.php?model=277004&amp;amp;locale=en"/>
    <s v="Product Information"/>
    <s v="RO"/>
    <n v="85364900"/>
  </r>
  <r>
    <s v="277005"/>
    <x v="98"/>
    <s v="CONTACTOR, 3P+1N/O, 7.5KW/400V/AC3, 380VAC COIL"/>
    <s v="MTS"/>
    <s v="IEC"/>
    <n v="1"/>
    <n v="1198"/>
    <n v="1198"/>
    <m/>
    <s v="277005"/>
    <s v="https://datasheet.eaton.com/datasheet.php?model=277005&amp;amp;locale=en"/>
    <s v="Product Information"/>
    <s v="RO"/>
    <n v="85364900"/>
  </r>
  <r>
    <s v="277018"/>
    <x v="99"/>
    <s v="CONTACTOR, 3P+1N/O, 7.5KW/400V/AC3, 24VDC COIL"/>
    <s v="MTS"/>
    <s v="IEC"/>
    <n v="1"/>
    <n v="1753"/>
    <n v="1753"/>
    <m/>
    <s v="277018"/>
    <s v="https://datasheet.eaton.com/datasheet.php?model=277018&amp;amp;locale=en"/>
    <s v="Product Information"/>
    <s v="RO"/>
    <n v="85364900"/>
  </r>
  <r>
    <s v="277050"/>
    <x v="100"/>
    <s v="CONTACTOR, 3P+1N/C, 7.5KW/400V/AC3, 24VDC COIL"/>
    <s v="MTS"/>
    <s v="IEC"/>
    <n v="1"/>
    <n v="1753"/>
    <n v="1753"/>
    <m/>
    <s v="277050"/>
    <s v="https://datasheet.eaton.com/datasheet.php?model=277050&amp;amp;locale=en"/>
    <s v="Product Information"/>
    <s v="RO"/>
    <n v="85364900"/>
  </r>
  <r>
    <s v="277119"/>
    <x v="101"/>
    <s v="CONTACTOR, 3P+1N/O, 11KW/400V/AC3, 24VAC COIL"/>
    <s v="MTS"/>
    <s v="IEC"/>
    <n v="1"/>
    <n v="1228"/>
    <n v="1228"/>
    <m/>
    <s v="277119"/>
    <s v="https://datasheet.eaton.com/datasheet.php?model=277119&amp;amp;locale=en"/>
    <s v="Product Information"/>
    <s v="RO"/>
    <n v="85364900"/>
  </r>
  <r>
    <s v="277129"/>
    <x v="102"/>
    <s v="CONTACTOR, 3P+1N/O, 11KW/400V/AC3, 110VAC COIL"/>
    <s v="MTO"/>
    <s v="IEC"/>
    <n v="1"/>
    <n v="1228"/>
    <n v="1228"/>
    <m/>
    <s v="277129"/>
    <s v="https://datasheet.eaton.com/datasheet.php?model=277129&amp;amp;locale=en"/>
    <s v="Product Information"/>
    <s v="RO"/>
    <n v="85364900"/>
  </r>
  <r>
    <s v="277132"/>
    <x v="103"/>
    <s v="CONTACTOR, 3P+1N/O, 11KW/400V/AC3, 220VAC COIL"/>
    <s v="MTS"/>
    <s v="IEC"/>
    <n v="1"/>
    <n v="1228"/>
    <n v="1228"/>
    <m/>
    <s v="277132"/>
    <s v="https://datasheet.eaton.com/datasheet.php?model=277132&amp;amp;locale=en"/>
    <s v="Product Information"/>
    <s v="RO"/>
    <n v="85364900"/>
  </r>
  <r>
    <s v="277133"/>
    <x v="104"/>
    <s v="CONTACTOR, 3P+1N/O, 11KW/400V/AC3, 380VAC COIL"/>
    <s v="MTO"/>
    <s v="IEC"/>
    <n v="1"/>
    <n v="1273"/>
    <n v="1273"/>
    <m/>
    <s v="277133"/>
    <s v="https://datasheet.eaton.com/datasheet.php?model=277133&amp;amp;locale=en"/>
    <s v="Product Information"/>
    <s v="RO"/>
    <n v="85364900"/>
  </r>
  <r>
    <s v="277146"/>
    <x v="105"/>
    <s v="CONTACTOR, 3P+1N/O, 11KW/400V/AC3, 24VDC COIL"/>
    <s v="MTS"/>
    <s v="IEC"/>
    <n v="1"/>
    <n v="2029"/>
    <n v="2029"/>
    <m/>
    <s v="277146"/>
    <s v="https://datasheet.eaton.com/datasheet.php?model=277146&amp;amp;locale=en"/>
    <s v="Product Information"/>
    <s v="RO"/>
    <n v="85364900"/>
  </r>
  <r>
    <s v="277168"/>
    <x v="106"/>
    <s v="CONTACTOR, 3P+1N/C, 11KW/400V/AC3, 24VAC COIL"/>
    <s v="MTS"/>
    <s v="IEC"/>
    <n v="1"/>
    <n v="1228"/>
    <n v="1228"/>
    <m/>
    <s v="277168"/>
    <s v="https://datasheet.eaton.com/datasheet.php?model=277168&amp;amp;locale=en"/>
    <s v="Product Information"/>
    <s v="RO"/>
    <n v="85364900"/>
  </r>
  <r>
    <s v="277161"/>
    <x v="107"/>
    <s v="CONTACTOR, 3P+1N/C, 11KW/400V/AC3, 110VAC COIL"/>
    <s v="MTS"/>
    <s v="IEC"/>
    <n v="1"/>
    <n v="1228"/>
    <n v="1228"/>
    <m/>
    <s v="277161"/>
    <s v="https://datasheet.eaton.com/datasheet.php?model=277161&amp;amp;locale=en"/>
    <s v="Product Information"/>
    <s v="RO"/>
    <n v="85364900"/>
  </r>
  <r>
    <s v="277164"/>
    <x v="108"/>
    <s v="CONTACTOR, 3P+1N/C, 11KW/400V/AC3, 220VAC COIL"/>
    <s v="MTS"/>
    <s v="IEC"/>
    <n v="1"/>
    <n v="1228"/>
    <n v="1228"/>
    <m/>
    <s v="277164"/>
    <s v="https://datasheet.eaton.com/datasheet.php?model=277164&amp;amp;locale=en"/>
    <s v="Product Information"/>
    <s v="RO"/>
    <n v="85364900"/>
  </r>
  <r>
    <s v="277178"/>
    <x v="109"/>
    <s v="CONTACTOR, 3P+1N/C, 11KW/400V/AC3, 24VDC COIL"/>
    <s v="MTO"/>
    <s v="IEC"/>
    <n v="1"/>
    <n v="2029"/>
    <n v="2029"/>
    <m/>
    <s v="277178"/>
    <s v="https://datasheet.eaton.com/datasheet.php?model=277178&amp;amp;locale=en"/>
    <s v="Product Information"/>
    <s v="RO"/>
    <n v="85364900"/>
  </r>
  <r>
    <s v="277247"/>
    <x v="110"/>
    <s v="CONTACTOR, 3P+1N/O, 15KW/400V/AC3, 24VAC COIL"/>
    <s v="MTS"/>
    <s v="IEC"/>
    <n v="1"/>
    <n v="1830"/>
    <n v="1830"/>
    <m/>
    <s v="277247"/>
    <s v="https://datasheet.eaton.com/datasheet.php?model=277247&amp;amp;locale=en"/>
    <s v="Product Information"/>
    <s v="RO"/>
    <n v="85364900"/>
  </r>
  <r>
    <s v="277257"/>
    <x v="111"/>
    <s v="CONTACTOR, 3P+1N/O, 15KW/400V/AC3, 110VAC COIL"/>
    <s v="MTS"/>
    <s v="IEC"/>
    <n v="1"/>
    <n v="1830"/>
    <n v="1830"/>
    <m/>
    <s v="277257"/>
    <s v="https://datasheet.eaton.com/datasheet.php?model=277257&amp;amp;locale=en"/>
    <s v="Product Information"/>
    <s v="RO"/>
    <n v="85364900"/>
  </r>
  <r>
    <s v="277260"/>
    <x v="112"/>
    <s v="CONTACTOR, 3P+1N/O, 15KW/400V/AC3, 220VAC COIL"/>
    <s v="MTS"/>
    <s v="IEC"/>
    <n v="1"/>
    <n v="1830"/>
    <n v="1830"/>
    <m/>
    <s v="277260"/>
    <s v="https://datasheet.eaton.com/datasheet.php?model=277260&amp;amp;locale=en"/>
    <s v="Product Information"/>
    <s v="RO"/>
    <n v="85364900"/>
  </r>
  <r>
    <s v="277261"/>
    <x v="113"/>
    <s v="CONTACTOR, 3P+1N/O, 15KW/400V/AC3, 380VAC COIL"/>
    <s v="MTO"/>
    <s v="IEC"/>
    <n v="1"/>
    <n v="1878"/>
    <n v="1878"/>
    <m/>
    <s v="277261"/>
    <s v="https://datasheet.eaton.com/datasheet.php?model=277261&amp;amp;locale=en"/>
    <s v="Product Information"/>
    <s v="RO"/>
    <n v="85364900"/>
  </r>
  <r>
    <s v="277274"/>
    <x v="114"/>
    <s v="CONTACTOR, 3P+1N/O, 15KW/400V/AC3, 24VDC COIL"/>
    <s v="MTS"/>
    <s v="IEC"/>
    <n v="1"/>
    <n v="2927"/>
    <n v="2927"/>
    <m/>
    <s v="277274"/>
    <s v="https://datasheet.eaton.com/datasheet.php?model=277274&amp;amp;locale=en"/>
    <s v="Product Information"/>
    <s v="RO"/>
    <n v="85364900"/>
  </r>
  <r>
    <s v="277296"/>
    <x v="115"/>
    <s v="CONTACTOR, 3P+1N/C, 15KW/400V/AC3, 24VAC COIL"/>
    <s v="MTS"/>
    <s v="IEC"/>
    <n v="1"/>
    <n v="1830"/>
    <n v="1830"/>
    <m/>
    <s v="277296"/>
    <s v="https://datasheet.eaton.com/datasheet.php?model=277296&amp;amp;locale=en"/>
    <s v="Product Information"/>
    <s v="RO"/>
    <n v="85364900"/>
  </r>
  <r>
    <s v="277289"/>
    <x v="116"/>
    <s v="CONTACTOR, 3P+1N/C, 15KW/400V/AC3, 110VAC COIL"/>
    <s v="MTO"/>
    <s v="IEC"/>
    <n v="1"/>
    <n v="1830"/>
    <n v="1830"/>
    <m/>
    <s v="277289"/>
    <s v="https://datasheet.eaton.com/datasheet.php?model=277289&amp;amp;locale=en"/>
    <s v="Product Information"/>
    <s v="RO"/>
    <n v="85364900"/>
  </r>
  <r>
    <s v="277292"/>
    <x v="117"/>
    <s v="CONTACTOR, 3P+1N/C, 15KW/400V/AC3, 220VAC COIL"/>
    <s v="MTS"/>
    <s v="IEC"/>
    <n v="1"/>
    <n v="1830"/>
    <n v="1830"/>
    <m/>
    <s v="277292"/>
    <s v="https://datasheet.eaton.com/datasheet.php?model=277292&amp;amp;locale=en"/>
    <s v="Product Information"/>
    <s v="RO"/>
    <n v="85364900"/>
  </r>
  <r>
    <s v="277294"/>
    <x v="118"/>
    <s v="CONTACTOR, 3P+1N/C, 15KW/400V/AC3, 380VAC COIL"/>
    <s v="MTO"/>
    <s v="IEC"/>
    <n v="1"/>
    <n v="1878"/>
    <n v="1878"/>
    <m/>
    <s v="277294"/>
    <s v="https://datasheet.eaton.com/datasheet.php?model=277294&amp;amp;locale=en"/>
    <s v="Product Information"/>
    <s v="RO"/>
    <n v="85364900"/>
  </r>
  <r>
    <s v="277306"/>
    <x v="119"/>
    <s v="CONTACTOR, 3P+1N/C, 15KW/400V/AC3, 24VDC COIL"/>
    <s v="MTS"/>
    <s v="IEC"/>
    <n v="1"/>
    <n v="2927"/>
    <n v="2927"/>
    <m/>
    <s v="277306"/>
    <s v="https://datasheet.eaton.com/datasheet.php?model=277306&amp;amp;locale=en"/>
    <s v="Product Information"/>
    <s v="RO"/>
    <n v="85364900"/>
  </r>
  <r>
    <s v="277753"/>
    <x v="120"/>
    <s v="CONTACTOR, 3P, 18.5KW/400V/AC3, 24VAC COIL"/>
    <s v="MTO"/>
    <s v="IEC"/>
    <n v="1"/>
    <n v="2389"/>
    <n v="2389"/>
    <m/>
    <s v="277753"/>
    <s v="https://datasheet.eaton.com/datasheet.php?model=277753&amp;amp;locale=en"/>
    <s v="Product Information"/>
    <s v="RO"/>
    <n v="85364900"/>
  </r>
  <r>
    <s v="277763"/>
    <x v="121"/>
    <s v="CONTACTOR, 3P, 18.5KW/400V/AC3, 110VAC COIL"/>
    <s v="MTS"/>
    <s v="IEC"/>
    <n v="1"/>
    <n v="2389"/>
    <n v="2389"/>
    <m/>
    <s v="277763"/>
    <s v="https://datasheet.eaton.com/datasheet.php?model=277763&amp;amp;locale=en"/>
    <s v="Product Information"/>
    <s v="RO"/>
    <n v="85364900"/>
  </r>
  <r>
    <s v="277766"/>
    <x v="122"/>
    <s v="CONTACTOR, 3P, 18.5KW/400V/AC3, 220VAC COIL"/>
    <s v="MTS"/>
    <s v="IEC"/>
    <n v="1"/>
    <n v="2389"/>
    <n v="2389"/>
    <m/>
    <s v="277774"/>
    <m/>
    <m/>
    <s v="TBC"/>
    <s v="TBC"/>
  </r>
  <r>
    <s v="277767"/>
    <x v="123"/>
    <s v="CONTACTOR, 3P, 18.5KW/400V/AC3, 380VAC COIL"/>
    <s v="MTO"/>
    <s v="IEC"/>
    <n v="1"/>
    <n v="2413"/>
    <n v="2413"/>
    <m/>
    <s v="277767"/>
    <s v="https://datasheet.eaton.com/datasheet.php?model=277767&amp;amp;locale=en"/>
    <s v="Product Information"/>
    <s v="RO"/>
    <n v="85364900"/>
  </r>
  <r>
    <s v="277780"/>
    <x v="124"/>
    <s v="CONTACTOR, 3P, 18.5KW/400V/AC3, 24VDC COIL"/>
    <s v="MTO"/>
    <s v="IEC"/>
    <n v="1"/>
    <n v="3726"/>
    <n v="3726"/>
    <m/>
    <s v="277780"/>
    <s v="https://datasheet.eaton.com/datasheet.php?model=277780&amp;amp;locale=en"/>
    <s v="Product Information"/>
    <s v="RO"/>
    <n v="85364900"/>
  </r>
  <r>
    <s v="277817"/>
    <x v="125"/>
    <s v="CONTACTOR, 3P, 22KW/400V/AC3, 24VAC COIL"/>
    <s v="MTO"/>
    <s v="IEC"/>
    <n v="1"/>
    <n v="2523"/>
    <n v="2523"/>
    <m/>
    <s v="277817"/>
    <s v="https://datasheet.eaton.com/datasheet.php?model=277817&amp;amp;locale=en"/>
    <s v="Product Information"/>
    <s v="RO"/>
    <n v="85364900"/>
  </r>
  <r>
    <s v="277827"/>
    <x v="126"/>
    <s v="CONTACTOR, 3P, 22KW/400V/AC3, 110VAC COIL"/>
    <s v="MTS"/>
    <s v="IEC"/>
    <n v="1"/>
    <n v="2523"/>
    <n v="2523"/>
    <m/>
    <s v="277827"/>
    <s v="https://datasheet.eaton.com/datasheet.php?model=277827&amp;amp;locale=en"/>
    <s v="Product Information"/>
    <s v="RO"/>
    <n v="85364900"/>
  </r>
  <r>
    <s v="277830"/>
    <x v="127"/>
    <s v="CONTACTOR, 3P, 22KW/400V/AC3, 220VAC COIL"/>
    <s v="MTS"/>
    <s v="IEC"/>
    <n v="1"/>
    <n v="2523"/>
    <n v="2523"/>
    <m/>
    <s v="277830"/>
    <s v="https://datasheet.eaton.com/datasheet.php?model=277830&amp;amp;locale=en"/>
    <s v="Product Information"/>
    <s v="RO"/>
    <n v="85364900"/>
  </r>
  <r>
    <s v="277831"/>
    <x v="128"/>
    <s v="CONTACTOR, 3P, 22KW/400V/AC3, 380VAC COIL"/>
    <s v="MTO"/>
    <s v="IEC"/>
    <n v="1"/>
    <n v="2545"/>
    <n v="2545"/>
    <m/>
    <s v="277831"/>
    <s v="https://datasheet.eaton.com/datasheet.php?model=277831&amp;amp;locale=en"/>
    <s v="Product Information"/>
    <s v="RO"/>
    <n v="85364900"/>
  </r>
  <r>
    <s v="277844"/>
    <x v="129"/>
    <s v="CONTACTOR, 3P, 22KW/400V/AC3, 24VDC COIL"/>
    <s v="MTS"/>
    <s v="IEC"/>
    <n v="1"/>
    <n v="3866"/>
    <n v="3866"/>
    <m/>
    <s v="277844"/>
    <s v="https://datasheet.eaton.com/datasheet.php?model=277844&amp;amp;locale=en"/>
    <s v="Product Information"/>
    <s v="RO"/>
    <n v="85364900"/>
  </r>
  <r>
    <s v="277881"/>
    <x v="130"/>
    <s v="CONTACTOR, 3P, 30KW/400V/AC3, 24VAC COIL"/>
    <s v="MTS"/>
    <s v="IEC"/>
    <n v="1"/>
    <n v="3381"/>
    <n v="3381"/>
    <m/>
    <s v="277881"/>
    <s v="https://datasheet.eaton.com/datasheet.php?model=277881&amp;amp;locale=en"/>
    <s v="Product Information"/>
    <s v="RO"/>
    <n v="85364900"/>
  </r>
  <r>
    <s v="277891"/>
    <x v="131"/>
    <s v="CONTACTOR, 3P, 30KW/400V/AC3, 110VAC COIL"/>
    <s v="MTS"/>
    <s v="IEC"/>
    <n v="1"/>
    <n v="3381"/>
    <n v="3381"/>
    <m/>
    <s v="277891"/>
    <s v="https://datasheet.eaton.com/datasheet.php?model=277891&amp;amp;locale=en"/>
    <s v="Product Information"/>
    <s v="RO"/>
    <n v="85364900"/>
  </r>
  <r>
    <s v="277894"/>
    <x v="132"/>
    <s v="CONTACTOR, 3P, 30KW/400V/AC3, 220VAC COIL"/>
    <s v="MTO"/>
    <s v="IEC"/>
    <n v="1"/>
    <n v="3381"/>
    <n v="3381"/>
    <m/>
    <s v="277894"/>
    <s v="https://datasheet.eaton.com/datasheet.php?model=277894&amp;amp;locale=en"/>
    <s v="Product Information"/>
    <s v="RO"/>
    <n v="85364900"/>
  </r>
  <r>
    <s v="277895"/>
    <x v="133"/>
    <s v="CONTACTOR, 3P, 30KW/400V/AC3, 380VAC COIL"/>
    <s v="MTO"/>
    <s v="IEC"/>
    <n v="1"/>
    <n v="3405"/>
    <n v="3405"/>
    <m/>
    <s v="277895"/>
    <s v="https://datasheet.eaton.com/datasheet.php?model=277895&amp;amp;locale=en"/>
    <s v="Product Information"/>
    <s v="RO"/>
    <n v="85364900"/>
  </r>
  <r>
    <s v="277908"/>
    <x v="134"/>
    <s v="CONTACTOR, 3P, 30KW/400V/AC3, 24VDC COIL"/>
    <s v="MTS"/>
    <s v="IEC"/>
    <n v="1"/>
    <n v="4893"/>
    <n v="4893"/>
    <m/>
    <s v="277908"/>
    <s v="https://datasheet.eaton.com/datasheet.php?model=277908&amp;amp;locale=en"/>
    <s v="Product Information"/>
    <s v="RO"/>
    <n v="85364900"/>
  </r>
  <r>
    <s v="109197"/>
    <x v="135"/>
    <s v="CONTACTOR, 3P, 37KW/400V/AC3, 24VAC COIL"/>
    <s v="MTS"/>
    <s v="IEC"/>
    <n v="1"/>
    <n v="3577"/>
    <n v="3577"/>
    <m/>
    <s v="109197"/>
    <s v="https://datasheet.eaton.com/datasheet.php?model=109197&amp;amp;locale=en"/>
    <s v="Product Information"/>
    <s v="RO"/>
    <n v="85364900"/>
  </r>
  <r>
    <s v="109191"/>
    <x v="136"/>
    <s v="CONTACTOR, 3P, 37KW/400V/AC3, 110VAC COIL"/>
    <s v="MTO"/>
    <s v="IEC"/>
    <n v="1"/>
    <n v="3577"/>
    <n v="3577"/>
    <m/>
    <s v="109191"/>
    <s v="https://datasheet.eaton.com/datasheet.php?model=109191&amp;amp;locale=en"/>
    <s v="Product Information"/>
    <s v="RO"/>
    <n v="85364900"/>
  </r>
  <r>
    <s v="107670"/>
    <x v="137"/>
    <s v="CONTACTOR, 3P, 37KW/400V/AC3, 220VAC COIL"/>
    <s v="MTO"/>
    <s v="IEC"/>
    <n v="1"/>
    <n v="3577"/>
    <n v="3577"/>
    <m/>
    <s v="107670"/>
    <s v="https://datasheet.eaton.com/datasheet.php?model=107670&amp;amp;locale=en"/>
    <s v="Product Information"/>
    <s v="RO"/>
    <n v="85364900"/>
  </r>
  <r>
    <s v="109195"/>
    <x v="138"/>
    <s v="CONTACTOR, 3P, 37KW/400V/AC3, 380VAC COIL"/>
    <s v="MTO"/>
    <s v="IEC"/>
    <n v="1"/>
    <n v="3600"/>
    <n v="3600"/>
    <m/>
    <s v="109195"/>
    <s v="https://datasheet.eaton.com/datasheet.php?model=109195&amp;amp;locale=en"/>
    <s v="Product Information"/>
    <s v="RO"/>
    <n v="85364900"/>
  </r>
  <r>
    <s v="107671"/>
    <x v="139"/>
    <s v="CONTACTOR, 3P, 37KW/400V/AC3, 24VDC COIL"/>
    <s v="MTO"/>
    <s v="IEC"/>
    <n v="1"/>
    <n v="5127"/>
    <n v="5127"/>
    <m/>
    <s v="107671"/>
    <s v="https://datasheet.eaton.com/datasheet.php?model=107671&amp;amp;locale=en"/>
    <s v="Product Information"/>
    <s v="RO"/>
    <n v="85364900"/>
  </r>
  <r>
    <s v="235904"/>
    <x v="140"/>
    <s v="CONTACTOR, 3P, 37KW/400V/AC3, 24VAC COIL"/>
    <s v="MTS"/>
    <s v="IEC"/>
    <n v="1"/>
    <n v="5414"/>
    <n v="5414"/>
    <m/>
    <s v="235904"/>
    <s v="https://datasheet.eaton.com/datasheet.php?model=235904&amp;amp;locale=en"/>
    <s v="Product Information"/>
    <s v="RO"/>
    <n v="85364900"/>
  </r>
  <r>
    <s v="239399"/>
    <x v="141"/>
    <s v="CONTACTOR, 3P, 37KW/400V/AC3, 110VAC COIL"/>
    <s v="MTS"/>
    <s v="IEC"/>
    <n v="1"/>
    <n v="5414"/>
    <n v="5414"/>
    <m/>
    <s v="239399"/>
    <s v="https://datasheet.eaton.com/datasheet.php?model=239399&amp;amp;locale=en"/>
    <s v="Product Information"/>
    <s v="RO"/>
    <n v="85364900"/>
  </r>
  <r>
    <s v="239402"/>
    <x v="142"/>
    <s v="CONTACTOR, 3P, 37KW/400V/AC3, 220VAC COIL"/>
    <s v="MTS"/>
    <s v="IEC"/>
    <n v="1"/>
    <n v="5414"/>
    <n v="5414"/>
    <m/>
    <s v="239402"/>
    <s v="https://datasheet.eaton.com/datasheet.php?model=239402&amp;amp;locale=en"/>
    <s v="Product Information"/>
    <s v="RO"/>
    <n v="85364900"/>
  </r>
  <r>
    <s v="239403"/>
    <x v="143"/>
    <s v="CONTACTOR, 3P, 37KW/400V/AC3, 380VAC COIL"/>
    <s v="MTO"/>
    <s v="IEC"/>
    <n v="1"/>
    <n v="5426"/>
    <n v="5426"/>
    <m/>
    <s v="239403"/>
    <s v="https://datasheet.eaton.com/datasheet.php?model=239403&amp;amp;locale=en"/>
    <s v="Product Information"/>
    <s v="RO"/>
    <n v="85364900"/>
  </r>
  <r>
    <s v="239416"/>
    <x v="144"/>
    <s v="CONTACTOR, 3P, 37KW/400V/AC3, 24VDC COIL"/>
    <s v="MTS"/>
    <s v="IEC"/>
    <n v="1"/>
    <n v="6067"/>
    <n v="6067"/>
    <m/>
    <s v="239416"/>
    <s v="https://datasheet.eaton.com/datasheet.php?model=239416&amp;amp;locale=en"/>
    <s v="Product Information"/>
    <s v="RO"/>
    <n v="85364900"/>
  </r>
  <r>
    <s v="239467"/>
    <x v="145"/>
    <s v="CONTACTOR, 3P, 45KW/400V/AC3, 24VAC COIL"/>
    <s v="MTS"/>
    <s v="IEC"/>
    <n v="1"/>
    <n v="5481"/>
    <n v="5481"/>
    <m/>
    <s v="239467"/>
    <s v="https://datasheet.eaton.com/datasheet.php?model=239467&amp;amp;locale=en"/>
    <s v="Product Information"/>
    <s v="RO"/>
    <n v="85364900"/>
  </r>
  <r>
    <s v="239477"/>
    <x v="146"/>
    <s v="CONTACTOR, 3P, 45KW/400V/AC3, 110VAC COIL"/>
    <s v="MTS"/>
    <s v="IEC"/>
    <n v="1"/>
    <n v="5481"/>
    <n v="5481"/>
    <m/>
    <s v="239477"/>
    <s v="https://datasheet.eaton.com/datasheet.php?model=239477&amp;amp;locale=en"/>
    <s v="Product Information"/>
    <s v="RO"/>
    <n v="85364900"/>
  </r>
  <r>
    <s v="239480"/>
    <x v="147"/>
    <s v="CONTACTOR, 3P, 45KW/400V/AC3, 220VAC COIL"/>
    <s v="MTS"/>
    <s v="IEC"/>
    <n v="1"/>
    <n v="5481"/>
    <n v="5481"/>
    <m/>
    <s v="239480"/>
    <s v="https://datasheet.eaton.com/datasheet.php?model=239480&amp;amp;locale=en"/>
    <s v="Product Information"/>
    <s v="RO"/>
    <n v="85364900"/>
  </r>
  <r>
    <s v="239481"/>
    <x v="148"/>
    <s v="CONTACTOR, 3P, 45KW/400V/AC3, 380VAC COIL"/>
    <s v="MTO"/>
    <s v="IEC"/>
    <n v="1"/>
    <n v="7530"/>
    <n v="7530"/>
    <m/>
    <s v="239481"/>
    <s v="https://datasheet.eaton.com/datasheet.php?model=239481&amp;amp;locale=en"/>
    <s v="Product Information"/>
    <s v="RO"/>
    <n v="85364900"/>
  </r>
  <r>
    <s v="239510"/>
    <x v="149"/>
    <s v="CONTACTOR, 3P, 45KW/400V/AC3, 24VDC COIL"/>
    <s v="MTS"/>
    <s v="IEC"/>
    <n v="1"/>
    <n v="6033"/>
    <n v="6033"/>
    <m/>
    <s v="239510"/>
    <s v="https://datasheet.eaton.com/datasheet.php?model=239510&amp;amp;locale=en"/>
    <s v="Product Information"/>
    <s v="RO"/>
    <n v="85364900"/>
  </r>
  <r>
    <s v="239545"/>
    <x v="150"/>
    <s v="CONTACTOR, 3P, 55KW/400V/AC3, 24VAC COIL"/>
    <s v="MTS"/>
    <s v="IEC"/>
    <n v="1"/>
    <n v="6145"/>
    <n v="6145"/>
    <m/>
    <s v="239545"/>
    <s v="https://datasheet.eaton.com/datasheet.php?model=239545&amp;amp;locale=en"/>
    <s v="Product Information"/>
    <s v="RO"/>
    <n v="85389099"/>
  </r>
  <r>
    <s v="239547"/>
    <x v="151"/>
    <s v="CONTACTOR, 3P, 55KW/400V/AC3, 110VAC COIL"/>
    <s v="MTO"/>
    <s v="IEC"/>
    <n v="1"/>
    <n v="6145"/>
    <n v="6145"/>
    <m/>
    <s v="239547"/>
    <s v="https://datasheet.eaton.com/datasheet.php?model=239547&amp;amp;locale=en"/>
    <s v="Product Information"/>
    <s v="RO"/>
    <n v="85389099"/>
  </r>
  <r>
    <s v="239548"/>
    <x v="152"/>
    <s v="CONTACTOR, 3P, 55KW/400V/AC3, 220VAC COIL"/>
    <s v="MTS"/>
    <s v="IEC"/>
    <n v="1"/>
    <n v="6145"/>
    <n v="6145"/>
    <m/>
    <s v="239548"/>
    <s v="https://datasheet.eaton.com/datasheet.php?model=239548&amp;amp;locale=en"/>
    <s v="Product Information"/>
    <s v="RO"/>
    <n v="85389099"/>
  </r>
  <r>
    <s v="239549"/>
    <x v="153"/>
    <s v="CONTACTOR, 3P, 55KW/400V/AC3, 380VAC COIL"/>
    <s v="MTO"/>
    <s v="IEC"/>
    <n v="1"/>
    <n v="6707"/>
    <n v="6707"/>
    <m/>
    <s v="239549"/>
    <s v="https://datasheet.eaton.com/datasheet.php?model=239549&amp;amp;locale=en"/>
    <s v="Product Information"/>
    <s v="RO"/>
    <n v="85389099"/>
  </r>
  <r>
    <s v="239550"/>
    <x v="154"/>
    <s v="CONTACTOR, 3P, 55KW/400V/AC3, 525VAC COIL"/>
    <s v="MTO"/>
    <s v="IEC"/>
    <n v="1"/>
    <n v="6816"/>
    <n v="6816"/>
    <m/>
    <s v="239550"/>
    <s v="https://datasheet.eaton.com/datasheet.php?model=239550&amp;amp;locale=en"/>
    <s v="Product Information"/>
    <s v="RO"/>
    <n v="85389099"/>
  </r>
  <r>
    <s v="239555"/>
    <x v="155"/>
    <s v="CONTACTOR, 3P, 55KW/400V/AC3, 24VDC COIL"/>
    <s v="MTS"/>
    <s v="IEC"/>
    <n v="1"/>
    <n v="6955"/>
    <n v="6955"/>
    <m/>
    <s v="239555"/>
    <s v="https://datasheet.eaton.com/datasheet.php?model=239555&amp;amp;locale=en"/>
    <s v="Product Information"/>
    <s v="RO"/>
    <n v="85389099"/>
  </r>
  <r>
    <s v="239585"/>
    <x v="156"/>
    <s v="CONTACTOR, 3P, 75KW/400V/AC3, 24VAC COIL"/>
    <s v="MTO"/>
    <s v="IEC"/>
    <n v="1"/>
    <n v="6705"/>
    <n v="6705"/>
    <m/>
    <s v="239585"/>
    <s v="https://datasheet.eaton.com/datasheet.php?model=239585&amp;amp;locale=en"/>
    <s v="Product Information"/>
    <s v="RO"/>
    <n v="85389099"/>
  </r>
  <r>
    <s v="239587"/>
    <x v="157"/>
    <s v="CONTACTOR, 3P, 75KW/400V/AC3, 110VAC COIL"/>
    <s v="MTS"/>
    <s v="IEC"/>
    <n v="1"/>
    <n v="6705"/>
    <n v="6705"/>
    <m/>
    <s v="239587"/>
    <s v="https://datasheet.eaton.com/datasheet.php?model=239587&amp;amp;locale=en"/>
    <s v="Product Information"/>
    <s v="RO"/>
    <n v="85389099"/>
  </r>
  <r>
    <s v="239588"/>
    <x v="158"/>
    <s v="CONTACTOR, 3P, 75KW/400V/AC3, 220VAC COIL"/>
    <s v="MTS"/>
    <s v="IEC"/>
    <n v="1"/>
    <n v="6705"/>
    <n v="6705"/>
    <m/>
    <s v="239588"/>
    <s v="https://datasheet.eaton.com/datasheet.php?model=239588&amp;amp;locale=en"/>
    <s v="Product Information"/>
    <s v="RO"/>
    <n v="85389099"/>
  </r>
  <r>
    <s v="239589"/>
    <x v="159"/>
    <s v="CONTACTOR, 3P, 75KW/400V/AC3, 380VAC COIL"/>
    <s v="MTS"/>
    <s v="IEC"/>
    <n v="1"/>
    <n v="6755"/>
    <n v="6755"/>
    <m/>
    <s v="239589"/>
    <s v="https://datasheet.eaton.com/datasheet.php?model=239589&amp;amp;locale=en"/>
    <s v="Product Information"/>
    <s v="RO"/>
    <n v="85389099"/>
  </r>
  <r>
    <s v="239590"/>
    <x v="160"/>
    <s v="CONTACTOR, 3P, 75KW/400V/AC3, 525VAC COIL"/>
    <s v="MTO"/>
    <s v="IEC"/>
    <n v="1"/>
    <n v="6818"/>
    <n v="6818"/>
    <m/>
    <s v="239590"/>
    <s v="https://datasheet.eaton.com/datasheet.php?model=239590&amp;amp;locale=en"/>
    <s v="Product Information"/>
    <s v="RO"/>
    <n v="85389099"/>
  </r>
  <r>
    <s v="239591"/>
    <x v="161"/>
    <s v="CONTACTOR, 3P, 75KW/400V/AC3, 24VDC COIL"/>
    <s v="MTS"/>
    <s v="IEC"/>
    <n v="1"/>
    <n v="6955"/>
    <n v="6955"/>
    <m/>
    <s v="239591"/>
    <s v="https://datasheet.eaton.com/datasheet.php?model=239591&amp;amp;locale=en"/>
    <s v="Product Information"/>
    <s v="RO"/>
    <n v="85389099"/>
  </r>
  <r>
    <s v="107010"/>
    <x v="162"/>
    <s v="CONTACTOR, 3P, 90KW/400V/AC3, 24VAC COIL"/>
    <s v="MTO"/>
    <s v="IEC"/>
    <n v="1"/>
    <n v="7043"/>
    <n v="7043"/>
    <m/>
    <s v="107010"/>
    <s v="https://datasheet.eaton.com/datasheet.php?model=107010&amp;amp;locale=en"/>
    <s v="Product Information"/>
    <s v="RO"/>
    <n v="85364900"/>
  </r>
  <r>
    <s v="107012"/>
    <x v="163"/>
    <s v="CONTACTOR, 3P, 90KW/400V/AC3, 110VAC COIL"/>
    <s v="MTO"/>
    <s v="IEC"/>
    <n v="1"/>
    <n v="7043"/>
    <n v="7043"/>
    <m/>
    <s v="107012"/>
    <s v="https://datasheet.eaton.com/datasheet.php?model=107012&amp;amp;locale=en"/>
    <s v="Product Information"/>
    <s v="RO"/>
    <n v="85364900"/>
  </r>
  <r>
    <s v="107013"/>
    <x v="164"/>
    <s v="CONTACTOR, 3P, 90KW/400V/AC3, 220VAC COIL"/>
    <s v="MTS"/>
    <s v="IEC"/>
    <n v="1"/>
    <n v="7043"/>
    <n v="7043"/>
    <m/>
    <s v="107013"/>
    <s v="https://datasheet.eaton.com/datasheet.php?model=107013&amp;amp;locale=en"/>
    <s v="Product Information"/>
    <s v="RO"/>
    <n v="85364900"/>
  </r>
  <r>
    <s v="107014"/>
    <x v="165"/>
    <s v="CONTACTOR, 3P, 90KW/400V/AC3, 380VAC COIL"/>
    <s v="MTO"/>
    <s v="IEC"/>
    <n v="1"/>
    <n v="7090"/>
    <n v="7090"/>
    <m/>
    <s v="107014"/>
    <s v="https://datasheet.eaton.com/datasheet.php?model=107014&amp;amp;locale=en"/>
    <s v="Product Information"/>
    <s v="RO"/>
    <n v="85364900"/>
  </r>
  <r>
    <s v="107015"/>
    <x v="166"/>
    <s v="CONTACTOR, 3P, 90KW/400V/AC3, 525VAC COIL"/>
    <s v="MTO"/>
    <s v="IEC"/>
    <n v="1"/>
    <n v="7115"/>
    <n v="7115"/>
    <m/>
    <s v="107015"/>
    <s v="https://datasheet.eaton.com/datasheet.php?model=107015&amp;amp;locale=en"/>
    <s v="Product Information"/>
    <s v="RO"/>
    <n v="85364900"/>
  </r>
  <r>
    <s v="107016"/>
    <x v="167"/>
    <s v="CONTACTOR, 3P, 90KW/400V/AC3, 24VDC COIL"/>
    <s v="MTS"/>
    <s v="IEC"/>
    <n v="1"/>
    <n v="7546"/>
    <n v="7546"/>
    <m/>
    <s v="107016"/>
    <s v="https://datasheet.eaton.com/datasheet.php?model=107016&amp;amp;locale=en"/>
    <s v="Product Information"/>
    <s v="RO"/>
    <n v="85364900"/>
  </r>
  <r>
    <s v="139534"/>
    <x v="168"/>
    <s v="CONTACTOR, 3P+2N/O+2N/C, 90KW/400V/AC3, 24VAC COIL"/>
    <s v="MTO"/>
    <s v="IEC"/>
    <n v="1"/>
    <n v="12990"/>
    <n v="12990"/>
    <m/>
    <s v="139534"/>
    <s v="https://datasheet.eaton.com/datasheet.php?model=139534&amp;amp;locale=en"/>
    <s v="Product Information"/>
    <s v="RO"/>
    <n v="85364900"/>
  </r>
  <r>
    <s v="139536"/>
    <x v="169"/>
    <s v="CONTACTOR, 3P+2N/O+2N/C, 90KW/400V/AC3, 110VAC COIL"/>
    <s v="MTS"/>
    <s v="IEC"/>
    <n v="1"/>
    <n v="12990"/>
    <n v="12990"/>
    <m/>
    <s v="139536"/>
    <s v="https://datasheet.eaton.com/datasheet.php?model=139536&amp;amp;locale=en"/>
    <s v="Product Information"/>
    <s v="RO"/>
    <n v="85364900"/>
  </r>
  <r>
    <s v="139537"/>
    <x v="170"/>
    <s v="CONTACTOR, 3P+2N/O+2N/C, 90KW/400V/AC3, 220VAC COIL"/>
    <s v="MTS"/>
    <s v="IEC"/>
    <n v="1"/>
    <n v="12990"/>
    <n v="12990"/>
    <m/>
    <s v="139537"/>
    <s v="https://datasheet.eaton.com/datasheet.php?model=139537&amp;amp;locale=en"/>
    <s v="Product Information"/>
    <s v="RO"/>
    <n v="85364900"/>
  </r>
  <r>
    <s v="139538"/>
    <x v="171"/>
    <s v="CONTACTOR, 3P+2N/O+2N/C, 90KW/400V/AC3, 380VAC COIL"/>
    <s v="MTS"/>
    <s v="IEC"/>
    <n v="1"/>
    <n v="13015"/>
    <n v="13015"/>
    <m/>
    <s v="139538"/>
    <s v="https://datasheet.eaton.com/datasheet.php?model=139538&amp;amp;locale=en"/>
    <s v="Product Information"/>
    <s v="RO"/>
    <n v="85364900"/>
  </r>
  <r>
    <s v="139539"/>
    <x v="172"/>
    <s v="CONTACTOR, 3P+2N/O+2N/C, 90KW/400V/AC3, 525VAC COIL"/>
    <s v="MTO"/>
    <s v="IEC"/>
    <n v="1"/>
    <n v="13065"/>
    <n v="13065"/>
    <m/>
    <s v="139539"/>
    <s v="https://datasheet.eaton.com/datasheet.php?model=139539&amp;amp;locale=en"/>
    <s v="Product Information"/>
    <s v="RO"/>
    <n v="85364900"/>
  </r>
  <r>
    <s v="139540"/>
    <x v="173"/>
    <s v="CONTACTOR, 3P+2N/O+2N/C, 90KW/400V/AC3, 24VDC COIL"/>
    <s v="MTS"/>
    <s v="IEC"/>
    <n v="1"/>
    <n v="13250"/>
    <n v="13250"/>
    <m/>
    <s v="139540"/>
    <s v="https://datasheet.eaton.com/datasheet.php?model=139540&amp;amp;locale=en"/>
    <s v="Product Information"/>
    <s v="RO"/>
    <n v="85364900"/>
  </r>
  <r>
    <s v="139544"/>
    <x v="174"/>
    <s v="CONTACTOR, 3P+2N/O+2N/C, 110KW/400V/AC3, 24VAC COIL"/>
    <s v="MTO"/>
    <s v="IEC"/>
    <n v="1"/>
    <n v="13640"/>
    <n v="13640"/>
    <m/>
    <s v="139544"/>
    <s v="https://datasheet.eaton.com/datasheet.php?model=139544&amp;amp;locale=en"/>
    <s v="Product Information"/>
    <s v="RO"/>
    <n v="85364900"/>
  </r>
  <r>
    <s v="139546"/>
    <x v="175"/>
    <s v="CONTACTOR, 3P+2N/O+2N/C, 110KW/400V/AC3, 110VAC COIL"/>
    <s v="MTS"/>
    <s v="IEC"/>
    <n v="1"/>
    <n v="13640"/>
    <n v="13640"/>
    <m/>
    <s v="139546"/>
    <s v="https://datasheet.eaton.com/datasheet.php?model=139546&amp;amp;locale=en"/>
    <s v="Product Information"/>
    <s v="RO"/>
    <n v="85364900"/>
  </r>
  <r>
    <s v="139547"/>
    <x v="176"/>
    <s v="CONTACTOR, 3P+2N/O+2N/C, 110KW/400V/AC3, 220VAC COIL"/>
    <s v="MTO"/>
    <s v="IEC"/>
    <n v="1"/>
    <n v="13640"/>
    <n v="13640"/>
    <m/>
    <s v="139547"/>
    <s v="https://datasheet.eaton.com/datasheet.php?model=139547&amp;amp;locale=en"/>
    <s v="Product Information"/>
    <s v="RO"/>
    <n v="85364900"/>
  </r>
  <r>
    <s v="139548"/>
    <x v="177"/>
    <s v="CONTACTOR, 3P+2N/O+2N/C, 110KW/400V/AC3, 380VAC COIL"/>
    <s v="MTO"/>
    <s v="IEC"/>
    <n v="1"/>
    <n v="13688"/>
    <n v="13688"/>
    <m/>
    <s v="139548"/>
    <s v="https://datasheet.eaton.com/datasheet.php?model=139548&amp;amp;locale=en"/>
    <s v="Product Information"/>
    <s v="RO"/>
    <n v="85364900"/>
  </r>
  <r>
    <s v="139549"/>
    <x v="178"/>
    <s v="CONTACTOR, 3P+2N/O+2N/C, 110KW/400V/AC3, 525VAC COIL"/>
    <s v="MTO"/>
    <s v="IEC"/>
    <n v="1"/>
    <n v="13738"/>
    <n v="13738"/>
    <m/>
    <s v="139549"/>
    <s v="https://datasheet.eaton.com/datasheet.php?model=139549&amp;amp;locale=en"/>
    <s v="Product Information"/>
    <s v="RO"/>
    <n v="85364900"/>
  </r>
  <r>
    <s v="139550"/>
    <x v="179"/>
    <s v="CONTACTOR, 3P+2N/O+2N/C, 110KW/400V/AC3, 24VDC COIL"/>
    <s v="MTS"/>
    <s v="IEC"/>
    <n v="1"/>
    <n v="13763"/>
    <n v="13763"/>
    <m/>
    <s v="139550"/>
    <s v="https://datasheet.eaton.com/datasheet.php?model=139550&amp;amp;locale=en"/>
    <s v="Product Information"/>
    <s v="RO"/>
    <n v="85364900"/>
  </r>
  <r>
    <s v="208201"/>
    <x v="180"/>
    <s v="CONTACTOR, 3P+2N/O+2N/C, 132KW/400V/AC3, 110-250VAC/DC COIL"/>
    <s v="MTS"/>
    <s v="IEC"/>
    <n v="1"/>
    <n v="18885"/>
    <n v="18885"/>
    <m/>
    <s v="208201"/>
    <s v="https://datasheet.eaton.com/datasheet.php?model=208201&amp;amp;locale=en"/>
    <s v="Product Information"/>
    <s v="RO"/>
    <n v="85364900"/>
  </r>
  <r>
    <s v="208202"/>
    <x v="181"/>
    <s v="CONTACTOR, 3P+2N/O+2N/C, 132KW/400V/AC3, 250-525VAC COIL"/>
    <s v="MTO"/>
    <s v="IEC"/>
    <n v="1"/>
    <n v="20748"/>
    <n v="20748"/>
    <m/>
    <s v="208202"/>
    <s v="https://datasheet.eaton.com/datasheet.php?model=208202&amp;amp;locale=en"/>
    <s v="Product Information"/>
    <s v="RO"/>
    <n v="85364900"/>
  </r>
  <r>
    <s v="208199"/>
    <x v="182"/>
    <s v="CONTACTOR, 3P+2N/O+2N/C, 132KW/400V/AC3, 24VDC COIL"/>
    <s v="MTS"/>
    <s v="IEC"/>
    <n v="1"/>
    <n v="20763"/>
    <n v="20763"/>
    <m/>
    <s v="208199"/>
    <s v="https://datasheet.eaton.com/datasheet.php?model=208199&amp;amp;locale=en"/>
    <s v="Product Information"/>
    <s v="RO"/>
    <n v="85364900"/>
  </r>
  <r>
    <s v="139556"/>
    <x v="183"/>
    <s v="CONTACTOR, 3P+2N/O+2N/C, 160KW/400V/AC3, 110-250VAC/DC COIL"/>
    <s v="MTO"/>
    <s v="IEC"/>
    <n v="1"/>
    <n v="24893"/>
    <n v="24893"/>
    <m/>
    <s v="139556"/>
    <s v="https://datasheet.eaton.com/datasheet.php?model=139556&amp;amp;locale=en"/>
    <s v="Product Information"/>
    <s v="RO"/>
    <n v="85364900"/>
  </r>
  <r>
    <s v="139557"/>
    <x v="184"/>
    <s v="CONTACTOR, 3P+2N/O+2N/C, 160KW/400V/AC3, 250-525VAC COIL"/>
    <s v="MTO"/>
    <s v="IEC"/>
    <n v="1"/>
    <n v="25050"/>
    <n v="25050"/>
    <m/>
    <s v="139557"/>
    <s v="https://datasheet.eaton.com/datasheet.php?model=139557&amp;amp;locale=en"/>
    <s v="Product Information"/>
    <s v="RO"/>
    <n v="85364900"/>
  </r>
  <r>
    <s v="139554"/>
    <x v="185"/>
    <s v="CONTACTOR, 3P+2N/O+2N/C, 160KW/400V/AC3, 24VDC COIL"/>
    <s v="MTS"/>
    <s v="IEC"/>
    <n v="1"/>
    <n v="25125"/>
    <n v="25125"/>
    <m/>
    <s v="139554"/>
    <s v="https://datasheet.eaton.com/datasheet.php?model=139554&amp;amp;locale=en"/>
    <s v="Product Information"/>
    <s v="RO"/>
    <n v="85364900"/>
  </r>
  <r>
    <s v="208209"/>
    <x v="186"/>
    <s v="CONTACTOR, 3P+2N/O+2N/C, 200KW/400V/AC3, 110-250VAC/DC COIL"/>
    <s v="MTS"/>
    <s v="IEC"/>
    <n v="1"/>
    <n v="36088"/>
    <n v="36088"/>
    <m/>
    <s v="208209"/>
    <s v="https://datasheet.eaton.com/datasheet.php?model=208209&amp;amp;locale=en"/>
    <s v="Product Information"/>
    <s v="RO"/>
    <n v="85364900"/>
  </r>
  <r>
    <s v="208210"/>
    <x v="187"/>
    <s v="CONTACTOR, 3P+2N/O+2N/C, 200KW/400V/AC3, 250-525VAC COIL"/>
    <s v="MTO"/>
    <s v="IEC"/>
    <n v="1"/>
    <n v="36138"/>
    <n v="36138"/>
    <m/>
    <s v="208210"/>
    <s v="https://datasheet.eaton.com/datasheet.php?model=208210&amp;amp;locale=en"/>
    <s v="Product Information"/>
    <s v="RO"/>
    <n v="85364900"/>
  </r>
  <r>
    <s v="208207"/>
    <x v="188"/>
    <s v="CONTACTOR, 3P+2N/O+2N/C, 200KW/400V/AC3, 24VDC COIL"/>
    <s v="MTO"/>
    <s v="IEC"/>
    <n v="1"/>
    <n v="36163"/>
    <n v="36163"/>
    <m/>
    <s v="208207"/>
    <s v="https://datasheet.eaton.com/datasheet.php?model=208207&amp;amp;locale=en"/>
    <s v="Product Information"/>
    <s v="RO"/>
    <n v="85364900"/>
  </r>
  <r>
    <s v="208213"/>
    <x v="189"/>
    <s v="CONTACTOR, 3P+2N/O+2N/C, 250KW/400V/AC3, 110-250VAC/DC COIL"/>
    <s v="MTO"/>
    <s v="IEC"/>
    <n v="1"/>
    <n v="50495"/>
    <n v="50495"/>
    <m/>
    <s v="208213"/>
    <s v="https://datasheet.eaton.com/datasheet.php?model=208213&amp;amp;locale=en"/>
    <s v="Product Information"/>
    <s v="RO"/>
    <n v="85364900"/>
  </r>
  <r>
    <s v="208214"/>
    <x v="190"/>
    <s v="CONTACTOR, 3P+2N/O+2N/C, 250KW/400V/AC3, 250-525VAC COIL"/>
    <s v="MTO"/>
    <s v="IEC"/>
    <n v="1"/>
    <n v="50518"/>
    <n v="50518"/>
    <m/>
    <s v="208214"/>
    <s v="https://datasheet.eaton.com/datasheet.php?model=208214&amp;amp;locale=en"/>
    <s v="Product Information"/>
    <s v="RO"/>
    <n v="85364900"/>
  </r>
  <r>
    <s v="208211"/>
    <x v="191"/>
    <s v="CONTACTOR, 3P+2N/O+2N/C, 250KW/400V/AC3, 24VDC COIL"/>
    <s v="MTS"/>
    <s v="IEC"/>
    <n v="1"/>
    <n v="50568"/>
    <n v="50568"/>
    <m/>
    <s v="208211"/>
    <s v="https://datasheet.eaton.com/datasheet.php?model=208211&amp;amp;locale=en"/>
    <s v="Product Information"/>
    <s v="RO"/>
    <n v="85364900"/>
  </r>
  <r>
    <s v="FRAME SIZE 8"/>
    <x v="192"/>
    <m/>
    <m/>
    <m/>
    <m/>
    <m/>
    <m/>
    <m/>
    <m/>
    <m/>
    <m/>
    <m/>
    <m/>
  </r>
  <r>
    <s v="208216"/>
    <x v="193"/>
    <s v="CONTACTOR, 3P+2N/O+2N/C, 315KW/400V/AC3, 110-250VAC/DC COIL"/>
    <s v="MTS"/>
    <s v="IEC"/>
    <n v="1"/>
    <n v="68646"/>
    <n v="68646"/>
    <m/>
    <s v="208216"/>
    <s v="https://datasheet.eaton.com/datasheet.php?model=208216&amp;amp;locale=en"/>
    <s v="Product Information"/>
    <s v="RO"/>
    <n v="85364900"/>
  </r>
  <r>
    <s v="208217"/>
    <x v="194"/>
    <s v="CONTACTOR, 3P+2N/O+2N/C, 315KW/400V/AC3, 250-525VAC COIL"/>
    <s v="MTO"/>
    <s v="IEC"/>
    <n v="1"/>
    <n v="68695"/>
    <n v="68695"/>
    <m/>
    <s v="208217"/>
    <s v="https://datasheet.eaton.com/datasheet.php?model=208217&amp;amp;locale=en"/>
    <s v="Product Information"/>
    <s v="RO"/>
    <n v="85364900"/>
  </r>
  <r>
    <m/>
    <x v="192"/>
    <m/>
    <m/>
    <m/>
    <m/>
    <m/>
    <m/>
    <m/>
    <m/>
    <m/>
    <m/>
    <m/>
    <m/>
  </r>
  <r>
    <s v="208219"/>
    <x v="195"/>
    <s v="CONTACTOR, 3P+2N/O+2N/C, 355KW/400V/AC3, 110-250VAC/DC COIL"/>
    <s v="MTS"/>
    <s v="IEC"/>
    <n v="1"/>
    <n v="71104"/>
    <n v="71104"/>
    <m/>
    <s v="208219"/>
    <s v="https://datasheet.eaton.com/datasheet.php?model=208219&amp;amp;locale=en"/>
    <s v="Product Information"/>
    <s v="RO"/>
    <n v="85364900"/>
  </r>
  <r>
    <s v="208220"/>
    <x v="196"/>
    <s v="CONTACTOR, 3P+2N/O+2N/C, 355KW/400V/AC3, 250-525VAC COIL"/>
    <s v="MTO"/>
    <s v="IEC"/>
    <n v="1"/>
    <n v="71653"/>
    <n v="71653"/>
    <m/>
    <s v="208220"/>
    <s v="https://datasheet.eaton.com/datasheet.php?model=208220&amp;amp;locale=en"/>
    <s v="Product Information"/>
    <s v="RO"/>
    <n v="85364900"/>
  </r>
  <r>
    <s v="208222"/>
    <x v="197"/>
    <s v="CONTACTOR, 3P+2N/O+2N/C, 400KW/400V/AC3, 110-250VAC/DC COIL"/>
    <s v="MTS"/>
    <s v="IEC"/>
    <n v="1"/>
    <n v="79187"/>
    <n v="79187"/>
    <m/>
    <s v="208222"/>
    <s v="https://datasheet.eaton.com/datasheet.php?model=208222&amp;amp;locale=en"/>
    <s v="Product Information"/>
    <s v="RO"/>
    <n v="85364900"/>
  </r>
  <r>
    <s v="208223"/>
    <x v="198"/>
    <s v="CONTACTOR, 3P+2N/O+2N/C, 400KW/400V/AC3, 250-525VAC COIL"/>
    <s v="MTO"/>
    <s v="IEC"/>
    <n v="1"/>
    <n v="79210"/>
    <n v="79210"/>
    <m/>
    <s v="208223"/>
    <s v="https://datasheet.eaton.com/datasheet.php?model=208223&amp;amp;locale=en"/>
    <s v="Product Information"/>
    <s v="RO"/>
    <n v="85364900"/>
  </r>
  <r>
    <m/>
    <x v="192"/>
    <m/>
    <m/>
    <m/>
    <m/>
    <m/>
    <m/>
    <m/>
    <m/>
    <m/>
    <m/>
    <m/>
    <m/>
  </r>
  <r>
    <s v="208225"/>
    <x v="199"/>
    <s v="CONTACTOR, 3P+2N/O+2N/C, 450KW/400V/AC3, 110-250VAC/DC COIL"/>
    <s v="MTS"/>
    <s v="IEC"/>
    <n v="1"/>
    <n v="89768"/>
    <n v="89768"/>
    <m/>
    <s v="208225"/>
    <s v="https://datasheet.eaton.com/datasheet.php?model=208225&amp;amp;locale=en"/>
    <s v="Product Information"/>
    <s v="RO"/>
    <n v="85364900"/>
  </r>
  <r>
    <s v="208226"/>
    <x v="200"/>
    <s v="CONTACTOR, 3P+2N/O+2N/C, 450KW/400V/AC3, 250-525VAC COIL"/>
    <s v="MTO"/>
    <s v="IEC"/>
    <n v="1"/>
    <n v="90268"/>
    <n v="90268"/>
    <m/>
    <s v="208226"/>
    <s v="https://datasheet.eaton.com/datasheet.php?model=208226&amp;amp;locale=en"/>
    <s v="Product Information"/>
    <s v="RO"/>
    <n v="85364900"/>
  </r>
  <r>
    <m/>
    <x v="192"/>
    <m/>
    <m/>
    <m/>
    <m/>
    <m/>
    <m/>
    <m/>
    <m/>
    <m/>
    <m/>
    <m/>
    <m/>
  </r>
  <r>
    <s v="267214"/>
    <x v="201"/>
    <s v="CONTACTOR, 3P+2N/O+2N/C, 1000A/AC3, 110-250VAC/DC COIL"/>
    <s v="MTS"/>
    <s v="IEC"/>
    <n v="1"/>
    <n v="131077"/>
    <n v="131077"/>
    <m/>
    <s v="267214"/>
    <s v="https://datasheet.eaton.com/datasheet.php?model=267214&amp;amp;locale=en"/>
    <s v="Product Information"/>
    <s v="RO"/>
    <n v="85364900"/>
  </r>
  <r>
    <s v="FRAME SIZE 9"/>
    <x v="192"/>
    <m/>
    <m/>
    <m/>
    <m/>
    <m/>
    <m/>
    <m/>
    <m/>
    <m/>
    <m/>
    <m/>
    <m/>
  </r>
  <r>
    <s v="106727"/>
    <x v="202"/>
    <s v="CONTACTOR, 3P+2N/O+2N/C, 1600A/AC1, 220VAC COIL"/>
    <s v="MTS"/>
    <s v="IEC"/>
    <n v="1"/>
    <n v="170513"/>
    <n v="170513"/>
    <m/>
    <s v="106727"/>
    <s v="https://datasheet.eaton.com/datasheet.php?model=106727&amp;amp;locale=en"/>
    <s v="Product Information"/>
    <s v="RO"/>
    <n v="85364900"/>
  </r>
  <r>
    <s v="IEC CONTACTORS ACCESSORIES AND SPARES"/>
    <x v="192"/>
    <m/>
    <m/>
    <m/>
    <m/>
    <m/>
    <m/>
    <m/>
    <m/>
    <m/>
    <m/>
    <m/>
    <m/>
  </r>
  <r>
    <s v="AUXILIARIES"/>
    <x v="192"/>
    <m/>
    <m/>
    <m/>
    <m/>
    <m/>
    <m/>
    <m/>
    <m/>
    <m/>
    <m/>
    <m/>
    <m/>
  </r>
  <r>
    <s v="FRAME SIZE 1-2"/>
    <x v="192"/>
    <m/>
    <m/>
    <m/>
    <m/>
    <m/>
    <m/>
    <m/>
    <m/>
    <m/>
    <m/>
    <m/>
    <m/>
  </r>
  <r>
    <s v="276420"/>
    <x v="50"/>
    <s v="DILM7..38 FRONT AUXILIARY 2N/C "/>
    <s v="MTO"/>
    <s v="IEC"/>
    <n v="5"/>
    <n v="210"/>
    <n v="1050"/>
    <m/>
    <s v="276420"/>
    <s v="https://datasheet.eaton.com/datasheet.php?model=276420&amp;amp;locale=en"/>
    <s v="Product Information"/>
    <s v="RO"/>
    <n v="85389099"/>
  </r>
  <r>
    <s v="276421"/>
    <x v="51"/>
    <s v="DILM7..38 FRONT AUXILIARY 1N/O 1N/C "/>
    <s v="MTS"/>
    <s v="IEC"/>
    <n v="5"/>
    <n v="205"/>
    <n v="1025"/>
    <m/>
    <s v="276421"/>
    <s v="https://datasheet.eaton.com/datasheet.php?model=276421&amp;amp;locale=en"/>
    <s v="Product Information"/>
    <s v="RO"/>
    <n v="85389099"/>
  </r>
  <r>
    <s v="276422"/>
    <x v="52"/>
    <s v="DILM7..38 FRONT AUXILIARY 2N/O "/>
    <s v="MTO"/>
    <s v="IEC"/>
    <n v="5"/>
    <n v="205"/>
    <n v="1025"/>
    <m/>
    <s v="276422"/>
    <s v="https://datasheet.eaton.com/datasheet.php?model=276422&amp;amp;locale=en"/>
    <s v="Product Information"/>
    <s v="RO"/>
    <n v="85389099"/>
  </r>
  <r>
    <s v="276424"/>
    <x v="53"/>
    <s v="DILM7..38 FRONT AUXILIARY 4N/C "/>
    <s v="MTO"/>
    <s v="IEC"/>
    <n v="5"/>
    <n v="308"/>
    <n v="1540"/>
    <m/>
    <s v="276424"/>
    <s v="https://datasheet.eaton.com/datasheet.php?model=276424&amp;amp;locale=en"/>
    <s v="Product Information"/>
    <s v="RO"/>
    <n v="85389099"/>
  </r>
  <r>
    <s v="276425"/>
    <x v="54"/>
    <s v="DILM7..38 FRONT AUXILIARY 1NO/3NC "/>
    <s v="MTS"/>
    <s v="IEC"/>
    <n v="5"/>
    <n v="307"/>
    <n v="1535"/>
    <m/>
    <s v="276425"/>
    <s v="https://datasheet.eaton.com/datasheet.php?model=276425&amp;amp;locale=en"/>
    <s v="Product Information"/>
    <s v="RO"/>
    <n v="85389099"/>
  </r>
  <r>
    <s v="276426"/>
    <x v="55"/>
    <s v="DILM7..38 FRONT AUXILIARY 2NO/2NC "/>
    <s v="MTO"/>
    <s v="IEC"/>
    <n v="5"/>
    <n v="300"/>
    <n v="1500"/>
    <m/>
    <s v="276426"/>
    <s v="https://datasheet.eaton.com/datasheet.php?model=276426&amp;amp;locale=en"/>
    <s v="Product Information"/>
    <s v="RO"/>
    <n v="85389099"/>
  </r>
  <r>
    <s v="276427"/>
    <x v="56"/>
    <s v="DILM7..38 FRONT AUXILIARY 3NO/1NC "/>
    <s v="MTO"/>
    <s v="IEC"/>
    <n v="5"/>
    <n v="302"/>
    <n v="1510"/>
    <m/>
    <s v="276427"/>
    <s v="https://datasheet.eaton.com/datasheet.php?model=276427&amp;amp;locale=en"/>
    <s v="Product Information"/>
    <s v="RO"/>
    <n v="85389099"/>
  </r>
  <r>
    <s v="276428"/>
    <x v="57"/>
    <s v="DILM7..38 FRONT AUXILIARY 4N/O "/>
    <s v="MTO"/>
    <s v="IEC"/>
    <n v="5"/>
    <n v="299"/>
    <n v="1495"/>
    <m/>
    <s v="276428"/>
    <s v="https://datasheet.eaton.com/datasheet.php?model=276428&amp;amp;locale=en"/>
    <s v="Product Information"/>
    <s v="RO"/>
    <n v="85389099"/>
  </r>
  <r>
    <s v="FRAME SIZE 3-4"/>
    <x v="192"/>
    <m/>
    <m/>
    <m/>
    <m/>
    <m/>
    <m/>
    <m/>
    <m/>
    <m/>
    <m/>
    <m/>
    <m/>
  </r>
  <r>
    <s v="277945"/>
    <x v="203"/>
    <s v="DILM40..170 FRONT AUXILIARY 2N/O "/>
    <s v="MTS"/>
    <s v="IEC"/>
    <n v="5"/>
    <n v="260"/>
    <n v="1300"/>
    <m/>
    <s v="277945"/>
    <s v="https://datasheet.eaton.com/datasheet.php?model=277945&amp;amp;locale=en"/>
    <s v="Product Information"/>
    <s v="RO"/>
    <n v="85389099"/>
  </r>
  <r>
    <s v="277946"/>
    <x v="204"/>
    <s v="DILM40..170 FRONT AUXILIARY 1NO/1NC "/>
    <s v="MTO"/>
    <s v="IEC"/>
    <n v="5"/>
    <n v="265"/>
    <n v="1325"/>
    <m/>
    <s v="277946"/>
    <s v="https://datasheet.eaton.com/datasheet.php?model=277946&amp;amp;locale=en"/>
    <s v="Product Information"/>
    <s v="RO"/>
    <n v="85389099"/>
  </r>
  <r>
    <s v="277947"/>
    <x v="205"/>
    <s v="DILM40..170 FRONT AUXILIARY 2N/C "/>
    <s v="MTS"/>
    <s v="IEC"/>
    <n v="5"/>
    <n v="263"/>
    <n v="1315"/>
    <m/>
    <s v="277947"/>
    <s v="https://datasheet.eaton.com/datasheet.php?model=277947&amp;amp;locale=en"/>
    <s v="Product Information"/>
    <s v="RO"/>
    <n v="85389099"/>
  </r>
  <r>
    <s v="277948"/>
    <x v="206"/>
    <s v="DILM40..170 FRONT AUXILIARY 4N/O "/>
    <s v="MTS"/>
    <s v="IEC"/>
    <n v="5"/>
    <n v="369"/>
    <n v="1845"/>
    <m/>
    <s v="277948"/>
    <s v="https://datasheet.eaton.com/datasheet.php?model=277948&amp;amp;locale=en"/>
    <s v="Product Information"/>
    <s v="RO"/>
    <n v="85389099"/>
  </r>
  <r>
    <s v="277949"/>
    <x v="207"/>
    <s v="DILM40..170 FRONT AUXILIARY 3NO/1NC "/>
    <s v="MTO"/>
    <s v="IEC"/>
    <n v="5"/>
    <n v="369"/>
    <n v="1845"/>
    <m/>
    <s v="277949"/>
    <s v="https://datasheet.eaton.com/datasheet.php?model=277949&amp;amp;locale=en"/>
    <s v="Product Information"/>
    <s v="RO"/>
    <n v="85389099"/>
  </r>
  <r>
    <s v="277950"/>
    <x v="208"/>
    <s v="DILM40..170 FRONT AUXILIARY 2NO/2NC "/>
    <s v="MTS"/>
    <s v="IEC"/>
    <n v="5"/>
    <n v="369"/>
    <n v="1845"/>
    <m/>
    <s v="277950"/>
    <s v="https://datasheet.eaton.com/datasheet.php?model=277950&amp;amp;locale=en"/>
    <s v="Product Information"/>
    <s v="RO"/>
    <n v="85389099"/>
  </r>
  <r>
    <s v="277951"/>
    <x v="209"/>
    <s v="DILM40..170 FRONT AUXILIARY 1NO/3NC "/>
    <s v="MTS"/>
    <s v="IEC"/>
    <n v="5"/>
    <n v="369"/>
    <n v="1845"/>
    <m/>
    <s v="277951"/>
    <s v="https://datasheet.eaton.com/datasheet.php?model=277951&amp;amp;locale=en"/>
    <s v="Product Information"/>
    <s v="RO"/>
    <n v="85389099"/>
  </r>
  <r>
    <s v="277952"/>
    <x v="210"/>
    <s v="DILM40..170 FRONT AUXILIARY 4N/C "/>
    <s v="MTS"/>
    <s v="IEC"/>
    <n v="5"/>
    <n v="369"/>
    <n v="1845"/>
    <m/>
    <s v="277952"/>
    <s v="https://datasheet.eaton.com/datasheet.php?model=277952&amp;amp;locale=en"/>
    <s v="Product Information"/>
    <s v="RO"/>
    <n v="85389099"/>
  </r>
  <r>
    <s v="FRAME SIZE 4-5"/>
    <x v="192"/>
    <m/>
    <m/>
    <m/>
    <m/>
    <m/>
    <m/>
    <m/>
    <m/>
    <m/>
    <m/>
    <m/>
    <m/>
  </r>
  <r>
    <s v="278426"/>
    <x v="211"/>
    <s v="DILM40..225A SIDE AUXILIARY 1N/O1N/C EARLY MAKE LATE BREAK "/>
    <s v="MTO"/>
    <s v="IEC"/>
    <n v="1"/>
    <n v="464"/>
    <n v="464"/>
    <m/>
    <s v="278426"/>
    <s v="https://datasheet.eaton.com/datasheet.php?model=278426&amp;amp;locale=en"/>
    <s v="Product Information"/>
    <s v="CN"/>
    <n v="85389099"/>
  </r>
  <r>
    <s v="278425"/>
    <x v="212"/>
    <s v="DILM40..225A SIDE AUXILIARY 1N/O1N/C "/>
    <s v="MTO"/>
    <s v="IEC"/>
    <n v="1"/>
    <n v="464"/>
    <n v="464"/>
    <m/>
    <s v="278425"/>
    <s v="https://datasheet.eaton.com/datasheet.php?model=278425&amp;amp;locale=en"/>
    <s v="Product Information"/>
    <s v="CN"/>
    <n v="85389099"/>
  </r>
  <r>
    <s v="278427"/>
    <x v="213"/>
    <s v="DILM40..225A SIDE AUXILIARY 1N/O1N/C - ADD-ON "/>
    <s v="MTS"/>
    <s v="IEC"/>
    <n v="1"/>
    <n v="464"/>
    <n v="464"/>
    <m/>
    <s v="278427"/>
    <s v="https://datasheet.eaton.com/datasheet.php?model=278427&amp;amp;locale=en"/>
    <s v="Product Information"/>
    <s v="CN"/>
    <n v="85389099"/>
  </r>
  <r>
    <s v="FRAME SIZE 6-9"/>
    <x v="192"/>
    <m/>
    <m/>
    <m/>
    <m/>
    <m/>
    <m/>
    <m/>
    <m/>
    <m/>
    <m/>
    <m/>
    <m/>
  </r>
  <r>
    <s v="208281"/>
    <x v="214"/>
    <s v="DILM250..DILH2600 SIDE AUXILIARY 1N/O1N/C "/>
    <s v="MTO"/>
    <s v="IEC"/>
    <n v="1"/>
    <n v="371"/>
    <n v="371"/>
    <m/>
    <s v="208281"/>
    <s v="https://datasheet.eaton.com/datasheet.php?model=208281&amp;amp;locale=en"/>
    <s v="Product Information"/>
    <s v="CN"/>
    <n v="85389099"/>
  </r>
  <r>
    <s v="TIMER MODULES"/>
    <x v="192"/>
    <m/>
    <m/>
    <m/>
    <m/>
    <m/>
    <m/>
    <m/>
    <m/>
    <m/>
    <m/>
    <m/>
    <m/>
  </r>
  <r>
    <s v="101442"/>
    <x v="215"/>
    <s v="ON DELAY TIMER MODULES FOR USE WITH DILM7..38 0.1-100S, 200..240VAC "/>
    <s v="MTO"/>
    <s v="IEC"/>
    <n v="1"/>
    <n v="2257"/>
    <n v="2257"/>
    <m/>
    <s v="101442"/>
    <s v="https://datasheet.eaton.com/datasheet.php?model=101442&amp;amp;locale=en"/>
    <s v="Product Information"/>
    <s v="DE"/>
    <n v="85389099"/>
  </r>
  <r>
    <s v="105210"/>
    <x v="216"/>
    <s v="OFF DELAY TIMER MODULES FOR USE WITH DILM7..38 0.05-1S, 24VAC/DC "/>
    <s v="MTO"/>
    <s v="IEC"/>
    <n v="1"/>
    <n v="3799"/>
    <n v="3799"/>
    <m/>
    <s v="105210"/>
    <s v="https://datasheet.eaton.com/datasheet.php?model=105210&amp;amp;locale=en"/>
    <s v="Product Information"/>
    <s v="DE"/>
    <n v="85389099"/>
  </r>
  <r>
    <s v="104944"/>
    <x v="217"/>
    <s v="OFF DELAY TIMER MODULES FOR USE WITH DILM7..38 0.5-10S, 100..130VAC "/>
    <s v="MTO"/>
    <s v="IEC"/>
    <n v="1"/>
    <n v="3674"/>
    <n v="3674"/>
    <m/>
    <s v="104944"/>
    <s v="https://datasheet.eaton.com/datasheet.php?model=104944&amp;amp;locale=en"/>
    <s v="Product Information"/>
    <s v="DE"/>
    <n v="85389099"/>
  </r>
  <r>
    <s v="104945"/>
    <x v="218"/>
    <s v="OFF DELAY TIMER MODULES FOR USE WITH DILM7..38 0.5-10S, 200..240VAC "/>
    <s v="MTO"/>
    <s v="IEC"/>
    <n v="1"/>
    <n v="2708"/>
    <n v="2708"/>
    <m/>
    <s v="104945"/>
    <s v="https://datasheet.eaton.com/datasheet.php?model=104945&amp;amp;locale=en"/>
    <s v="Product Information"/>
    <s v="DE"/>
    <n v="85389099"/>
  </r>
  <r>
    <s v="MECHANICAL INTERLOCKS"/>
    <x v="192"/>
    <m/>
    <m/>
    <m/>
    <m/>
    <m/>
    <m/>
    <m/>
    <m/>
    <m/>
    <m/>
    <m/>
    <m/>
  </r>
  <r>
    <s v="281196"/>
    <x v="219"/>
    <s v="MECHANICAL INTERLOCKS FOR DILM7..15 "/>
    <s v="MTS"/>
    <s v="IEC"/>
    <n v="1"/>
    <n v="187"/>
    <n v="187"/>
    <m/>
    <s v="281196"/>
    <s v="https://datasheet.eaton.com/datasheet.php?model=281196&amp;amp;locale=en"/>
    <s v="Product Information"/>
    <s v="RO"/>
    <n v="85389099"/>
  </r>
  <r>
    <s v="281197"/>
    <x v="220"/>
    <s v="MECHANICAL INTERLOCKS FOR DILM17..38 "/>
    <s v="MTS"/>
    <s v="IEC"/>
    <n v="1"/>
    <n v="217"/>
    <n v="217"/>
    <m/>
    <s v="281197"/>
    <s v="https://datasheet.eaton.com/datasheet.php?model=281197&amp;amp;locale=en"/>
    <s v="Product Information"/>
    <s v="RO"/>
    <n v="85389099"/>
  </r>
  <r>
    <s v="281198"/>
    <x v="221"/>
    <s v="MECHANICAL INTERLOCKS FOR DILM40..72 "/>
    <s v="MTS"/>
    <s v="IEC"/>
    <n v="1"/>
    <n v="276"/>
    <n v="276"/>
    <m/>
    <s v="281198"/>
    <s v="https://datasheet.eaton.com/datasheet.php?model=281198&amp;amp;locale=en"/>
    <s v="Product Information"/>
    <s v="RO"/>
    <n v="85389099"/>
  </r>
  <r>
    <s v="240081"/>
    <x v="222"/>
    <s v="MECHANICAL INTERLOCKS FOR DILM80..170 "/>
    <s v="MTS"/>
    <s v="IEC"/>
    <n v="1"/>
    <n v="2665"/>
    <n v="2665"/>
    <m/>
    <s v="240081"/>
    <s v="https://datasheet.eaton.com/datasheet.php?model=240081&amp;amp;locale=en"/>
    <s v="Product Information"/>
    <s v="RO"/>
    <n v="85389099"/>
  </r>
  <r>
    <s v="208289"/>
    <x v="223"/>
    <s v="MECHANICAL INTERLOCKS FOR DILM185..500 "/>
    <s v="MTS"/>
    <s v="IEC"/>
    <n v="1"/>
    <n v="675"/>
    <n v="675"/>
    <m/>
    <s v="208289"/>
    <s v="https://datasheet.eaton.com/datasheet.php?model=208289&amp;amp;locale=en"/>
    <s v="Product Information"/>
    <s v="RO"/>
    <n v="85389099"/>
  </r>
  <r>
    <s v="208288"/>
    <x v="224"/>
    <s v="MECHANICAL INTERLOCKS FOR DILM580..820 "/>
    <s v="MTS"/>
    <s v="IEC"/>
    <n v="1"/>
    <n v="9114"/>
    <n v="9114"/>
    <m/>
    <s v="208288"/>
    <s v="https://datasheet.eaton.com/datasheet.php?model=208288&amp;amp;locale=en"/>
    <s v="Product Information"/>
    <s v="RO"/>
    <n v="85389099"/>
  </r>
  <r>
    <s v="WIRING KITS"/>
    <x v="192"/>
    <m/>
    <m/>
    <m/>
    <m/>
    <m/>
    <m/>
    <m/>
    <m/>
    <m/>
    <m/>
    <m/>
    <m/>
  </r>
  <r>
    <s v="283108"/>
    <x v="225"/>
    <s v="REVERSE WIRING UNITS DILM7..12 "/>
    <s v="MTS"/>
    <s v="IEC"/>
    <n v="1"/>
    <n v="861"/>
    <n v="861"/>
    <m/>
    <s v="283108"/>
    <s v="https://datasheet.eaton.com/datasheet.php?model=283108&amp;amp;locale=en"/>
    <s v="Product Information"/>
    <s v="CZ"/>
    <n v="85389099"/>
  </r>
  <r>
    <s v="283109"/>
    <x v="226"/>
    <s v="REVERSING WIRING SET DILM17..32 "/>
    <s v="MTS"/>
    <s v="IEC"/>
    <n v="1"/>
    <n v="438"/>
    <n v="438"/>
    <m/>
    <s v="283109"/>
    <s v="https://datasheet.eaton.com/datasheet.php?model=283109&amp;amp;locale=en"/>
    <s v="Product Information"/>
    <s v="ES"/>
    <n v="85389099"/>
  </r>
  <r>
    <s v="101057"/>
    <x v="227"/>
    <s v="WIRING SET FOR REV.STARTERS DILM40..65 "/>
    <s v="MTS"/>
    <s v="IEC"/>
    <n v="1"/>
    <n v="647"/>
    <n v="647"/>
    <m/>
    <s v="101057"/>
    <s v="https://datasheet.eaton.com/datasheet.php?model=101057&amp;amp;locale=en"/>
    <s v="Product Information"/>
    <s v="ES"/>
    <n v="85389099"/>
  </r>
  <r>
    <s v="101681"/>
    <x v="228"/>
    <s v="REVERSE STARTER WIRING SET DIL80...150 "/>
    <s v="MTS"/>
    <s v="IEC"/>
    <n v="1"/>
    <n v="5336"/>
    <n v="5336"/>
    <m/>
    <s v="101681"/>
    <s v="https://datasheet.eaton.com/datasheet.php?model=101681&amp;amp;locale=en"/>
    <s v="Product Information"/>
    <s v="DE"/>
    <n v="85444999"/>
  </r>
  <r>
    <s v="283130"/>
    <x v="229"/>
    <s v="STAR DELTA KIT FOR DILM7..DILM15 (*STAR AND DELTA CONTACTORS REQUIRE NC AUX INTERNAL)"/>
    <s v="MTS"/>
    <s v="IEC"/>
    <n v="1"/>
    <n v="963"/>
    <n v="963"/>
    <m/>
    <s v="283130"/>
    <s v="https://datasheet.eaton.com/datasheet.php?model=283130&amp;amp;locale=en"/>
    <s v="Product Information"/>
    <s v="CZ"/>
    <n v="85389099"/>
  </r>
  <r>
    <s v="283131"/>
    <x v="230"/>
    <s v="STAR DELTA KIT FOR DILM17..DILM38"/>
    <s v="MTS"/>
    <s v="IEC"/>
    <n v="1"/>
    <n v="467"/>
    <n v="467"/>
    <m/>
    <s v="283131"/>
    <s v="https://datasheet.eaton.com/datasheet.php?model=283131&amp;amp;locale=en"/>
    <s v="Product Information"/>
    <s v="ES"/>
    <n v="85389099"/>
  </r>
  <r>
    <s v="101058"/>
    <x v="231"/>
    <s v="STAR DELTA KIT FOR DILM40..DILM72"/>
    <s v="MTS"/>
    <s v="IEC"/>
    <n v="1"/>
    <n v="847"/>
    <n v="847"/>
    <m/>
    <s v="101058"/>
    <s v="https://datasheet.eaton.com/datasheet.php?model=101058&amp;amp;locale=en"/>
    <s v="Product Information"/>
    <s v="ES"/>
    <n v="85389099"/>
  </r>
  <r>
    <s v="281194"/>
    <x v="232"/>
    <s v="PARALLELLING LINKS FOR DILM17-DILM32"/>
    <s v="MTS"/>
    <s v="IEC"/>
    <n v="1"/>
    <n v="1080"/>
    <n v="1080"/>
    <m/>
    <s v="281194"/>
    <s v="https://datasheet.eaton.com/datasheet.php?model=281194&amp;amp;locale=en"/>
    <s v="Product Information"/>
    <s v="DE"/>
    <n v="85389099"/>
  </r>
  <r>
    <s v="281195"/>
    <x v="233"/>
    <s v="PARALLELLING LINKS FOR DILM40-DILM65"/>
    <s v="MTS"/>
    <s v="IEC"/>
    <n v="1"/>
    <n v="1189"/>
    <n v="1189"/>
    <m/>
    <s v="281195"/>
    <s v="https://datasheet.eaton.com/datasheet.php?model=281195&amp;amp;locale=en"/>
    <s v="Product Information"/>
    <s v="DE"/>
    <n v="85389099"/>
  </r>
  <r>
    <s v="281190"/>
    <x v="234"/>
    <s v="STAR POINTS FOR DILM7-DILM12"/>
    <s v="MTO"/>
    <s v="IEC"/>
    <n v="20"/>
    <n v="117"/>
    <n v="2340"/>
    <m/>
    <s v="281190"/>
    <s v="https://datasheet.eaton.com/datasheet.php?model=281190&amp;amp;locale=en"/>
    <s v="Product Information"/>
    <s v="CZ"/>
    <n v="85389099"/>
  </r>
  <r>
    <s v="281191"/>
    <x v="235"/>
    <s v="STAR POINTS FOR DILM17-DILM32"/>
    <s v="MTS"/>
    <s v="IEC"/>
    <n v="20"/>
    <n v="77"/>
    <n v="1540"/>
    <m/>
    <s v="281191"/>
    <s v="https://datasheet.eaton.com/datasheet.php?model=281191&amp;amp;locale=en"/>
    <s v="Product Information"/>
    <s v="ES"/>
    <n v="85389099"/>
  </r>
  <r>
    <s v="281192"/>
    <x v="236"/>
    <s v="STAR POINTS FOR DILM40-DILM65"/>
    <s v="MTS"/>
    <s v="IEC"/>
    <n v="10"/>
    <n v="150"/>
    <n v="1500"/>
    <m/>
    <s v="281192"/>
    <s v="https://datasheet.eaton.com/datasheet.php?model=281192&amp;amp;locale=en"/>
    <s v="Product Information"/>
    <s v="ES"/>
    <n v="85389099"/>
  </r>
  <r>
    <s v="SPARE COILS"/>
    <x v="192"/>
    <m/>
    <m/>
    <m/>
    <m/>
    <m/>
    <m/>
    <m/>
    <m/>
    <m/>
    <m/>
    <m/>
    <m/>
  </r>
  <r>
    <s v="281130"/>
    <x v="237"/>
    <s v="SPARE COIL AC FOR DILM17..38 "/>
    <s v="MTO"/>
    <s v="IEC"/>
    <n v="1"/>
    <n v="523"/>
    <n v="523"/>
    <m/>
    <s v="281130"/>
    <s v="https://datasheet.eaton.com/datasheet.php?model=281130&amp;amp;locale=en"/>
    <s v="Product Information"/>
    <s v="RO"/>
    <n v="85389099"/>
  </r>
  <r>
    <s v="281138"/>
    <x v="238"/>
    <s v="SPARE COIL AC FOR DILM17..38 "/>
    <s v="MTO"/>
    <s v="IEC"/>
    <n v="1"/>
    <n v="523"/>
    <n v="523"/>
    <m/>
    <s v="281138"/>
    <s v="https://datasheet.eaton.com/datasheet.php?model=281138&amp;amp;locale=en"/>
    <s v="Product Information"/>
    <s v="RO"/>
    <n v="85389099"/>
  </r>
  <r>
    <s v="281140"/>
    <x v="239"/>
    <s v="SPARE COIL AC FOR DILM17..38 "/>
    <s v="MTO"/>
    <s v="IEC"/>
    <n v="1"/>
    <n v="523"/>
    <n v="523"/>
    <m/>
    <s v="281140"/>
    <s v="https://datasheet.eaton.com/datasheet.php?model=281140&amp;amp;locale=en"/>
    <s v="Product Information"/>
    <s v="RO"/>
    <n v="85389099"/>
  </r>
  <r>
    <s v="281142"/>
    <x v="240"/>
    <s v="SPARE COIL AC FOR DILM17..38 "/>
    <s v="MTO"/>
    <s v="IEC"/>
    <n v="1"/>
    <n v="510"/>
    <n v="510"/>
    <m/>
    <s v="281142"/>
    <s v="https://datasheet.eaton.com/datasheet.php?model=281142&amp;amp;locale=en"/>
    <s v="Product Information"/>
    <s v="RO"/>
    <n v="85389099"/>
  </r>
  <r>
    <s v="281157"/>
    <x v="241"/>
    <s v="SPARE COIL DC FOR DILM17..38 "/>
    <s v="MTO"/>
    <s v="IEC"/>
    <n v="1"/>
    <n v="1384"/>
    <n v="1384"/>
    <m/>
    <s v="281157"/>
    <s v="https://datasheet.eaton.com/datasheet.php?model=281157&amp;amp;locale=en"/>
    <s v="Product Information"/>
    <s v="RO"/>
    <n v="85389099"/>
  </r>
  <r>
    <s v="281155"/>
    <x v="242"/>
    <s v="SPARE COIL DC FOR DILM17..38 "/>
    <s v="MTS"/>
    <s v="IEC"/>
    <n v="1"/>
    <n v="1384"/>
    <n v="1384"/>
    <m/>
    <s v="281155"/>
    <s v="https://datasheet.eaton.com/datasheet.php?model=281155&amp;amp;locale=en"/>
    <s v="Product Information"/>
    <s v="RO"/>
    <n v="85389099"/>
  </r>
  <r>
    <s v="281160"/>
    <x v="243"/>
    <s v="SPARE COIL AC FOR DILM40..72 "/>
    <s v="MTO"/>
    <s v="IEC"/>
    <n v="1"/>
    <n v="510"/>
    <n v="510"/>
    <m/>
    <s v="281160"/>
    <s v="https://datasheet.eaton.com/datasheet.php?model=281160&amp;amp;locale=en"/>
    <s v="Product Information"/>
    <s v="RO"/>
    <n v="85389099"/>
  </r>
  <r>
    <s v="281168"/>
    <x v="244"/>
    <s v="SPARE COIL AC FOR DILM40..72 "/>
    <s v="MTO"/>
    <s v="IEC"/>
    <n v="1"/>
    <n v="510"/>
    <n v="510"/>
    <m/>
    <s v="281168"/>
    <s v="https://datasheet.eaton.com/datasheet.php?model=281168&amp;amp;locale=en"/>
    <s v="Product Information"/>
    <s v="RO"/>
    <n v="85389099"/>
  </r>
  <r>
    <s v="281170"/>
    <x v="245"/>
    <s v="SPARE COIL AC FOR DILM40..72 "/>
    <s v="MTO"/>
    <s v="IEC"/>
    <n v="1"/>
    <n v="510"/>
    <n v="510"/>
    <m/>
    <s v="281170"/>
    <s v="https://datasheet.eaton.com/datasheet.php?model=281170&amp;amp;locale=en"/>
    <s v="Product Information"/>
    <s v="RO"/>
    <n v="85389099"/>
  </r>
  <r>
    <s v="281172"/>
    <x v="246"/>
    <s v="SPARE COIL AC FOR DILM40..72 "/>
    <s v="MTO"/>
    <s v="IEC"/>
    <n v="1"/>
    <n v="510"/>
    <n v="510"/>
    <m/>
    <s v="281172"/>
    <s v="https://datasheet.eaton.com/datasheet.php?model=281172&amp;amp;locale=en"/>
    <s v="Product Information"/>
    <s v="RO"/>
    <n v="85389099"/>
  </r>
  <r>
    <s v="281187"/>
    <x v="247"/>
    <s v="SPARE COIL DC FOR DILM40..72 "/>
    <s v="MTO"/>
    <s v="IEC"/>
    <n v="1"/>
    <n v="2358"/>
    <n v="2358"/>
    <m/>
    <s v="281187"/>
    <s v="https://datasheet.eaton.com/datasheet.php?model=281187&amp;amp;locale=en"/>
    <s v="Product Information"/>
    <s v="RO"/>
    <n v="85389099"/>
  </r>
  <r>
    <s v="281185"/>
    <x v="248"/>
    <s v="SPARE COIL DC FOR DILM40..72 "/>
    <s v="MTS"/>
    <s v="IEC"/>
    <n v="1"/>
    <n v="2358"/>
    <n v="2358"/>
    <m/>
    <s v="281185"/>
    <s v="https://datasheet.eaton.com/datasheet.php?model=281185&amp;amp;locale=en"/>
    <s v="Product Information"/>
    <s v="RO"/>
    <n v="85389099"/>
  </r>
  <r>
    <s v="229984"/>
    <x v="249"/>
    <s v="SPARE COIL AC FOR DILM80..95 "/>
    <s v="MTO"/>
    <s v="IEC"/>
    <n v="1"/>
    <n v="997"/>
    <n v="997"/>
    <m/>
    <s v="229984"/>
    <s v="https://datasheet.eaton.com/datasheet.php?model=229984&amp;amp;locale=en"/>
    <s v="Product Information"/>
    <s v="RO"/>
    <n v="85389099"/>
  </r>
  <r>
    <s v="230058"/>
    <x v="250"/>
    <s v="SPARE COIL AC FOR DILM80..95 "/>
    <s v="MTO"/>
    <s v="IEC"/>
    <n v="1"/>
    <n v="997"/>
    <n v="997"/>
    <m/>
    <s v="230058"/>
    <s v="https://datasheet.eaton.com/datasheet.php?model=230058&amp;amp;locale=en"/>
    <s v="Product Information"/>
    <s v="RO"/>
    <n v="85389099"/>
  </r>
  <r>
    <s v="230061"/>
    <x v="251"/>
    <s v="SPARE COIL AC FOR DILM80..95 "/>
    <s v="MTO"/>
    <s v="IEC"/>
    <n v="1"/>
    <n v="997"/>
    <n v="997"/>
    <m/>
    <s v="230061"/>
    <s v="https://datasheet.eaton.com/datasheet.php?model=230061&amp;amp;locale=en"/>
    <s v="Product Information"/>
    <s v="RO"/>
    <n v="85389099"/>
  </r>
  <r>
    <s v="230063"/>
    <x v="252"/>
    <s v="SPARE COIL AC FOR DILM80..95 "/>
    <s v="MTO"/>
    <s v="IEC"/>
    <n v="1"/>
    <n v="997"/>
    <n v="997"/>
    <m/>
    <s v="230063"/>
    <s v="https://datasheet.eaton.com/datasheet.php?model=230063&amp;amp;locale=en"/>
    <s v="Product Information"/>
    <s v="RO"/>
    <n v="85389099"/>
  </r>
  <r>
    <s v="230082"/>
    <x v="253"/>
    <s v="SPARE COIL DC FOR DILM80..95 "/>
    <s v="MTO"/>
    <s v="IEC"/>
    <n v="1"/>
    <n v="2406"/>
    <n v="2406"/>
    <m/>
    <s v="230082"/>
    <s v="https://datasheet.eaton.com/datasheet.php?model=230082&amp;amp;locale=en"/>
    <s v="Product Information"/>
    <s v="RO"/>
    <n v="85389099"/>
  </r>
  <r>
    <s v="230109"/>
    <x v="254"/>
    <s v="SPARE COIL AC FOR DILM115..170 "/>
    <s v="MTO"/>
    <s v="IEC"/>
    <n v="1"/>
    <n v="2049"/>
    <n v="2049"/>
    <m/>
    <s v="230109"/>
    <s v="https://datasheet.eaton.com/datasheet.php?model=230109&amp;amp;locale=en"/>
    <s v="Product Information"/>
    <s v="RO"/>
    <n v="85389099"/>
  </r>
  <r>
    <s v="230111"/>
    <x v="255"/>
    <s v="SPARE COIL AC FOR DILM115..170 "/>
    <s v="MTO"/>
    <s v="IEC"/>
    <n v="1"/>
    <n v="2049"/>
    <n v="2049"/>
    <m/>
    <s v="230111"/>
    <s v="https://datasheet.eaton.com/datasheet.php?model=230111&amp;amp;locale=en"/>
    <s v="Product Information"/>
    <s v="RO"/>
    <n v="85389099"/>
  </r>
  <r>
    <s v="230112"/>
    <x v="256"/>
    <s v="SPARE COIL AC FOR DILM115..170 "/>
    <s v="MTO"/>
    <s v="IEC"/>
    <n v="1"/>
    <n v="2049"/>
    <n v="2049"/>
    <m/>
    <s v="230112"/>
    <s v="https://datasheet.eaton.com/datasheet.php?model=230112&amp;amp;locale=en"/>
    <s v="Product Information"/>
    <s v="RO"/>
    <n v="85389099"/>
  </r>
  <r>
    <s v="230113"/>
    <x v="257"/>
    <s v="SPARE COIL AC FOR DILM115..170 "/>
    <s v="MTS"/>
    <s v="IEC"/>
    <n v="1"/>
    <n v="2049"/>
    <n v="2049"/>
    <m/>
    <s v="230113"/>
    <s v="https://datasheet.eaton.com/datasheet.php?model=230113&amp;amp;locale=en"/>
    <s v="Product Information"/>
    <s v="RO"/>
    <n v="85389099"/>
  </r>
  <r>
    <s v="230114"/>
    <x v="258"/>
    <s v="SPARE COIL AC FOR DILM115..170 "/>
    <s v="MTO"/>
    <s v="IEC"/>
    <n v="1"/>
    <n v="2049"/>
    <n v="2049"/>
    <m/>
    <s v="230114"/>
    <s v="https://datasheet.eaton.com/datasheet.php?model=230114&amp;amp;locale=en"/>
    <s v="Product Information"/>
    <s v="RO"/>
    <n v="85389099"/>
  </r>
  <r>
    <s v="230115"/>
    <x v="259"/>
    <s v="SPARE COIL DC FOR DILM115..170 "/>
    <s v="MTO"/>
    <s v="IEC"/>
    <n v="1"/>
    <n v="2998"/>
    <n v="2998"/>
    <m/>
    <s v="230115"/>
    <s v="https://datasheet.eaton.com/datasheet.php?model=230115&amp;amp;locale=en"/>
    <s v="Product Information"/>
    <s v="RO"/>
    <n v="85389099"/>
  </r>
  <r>
    <s v="230116"/>
    <x v="260"/>
    <s v="SPARE COIL DC FOR DILM115..170 "/>
    <s v="MTO"/>
    <s v="IEC"/>
    <n v="1"/>
    <n v="2998"/>
    <n v="2998"/>
    <m/>
    <s v="230116"/>
    <s v="https://datasheet.eaton.com/datasheet.php?model=230116&amp;amp;locale=en"/>
    <s v="Product Information"/>
    <s v="RO"/>
    <n v="85389099"/>
  </r>
  <r>
    <s v="230117"/>
    <x v="261"/>
    <s v="SPARE COIL DC FOR DILM115..170 "/>
    <s v="MTO"/>
    <s v="IEC"/>
    <n v="1"/>
    <n v="2998"/>
    <n v="2998"/>
    <m/>
    <s v="230117"/>
    <s v="https://datasheet.eaton.com/datasheet.php?model=230117&amp;amp;locale=en"/>
    <s v="Product Information"/>
    <s v="RO"/>
    <n v="85389099"/>
  </r>
  <r>
    <s v="230122"/>
    <x v="262"/>
    <s v="SPARE COIL DC FOR DILM115..170 "/>
    <s v="MTO"/>
    <s v="IEC"/>
    <n v="1"/>
    <n v="2998"/>
    <n v="2998"/>
    <m/>
    <s v="230122"/>
    <s v="https://datasheet.eaton.com/datasheet.php?model=230122&amp;amp;locale=en"/>
    <s v="Product Information"/>
    <s v="RO"/>
    <n v="85389099"/>
  </r>
  <r>
    <s v="139562"/>
    <x v="263"/>
    <s v="REPLACEMENT COIL AC FOR DILM185A/225A "/>
    <s v="MTO"/>
    <s v="IEC"/>
    <n v="1"/>
    <n v="3512"/>
    <n v="3512"/>
    <m/>
    <s v="139562"/>
    <s v="https://datasheet.eaton.com/datasheet.php?model=139562&amp;amp;locale=en"/>
    <s v="Product Information"/>
    <s v="RO"/>
    <n v="85389099"/>
  </r>
  <r>
    <s v="139564"/>
    <x v="264"/>
    <s v="REPLACEMENT COIL AC FOR DILM185A/225A "/>
    <s v="MTO"/>
    <s v="IEC"/>
    <n v="1"/>
    <n v="3512"/>
    <n v="3512"/>
    <m/>
    <s v="139564"/>
    <s v="https://datasheet.eaton.com/datasheet.php?model=139564&amp;amp;locale=en"/>
    <s v="Product Information"/>
    <s v="RO"/>
    <n v="85389099"/>
  </r>
  <r>
    <s v="139565"/>
    <x v="265"/>
    <s v="REPLACEMENT COIL AC FOR DILM185A/225A "/>
    <s v="MTS"/>
    <s v="IEC"/>
    <n v="1"/>
    <n v="3512"/>
    <n v="3512"/>
    <m/>
    <s v="139565"/>
    <s v="https://datasheet.eaton.com/datasheet.php?model=139565&amp;amp;locale=en"/>
    <s v="Product Information"/>
    <s v="RO"/>
    <n v="85389099"/>
  </r>
  <r>
    <s v="139566"/>
    <x v="266"/>
    <s v="REPLACEMENT COIL AC FOR DILM185A/225A "/>
    <s v="MTO"/>
    <s v="IEC"/>
    <n v="1"/>
    <n v="5089"/>
    <n v="5089"/>
    <m/>
    <s v="139566"/>
    <s v="https://datasheet.eaton.com/datasheet.php?model=139566&amp;amp;locale=en"/>
    <s v="Product Information"/>
    <s v="RO"/>
    <n v="85389099"/>
  </r>
  <r>
    <s v="139567"/>
    <x v="267"/>
    <s v="REPLACEMENT COIL AC FOR DILM185A/225A "/>
    <s v="MTO"/>
    <s v="IEC"/>
    <n v="1"/>
    <n v="5061"/>
    <n v="5061"/>
    <m/>
    <s v="139567"/>
    <s v="https://datasheet.eaton.com/datasheet.php?model=139567&amp;amp;locale=en"/>
    <s v="Product Information"/>
    <s v="RO"/>
    <n v="85389099"/>
  </r>
  <r>
    <s v="139568"/>
    <x v="268"/>
    <s v="REPLACEMENT COIL DC FOR DILM185A/225A "/>
    <s v="MTO"/>
    <s v="IEC"/>
    <n v="1"/>
    <n v="5088"/>
    <n v="5088"/>
    <m/>
    <s v="139568"/>
    <s v="https://datasheet.eaton.com/datasheet.php?model=139568&amp;amp;locale=en"/>
    <s v="Product Information"/>
    <s v="RO"/>
    <n v="85389099"/>
  </r>
  <r>
    <s v="139569"/>
    <x v="269"/>
    <s v="REPLACEMENT COIL DC FOR DILM185A/225A "/>
    <s v="MTO"/>
    <s v="IEC"/>
    <n v="1"/>
    <n v="5088"/>
    <n v="5088"/>
    <m/>
    <s v="139569"/>
    <s v="https://datasheet.eaton.com/datasheet.php?model=139569&amp;amp;locale=en"/>
    <s v="Product Information"/>
    <s v="RO"/>
    <n v="85389099"/>
  </r>
  <r>
    <s v="139570"/>
    <x v="270"/>
    <s v="REPLACEMENT COIL DC FOR DILM185A/225A "/>
    <s v="MTO"/>
    <s v="IEC"/>
    <n v="1"/>
    <n v="5088"/>
    <n v="5088"/>
    <m/>
    <s v="139570"/>
    <s v="https://datasheet.eaton.com/datasheet.php?model=139570&amp;amp;locale=en"/>
    <s v="Product Information"/>
    <s v="RO"/>
    <n v="85389099"/>
  </r>
  <r>
    <s v="139571"/>
    <x v="271"/>
    <s v="REPLACEMENT COIL DC FOR DILM185A/225A "/>
    <s v="MTO"/>
    <s v="IEC"/>
    <n v="1"/>
    <n v="5088"/>
    <n v="5088"/>
    <m/>
    <s v="139571"/>
    <s v="https://datasheet.eaton.com/datasheet.php?model=139571&amp;amp;locale=en"/>
    <s v="Product Information"/>
    <s v="RO"/>
    <n v="85389099"/>
  </r>
  <r>
    <s v="274201"/>
    <x v="272"/>
    <s v="COIL+ELECTRONICS FOR DILM185-M/225-M/250 "/>
    <s v="MTO"/>
    <s v="IEC"/>
    <n v="1"/>
    <n v="8603"/>
    <n v="8603"/>
    <m/>
    <s v="274201"/>
    <s v="https://datasheet.eaton.com/datasheet.php?model=274201&amp;amp;locale=en"/>
    <s v="Product Information"/>
    <s v="RO"/>
    <n v="85389091"/>
  </r>
  <r>
    <s v="274202"/>
    <x v="273"/>
    <s v="COIL+ELECTRONICS FOR DILM185-M/225-M/250 "/>
    <s v="MTO"/>
    <s v="IEC"/>
    <n v="1"/>
    <n v="8603"/>
    <n v="8603"/>
    <m/>
    <s v="274202"/>
    <s v="https://datasheet.eaton.com/datasheet.php?model=274202&amp;amp;locale=en"/>
    <s v="Product Information"/>
    <s v="RO"/>
    <n v="85389091"/>
  </r>
  <r>
    <s v="208250"/>
    <x v="274"/>
    <s v="COIL +ELECTRONIC,DILM185/225/250 "/>
    <s v="MTO"/>
    <s v="IEC"/>
    <n v="1"/>
    <n v="9855"/>
    <n v="9855"/>
    <m/>
    <s v="208250"/>
    <s v="https://datasheet.eaton.com/datasheet.php?model=208250&amp;amp;locale=en"/>
    <s v="Product Information"/>
    <s v="RO"/>
    <n v="85389099"/>
  </r>
  <r>
    <s v="208251"/>
    <x v="275"/>
    <s v="COIL +ELECTRONIC,DILM185/225/250 "/>
    <s v="MTO"/>
    <s v="IEC"/>
    <n v="1"/>
    <n v="9855"/>
    <n v="9855"/>
    <m/>
    <s v="208251"/>
    <s v="https://datasheet.eaton.com/datasheet.php?model=208251&amp;amp;locale=en"/>
    <s v="Product Information"/>
    <s v="RO"/>
    <n v="85389099"/>
  </r>
  <r>
    <s v="208252"/>
    <x v="276"/>
    <s v="COIL +ELECTRONIC,DILM185/225/250 "/>
    <s v="MTS"/>
    <s v="IEC"/>
    <n v="1"/>
    <n v="9855"/>
    <n v="9855"/>
    <m/>
    <s v="208252"/>
    <s v="https://datasheet.eaton.com/datasheet.php?model=208252&amp;amp;locale=en"/>
    <s v="Product Information"/>
    <s v="RO"/>
    <n v="85389099"/>
  </r>
  <r>
    <s v="208253"/>
    <x v="277"/>
    <s v="COIL +ELECTRONIC,DILM185/225/250 "/>
    <s v="MTO"/>
    <s v="IEC"/>
    <n v="1"/>
    <n v="9855"/>
    <n v="9855"/>
    <m/>
    <s v="208253"/>
    <s v="https://datasheet.eaton.com/datasheet.php?model=208253&amp;amp;locale=en"/>
    <s v="Product Information"/>
    <s v="RO"/>
    <n v="85389099"/>
  </r>
  <r>
    <s v="274204"/>
    <x v="278"/>
    <s v="COIL+ELECTRONICS FOR DILM300-M/400-M/500 "/>
    <s v="MTO"/>
    <s v="IEC"/>
    <n v="1"/>
    <n v="11883"/>
    <n v="11883"/>
    <m/>
    <s v="274204"/>
    <s v="https://datasheet.eaton.com/datasheet.php?model=274204&amp;amp;locale=en"/>
    <s v="Product Information"/>
    <s v="RO"/>
    <n v="85389091"/>
  </r>
  <r>
    <s v="274205"/>
    <x v="279"/>
    <s v="COIL+ELECTRONICS FOR DILM300-M/400-M/500 "/>
    <s v="MTO"/>
    <s v="IEC"/>
    <n v="1"/>
    <n v="11883"/>
    <n v="11883"/>
    <m/>
    <s v="274205"/>
    <s v="https://datasheet.eaton.com/datasheet.php?model=274205&amp;amp;locale=en"/>
    <s v="Product Information"/>
    <s v="RO"/>
    <n v="85389091"/>
  </r>
  <r>
    <s v="208254"/>
    <x v="280"/>
    <s v="COIL +ELECTRONIC,DILM300/400/500 "/>
    <s v="MTO"/>
    <s v="IEC"/>
    <n v="1"/>
    <n v="13580"/>
    <n v="13580"/>
    <m/>
    <s v="208254"/>
    <s v="https://datasheet.eaton.com/datasheet.php?model=208254&amp;amp;locale=en"/>
    <s v="Product Information"/>
    <s v="RO"/>
    <n v="85389099"/>
  </r>
  <r>
    <s v="208255"/>
    <x v="281"/>
    <s v="COIL +ELECTRONIC,DILM300/400/500 "/>
    <s v="MTO"/>
    <s v="IEC"/>
    <n v="1"/>
    <n v="13263"/>
    <n v="13263"/>
    <m/>
    <s v="208255"/>
    <s v="https://datasheet.eaton.com/datasheet.php?model=208255&amp;amp;locale=en"/>
    <s v="Product Information"/>
    <s v="RO"/>
    <n v="85389099"/>
  </r>
  <r>
    <s v="208256"/>
    <x v="282"/>
    <s v="COIL +ELECTRONIC,DILM300/400/500 "/>
    <s v="MTO"/>
    <s v="IEC"/>
    <n v="1"/>
    <n v="13263"/>
    <n v="13263"/>
    <m/>
    <s v="208256"/>
    <s v="https://datasheet.eaton.com/datasheet.php?model=208256&amp;amp;locale=en"/>
    <s v="Product Information"/>
    <s v="RO"/>
    <n v="85389099"/>
  </r>
  <r>
    <s v="208257"/>
    <x v="283"/>
    <s v="COIL +ELECTRONIC,DILM300/400/500 "/>
    <s v="MTO"/>
    <s v="IEC"/>
    <n v="1"/>
    <n v="13263"/>
    <n v="13263"/>
    <m/>
    <s v="208257"/>
    <s v="https://datasheet.eaton.com/datasheet.php?model=208257&amp;amp;locale=en"/>
    <s v="Product Information"/>
    <s v="RO"/>
    <n v="85389099"/>
  </r>
  <r>
    <s v="289146"/>
    <x v="284"/>
    <s v="COIL+ELECTRONICS FOR DILM580 - DILM1000 "/>
    <s v="MTO"/>
    <s v="IEC"/>
    <n v="1"/>
    <n v="20419"/>
    <n v="20419"/>
    <m/>
    <s v="289146"/>
    <s v="https://datasheet.eaton.com/datasheet.php?model=289146&amp;amp;locale=en"/>
    <s v="Product Information"/>
    <s v="RO"/>
    <n v="85389099"/>
  </r>
  <r>
    <s v="289145"/>
    <x v="285"/>
    <s v="COIL+ELECTRONICS FOR DILM580 - DILM1000 "/>
    <s v="MTO"/>
    <s v="IEC"/>
    <n v="1"/>
    <n v="20419"/>
    <n v="20419"/>
    <m/>
    <s v="289145"/>
    <s v="https://datasheet.eaton.com/datasheet.php?model=289145&amp;amp;locale=en"/>
    <s v="Product Information"/>
    <s v="RO"/>
    <n v="85389099"/>
  </r>
  <r>
    <s v="289147"/>
    <x v="286"/>
    <s v="COIL+ELECTRONICS FOR DILM580 - DILM1000 "/>
    <s v="MTO"/>
    <s v="IEC"/>
    <n v="1"/>
    <n v="20419"/>
    <n v="20419"/>
    <m/>
    <s v="289147"/>
    <s v="https://datasheet.eaton.com/datasheet.php?model=289147&amp;amp;locale=en"/>
    <s v="Product Information"/>
    <s v="RO"/>
    <n v="85389099"/>
  </r>
  <r>
    <s v="ZB -IEC THERMAL OVERLOADS"/>
    <x v="192"/>
    <m/>
    <m/>
    <m/>
    <m/>
    <m/>
    <m/>
    <m/>
    <m/>
    <m/>
    <m/>
    <m/>
    <m/>
  </r>
  <r>
    <s v="IEC THERMAL DIRECT MOUNT OVERLOADS"/>
    <x v="192"/>
    <m/>
    <m/>
    <m/>
    <m/>
    <m/>
    <m/>
    <m/>
    <m/>
    <m/>
    <m/>
    <m/>
    <m/>
  </r>
  <r>
    <s v="FRAME SIZE 1"/>
    <x v="192"/>
    <m/>
    <m/>
    <m/>
    <m/>
    <m/>
    <m/>
    <m/>
    <m/>
    <m/>
    <m/>
    <m/>
    <m/>
  </r>
  <r>
    <s v="278431"/>
    <x v="287"/>
    <s v="ZB THERMAL O/L RELAY – DIR MNT TO DILM7-15, 0,1 - 0,16A "/>
    <s v="MTO"/>
    <s v="IEC"/>
    <n v="1"/>
    <n v="879"/>
    <n v="879"/>
    <m/>
    <s v="278431"/>
    <s v="https://datasheet.eaton.com/datasheet.php?model=278431&amp;amp;locale=en"/>
    <s v="Product Information"/>
    <s v="DE"/>
    <n v="85364190"/>
  </r>
  <r>
    <s v="278432"/>
    <x v="288"/>
    <s v="ZB THERMAL O/L RELAY – DIR MNT TO DILM7-15, 0,16 - 0,24A "/>
    <s v="MTO"/>
    <s v="IEC"/>
    <n v="1"/>
    <n v="907"/>
    <n v="907"/>
    <m/>
    <s v="278432"/>
    <s v="https://datasheet.eaton.com/datasheet.php?model=278432&amp;amp;locale=en"/>
    <s v="Product Information"/>
    <s v="DE"/>
    <n v="85364190"/>
  </r>
  <r>
    <s v="278433"/>
    <x v="289"/>
    <s v="ZB THERMAL O/L RELAY – DIR MNT TO DILM7-15, 0,24 - 0,4A "/>
    <s v="MTO"/>
    <s v="IEC"/>
    <n v="1"/>
    <n v="907"/>
    <n v="907"/>
    <m/>
    <s v="278433"/>
    <s v="https://datasheet.eaton.com/datasheet.php?model=278433&amp;amp;locale=en"/>
    <s v="Product Information"/>
    <s v="DE"/>
    <n v="85364190"/>
  </r>
  <r>
    <s v="278434"/>
    <x v="290"/>
    <s v="ZB THERMAL O/L RELAY – DIR MNT TO DILM7-15, 0,4 - 0,6A "/>
    <s v="MTO"/>
    <s v="IEC"/>
    <n v="1"/>
    <n v="907"/>
    <n v="907"/>
    <m/>
    <s v="278434"/>
    <s v="https://datasheet.eaton.com/datasheet.php?model=278434&amp;amp;locale=en"/>
    <s v="Product Information"/>
    <s v="DE"/>
    <n v="85364190"/>
  </r>
  <r>
    <s v="278435"/>
    <x v="291"/>
    <s v="ZB THERMAL O/L RELAY – DIR MNT TO DILM7-15, 0,6 - 1A "/>
    <s v="MTO"/>
    <s v="IEC"/>
    <n v="1"/>
    <n v="870"/>
    <n v="870"/>
    <m/>
    <s v="278435"/>
    <s v="https://datasheet.eaton.com/datasheet.php?model=278435&amp;amp;locale=en"/>
    <s v="Product Information"/>
    <s v="DE"/>
    <n v="85364190"/>
  </r>
  <r>
    <s v="278436"/>
    <x v="292"/>
    <s v="ZB THERMAL O/L RELAY – DIR MNT TO DILM7-15, 1 - 1,6A "/>
    <s v="MTO"/>
    <s v="IEC"/>
    <n v="1"/>
    <n v="870"/>
    <n v="870"/>
    <m/>
    <s v="278436"/>
    <s v="https://datasheet.eaton.com/datasheet.php?model=278436&amp;amp;locale=en"/>
    <s v="Product Information"/>
    <s v="DE"/>
    <n v="85364190"/>
  </r>
  <r>
    <s v="278437"/>
    <x v="293"/>
    <s v="ZB THERMAL O/L RELAY – DIR MNT TO DILM7-15, 1,6 - 2,4A "/>
    <s v="MTO"/>
    <s v="IEC"/>
    <n v="1"/>
    <n v="870"/>
    <n v="870"/>
    <m/>
    <s v="278437"/>
    <s v="https://datasheet.eaton.com/datasheet.php?model=278437&amp;amp;locale=en"/>
    <s v="Product Information"/>
    <s v="DE"/>
    <n v="85364110"/>
  </r>
  <r>
    <s v="278438"/>
    <x v="294"/>
    <s v="ZB THERMAL O/L RELAY – DIR MNT TO DILM7-15, 2,4 - 4A "/>
    <s v="MTO"/>
    <s v="IEC"/>
    <n v="1"/>
    <n v="870"/>
    <n v="870"/>
    <m/>
    <s v="278438"/>
    <s v="https://datasheet.eaton.com/datasheet.php?model=278438&amp;amp;locale=en"/>
    <s v="Product Information"/>
    <s v="DE"/>
    <n v="85364110"/>
  </r>
  <r>
    <s v="278439"/>
    <x v="295"/>
    <s v="ZB THERMAL O/L RELAY – DIR MNT TO DILM7-15, 4 - 6A "/>
    <s v="MTO"/>
    <s v="IEC"/>
    <n v="1"/>
    <n v="870"/>
    <n v="870"/>
    <m/>
    <s v="278439"/>
    <s v="https://datasheet.eaton.com/datasheet.php?model=278439&amp;amp;locale=en"/>
    <s v="Product Information"/>
    <s v="DE"/>
    <n v="85364110"/>
  </r>
  <r>
    <s v="278440"/>
    <x v="296"/>
    <s v="ZB THERMAL O/L RELAY – DIR MNT TO DILM7-15, 6 - 10A "/>
    <s v="MTO"/>
    <s v="IEC"/>
    <n v="1"/>
    <n v="870"/>
    <n v="870"/>
    <m/>
    <s v="278440"/>
    <s v="https://datasheet.eaton.com/datasheet.php?model=278440&amp;amp;locale=en"/>
    <s v="Product Information"/>
    <s v="DE"/>
    <n v="85364110"/>
  </r>
  <r>
    <s v="278441"/>
    <x v="297"/>
    <s v="ZB THERMAL O/L RELAY – DIR MNT TO DILM7-15, 9 - 12A "/>
    <s v="MTO"/>
    <s v="IEC"/>
    <n v="1"/>
    <n v="870"/>
    <n v="870"/>
    <m/>
    <s v="278441"/>
    <s v="https://datasheet.eaton.com/datasheet.php?model=278441&amp;amp;locale=en"/>
    <s v="Product Information"/>
    <s v="DE"/>
    <n v="85364110"/>
  </r>
  <r>
    <s v="290168"/>
    <x v="298"/>
    <s v="ZB THERMAL O/L RELAY – DIR MNT TO DILM7-15, 12 - 16A "/>
    <s v="MTO"/>
    <s v="IEC"/>
    <n v="1"/>
    <n v="1005"/>
    <n v="1005"/>
    <m/>
    <s v="290168"/>
    <s v="https://datasheet.eaton.com/datasheet.php?model=290168&amp;amp;locale=en"/>
    <s v="Product Information"/>
    <s v="DE"/>
    <n v="85364110"/>
  </r>
  <r>
    <s v="FRAME SIZE 2"/>
    <x v="192"/>
    <m/>
    <m/>
    <m/>
    <m/>
    <m/>
    <m/>
    <m/>
    <m/>
    <m/>
    <m/>
    <m/>
    <m/>
  </r>
  <r>
    <s v="278442"/>
    <x v="299"/>
    <s v="ZB THERMAL O/L RELAY – DIR MNT TO DILM17-38, 0,1 - 0,16A "/>
    <s v="MTS"/>
    <s v="IEC"/>
    <n v="1"/>
    <n v="1177"/>
    <n v="1177"/>
    <m/>
    <s v="278442"/>
    <s v="https://datasheet.eaton.com/datasheet.php?model=278442&amp;amp;locale=en"/>
    <s v="Product Information"/>
    <s v="DE"/>
    <n v="85364190"/>
  </r>
  <r>
    <s v="278443"/>
    <x v="300"/>
    <s v="ZB THERMAL O/L RELAY – DIR MNT TO DILM17-38, 0,16 - 0,24A "/>
    <s v="MTO"/>
    <s v="IEC"/>
    <n v="1"/>
    <n v="1177"/>
    <n v="1177"/>
    <m/>
    <s v="278443"/>
    <s v="https://datasheet.eaton.com/datasheet.php?model=278443&amp;amp;locale=en"/>
    <s v="Product Information"/>
    <s v="DE"/>
    <n v="85364190"/>
  </r>
  <r>
    <s v="278444"/>
    <x v="301"/>
    <s v="ZB THERMAL O/L RELAY – DIR MNT TO DILM17-38, 0,24 - 0,4A "/>
    <s v="MTS"/>
    <s v="IEC"/>
    <n v="1"/>
    <n v="1177"/>
    <n v="1177"/>
    <m/>
    <s v="278444"/>
    <s v="https://datasheet.eaton.com/datasheet.php?model=278444&amp;amp;locale=en"/>
    <s v="Product Information"/>
    <s v="DE"/>
    <n v="85364190"/>
  </r>
  <r>
    <s v="278445"/>
    <x v="302"/>
    <s v="ZB THERMAL O/L RELAY – DIR MNT TO DILM17-38, 0,4 - 0,6A "/>
    <s v="MTO"/>
    <s v="IEC"/>
    <n v="1"/>
    <n v="1177"/>
    <n v="1177"/>
    <m/>
    <s v="278445"/>
    <s v="https://datasheet.eaton.com/datasheet.php?model=278445&amp;amp;locale=en"/>
    <s v="Product Information"/>
    <s v="DE"/>
    <n v="85364190"/>
  </r>
  <r>
    <s v="278446"/>
    <x v="303"/>
    <s v="ZB THERMAL O/L RELAY – DIR MNT TO DILM17-38, 0,6 - 1A "/>
    <s v="MTS"/>
    <s v="IEC"/>
    <n v="1"/>
    <n v="1177"/>
    <n v="1177"/>
    <m/>
    <s v="278446"/>
    <s v="https://datasheet.eaton.com/datasheet.php?model=278446&amp;amp;locale=en"/>
    <s v="Product Information"/>
    <s v="DE"/>
    <n v="85364190"/>
  </r>
  <r>
    <s v="278447"/>
    <x v="304"/>
    <s v="ZB THERMAL O/L RELAY – DIR MNT TO DILM17-38, 1 - 1,6A "/>
    <s v="MTO"/>
    <s v="IEC"/>
    <n v="1"/>
    <n v="1177"/>
    <n v="1177"/>
    <m/>
    <s v="278447"/>
    <s v="https://datasheet.eaton.com/datasheet.php?model=278447&amp;amp;locale=en"/>
    <s v="Product Information"/>
    <s v="DE"/>
    <n v="85364190"/>
  </r>
  <r>
    <s v="278448"/>
    <x v="305"/>
    <s v="ZB THERMAL O/L RELAY – DIR MNT TO DILM17-38, 1,6 - 2,4A "/>
    <s v="MTO"/>
    <s v="IEC"/>
    <n v="1"/>
    <n v="1177"/>
    <n v="1177"/>
    <m/>
    <s v="278448"/>
    <s v="https://datasheet.eaton.com/datasheet.php?model=278448&amp;amp;locale=en"/>
    <s v="Product Information"/>
    <s v="DE"/>
    <n v="85364190"/>
  </r>
  <r>
    <s v="278449"/>
    <x v="306"/>
    <s v="ZB THERMAL O/L RELAY – DIR MNT TO DILM17-38, 2,4 - 4A "/>
    <s v="MTO"/>
    <s v="IEC"/>
    <n v="1"/>
    <n v="1177"/>
    <n v="1177"/>
    <m/>
    <s v="278449"/>
    <s v="https://datasheet.eaton.com/datasheet.php?model=278449&amp;amp;locale=en"/>
    <s v="Product Information"/>
    <s v="DE"/>
    <n v="85364190"/>
  </r>
  <r>
    <s v="278450"/>
    <x v="307"/>
    <s v="ZB THERMAL O/L RELAY – DIR MNT TO DILM17-38, 4 - 6A "/>
    <s v="MTO"/>
    <s v="IEC"/>
    <n v="1"/>
    <n v="1177"/>
    <n v="1177"/>
    <m/>
    <s v="278450"/>
    <s v="https://datasheet.eaton.com/datasheet.php?model=278450&amp;amp;locale=en"/>
    <s v="Product Information"/>
    <s v="DE"/>
    <n v="85364110"/>
  </r>
  <r>
    <s v="278451"/>
    <x v="308"/>
    <s v="ZB THERMAL O/L RELAY – DIR MNT TO DILM17-38, 6 - 10A "/>
    <s v="MTO"/>
    <s v="IEC"/>
    <n v="1"/>
    <n v="1177"/>
    <n v="1177"/>
    <m/>
    <s v="278451"/>
    <s v="https://datasheet.eaton.com/datasheet.php?model=278451&amp;amp;locale=en"/>
    <s v="Product Information"/>
    <s v="DE"/>
    <n v="85364110"/>
  </r>
  <r>
    <s v="278452"/>
    <x v="309"/>
    <s v="ZB THERMAL O/L RELAY – DIR MNT TO DILM17-38, 10 - 16A "/>
    <s v="MTO"/>
    <s v="IEC"/>
    <n v="1"/>
    <n v="1177"/>
    <n v="1177"/>
    <m/>
    <s v="278452"/>
    <s v="https://datasheet.eaton.com/datasheet.php?model=278452&amp;amp;locale=en"/>
    <s v="Product Information"/>
    <s v="DE"/>
    <n v="85364110"/>
  </r>
  <r>
    <s v="278453"/>
    <x v="310"/>
    <s v="ZB THERMAL O/L RELAY – DIR MNT TO DILM17-38, 16 - 24A "/>
    <s v="MTO"/>
    <s v="IEC"/>
    <n v="1"/>
    <n v="1177"/>
    <n v="1177"/>
    <m/>
    <s v="278453"/>
    <s v="https://datasheet.eaton.com/datasheet.php?model=278453&amp;amp;locale=en"/>
    <s v="Product Information"/>
    <s v="DE"/>
    <n v="85364110"/>
  </r>
  <r>
    <s v="278454"/>
    <x v="311"/>
    <s v="ZB THERMAL O/L RELAY – DIR MNT TO DILM17-38, 24 - 32A "/>
    <s v="MTO"/>
    <s v="IEC"/>
    <n v="1"/>
    <n v="1818"/>
    <n v="1818"/>
    <m/>
    <s v="278454"/>
    <s v="https://datasheet.eaton.com/datasheet.php?model=278454&amp;amp;locale=en"/>
    <s v="Product Information"/>
    <s v="DE"/>
    <n v="85364110"/>
  </r>
  <r>
    <s v="FRAME SIZE 3"/>
    <x v="192"/>
    <m/>
    <m/>
    <m/>
    <m/>
    <m/>
    <m/>
    <m/>
    <m/>
    <m/>
    <m/>
    <m/>
    <m/>
  </r>
  <r>
    <s v="278455"/>
    <x v="312"/>
    <s v="ZB THERMAL O/L RELAY – DIR MNT TO DILM40-72, 6 - 10A "/>
    <s v="MTO"/>
    <s v="IEC"/>
    <n v="1"/>
    <n v="1583"/>
    <n v="1583"/>
    <m/>
    <s v="278455"/>
    <s v="https://datasheet.eaton.com/datasheet.php?model=278455&amp;amp;locale=en"/>
    <s v="Product Information"/>
    <s v="DE"/>
    <n v="85364110"/>
  </r>
  <r>
    <s v="278456"/>
    <x v="313"/>
    <s v="ZB THERMAL O/L RELAY – DIR MNT TO DILM40-72, 10 - 16A "/>
    <s v="MTO"/>
    <s v="IEC"/>
    <n v="1"/>
    <n v="1555"/>
    <n v="1555"/>
    <m/>
    <s v="278456"/>
    <s v="https://datasheet.eaton.com/datasheet.php?model=278456&amp;amp;locale=en"/>
    <s v="Product Information"/>
    <s v="DE"/>
    <n v="85364110"/>
  </r>
  <r>
    <s v="278457"/>
    <x v="314"/>
    <s v="ZB THERMAL O/L RELAY – DIR MNT TO DILM40-72, 16 - 24A "/>
    <s v="MTO"/>
    <s v="IEC"/>
    <n v="1"/>
    <n v="1547"/>
    <n v="1547"/>
    <m/>
    <s v="278457"/>
    <s v="https://datasheet.eaton.com/datasheet.php?model=278457&amp;amp;locale=en"/>
    <s v="Product Information"/>
    <s v="DE"/>
    <n v="85364110"/>
  </r>
  <r>
    <s v="278458"/>
    <x v="315"/>
    <s v="ZB THERMAL O/L RELAY – DIR MNT TO DILM40-72, 24 - 40A "/>
    <s v="MTO"/>
    <s v="IEC"/>
    <n v="1"/>
    <n v="1952"/>
    <n v="1952"/>
    <m/>
    <s v="278458"/>
    <s v="https://datasheet.eaton.com/datasheet.php?model=278458&amp;amp;locale=en"/>
    <s v="Product Information"/>
    <s v="DE"/>
    <n v="85364110"/>
  </r>
  <r>
    <s v="278459"/>
    <x v="316"/>
    <s v="ZB THERMAL O/L RELAY – DIR MNT TO DILM40-72, 40 - 57A "/>
    <s v="MTO"/>
    <s v="IEC"/>
    <n v="1"/>
    <n v="2605"/>
    <n v="2605"/>
    <m/>
    <s v="278459"/>
    <s v="https://datasheet.eaton.com/datasheet.php?model=278459&amp;amp;locale=en"/>
    <s v="Product Information"/>
    <s v="DE"/>
    <n v="85364110"/>
  </r>
  <r>
    <s v="278460"/>
    <x v="317"/>
    <s v="ZB THERMAL O/L RELAY – DIR MNT TO DILM40-72, 50 - 65A "/>
    <s v="MTO"/>
    <s v="IEC"/>
    <n v="1"/>
    <n v="2605"/>
    <n v="2605"/>
    <m/>
    <s v="278460"/>
    <s v="https://datasheet.eaton.com/datasheet.php?model=278460&amp;amp;locale=en"/>
    <s v="Product Information"/>
    <s v="DE"/>
    <n v="85364110"/>
  </r>
  <r>
    <s v="FRAME SIZE 4"/>
    <x v="192"/>
    <m/>
    <m/>
    <m/>
    <m/>
    <m/>
    <m/>
    <m/>
    <m/>
    <m/>
    <m/>
    <m/>
    <m/>
  </r>
  <r>
    <s v="278461"/>
    <x v="318"/>
    <s v="ZB THERMAL O/L RELAY – DIR MNT TO DILM80-170, 25-35A "/>
    <s v="MTO"/>
    <s v="IEC"/>
    <n v="1"/>
    <n v="4704"/>
    <n v="4704"/>
    <m/>
    <s v="278461"/>
    <s v="https://datasheet.eaton.com/datasheet.php?model=278461&amp;amp;locale=en"/>
    <s v="Product Information"/>
    <s v="DE"/>
    <n v="85364110"/>
  </r>
  <r>
    <s v="278462"/>
    <x v="319"/>
    <s v="ZB THERMAL O/L RELAY – DIR MNT TO DILM80-170, 35-50A "/>
    <s v="MTS"/>
    <s v="IEC"/>
    <n v="1"/>
    <n v="4681"/>
    <n v="4681"/>
    <m/>
    <s v="278462"/>
    <s v="https://datasheet.eaton.com/datasheet.php?model=278462&amp;amp;locale=en"/>
    <s v="Product Information"/>
    <s v="DE"/>
    <n v="85364110"/>
  </r>
  <r>
    <s v="278463"/>
    <x v="320"/>
    <s v="ZB THERMAL O/L RELAY – DIR MNT TO DILM80-170, 50-70A "/>
    <s v="MTO"/>
    <s v="IEC"/>
    <n v="1"/>
    <n v="4830"/>
    <n v="4830"/>
    <m/>
    <s v="278463"/>
    <s v="https://datasheet.eaton.com/datasheet.php?model=278463&amp;amp;locale=en"/>
    <s v="Product Information"/>
    <s v="DE"/>
    <n v="85364110"/>
  </r>
  <r>
    <s v="278464"/>
    <x v="321"/>
    <s v="ZB THERMAL O/L RELAY – DIR MNT TO DILM80-170, 70-100A "/>
    <s v="MTO"/>
    <s v="IEC"/>
    <n v="1"/>
    <n v="4758"/>
    <n v="4758"/>
    <m/>
    <s v="278464"/>
    <s v="https://datasheet.eaton.com/datasheet.php?model=278464&amp;amp;locale=en"/>
    <s v="Product Information"/>
    <s v="DE"/>
    <n v="85364110"/>
  </r>
  <r>
    <s v="278465"/>
    <x v="322"/>
    <s v="ZB THERMAL O/L RELAY – DIR MNT TO DILM80-170, 95-125A "/>
    <s v="MTO"/>
    <s v="IEC"/>
    <n v="1"/>
    <n v="5349"/>
    <n v="5349"/>
    <m/>
    <s v="278465"/>
    <s v="https://datasheet.eaton.com/datasheet.php?model=278465&amp;amp;locale=en"/>
    <s v="Product Information"/>
    <s v="DE"/>
    <n v="85364110"/>
  </r>
  <r>
    <s v="278466"/>
    <x v="323"/>
    <s v="ZB THERMAL O/L RELAY – DIR MNT TO DILM80-170, 120-150A "/>
    <s v="MTO"/>
    <s v="IEC"/>
    <n v="1"/>
    <n v="5790"/>
    <n v="5790"/>
    <m/>
    <s v="278466"/>
    <s v="https://datasheet.eaton.com/datasheet.php?model=278466&amp;amp;locale=en"/>
    <s v="Product Information"/>
    <s v="DE"/>
    <n v="85364110"/>
  </r>
  <r>
    <s v="107316"/>
    <x v="324"/>
    <s v="ZB THERMAL O/L RELAY – DIR MNT TO DILM80-170, 145-175A "/>
    <s v="MTO"/>
    <s v="IEC"/>
    <n v="1"/>
    <n v="5687"/>
    <n v="5687"/>
    <m/>
    <s v="107316"/>
    <s v="https://datasheet.eaton.com/datasheet.php?model=107316&amp;amp;locale=en"/>
    <s v="Product Information"/>
    <s v="DE"/>
    <n v="85364190"/>
  </r>
  <r>
    <s v="FRAME SIZE 5"/>
    <x v="192"/>
    <m/>
    <m/>
    <m/>
    <m/>
    <m/>
    <m/>
    <m/>
    <m/>
    <m/>
    <m/>
    <m/>
    <m/>
  </r>
  <r>
    <s v="139572"/>
    <x v="325"/>
    <s v="ZB THERMAL O/L RELAY – DIR MNT TO DILM185-225A, 50-70A "/>
    <s v="MTO"/>
    <s v="IEC"/>
    <n v="1"/>
    <n v="4752"/>
    <n v="4752"/>
    <m/>
    <s v="139572"/>
    <s v="https://datasheet.eaton.com/datasheet.php?model=139572&amp;amp;locale=en"/>
    <s v="Product Information"/>
    <s v="DE"/>
    <n v="85364110"/>
  </r>
  <r>
    <s v="139573"/>
    <x v="326"/>
    <s v="ZB THERMAL O/L RELAY – DIR MNT TO DILM185-225A, 70-100A "/>
    <s v="MTO"/>
    <s v="IEC"/>
    <n v="1"/>
    <n v="4680"/>
    <n v="4680"/>
    <m/>
    <s v="139573"/>
    <s v="https://datasheet.eaton.com/datasheet.php?model=139573&amp;amp;locale=en"/>
    <s v="Product Information"/>
    <s v="DE"/>
    <n v="85364110"/>
  </r>
  <r>
    <s v="139574"/>
    <x v="327"/>
    <s v="ZB THERMAL O/L RELAY – DIR MNT TO DILM185-225A, 95-125A "/>
    <s v="MTO"/>
    <s v="IEC"/>
    <n v="1"/>
    <n v="4734"/>
    <n v="4734"/>
    <m/>
    <s v="139574"/>
    <s v="https://datasheet.eaton.com/datasheet.php?model=139574&amp;amp;locale=en"/>
    <s v="Product Information"/>
    <s v="DE"/>
    <n v="85364110"/>
  </r>
  <r>
    <s v="139575"/>
    <x v="328"/>
    <s v="ZB THERMAL O/L RELAY – DIR MNT TO DILM185-225A, 120-160A "/>
    <s v="MTO"/>
    <s v="IEC"/>
    <n v="1"/>
    <n v="4833"/>
    <n v="4833"/>
    <m/>
    <s v="139575"/>
    <s v="https://datasheet.eaton.com/datasheet.php?model=139575&amp;amp;locale=en"/>
    <s v="Product Information"/>
    <s v="DE"/>
    <n v="85364110"/>
  </r>
  <r>
    <s v="139576"/>
    <x v="329"/>
    <s v="ZB THERMAL O/L RELAY – DIR MNT TO DILM185-225A, 160-220A "/>
    <s v="MTO"/>
    <s v="IEC"/>
    <n v="1"/>
    <n v="4865"/>
    <n v="4865"/>
    <m/>
    <s v="139576"/>
    <s v="https://datasheet.eaton.com/datasheet.php?model=139576&amp;amp;locale=en"/>
    <s v="Product Information"/>
    <s v="DE"/>
    <n v="85364110"/>
  </r>
  <r>
    <s v="139577"/>
    <x v="330"/>
    <s v="ZB THERMAL O/L RELAY – DIR MNT TO DILM185-225A, 200-250A "/>
    <s v="MTO"/>
    <s v="IEC"/>
    <n v="1"/>
    <n v="4898"/>
    <n v="4898"/>
    <m/>
    <s v="139577"/>
    <s v="https://datasheet.eaton.com/datasheet.php?model=139577&amp;amp;locale=en"/>
    <s v="Product Information"/>
    <s v="DE"/>
    <n v="85364110"/>
  </r>
  <r>
    <s v="FRAME SIZE 6"/>
    <x v="192"/>
    <m/>
    <m/>
    <m/>
    <m/>
    <m/>
    <m/>
    <m/>
    <m/>
    <m/>
    <m/>
    <m/>
    <m/>
  </r>
  <r>
    <s v="210070"/>
    <x v="331"/>
    <s v="ZB THERMAL O/L RELAY – DIR MNT TO DILM250, 50-70A "/>
    <s v="MTO"/>
    <s v="IEC"/>
    <n v="1"/>
    <n v="5682"/>
    <n v="5682"/>
    <m/>
    <s v="210070"/>
    <s v="https://datasheet.eaton.com/datasheet.php?model=210070&amp;amp;locale=en"/>
    <s v="Product Information"/>
    <s v="DE"/>
    <n v="85364110"/>
  </r>
  <r>
    <s v="210071"/>
    <x v="332"/>
    <s v="ZB THERMAL O/L RELAY – DIR MNT TO DILM250, 70-100A "/>
    <s v="MTO"/>
    <s v="IEC"/>
    <n v="1"/>
    <n v="5610"/>
    <n v="5610"/>
    <m/>
    <s v="210071"/>
    <s v="https://datasheet.eaton.com/datasheet.php?model=210071&amp;amp;locale=en"/>
    <s v="Product Information"/>
    <s v="DE"/>
    <n v="85364110"/>
  </r>
  <r>
    <s v="210072"/>
    <x v="333"/>
    <s v="ZB THERMAL O/L RELAY – DIR MNT TO DILM250, 95-125A "/>
    <s v="MTO"/>
    <s v="IEC"/>
    <n v="1"/>
    <n v="5665"/>
    <n v="5665"/>
    <m/>
    <s v="210072"/>
    <s v="https://datasheet.eaton.com/datasheet.php?model=210072&amp;amp;locale=en"/>
    <s v="Product Information"/>
    <s v="DE"/>
    <n v="85364110"/>
  </r>
  <r>
    <s v="210073"/>
    <x v="334"/>
    <s v="ZB THERMAL O/L RELAY – DIR MNT TO DILM250, 120-160A "/>
    <s v="MTO"/>
    <s v="IEC"/>
    <n v="1"/>
    <n v="5578"/>
    <n v="5578"/>
    <m/>
    <s v="210073"/>
    <s v="https://datasheet.eaton.com/datasheet.php?model=210073&amp;amp;locale=en"/>
    <s v="Product Information"/>
    <s v="DE"/>
    <n v="85364110"/>
  </r>
  <r>
    <s v="210074"/>
    <x v="335"/>
    <s v="ZB THERMAL O/L RELAY – DIR MNT TO DILM250, 160-220A "/>
    <s v="MTO"/>
    <s v="IEC"/>
    <n v="1"/>
    <n v="5747"/>
    <n v="5747"/>
    <m/>
    <s v="210074"/>
    <s v="https://datasheet.eaton.com/datasheet.php?model=210074&amp;amp;locale=en"/>
    <s v="Product Information"/>
    <s v="DE"/>
    <n v="85364110"/>
  </r>
  <r>
    <s v="210075"/>
    <x v="336"/>
    <s v="ZB THERMAL O/L RELAY – DIR MNT TO DILM250, 200-250A "/>
    <s v="MTO"/>
    <s v="IEC"/>
    <n v="1"/>
    <n v="5711"/>
    <n v="5711"/>
    <m/>
    <s v="210075"/>
    <s v="https://datasheet.eaton.com/datasheet.php?model=210075&amp;amp;locale=en"/>
    <s v="Product Information"/>
    <s v="DE"/>
    <n v="85364110"/>
  </r>
  <r>
    <s v="139578"/>
    <x v="337"/>
    <s v="ZB THERMAL O/L RELAY – DIR MNT TO DILM300A, 250-300A "/>
    <s v="MTO"/>
    <s v="IEC"/>
    <n v="1"/>
    <n v="5742"/>
    <n v="5742"/>
    <m/>
    <s v="139578"/>
    <s v="https://datasheet.eaton.com/datasheet.php?model=139578&amp;amp;locale=en"/>
    <s v="Product Information"/>
    <s v="DE"/>
    <n v="85364110"/>
  </r>
  <r>
    <s v="IEC THERMAL FREE STANDING OVERLOADS"/>
    <x v="192"/>
    <m/>
    <m/>
    <m/>
    <m/>
    <m/>
    <m/>
    <m/>
    <m/>
    <m/>
    <m/>
    <m/>
    <m/>
  </r>
  <r>
    <s v="278468"/>
    <x v="338"/>
    <s v="ZB THERMAL O/L RELAY – FREESTANDING O/L RELAY, 35-51A "/>
    <s v="MTO"/>
    <s v="IEC"/>
    <n v="1"/>
    <n v="4785"/>
    <n v="4785"/>
    <m/>
    <s v="278468"/>
    <s v="https://datasheet.eaton.com/datasheet.php?model=278468&amp;amp;locale=en"/>
    <s v="Product Information"/>
    <s v="DE"/>
    <n v="85364110"/>
  </r>
  <r>
    <s v="278469"/>
    <x v="339"/>
    <s v="ZB THERMAL O/L RELAY – FREESTANDING O/L RELAY, 50-70A "/>
    <s v="MTO"/>
    <s v="IEC"/>
    <n v="1"/>
    <n v="4935"/>
    <n v="4935"/>
    <m/>
    <s v="278469"/>
    <s v="https://datasheet.eaton.com/datasheet.php?model=278469&amp;amp;locale=en"/>
    <s v="Product Information"/>
    <s v="DE"/>
    <n v="85364110"/>
  </r>
  <r>
    <s v="278470"/>
    <x v="340"/>
    <s v="ZB THERMAL O/L RELAY – FREESTANDING O/L RELAY, 70-100A "/>
    <s v="MTO"/>
    <s v="IEC"/>
    <n v="1"/>
    <n v="4863"/>
    <n v="4863"/>
    <m/>
    <s v="278470"/>
    <s v="https://datasheet.eaton.com/datasheet.php?model=278470&amp;amp;locale=en"/>
    <s v="Product Information"/>
    <s v="DE"/>
    <n v="85364110"/>
  </r>
  <r>
    <s v="278471"/>
    <x v="341"/>
    <s v="ZB THERMAL O/L RELAY – FREESTANDING O/L RELAY, 95-126A "/>
    <s v="MTO"/>
    <s v="IEC"/>
    <n v="1"/>
    <n v="5655"/>
    <n v="5655"/>
    <m/>
    <s v="278471"/>
    <s v="https://datasheet.eaton.com/datasheet.php?model=278471&amp;amp;locale=en"/>
    <s v="Product Information"/>
    <s v="DE"/>
    <n v="85364110"/>
  </r>
  <r>
    <s v="278472"/>
    <x v="342"/>
    <s v="ZB THERMAL O/L RELAY – FREESTANDING O/L RELAY, 120-150A "/>
    <s v="MTO"/>
    <s v="IEC"/>
    <n v="1"/>
    <n v="6135"/>
    <n v="6135"/>
    <m/>
    <s v="278472"/>
    <s v="https://datasheet.eaton.com/datasheet.php?model=278472&amp;amp;locale=en"/>
    <s v="Product Information"/>
    <s v="DE"/>
    <n v="85364110"/>
  </r>
  <r>
    <s v="107317"/>
    <x v="343"/>
    <s v="ZB THERMAL O/L RELAY – FREESTANDING O/L RELAY, 145-175A "/>
    <s v="MTO"/>
    <s v="IEC"/>
    <n v="1"/>
    <n v="5006"/>
    <n v="5006"/>
    <m/>
    <s v="107317"/>
    <s v="https://datasheet.eaton.com/datasheet.php?model=107317&amp;amp;locale=en"/>
    <s v="Product Information"/>
    <s v="DE"/>
    <n v="85364190"/>
  </r>
  <r>
    <s v="245"/>
    <x v="344"/>
    <s v="ZB THERMAL O/L RELAY – FREESTANDING O/L-CT CLASS 30, 42-63A "/>
    <s v="MTO"/>
    <s v="IEC"/>
    <n v="1"/>
    <n v="5324"/>
    <n v="5324"/>
    <m/>
    <s v="000245"/>
    <s v="https://datasheet.eaton.com/datasheet.php?model=000245&amp;amp;locale=en"/>
    <s v="Product Information"/>
    <s v="DE"/>
    <n v="85363090"/>
  </r>
  <r>
    <s v="2618"/>
    <x v="345"/>
    <s v="ZB THERMAL O/L RELAY – FREESTANDING O/L-CT CLASS 30, 60-90A "/>
    <s v="MTO"/>
    <s v="IEC"/>
    <n v="1"/>
    <n v="5324"/>
    <n v="5324"/>
    <m/>
    <s v="002618"/>
    <s v="https://datasheet.eaton.com/datasheet.php?model=002618&amp;amp;locale=en"/>
    <s v="Product Information"/>
    <s v="DE"/>
    <n v="85363090"/>
  </r>
  <r>
    <s v="4991"/>
    <x v="346"/>
    <s v="ZB THERMAL O/L RELAY – FREESTANDING O/L-CT CLASS 30, 85-125A "/>
    <s v="MTO"/>
    <s v="IEC"/>
    <n v="1"/>
    <n v="6117"/>
    <n v="6117"/>
    <m/>
    <s v="004991"/>
    <s v="https://datasheet.eaton.com/datasheet.php?model=004991&amp;amp;locale=en"/>
    <s v="Product Information"/>
    <s v="DE"/>
    <n v="85363090"/>
  </r>
  <r>
    <s v="7364"/>
    <x v="347"/>
    <s v="ZB THERMAL O/L RELAY – FREESTANDING O/L-CT CLASS 30, 110-160A "/>
    <s v="MTO"/>
    <s v="IEC"/>
    <n v="1"/>
    <n v="6117"/>
    <n v="6117"/>
    <m/>
    <s v="007364"/>
    <s v="https://datasheet.eaton.com/datasheet.php?model=007364&amp;amp;locale=en"/>
    <s v="Product Information"/>
    <s v="DE"/>
    <n v="85363090"/>
  </r>
  <r>
    <s v="9737"/>
    <x v="348"/>
    <s v="ZB THERMAL O/L RELAY – FREESTANDING O/L-CT CLASS 30, 160-240A "/>
    <s v="MTO"/>
    <s v="IEC"/>
    <n v="1"/>
    <n v="7146"/>
    <n v="7146"/>
    <m/>
    <s v="009737"/>
    <s v="https://datasheet.eaton.com/datasheet.php?model=009737&amp;amp;locale=en"/>
    <s v="Product Information"/>
    <s v="DE"/>
    <n v="85363090"/>
  </r>
  <r>
    <s v="52448"/>
    <x v="349"/>
    <s v="ZB THERMAL O/L RELAY – FREESTANDING O/L-CT CLASS 30, 190-290A "/>
    <s v="MTO"/>
    <s v="IEC"/>
    <n v="1"/>
    <n v="7146"/>
    <n v="7146"/>
    <m/>
    <s v="052448"/>
    <s v="https://datasheet.eaton.com/datasheet.php?model=052448&amp;amp;locale=en"/>
    <s v="Product Information"/>
    <s v="DE"/>
    <n v="85363090"/>
  </r>
  <r>
    <s v="45329"/>
    <x v="350"/>
    <s v="ZB THERMAL O/L RELAY – FREESTANDING O/L-CT CLASS 30, 270-400A "/>
    <s v="MTS"/>
    <s v="IEC"/>
    <n v="1"/>
    <n v="7154"/>
    <n v="7154"/>
    <m/>
    <s v="045329"/>
    <s v="https://datasheet.eaton.com/datasheet.php?model=045329&amp;amp;locale=en"/>
    <s v="Product Information"/>
    <s v="DE"/>
    <n v="85363090"/>
  </r>
  <r>
    <s v="47702"/>
    <x v="351"/>
    <s v="ZB THERMAL O/L RELAY – FREESTANDING O/L-CT CLASS 30, 360-540A "/>
    <s v="MTO"/>
    <s v="IEC"/>
    <n v="1"/>
    <n v="8132"/>
    <n v="8132"/>
    <m/>
    <s v="047702"/>
    <s v="https://datasheet.eaton.com/datasheet.php?model=047702&amp;amp;locale=en"/>
    <s v="Product Information"/>
    <s v="DE"/>
    <n v="85363090"/>
  </r>
  <r>
    <s v="IEC THERMAL OVERLOADS ACCESSORIES"/>
    <x v="192"/>
    <m/>
    <m/>
    <m/>
    <m/>
    <m/>
    <m/>
    <m/>
    <m/>
    <m/>
    <m/>
    <m/>
    <m/>
  </r>
  <r>
    <s v="278473"/>
    <x v="352"/>
    <s v="OVERLOAD DIN ADAP FOR ZB32 OVERLOADS"/>
    <s v="MTS"/>
    <s v="IEC"/>
    <n v="5"/>
    <n v="247"/>
    <n v="1235"/>
    <m/>
    <s v="278473"/>
    <s v="https://datasheet.eaton.com/datasheet.php?model=278473&amp;amp;locale=en"/>
    <s v="Product Information"/>
    <s v="DE"/>
    <n v="85389099"/>
  </r>
  <r>
    <s v="278474"/>
    <x v="353"/>
    <s v="OVERLOAD DIN ADAP FOR ZB65 OVERLOADS "/>
    <s v="MTS"/>
    <s v="IEC"/>
    <n v="2"/>
    <n v="471"/>
    <n v="942"/>
    <m/>
    <s v="278474"/>
    <s v="https://datasheet.eaton.com/datasheet.php?model=278474&amp;amp;locale=en"/>
    <s v="Product Information"/>
    <s v="DE"/>
    <n v="85389099"/>
  </r>
  <r>
    <s v="XTOE/ZEB- IEC ELECTRONIC OVERLOADS"/>
    <x v="192"/>
    <m/>
    <m/>
    <m/>
    <m/>
    <m/>
    <m/>
    <m/>
    <m/>
    <m/>
    <m/>
    <m/>
    <m/>
  </r>
  <r>
    <s v="FRAME SIZE 1"/>
    <x v="192"/>
    <m/>
    <m/>
    <m/>
    <m/>
    <m/>
    <m/>
    <m/>
    <m/>
    <m/>
    <m/>
    <m/>
    <m/>
  </r>
  <r>
    <s v="XTOE1P6BCS"/>
    <x v="354"/>
    <s v="XT EOL FOR DILM7-15, 0.33 - 1.65A"/>
    <s v="MTO"/>
    <s v="IEC"/>
    <n v="1"/>
    <n v="4879"/>
    <n v="4879"/>
    <m/>
    <s v="XTOE1P6BCS"/>
    <s v="https://www.eaton.com/us/en-us/skuPage.XTOE1P6BCS.html"/>
    <s v="Product Information"/>
    <s v="DO     "/>
    <n v="85363010"/>
  </r>
  <r>
    <s v="XTOE005BCS"/>
    <x v="355"/>
    <s v="XT EOL FOR DILM7-15, 1 - 5A"/>
    <s v="MTS"/>
    <s v="IEC"/>
    <n v="1"/>
    <n v="4879"/>
    <n v="4879"/>
    <m/>
    <s v="XTOE005BCS"/>
    <s v="https://www.eaton.com/us/en-us/skuPage.XTOE005BCS.html"/>
    <s v="Product Information"/>
    <s v="DO     "/>
    <n v="85363010"/>
  </r>
  <r>
    <s v="XTOE020BCS"/>
    <x v="356"/>
    <s v="XT EOL FOR DILM7-15, 4 - 20A"/>
    <s v="MTS"/>
    <s v="IEC"/>
    <n v="1"/>
    <n v="4879"/>
    <n v="4879"/>
    <m/>
    <s v="XTOE020BCS"/>
    <s v="https://www.eaton.com/us/en-us/skuPage.XTOE020BCS.html"/>
    <s v="Product Information"/>
    <s v="DO     "/>
    <n v="85363030"/>
  </r>
  <r>
    <s v="FRAME SIZE 2"/>
    <x v="192"/>
    <m/>
    <m/>
    <m/>
    <m/>
    <m/>
    <m/>
    <m/>
    <m/>
    <m/>
    <m/>
    <m/>
    <m/>
  </r>
  <r>
    <s v="XTOE1P6CCS"/>
    <x v="357"/>
    <s v="XT EOL FOR DILM17-38, 0.33 - 1.65A"/>
    <s v="MTO"/>
    <s v="IEC"/>
    <n v="1"/>
    <n v="5421"/>
    <n v="5421"/>
    <m/>
    <s v="XTOE1P6CCS"/>
    <s v="https://www.eaton.com/us/en-us/skuPage.XTOE1P6CCS.html"/>
    <s v="Product Information"/>
    <s v="DO     "/>
    <n v="85363010"/>
  </r>
  <r>
    <s v="XTOE005CCS"/>
    <x v="358"/>
    <s v="XT EOL FOR DILM17-38, 1 - 5A "/>
    <s v="MTO"/>
    <s v="IEC"/>
    <n v="1"/>
    <n v="5421"/>
    <n v="5421"/>
    <m/>
    <s v="XTOE005CCS"/>
    <s v="https://www.eaton.com/us/en-us/skuPage.XTOE005CCS.html"/>
    <s v="Product Information"/>
    <s v="DO     "/>
    <n v="85363010"/>
  </r>
  <r>
    <s v="XTOE020CCS"/>
    <x v="359"/>
    <s v="XT EOL FOR DILM17-38, 4 - 20A"/>
    <s v="MTS"/>
    <s v="IEC"/>
    <n v="1"/>
    <n v="5421"/>
    <n v="5421"/>
    <m/>
    <s v="XTOE020CCS"/>
    <s v="https://www.eaton.com/us/en-us/skuPage.XTOE020CCS.html"/>
    <s v="Product Information"/>
    <s v="DO     "/>
    <n v="85363030"/>
  </r>
  <r>
    <s v="XTOE045CCS"/>
    <x v="360"/>
    <s v="XT EOL FOR DILM17-38, 9 - 45A "/>
    <s v="MTS"/>
    <s v="IEC"/>
    <n v="1"/>
    <n v="5421"/>
    <n v="5421"/>
    <m/>
    <s v="XTOE045CCS"/>
    <s v="https://www.eaton.com/us/en-us/skuPage.XTOE045CCS.html"/>
    <s v="Product Information"/>
    <s v="DO     "/>
    <n v="85363030"/>
  </r>
  <r>
    <s v="FRAME SIZE 3"/>
    <x v="192"/>
    <m/>
    <m/>
    <m/>
    <m/>
    <m/>
    <m/>
    <m/>
    <m/>
    <m/>
    <m/>
    <m/>
    <m/>
  </r>
  <r>
    <s v="XTOE045DCS"/>
    <x v="361"/>
    <s v="XT EOL FOR DILM40-72, 9 - 45A "/>
    <s v="MTO"/>
    <s v="IEC"/>
    <n v="1"/>
    <n v="7583"/>
    <n v="7583"/>
    <m/>
    <s v="XTOE045DCS"/>
    <s v="https://www.eaton.com/us/en-us/skuPage.XTOE045DCS.html"/>
    <s v="Product Information"/>
    <s v="DO     "/>
    <n v="85363030"/>
  </r>
  <r>
    <s v="XTOE100DCS"/>
    <x v="362"/>
    <s v="XT EOL FOR DILM40-72, 20 - 100A"/>
    <s v="MTO"/>
    <s v="IEC"/>
    <n v="1"/>
    <n v="9945"/>
    <n v="9945"/>
    <m/>
    <s v="XTOE100DCS"/>
    <s v="https://www.eaton.com/us/en-us/skuPage.XTOE100DCS.html"/>
    <s v="Product Information"/>
    <s v="DO     "/>
    <n v="85363030"/>
  </r>
  <r>
    <s v="FRAME SIZE 4"/>
    <x v="192"/>
    <m/>
    <m/>
    <m/>
    <m/>
    <m/>
    <m/>
    <m/>
    <m/>
    <m/>
    <m/>
    <m/>
    <m/>
  </r>
  <r>
    <s v="XTOE100GCS"/>
    <x v="363"/>
    <s v="XT EOL FOR DILM80-170, 20 - 100A"/>
    <s v="MTO"/>
    <s v="IEC"/>
    <n v="1"/>
    <n v="11601"/>
    <n v="11601"/>
    <m/>
    <s v="XTOE100GCS"/>
    <s v="https://www.eaton.com/us/en-us/skuPage.XTOE100GCS.html"/>
    <s v="Product Information"/>
    <s v="DO     "/>
    <n v="85363030"/>
  </r>
  <r>
    <s v="XTOE175GCS"/>
    <x v="364"/>
    <s v="XT EOL FOR DILM80-170, 35 - 175A"/>
    <s v="MTO"/>
    <s v="IEC"/>
    <n v="1"/>
    <n v="13972"/>
    <n v="13972"/>
    <m/>
    <s v="XTOE175GCS"/>
    <s v="https://www.eaton.com/us/en-us/skuPage.XTOE175GCS.html"/>
    <s v="Product Information"/>
    <s v="US     "/>
    <n v="85364900"/>
  </r>
  <r>
    <s v="FRAME SIZE 5"/>
    <x v="192"/>
    <m/>
    <m/>
    <m/>
    <m/>
    <m/>
    <m/>
    <m/>
    <m/>
    <m/>
    <m/>
    <m/>
    <m/>
  </r>
  <r>
    <s v="XTOE175HCS"/>
    <x v="365"/>
    <s v="XT EOL FOR DILM185A-225A, 35 - 175A"/>
    <s v="MTO"/>
    <s v="IEC"/>
    <n v="1"/>
    <n v="14364"/>
    <n v="14364"/>
    <m/>
    <s v="XTOE175HCS"/>
    <s v="https://www.eaton.com/us/en-us/skuPage.XTOE175HCS.html"/>
    <s v="Product Information"/>
    <s v="US     "/>
    <n v="85363090"/>
  </r>
  <r>
    <s v="IEC ELECTRONIC FREE STANDING OVERLOADS"/>
    <x v="192"/>
    <m/>
    <m/>
    <m/>
    <m/>
    <m/>
    <m/>
    <m/>
    <m/>
    <m/>
    <m/>
    <m/>
    <m/>
  </r>
  <r>
    <s v="XTOE1P6CCSS"/>
    <x v="366"/>
    <s v="XT EOL FREESTANDING, 0.33 - 1.65A"/>
    <s v="MTO"/>
    <s v="IEC"/>
    <n v="1"/>
    <n v="5421"/>
    <n v="5421"/>
    <m/>
    <s v="XTOE1P6CCSS"/>
    <s v="https://www.eaton.com/us/en-us/skuPage.XTOE1P6CCSS.html"/>
    <s v="Product Information"/>
    <s v="DO     "/>
    <n v="85363010"/>
  </r>
  <r>
    <s v="XTOE005CCSS"/>
    <x v="367"/>
    <s v="XT EOL FREESTANDING, 1 - 5A"/>
    <s v="MTS"/>
    <s v="IEC"/>
    <n v="1"/>
    <n v="5421"/>
    <n v="5421"/>
    <m/>
    <s v="XTOE005CCSS"/>
    <s v="https://www.eaton.com/us/en-us/skuPage.XTOE005CCSS.html"/>
    <s v="Product Information"/>
    <s v="DO     "/>
    <n v="85363010"/>
  </r>
  <r>
    <s v="XTOE020CCSS"/>
    <x v="368"/>
    <s v="XT EOL FREESTANDING, 4 - 20A"/>
    <s v="MTS"/>
    <s v="IEC"/>
    <n v="1"/>
    <n v="5421"/>
    <n v="5421"/>
    <m/>
    <s v="XTOE020CCSS"/>
    <s v="https://www.eaton.com/us/en-us/skuPage.XTOE020CCSS.html"/>
    <s v="Product Information"/>
    <s v="DO     "/>
    <n v="85363030"/>
  </r>
  <r>
    <s v="XTOE045CCSS"/>
    <x v="369"/>
    <s v="XT EOL FREESTANDING, 9 - 45A "/>
    <s v="MTS"/>
    <s v="IEC"/>
    <n v="1"/>
    <n v="5421"/>
    <n v="5421"/>
    <m/>
    <s v="XTOE045CCSS"/>
    <s v="https://www.eaton.com/us/en-us/skuPage.XTOE045CCSS.html"/>
    <s v="Product Information"/>
    <s v="DO     "/>
    <n v="85363030"/>
  </r>
  <r>
    <s v="XTOE100GCSS"/>
    <x v="370"/>
    <s v="XT EOL FREESTANDING, 20 - 100A"/>
    <s v="MTS"/>
    <s v="IEC"/>
    <n v="1"/>
    <n v="8428"/>
    <n v="8428"/>
    <m/>
    <s v="XTOE100GCSS"/>
    <s v="https://www.eaton.com/us/en-us/skuPage.XTOE100GCSS.html"/>
    <s v="Product Information"/>
    <s v="DO     "/>
    <n v="85363030"/>
  </r>
  <r>
    <s v="XTOE175GCSP"/>
    <x v="371"/>
    <s v="XT EOL FREESTANDING PASS THRU, 35 - 175A"/>
    <s v="MTO"/>
    <s v="IEC"/>
    <n v="1"/>
    <n v="17258"/>
    <n v="17258"/>
    <m/>
    <s v="XTOE175GCSP"/>
    <s v="https://www.eaton.com/us/en-us/skuPage.XTOE175GCSP.html"/>
    <s v="Product Information"/>
    <s v="US     "/>
    <n v="85363030"/>
  </r>
  <r>
    <s v="IEC ELECTRONIC OVERLOADS ACCESSORIES"/>
    <x v="192"/>
    <m/>
    <m/>
    <m/>
    <m/>
    <m/>
    <m/>
    <m/>
    <m/>
    <m/>
    <m/>
    <m/>
    <m/>
  </r>
  <r>
    <s v="ZEB-XCT300"/>
    <x v="372"/>
    <s v="SEP.MTG. 300:5 CURR. TRFMER W/O ZEB32-5/KK"/>
    <s v="MTO"/>
    <s v="IEC"/>
    <n v="1"/>
    <s v="POA"/>
    <m/>
    <m/>
    <s v="ZEB-XCT300"/>
    <s v="https://www.eaton.com/us/en-us/skuPage.ZEB-XCT300.html"/>
    <s v="Product Information"/>
    <s v="DO     "/>
    <n v="85389099"/>
  </r>
  <r>
    <s v="ZEB-XCT600"/>
    <x v="373"/>
    <s v="SEP.MTG. 600:5 CURR. TRFMER W/O ZEB32-5/KK"/>
    <s v="MTO"/>
    <s v="IEC"/>
    <n v="1"/>
    <s v="POA"/>
    <m/>
    <m/>
    <s v="ZEB-XCT600"/>
    <s v="https://www.eaton.com/us/en-us/skuPage.ZEB-XCT600.html"/>
    <s v="Product Information"/>
    <s v="US     "/>
    <n v="85389099"/>
  </r>
  <r>
    <s v="ZEB-XRR-120"/>
    <x v="374"/>
    <s v="REMOTE RESET MODULE - 120VAC "/>
    <s v="MTO"/>
    <s v="IEC"/>
    <n v="1"/>
    <n v="1960"/>
    <n v="1960"/>
    <m/>
    <s v="ZEB-XRR-120"/>
    <s v="https://www.eaton.com/us/en-us/skuPage.ZEB-XRR-120.html"/>
    <s v="Product Information"/>
    <s v="DO     "/>
    <n v="85389099"/>
  </r>
  <r>
    <s v="ZEB-XRR-24"/>
    <x v="375"/>
    <s v="REMOTE RESET MODULE - 24VAC "/>
    <s v="MTO"/>
    <s v="IEC"/>
    <n v="1"/>
    <n v="1960"/>
    <n v="1960"/>
    <m/>
    <s v="ZEB-XRR-24"/>
    <s v="https://www.eaton.com/us/en-us/skuPage.ZEB-XRR-24.html"/>
    <s v="Product Information"/>
    <s v="DO     "/>
    <n v="85389099"/>
  </r>
  <r>
    <s v="136514"/>
    <x v="376"/>
    <s v="PROTECTION COVER FOR ZEB "/>
    <s v="MTO"/>
    <s v="IEC"/>
    <n v="1"/>
    <n v="80"/>
    <n v="80"/>
    <m/>
    <s v="136514"/>
    <s v="https://www.eaton.com/us/en-us/skuPage.136514.html"/>
    <s v="Product Information"/>
    <s v="US"/>
    <n v="85389099"/>
  </r>
  <r>
    <s v="C440-XCOM"/>
    <x v="377"/>
    <s v="EXPANSION MODULE -REMOTE RESET "/>
    <s v="MTO"/>
    <s v="IEC"/>
    <n v="1"/>
    <s v="POA"/>
    <m/>
    <m/>
    <s v="C440-XCOM"/>
    <s v="https://www.eaton.com/us/en-us/skuPage.C440-XCOM.html"/>
    <s v="Product Information"/>
    <s v="DO     "/>
    <n v="85389099"/>
  </r>
  <r>
    <s v="C441KS"/>
    <x v="378"/>
    <s v="DEVICENET COMM MODULE WITH 4 X 120VAC INPUT 2 X RELAY OUTPUT "/>
    <s v="MTO"/>
    <s v="IEC"/>
    <n v="1"/>
    <n v="6589"/>
    <n v="6589"/>
    <m/>
    <s v="C441KS"/>
    <s v="https://www.eaton.com/us/en-us/skuPage.C441KS.html"/>
    <s v="Product Information"/>
    <s v="CN     "/>
    <n v="85389099"/>
  </r>
  <r>
    <s v="C441LS"/>
    <x v="379"/>
    <s v="DEVICENET COMM MODULE WITH 4 X 24VDC INPUT 2 X RELAY OUTPUT "/>
    <s v="MTO"/>
    <s v="IEC"/>
    <n v="1"/>
    <n v="6589"/>
    <n v="6589"/>
    <m/>
    <s v="C441LS"/>
    <s v="https://www.eaton.com/us/en-us/skuPage.C441LS.html"/>
    <s v="Product Information"/>
    <s v="CN     "/>
    <n v="85389099"/>
  </r>
  <r>
    <s v="C441SS"/>
    <x v="380"/>
    <s v="PROFIBUS COMM MODULE WITH 4 X 120VAC INPUT 2 X RELAY OUTPUT "/>
    <s v="MTO"/>
    <s v="IEC"/>
    <n v="1"/>
    <n v="9857"/>
    <n v="9857"/>
    <m/>
    <s v="C441SS"/>
    <s v="https://www.eaton.com/us/en-us/skuPage.C441SS.html"/>
    <s v="Product Information"/>
    <s v="CN     "/>
    <n v="85389099"/>
  </r>
  <r>
    <s v="C441QS"/>
    <x v="381"/>
    <s v="PROFIBUS COMM MODULE WITH 4 X 24VDC INPUT 2 X RELAY OUTPUT "/>
    <s v="MTO"/>
    <s v="IEC"/>
    <n v="1"/>
    <n v="9857"/>
    <n v="9857"/>
    <m/>
    <s v="C441QS"/>
    <s v="https://www.eaton.com/us/en-us/skuPage.C441QS.html"/>
    <s v="Product Information"/>
    <s v="CN     "/>
    <n v="85389099"/>
  </r>
  <r>
    <s v="C441U"/>
    <x v="382"/>
    <s v="ETHERNET COMM MODULE WITH 4 X 120VAC INPUT 2 X RELAY OUTPUT "/>
    <s v="MTO"/>
    <s v="IEC"/>
    <n v="1"/>
    <n v="7223"/>
    <n v="7223"/>
    <m/>
    <s v="C441U"/>
    <s v="https://www.eaton.com/us/en-us/skuPage.C441U.html"/>
    <s v="Product Information"/>
    <s v="CN     "/>
    <n v="85389099"/>
  </r>
  <r>
    <s v="C441V"/>
    <x v="383"/>
    <s v="ETHERNET COMM MODULE WITH 4 X 24VDC INPUT 2 X RELAY OUTPUT "/>
    <s v="MTO"/>
    <s v="IEC"/>
    <n v="1"/>
    <n v="7223"/>
    <n v="7223"/>
    <m/>
    <s v="C441V"/>
    <s v="https://www.eaton.com/us/en-us/skuPage.C441V.html"/>
    <s v="Product Information"/>
    <s v="CN     "/>
    <n v="85389099"/>
  </r>
  <r>
    <s v="PKZ- IEC THERMAL MANUAL MOTOR PROTECTION"/>
    <x v="192"/>
    <m/>
    <m/>
    <m/>
    <m/>
    <m/>
    <m/>
    <m/>
    <m/>
    <m/>
    <m/>
    <m/>
    <m/>
  </r>
  <r>
    <s v="MANUAL MOTOR PROTECTORS- PUSHBUTTON TYPE"/>
    <x v="192"/>
    <m/>
    <m/>
    <m/>
    <m/>
    <m/>
    <m/>
    <m/>
    <m/>
    <m/>
    <m/>
    <m/>
    <m/>
  </r>
  <r>
    <s v="278475"/>
    <x v="384"/>
    <s v="MOTOR PROT C/B – PUSHBUTTON 0.1-0. 16A "/>
    <s v="MTS"/>
    <s v="IEC"/>
    <n v="1"/>
    <n v="1351"/>
    <n v="1351"/>
    <m/>
    <s v="278475"/>
    <s v="https://datasheet.eaton.com/datasheet.php?model=278475&amp;amp;locale=en"/>
    <s v="Product Information"/>
    <s v="DE"/>
    <n v="85362010"/>
  </r>
  <r>
    <s v="278476"/>
    <x v="385"/>
    <s v="MOTOR PROT C/B – PUSHBUTTON 0.16-0.25A "/>
    <s v="MTO"/>
    <s v="IEC"/>
    <n v="1"/>
    <n v="1351"/>
    <n v="1351"/>
    <m/>
    <s v="278476"/>
    <s v="https://datasheet.eaton.com/datasheet.php?model=278476&amp;amp;locale=en"/>
    <s v="Product Information"/>
    <s v="DE"/>
    <n v="85362010"/>
  </r>
  <r>
    <s v="278477"/>
    <x v="386"/>
    <s v="MOTOR PROT C/B – PUSHBUTTON 0.25-0.4A "/>
    <s v="MTS"/>
    <s v="IEC"/>
    <n v="1"/>
    <n v="1351"/>
    <n v="1351"/>
    <m/>
    <s v="278477"/>
    <s v="https://datasheet.eaton.com/datasheet.php?model=278477&amp;amp;locale=en"/>
    <s v="Product Information"/>
    <s v="DE"/>
    <n v="85362010"/>
  </r>
  <r>
    <s v="278478"/>
    <x v="387"/>
    <s v="MOTOR PROT C/B – PUSHBUTTON 0.4-0.63A "/>
    <s v="MTS"/>
    <s v="IEC"/>
    <n v="1"/>
    <n v="1441"/>
    <n v="1441"/>
    <m/>
    <s v="278478"/>
    <s v="https://datasheet.eaton.com/datasheet.php?model=278478&amp;amp;locale=en"/>
    <s v="Product Information"/>
    <s v="DE"/>
    <n v="85362010"/>
  </r>
  <r>
    <s v="278479"/>
    <x v="388"/>
    <s v="MOTOR PROT C/B – PUSHBUTTON 0.63-0.1A "/>
    <s v="MTO"/>
    <s v="IEC"/>
    <n v="1"/>
    <n v="1499"/>
    <n v="1499"/>
    <m/>
    <s v="278479"/>
    <s v="https://datasheet.eaton.com/datasheet.php?model=278479&amp;amp;locale=en"/>
    <s v="Product Information"/>
    <s v="DE"/>
    <n v="85362010"/>
  </r>
  <r>
    <s v="278480"/>
    <x v="389"/>
    <s v="MOTOR PROT C/B – PUSHBUTTON 0.1-1.6A "/>
    <s v="MTS"/>
    <s v="IEC"/>
    <n v="1"/>
    <n v="1612"/>
    <n v="1612"/>
    <m/>
    <s v="278480"/>
    <s v="https://datasheet.eaton.com/datasheet.php?model=278480&amp;amp;locale=en"/>
    <s v="Product Information"/>
    <s v="DE"/>
    <n v="85362010"/>
  </r>
  <r>
    <s v="278481"/>
    <x v="390"/>
    <s v="MOTOR PROT C/B – PUSHBUTTON 0.1.6-2.5A "/>
    <s v="MTS"/>
    <s v="IEC"/>
    <n v="1"/>
    <n v="1612"/>
    <n v="1612"/>
    <m/>
    <s v="278481"/>
    <s v="https://datasheet.eaton.com/datasheet.php?model=278481&amp;amp;locale=en"/>
    <s v="Product Information"/>
    <s v="DE"/>
    <n v="85362010"/>
  </r>
  <r>
    <s v="278482"/>
    <x v="391"/>
    <s v="MOTOR PROT C/B – PUSHBUTTON 2.5-4A "/>
    <s v="MTS"/>
    <s v="IEC"/>
    <n v="1"/>
    <n v="1612"/>
    <n v="1612"/>
    <m/>
    <s v="278482"/>
    <s v="https://datasheet.eaton.com/datasheet.php?model=278482&amp;amp;locale=en"/>
    <s v="Product Information"/>
    <s v="DE"/>
    <n v="85362010"/>
  </r>
  <r>
    <s v="278483"/>
    <x v="392"/>
    <s v="MOTOR PROT C/B – PUSHBUTTON 4-6.3A "/>
    <s v="MTS"/>
    <s v="IEC"/>
    <n v="1"/>
    <n v="1612"/>
    <n v="1612"/>
    <m/>
    <s v="278483"/>
    <s v="https://datasheet.eaton.com/datasheet.php?model=278483&amp;amp;locale=en"/>
    <s v="Product Information"/>
    <s v="DE"/>
    <n v="85362010"/>
  </r>
  <r>
    <s v="278484"/>
    <x v="393"/>
    <s v="MOTOR PROT C/B – PUSHBUTTON 6.3-10A "/>
    <s v="MTS"/>
    <s v="IEC"/>
    <n v="1"/>
    <n v="1888"/>
    <n v="1888"/>
    <m/>
    <s v="278484"/>
    <s v="https://datasheet.eaton.com/datasheet.php?model=278484&amp;amp;locale=en"/>
    <s v="Product Information"/>
    <s v="DE"/>
    <n v="85362010"/>
  </r>
  <r>
    <s v="278485"/>
    <x v="394"/>
    <s v="MOTOR PROT C/B – PUSHBUTTON 8-12A "/>
    <s v="MTS"/>
    <s v="IEC"/>
    <n v="1"/>
    <n v="1888"/>
    <n v="1888"/>
    <m/>
    <s v="278485"/>
    <s v="https://datasheet.eaton.com/datasheet.php?model=278485&amp;amp;locale=en"/>
    <s v="Product Information"/>
    <s v="DE"/>
    <n v="85362010"/>
  </r>
  <r>
    <s v="283390"/>
    <x v="395"/>
    <s v="MOTOR PROT C/B – PUSHBUTTON 10-16A "/>
    <s v="MTS"/>
    <s v="IEC"/>
    <n v="1"/>
    <n v="1888"/>
    <n v="1888"/>
    <m/>
    <s v="283390"/>
    <s v="https://datasheet.eaton.com/datasheet.php?model=283390&amp;amp;locale=en"/>
    <s v="Product Information"/>
    <s v="DE"/>
    <n v="85362010"/>
  </r>
  <r>
    <s v="283383"/>
    <x v="396"/>
    <s v="MOTOR PROT C/B – PUSHBUTTON 16-20A "/>
    <s v="MTS"/>
    <s v="IEC"/>
    <n v="1"/>
    <n v="2018"/>
    <n v="2018"/>
    <m/>
    <s v="283383"/>
    <s v="https://datasheet.eaton.com/datasheet.php?model=283383&amp;amp;locale=en"/>
    <s v="Product Information"/>
    <s v="DE"/>
    <n v="85362010"/>
  </r>
  <r>
    <s v="288893"/>
    <x v="397"/>
    <s v="MOTOR PROT C/B – PUSHBUTTON 20-25A "/>
    <s v="MTS"/>
    <s v="IEC"/>
    <n v="1"/>
    <n v="2406"/>
    <n v="2406"/>
    <m/>
    <s v="288893"/>
    <s v="https://datasheet.eaton.com/datasheet.php?model=288893&amp;amp;locale=en"/>
    <s v="Product Information"/>
    <s v="DE"/>
    <n v="85362010"/>
  </r>
  <r>
    <s v="MANUAL MOTOR PROTECTORS- ROTARY TYPE"/>
    <x v="192"/>
    <m/>
    <m/>
    <m/>
    <m/>
    <m/>
    <m/>
    <m/>
    <m/>
    <m/>
    <m/>
    <m/>
    <m/>
  </r>
  <r>
    <s v="72730"/>
    <x v="398"/>
    <s v="MOTOR PROT C/B – ROTARY HANDLE 0.1-0.16A "/>
    <s v="MTS"/>
    <s v="IEC"/>
    <n v="1"/>
    <n v="832"/>
    <n v="832"/>
    <m/>
    <s v="072730"/>
    <s v="https://datasheet.eaton.com/datasheet.php?model=072730&amp;amp;locale=en"/>
    <s v="Product Information"/>
    <s v="DE"/>
    <n v="85362010"/>
  </r>
  <r>
    <s v="72731"/>
    <x v="399"/>
    <s v="MOTOR PROT C/B – ROTARY HANDLE 0.16-0.25A "/>
    <s v="MTO"/>
    <s v="IEC"/>
    <n v="1"/>
    <n v="828"/>
    <n v="828"/>
    <m/>
    <s v="072731"/>
    <s v="https://datasheet.eaton.com/datasheet.php?model=072731&amp;amp;locale=en"/>
    <s v="Product Information"/>
    <s v="DE"/>
    <n v="85362010"/>
  </r>
  <r>
    <s v="72732"/>
    <x v="400"/>
    <s v="MOTOR PROT C/B – ROTARY HANDLE 0.25-0.4A "/>
    <s v="MTS"/>
    <s v="IEC"/>
    <n v="1"/>
    <n v="732"/>
    <n v="732"/>
    <m/>
    <s v="072732"/>
    <s v="https://datasheet.eaton.com/datasheet.php?model=072732&amp;amp;locale=en"/>
    <s v="Product Information"/>
    <s v="DE"/>
    <n v="85362010"/>
  </r>
  <r>
    <s v="72733"/>
    <x v="401"/>
    <s v="MOTOR PROT C/B – ROTARY HANDLE 0.4-0.63A "/>
    <s v="MTS"/>
    <s v="IEC"/>
    <n v="1"/>
    <n v="718"/>
    <n v="718"/>
    <m/>
    <s v="072733"/>
    <s v="https://datasheet.eaton.com/datasheet.php?model=072733&amp;amp;locale=en"/>
    <s v="Product Information"/>
    <s v="DE"/>
    <n v="85362010"/>
  </r>
  <r>
    <s v="72734"/>
    <x v="402"/>
    <s v="MOTOR PROT C/B – ROTARY HANDLE 0.63-1A "/>
    <s v="MTS"/>
    <s v="IEC"/>
    <n v="1"/>
    <n v="712"/>
    <n v="712"/>
    <m/>
    <s v="072734"/>
    <s v="https://datasheet.eaton.com/datasheet.php?model=072734&amp;amp;locale=en"/>
    <s v="Product Information"/>
    <s v="DE"/>
    <n v="85362010"/>
  </r>
  <r>
    <s v="72735"/>
    <x v="403"/>
    <s v="MOTOR PROT C/B – ROTARY HANDLE 1-1.6A "/>
    <s v="MTS"/>
    <s v="IEC"/>
    <n v="1"/>
    <n v="720"/>
    <n v="720"/>
    <m/>
    <s v="072735"/>
    <s v="https://datasheet.eaton.com/datasheet.php?model=072735&amp;amp;locale=en"/>
    <s v="Product Information"/>
    <s v="DE"/>
    <n v="85362010"/>
  </r>
  <r>
    <s v="72736"/>
    <x v="404"/>
    <s v="MOTOR PROT C/B – ROTARY HANDLE 1.6-2.5A "/>
    <s v="MTS"/>
    <s v="IEC"/>
    <n v="1"/>
    <n v="771"/>
    <n v="771"/>
    <m/>
    <s v="072736"/>
    <s v="https://datasheet.eaton.com/datasheet.php?model=072736&amp;amp;locale=en"/>
    <s v="Product Information"/>
    <s v="DE"/>
    <n v="85362010"/>
  </r>
  <r>
    <s v="72737"/>
    <x v="405"/>
    <s v="MOTOR PROT C/B – ROTARY HANDLE 2.5-4A "/>
    <s v="MTS"/>
    <s v="IEC"/>
    <n v="1"/>
    <n v="799"/>
    <n v="799"/>
    <m/>
    <s v="072737"/>
    <s v="https://datasheet.eaton.com/datasheet.php?model=072737&amp;amp;locale=en"/>
    <s v="Product Information"/>
    <s v="DE"/>
    <n v="85362010"/>
  </r>
  <r>
    <s v="72738"/>
    <x v="406"/>
    <s v="MOTOR PROT C/B – ROTARY HANDLE 4-6.3A "/>
    <s v="MTS"/>
    <s v="IEC"/>
    <n v="1"/>
    <n v="827"/>
    <n v="827"/>
    <m/>
    <s v="072738"/>
    <s v="https://datasheet.eaton.com/datasheet.php?model=072738&amp;amp;locale=en"/>
    <s v="Product Information"/>
    <s v="DE"/>
    <n v="85362010"/>
  </r>
  <r>
    <s v="72739"/>
    <x v="407"/>
    <s v="MOTOR PROT C/B – ROTARY HANDLE 6.3-10A "/>
    <s v="MTS"/>
    <s v="IEC"/>
    <n v="1"/>
    <n v="821"/>
    <n v="821"/>
    <m/>
    <s v="072739"/>
    <s v="https://datasheet.eaton.com/datasheet.php?model=072739&amp;amp;locale=en"/>
    <s v="Product Information"/>
    <s v="DE"/>
    <n v="85362010"/>
  </r>
  <r>
    <s v="278486"/>
    <x v="408"/>
    <s v="MOTOR PROT C/B – ROTARY HANDLE 8-12A "/>
    <s v="MTS"/>
    <s v="IEC"/>
    <n v="1"/>
    <n v="908"/>
    <n v="908"/>
    <m/>
    <s v="278486"/>
    <s v="https://datasheet.eaton.com/datasheet.php?model=278486&amp;amp;locale=en"/>
    <s v="Product Information"/>
    <s v="DE"/>
    <n v="85362010"/>
  </r>
  <r>
    <s v="46938"/>
    <x v="409"/>
    <s v="MOTOR PROT C/B – ROTARY HANDLE 10-16A "/>
    <s v="MTS"/>
    <s v="IEC"/>
    <n v="1"/>
    <n v="938"/>
    <n v="938"/>
    <m/>
    <s v="046938"/>
    <s v="https://datasheet.eaton.com/datasheet.php?model=046938&amp;amp;locale=en"/>
    <s v="Product Information"/>
    <s v="DE"/>
    <n v="85362010"/>
  </r>
  <r>
    <s v="46988"/>
    <x v="410"/>
    <s v="MOTOR PROT C/B – ROTARY HANDLE 16-20A "/>
    <s v="MTS"/>
    <s v="IEC"/>
    <n v="1"/>
    <n v="991"/>
    <n v="991"/>
    <m/>
    <s v="046988"/>
    <s v="https://datasheet.eaton.com/datasheet.php?model=046988&amp;amp;locale=en"/>
    <s v="Product Information"/>
    <s v="DE"/>
    <n v="85362010"/>
  </r>
  <r>
    <s v="46989"/>
    <x v="411"/>
    <s v="MOTOR PROT C/B – ROTARY HANDLE 20-25A "/>
    <s v="MTS"/>
    <s v="IEC"/>
    <n v="1"/>
    <n v="1125"/>
    <n v="1125"/>
    <m/>
    <s v="046989"/>
    <s v="https://datasheet.eaton.com/datasheet.php?model=046989&amp;amp;locale=en"/>
    <s v="Product Information"/>
    <s v="DE"/>
    <n v="85362010"/>
  </r>
  <r>
    <s v="278489"/>
    <x v="412"/>
    <s v="MOTOR PROT C/B – ROTARY HANDLE 25-32A "/>
    <s v="MTS"/>
    <s v="IEC"/>
    <n v="1"/>
    <n v="1530"/>
    <n v="1530"/>
    <m/>
    <s v="278489"/>
    <s v="https://datasheet.eaton.com/datasheet.php?model=278489&amp;amp;locale=en"/>
    <s v="Product Information"/>
    <s v="DE"/>
    <n v="85362010"/>
  </r>
  <r>
    <s v="222350"/>
    <x v="413"/>
    <s v="MOTOR PROT C/B – ROTARY HANDLE 10-16A "/>
    <s v="MTS"/>
    <s v="IEC"/>
    <n v="1"/>
    <n v="4474"/>
    <n v="4474"/>
    <m/>
    <s v="222350"/>
    <s v="https://datasheet.eaton.com/datasheet.php?model=222350&amp;amp;locale=en"/>
    <s v="Product Information"/>
    <s v="DE"/>
    <n v="85362010"/>
  </r>
  <r>
    <s v="222352"/>
    <x v="414"/>
    <s v="MOTOR PROT C/B – ROTARY HANDLE 16-25A "/>
    <s v="MTS"/>
    <s v="IEC"/>
    <n v="1"/>
    <n v="4494"/>
    <n v="4494"/>
    <m/>
    <s v="222352"/>
    <s v="https://datasheet.eaton.com/datasheet.php?model=222352&amp;amp;locale=en"/>
    <s v="Product Information"/>
    <s v="DE"/>
    <n v="85362010"/>
  </r>
  <r>
    <s v="222353"/>
    <x v="415"/>
    <s v="MOTOR PROT C/B – ROTARY HANDLE 25-32A "/>
    <s v="MTS"/>
    <s v="IEC"/>
    <n v="1"/>
    <n v="4435"/>
    <n v="4435"/>
    <m/>
    <s v="222353"/>
    <s v="https://datasheet.eaton.com/datasheet.php?model=222353&amp;amp;locale=en"/>
    <s v="Product Information"/>
    <s v="DE"/>
    <n v="85362010"/>
  </r>
  <r>
    <s v="222354"/>
    <x v="416"/>
    <s v="MOTOR PROT C/B – ROTARY HANDLE 32-40A "/>
    <s v="MTS"/>
    <s v="IEC"/>
    <n v="1"/>
    <n v="4456"/>
    <n v="4456"/>
    <m/>
    <s v="222354"/>
    <s v="https://datasheet.eaton.com/datasheet.php?model=222354&amp;amp;locale=en"/>
    <s v="Product Information"/>
    <s v="DE"/>
    <n v="85362010"/>
  </r>
  <r>
    <s v="222355"/>
    <x v="417"/>
    <s v="MOTOR PROT C/B – ROTARY HANDLE 40-50A "/>
    <s v="MTS"/>
    <s v="IEC"/>
    <n v="1"/>
    <n v="4425"/>
    <n v="4425"/>
    <m/>
    <s v="222355"/>
    <s v="https://datasheet.eaton.com/datasheet.php?model=222355&amp;amp;locale=en"/>
    <s v="Product Information"/>
    <s v="DE"/>
    <n v="85362010"/>
  </r>
  <r>
    <s v="222394"/>
    <x v="418"/>
    <s v="MOTOR PROT C/B – ROTARY HANDLE 50-58A "/>
    <s v="MTS"/>
    <s v="IEC"/>
    <n v="1"/>
    <n v="4411"/>
    <n v="4411"/>
    <m/>
    <s v="222394"/>
    <s v="https://datasheet.eaton.com/datasheet.php?model=222394&amp;amp;locale=en"/>
    <s v="Product Information"/>
    <s v="DE"/>
    <n v="85362010"/>
  </r>
  <r>
    <s v="222413"/>
    <x v="419"/>
    <s v="MOTOR PROT C/B – ROTARY HANDLE 55-63A "/>
    <s v="MTS"/>
    <s v="IEC"/>
    <n v="1"/>
    <n v="4409"/>
    <n v="4409"/>
    <m/>
    <s v="222413"/>
    <s v="https://datasheet.eaton.com/datasheet.php?model=222413&amp;amp;locale=en"/>
    <s v="Product Information"/>
    <s v="DE"/>
    <n v="85362010"/>
  </r>
  <r>
    <s v="PKE- IEC ELECTRONIC MANUAL MOTOR PROTECTION"/>
    <x v="192"/>
    <m/>
    <m/>
    <m/>
    <m/>
    <m/>
    <m/>
    <m/>
    <m/>
    <m/>
    <m/>
    <m/>
    <m/>
  </r>
  <r>
    <s v="PKE BASES"/>
    <x v="192"/>
    <m/>
    <m/>
    <m/>
    <m/>
    <m/>
    <m/>
    <m/>
    <m/>
    <m/>
    <m/>
    <m/>
    <m/>
  </r>
  <r>
    <s v="121721"/>
    <x v="420"/>
    <s v="MOTOR PROT C/B ELECTRONIC BASIC DEVICE 12A MAXIMUM "/>
    <s v="MTS"/>
    <s v="IEC"/>
    <n v="1"/>
    <n v="2375"/>
    <n v="2375"/>
    <m/>
    <s v="121721"/>
    <s v="https://datasheet.eaton.com/datasheet.php?model=121721&amp;amp;locale=en"/>
    <s v="Product Information"/>
    <s v="DE"/>
    <n v="85362010"/>
  </r>
  <r>
    <s v="121722"/>
    <x v="421"/>
    <s v="MOTOR PROT C/B ELECTRONIC BASIC DEVICE 32A MAXIMUM "/>
    <s v="MTS"/>
    <s v="IEC"/>
    <n v="1"/>
    <n v="2475"/>
    <n v="2475"/>
    <m/>
    <s v="121722"/>
    <s v="https://datasheet.eaton.com/datasheet.php?model=121722&amp;amp;locale=en"/>
    <s v="Product Information"/>
    <s v="DE"/>
    <n v="85362010"/>
  </r>
  <r>
    <s v="138258"/>
    <x v="422"/>
    <s v="MOTOR PROT C/B ELECTRONIC BASIC DEVICE 65A MAXIMUM "/>
    <s v="MTS"/>
    <s v="IEC"/>
    <n v="1"/>
    <n v="7860"/>
    <n v="7860"/>
    <m/>
    <s v="138258"/>
    <s v="https://datasheet.eaton.com/datasheet.php?model=138258&amp;amp;locale=en"/>
    <s v="Product Information"/>
    <s v="DE"/>
    <n v="85362090"/>
  </r>
  <r>
    <s v="PKE MOTOR PROTECTION TRIP MODULES"/>
    <x v="192"/>
    <m/>
    <m/>
    <m/>
    <m/>
    <m/>
    <m/>
    <m/>
    <m/>
    <m/>
    <m/>
    <m/>
    <m/>
  </r>
  <r>
    <s v="121723"/>
    <x v="423"/>
    <s v="PKE12 CONTROL UNIT TRIP BLOCK 0,3…1,2A "/>
    <s v="MTO"/>
    <s v="IEC"/>
    <n v="1"/>
    <n v="3470"/>
    <n v="3470"/>
    <m/>
    <s v="121723"/>
    <s v="https://datasheet.eaton.com/datasheet.php?model=121723&amp;amp;locale=en"/>
    <s v="Product Information"/>
    <s v="DE"/>
    <n v="85389099"/>
  </r>
  <r>
    <s v="121724"/>
    <x v="424"/>
    <s v="PKE12 CONTROL UNIT TRIP BLOCK 1…4A "/>
    <s v="MTO"/>
    <s v="IEC"/>
    <n v="1"/>
    <n v="2940"/>
    <n v="2940"/>
    <m/>
    <s v="121724"/>
    <s v="https://datasheet.eaton.com/datasheet.php?model=121724&amp;amp;locale=en"/>
    <s v="Product Information"/>
    <s v="DE"/>
    <n v="85389099"/>
  </r>
  <r>
    <s v="121725"/>
    <x v="425"/>
    <s v="PKE12 CONTROL UNIT TRIP BLOCK 3…12A "/>
    <s v="MTS"/>
    <s v="IEC"/>
    <n v="1"/>
    <n v="2940"/>
    <n v="2940"/>
    <m/>
    <s v="121725"/>
    <s v="https://datasheet.eaton.com/datasheet.php?model=121725&amp;amp;locale=en"/>
    <s v="Product Information"/>
    <s v="DE"/>
    <n v="85389099"/>
  </r>
  <r>
    <s v="121726"/>
    <x v="426"/>
    <s v="PKE32 CONTROL UNIT TRIP BLOCK 8…32A "/>
    <s v="MTO"/>
    <s v="IEC"/>
    <n v="1"/>
    <n v="3157"/>
    <n v="3157"/>
    <m/>
    <s v="121726"/>
    <s v="https://datasheet.eaton.com/datasheet.php?model=121726&amp;amp;locale=en"/>
    <s v="Product Information"/>
    <s v="DE"/>
    <n v="85389099"/>
  </r>
  <r>
    <s v="138261"/>
    <x v="427"/>
    <s v="PKE65 CONTROL UNIT TRIP BLOCK 8…32A               "/>
    <s v="MTO"/>
    <s v="IEC"/>
    <n v="1"/>
    <n v="3986"/>
    <n v="3986"/>
    <m/>
    <s v="138261"/>
    <m/>
    <m/>
    <s v="CZ"/>
    <n v="85389099"/>
  </r>
  <r>
    <s v="138259"/>
    <x v="428"/>
    <s v="PKE65 CONTROL UNIT TRIP BLOCK 16…65A "/>
    <s v="MTS"/>
    <s v="IEC"/>
    <n v="1"/>
    <n v="4223"/>
    <n v="4223"/>
    <m/>
    <s v="138259"/>
    <s v="https://datasheet.eaton.com/datasheet.php?model=138259&amp;amp;locale=en"/>
    <s v="Product Information"/>
    <s v="DE"/>
    <n v="85389099"/>
  </r>
  <r>
    <s v="PKE CIRCUIT PROTECTION TRIP MODULES"/>
    <x v="192"/>
    <m/>
    <m/>
    <m/>
    <m/>
    <m/>
    <m/>
    <m/>
    <m/>
    <m/>
    <m/>
    <m/>
    <m/>
  </r>
  <r>
    <s v="153164"/>
    <x v="429"/>
    <s v="PKE32 CONTROL UNIT TRIP BLOCK 15…36A "/>
    <s v="MTS"/>
    <s v="IEC"/>
    <n v="1"/>
    <n v="2940"/>
    <n v="2940"/>
    <m/>
    <s v="153164"/>
    <s v="https://datasheet.eaton.com/datasheet.php?model=153164&amp;amp;locale=en"/>
    <s v="Product Information"/>
    <s v="CZ"/>
    <n v="85389099"/>
  </r>
  <r>
    <s v="168796"/>
    <x v="430"/>
    <s v="PKE65 CONTROL UNIT TRIP BLOCK 15…36A "/>
    <s v="MTO"/>
    <s v="IEC"/>
    <n v="1"/>
    <n v="4223"/>
    <n v="4223"/>
    <m/>
    <s v="168796"/>
    <s v="https://datasheet.eaton.com/datasheet.php?model=168796&amp;amp;locale=en"/>
    <s v="Product Information"/>
    <s v="CZ"/>
    <n v="85389099"/>
  </r>
  <r>
    <s v="168798"/>
    <x v="431"/>
    <s v="PKE65 CONTROL UNIT TRIP BLOCK 30…65A "/>
    <s v="MTS"/>
    <s v="IEC"/>
    <n v="1"/>
    <n v="4223"/>
    <n v="4223"/>
    <m/>
    <s v="168798"/>
    <s v="https://datasheet.eaton.com/datasheet.php?model=168798&amp;amp;locale=en"/>
    <s v="Product Information"/>
    <s v="CZ"/>
    <n v="85389099"/>
  </r>
  <r>
    <s v="IEC ELECTRONIC AND THERMAL MANUAL MOTOR PROTECTION ACCESSORIES"/>
    <x v="192"/>
    <m/>
    <m/>
    <m/>
    <m/>
    <m/>
    <m/>
    <m/>
    <m/>
    <m/>
    <m/>
    <m/>
    <m/>
  </r>
  <r>
    <s v="82881"/>
    <x v="432"/>
    <s v="MMP ACCESSORY CURR. LIMITER "/>
    <s v="MTS"/>
    <s v="IEC"/>
    <n v="1"/>
    <n v="1421"/>
    <n v="1421"/>
    <m/>
    <s v="082881"/>
    <s v="https://datasheet.eaton.com/datasheet.php?model=082881&amp;amp;locale=en"/>
    <s v="Product Information"/>
    <s v="DE"/>
    <n v="85389099"/>
  </r>
  <r>
    <s v="82882"/>
    <x v="433"/>
    <s v="MMP-FRONT MOUNT AUX 1NO/1NC"/>
    <s v="MTS"/>
    <s v="IEC"/>
    <n v="5"/>
    <n v="207"/>
    <n v="1035"/>
    <m/>
    <s v="082882"/>
    <s v="https://datasheet.eaton.com/datasheet.php?model=082882&amp;amp;locale=en"/>
    <s v="Product Information"/>
    <s v="DE"/>
    <n v="85389099"/>
  </r>
  <r>
    <s v="72896"/>
    <x v="434"/>
    <s v="MMP- SIDE AUXILIARY CONTACT 1NO/1NC "/>
    <s v="MTS"/>
    <s v="IEC"/>
    <n v="5"/>
    <n v="287"/>
    <n v="1435"/>
    <m/>
    <s v="072896"/>
    <s v="https://datasheet.eaton.com/datasheet.php?model=072896&amp;amp;locale=en"/>
    <s v="Product Information"/>
    <s v="DE"/>
    <n v="85389099"/>
  </r>
  <r>
    <s v="72895"/>
    <x v="435"/>
    <s v="MMP- SIDE AUXILIARY CONTACT 1N/2NC "/>
    <s v="MTS"/>
    <s v="IEC"/>
    <n v="5"/>
    <n v="460"/>
    <n v="2300"/>
    <m/>
    <s v="072895"/>
    <s v="https://datasheet.eaton.com/datasheet.php?model=072895&amp;amp;locale=en"/>
    <s v="Product Information"/>
    <s v="DE"/>
    <n v="85389099"/>
  </r>
  <r>
    <s v="72894"/>
    <x v="436"/>
    <s v="MMP - SIDE AUXILIARY CONTACT 2NO/1NC "/>
    <s v="MTS"/>
    <s v="IEC"/>
    <n v="5"/>
    <n v="460"/>
    <n v="2300"/>
    <m/>
    <s v="072894"/>
    <s v="https://datasheet.eaton.com/datasheet.php?model=072894&amp;amp;locale=en"/>
    <s v="Product Information"/>
    <s v="DE"/>
    <n v="85389099"/>
  </r>
  <r>
    <s v="229680"/>
    <x v="437"/>
    <s v="MMP - SIDE AUXILIARY SEQ A CG 1NO/1NC "/>
    <s v="MTO"/>
    <s v="IEC"/>
    <n v="5"/>
    <n v="351"/>
    <n v="1755"/>
    <m/>
    <s v="229680"/>
    <s v="https://datasheet.eaton.com/datasheet.php?model=229680&amp;amp;locale=en"/>
    <s v="Product Information"/>
    <s v="DE"/>
    <n v="85389099"/>
  </r>
  <r>
    <s v="72899"/>
    <x v="438"/>
    <s v="MMP - SIDE AUX TRIP INDICATING 2NC "/>
    <s v="MTS"/>
    <s v="IEC"/>
    <n v="2"/>
    <n v="541"/>
    <n v="1082"/>
    <m/>
    <s v="072899"/>
    <s v="https://datasheet.eaton.com/datasheet.php?model=072899&amp;amp;locale=en"/>
    <s v="Product Information"/>
    <s v="DE"/>
    <n v="85389099"/>
  </r>
  <r>
    <s v="72898"/>
    <x v="439"/>
    <s v="MMP - SIDE AUX TRIP INDICATING 2NO "/>
    <s v="MTO"/>
    <s v="IEC"/>
    <n v="2"/>
    <n v="541"/>
    <n v="1082"/>
    <m/>
    <s v="072898"/>
    <s v="https://datasheet.eaton.com/datasheet.php?model=072898&amp;amp;locale=en"/>
    <s v="Product Information"/>
    <s v="DE"/>
    <n v="85389099"/>
  </r>
  <r>
    <s v="73184"/>
    <x v="440"/>
    <s v="MMP -SHUNT RELEASE 110V 50HZ "/>
    <s v="MTO"/>
    <s v="IEC"/>
    <n v="1"/>
    <n v="885"/>
    <n v="885"/>
    <m/>
    <s v="073184"/>
    <s v="https://datasheet.eaton.com/datasheet.php?model=073184&amp;amp;locale=en"/>
    <s v="Product Information"/>
    <s v="DE"/>
    <n v="85389099"/>
  </r>
  <r>
    <s v="73186"/>
    <x v="441"/>
    <s v="MMP - SHUNT RELEASE 220V 50HZ "/>
    <s v="MTO"/>
    <s v="IEC"/>
    <n v="1"/>
    <n v="885"/>
    <n v="885"/>
    <m/>
    <s v="073186"/>
    <s v="https://datasheet.eaton.com/datasheet.php?model=073186&amp;amp;locale=en"/>
    <s v="Product Information"/>
    <s v="DE"/>
    <n v="85389099"/>
  </r>
  <r>
    <s v="73189"/>
    <x v="442"/>
    <s v="MMP - SHUNT RELEASE 380V 50HZ "/>
    <s v="MTO"/>
    <s v="IEC"/>
    <n v="1"/>
    <n v="885"/>
    <n v="885"/>
    <m/>
    <s v="073189"/>
    <s v="https://datasheet.eaton.com/datasheet.php?model=073189&amp;amp;locale=en"/>
    <s v="Product Information"/>
    <s v="DE"/>
    <n v="85389099"/>
  </r>
  <r>
    <s v="73132"/>
    <x v="443"/>
    <s v="MMP - UNDERVOLTAGE RELEASE 110V 50HZ "/>
    <s v="MTS"/>
    <s v="IEC"/>
    <n v="2"/>
    <n v="875"/>
    <n v="1750"/>
    <m/>
    <s v="073132"/>
    <s v="https://datasheet.eaton.com/datasheet.php?model=073132&amp;amp;locale=en"/>
    <s v="Product Information"/>
    <s v="DE"/>
    <n v="85389099"/>
  </r>
  <r>
    <s v="73134"/>
    <x v="444"/>
    <s v="MMP- UNDERVOLTAGE RELEASE 220V 50HZ "/>
    <s v="MTS"/>
    <s v="IEC"/>
    <n v="2"/>
    <n v="875"/>
    <n v="1750"/>
    <m/>
    <s v="073134"/>
    <s v="https://datasheet.eaton.com/datasheet.php?model=073134&amp;amp;locale=en"/>
    <s v="Product Information"/>
    <s v="DE"/>
    <n v="85389099"/>
  </r>
  <r>
    <s v="73137"/>
    <x v="445"/>
    <s v="MMP -UNDERVOLTAGE RELEASE 380V 50HZ "/>
    <s v="MTS"/>
    <s v="IEC"/>
    <n v="2"/>
    <n v="875"/>
    <n v="1750"/>
    <m/>
    <s v="073137"/>
    <s v="https://datasheet.eaton.com/datasheet.php?model=073137&amp;amp;locale=en"/>
    <s v="Product Information"/>
    <s v="DE"/>
    <n v="85389099"/>
  </r>
  <r>
    <s v="106132"/>
    <x v="446"/>
    <s v="ROTARY HANDLE MECHANISM - BLACK IP65 "/>
    <s v="MTO"/>
    <s v="IEC"/>
    <n v="1"/>
    <n v="1313"/>
    <n v="1313"/>
    <m/>
    <s v="106132"/>
    <s v="https://datasheet.eaton.com/datasheet.php?model=106132&amp;amp;locale=en"/>
    <s v="Product Information"/>
    <s v="HU"/>
    <n v="85389099"/>
  </r>
  <r>
    <s v="142416"/>
    <x v="447"/>
    <s v="ROTARY HANDLE MECHANISM - BLACK IP65 "/>
    <s v="MTS"/>
    <s v="IEC"/>
    <n v="1"/>
    <n v="3058"/>
    <n v="3058"/>
    <m/>
    <s v="142416"/>
    <s v="https://datasheet.eaton.com/datasheet.php?model=142416&amp;amp;locale=en"/>
    <s v="Product Information"/>
    <s v="HU"/>
    <n v="85389099"/>
  </r>
  <r>
    <s v="283149"/>
    <x v="448"/>
    <s v="KIT, +COMPONENT ADAPTER, FOR DOL STARTER FOR DILM7-15"/>
    <s v="MTS"/>
    <s v="IEC"/>
    <n v="1"/>
    <n v="417"/>
    <n v="417"/>
    <m/>
    <s v="283149"/>
    <s v="https://datasheet.eaton.com/datasheet.php?model=283149&amp;amp;locale=en"/>
    <s v="Product Information"/>
    <s v="CZ"/>
    <n v="85389099"/>
  </r>
  <r>
    <s v="283153"/>
    <x v="449"/>
    <s v="KIT, +COMPONENT ADAPTER, FOR DOL STARTER FOR DILM17-32"/>
    <s v="MTO"/>
    <s v="IEC"/>
    <n v="1"/>
    <n v="450"/>
    <n v="450"/>
    <m/>
    <s v="283153"/>
    <s v="https://datasheet.eaton.com/datasheet.php?model=283153&amp;amp;locale=en"/>
    <s v="Product Information"/>
    <s v="DE"/>
    <s v=""/>
  </r>
  <r>
    <s v="239349"/>
    <x v="450"/>
    <s v="BASIC WIRING LINK PKZM0/PKE TO DILM17-32 "/>
    <s v="MTS"/>
    <s v="IEC"/>
    <n v="5"/>
    <n v="215"/>
    <n v="1075"/>
    <m/>
    <s v="239349"/>
    <s v="https://datasheet.eaton.com/datasheet.php?model=239349&amp;amp;locale=en"/>
    <s v="Product Information"/>
    <s v="ES"/>
    <n v="85389099"/>
  </r>
  <r>
    <s v="101056"/>
    <x v="451"/>
    <s v="BASIC WIRING LINK PKZM4/PKE65 TO DILM40-65 "/>
    <s v="MTS"/>
    <s v="IEC"/>
    <n v="5"/>
    <n v="630"/>
    <n v="3150"/>
    <m/>
    <s v="101056"/>
    <s v="https://datasheet.eaton.com/datasheet.php?model=101056&amp;amp;locale=en"/>
    <s v="Product Information"/>
    <s v="ES"/>
    <n v="85389099"/>
  </r>
  <r>
    <s v="283185"/>
    <x v="452"/>
    <s v="REVERSING TOOLLESS PLUG CONNECTION FOR PKZM0 + DILM7/9/12"/>
    <s v="MTS"/>
    <s v="IEC"/>
    <n v="1"/>
    <n v="1247"/>
    <n v="1247"/>
    <m/>
    <s v="283185"/>
    <s v="https://datasheet.eaton.com/datasheet.php?model=283185&amp;amp;locale=en"/>
    <s v="Product Information"/>
    <s v="CZ"/>
    <n v="85389099"/>
  </r>
  <r>
    <s v="283189"/>
    <x v="453"/>
    <s v="REVERSING STARTER CONNECTION KIT FOR PKZM0 + DILM17/25/32"/>
    <s v="MTS"/>
    <s v="IEC"/>
    <n v="1"/>
    <n v="1205"/>
    <n v="1205"/>
    <m/>
    <s v="283189"/>
    <s v="https://datasheet.eaton.com/datasheet.php?model=283189&amp;amp;locale=en"/>
    <s v="Product Information"/>
    <s v="DE"/>
    <n v="85389099"/>
  </r>
  <r>
    <s v="30851"/>
    <x v="454"/>
    <s v="LOCKABLE ROTARY KNOB FOR PKZM0 AND PKZM4 "/>
    <s v="MTS"/>
    <s v="IEC"/>
    <n v="5"/>
    <n v="189"/>
    <n v="945"/>
    <m/>
    <s v="030851"/>
    <s v="https://datasheet.eaton.com/datasheet.php?model=030851&amp;amp;locale=en"/>
    <s v="Product Information"/>
    <s v="DE"/>
    <n v="85389099"/>
  </r>
  <r>
    <s v="281403"/>
    <x v="455"/>
    <s v="INS ENCL, IP40_X, FOR PKZ01"/>
    <s v="MTS"/>
    <s v="IEC"/>
    <n v="1"/>
    <n v="567"/>
    <n v="567"/>
    <m/>
    <s v="281403"/>
    <s v="https://datasheet.eaton.com/datasheet.php?model=281403&amp;amp;locale=en"/>
    <s v="Product Information"/>
    <s v="DE"/>
    <n v="85389099"/>
  </r>
  <r>
    <s v="281404"/>
    <x v="456"/>
    <s v="INS ENCL, IP65_X, +OPERATING MEMBRANE, FOR PKZ01"/>
    <s v="MTS"/>
    <s v="IEC"/>
    <n v="1"/>
    <n v="679"/>
    <n v="679"/>
    <m/>
    <s v="281404"/>
    <s v="https://datasheet.eaton.com/datasheet.php?model=281404&amp;amp;locale=en"/>
    <s v="Product Information"/>
    <s v="DE"/>
    <n v="85389099"/>
  </r>
  <r>
    <s v="281405"/>
    <x v="457"/>
    <s v="INS ENCL, FOR PKZ01, +PADLOCKING FEATURE YELLOW"/>
    <s v="MTS"/>
    <s v="IEC"/>
    <n v="1"/>
    <n v="962"/>
    <n v="962"/>
    <m/>
    <s v="281405"/>
    <s v="https://datasheet.eaton.com/datasheet.php?model=281405&amp;amp;locale=en"/>
    <s v="Product Information"/>
    <s v="DE"/>
    <n v="85389099"/>
  </r>
  <r>
    <s v="281406"/>
    <x v="458"/>
    <s v="INS ENCL, IP65_X, +EMERG SWITCHING OFF MUSHROOM PUSH-BUTTON, FOR PKZ01"/>
    <s v="MTS"/>
    <s v="IEC"/>
    <n v="1"/>
    <n v="1084"/>
    <n v="1084"/>
    <m/>
    <s v="281406"/>
    <s v="https://datasheet.eaton.com/datasheet.php?model=281406&amp;amp;locale=en"/>
    <s v="Product Information"/>
    <s v="DE"/>
    <n v="85389099"/>
  </r>
  <r>
    <s v="281633"/>
    <x v="459"/>
    <s v="INS ENCL, FLUSH MOUNT, FOR PKZ01"/>
    <s v="MTS"/>
    <s v="IEC"/>
    <n v="1"/>
    <n v="681"/>
    <n v="681"/>
    <m/>
    <s v="281633"/>
    <s v="https://datasheet.eaton.com/datasheet.php?model=281633&amp;amp;locale=en"/>
    <s v="Product Information"/>
    <s v="DE"/>
    <n v="85389099"/>
  </r>
  <r>
    <s v="281634"/>
    <x v="460"/>
    <s v="INS ENCL, FLUSH MOUNT, +OPERATING MEMBRANE, FOR PKZ01"/>
    <s v="MTS"/>
    <s v="IEC"/>
    <n v="1"/>
    <n v="806"/>
    <n v="806"/>
    <m/>
    <s v="281634"/>
    <s v="https://datasheet.eaton.com/datasheet.php?model=281634&amp;amp;locale=en"/>
    <s v="Product Information"/>
    <s v="DE"/>
    <n v="85389099"/>
  </r>
  <r>
    <s v="267083"/>
    <x v="461"/>
    <s v="INS ENCL, HXWXD=158X80X100MM, FOR PKZ0"/>
    <s v="MTS"/>
    <s v="IEC"/>
    <n v="1"/>
    <n v="353"/>
    <n v="353"/>
    <m/>
    <s v="267083"/>
    <s v="https://datasheet.eaton.com/datasheet.php?model=267083&amp;amp;locale=en"/>
    <s v="Product Information"/>
    <s v="DE"/>
    <n v="85389099"/>
  </r>
  <r>
    <s v="260089"/>
    <x v="462"/>
    <s v="INS ENCL, IP55_X, ROTARY HANDLE BLACK GREY, FOR PKZ0"/>
    <s v="MTS"/>
    <s v="IEC"/>
    <n v="1"/>
    <n v="456"/>
    <n v="456"/>
    <m/>
    <s v="260089"/>
    <s v="https://datasheet.eaton.com/datasheet.php?model=260089&amp;amp;locale=en"/>
    <s v="Product Information"/>
    <s v="DE"/>
    <n v="85389099"/>
  </r>
  <r>
    <s v="219654"/>
    <x v="463"/>
    <s v="INS ENCL, FOR PKZ0, +ROTARY HANDLE, BLACK/GREY"/>
    <s v="MTS"/>
    <s v="IEC"/>
    <n v="1"/>
    <n v="809"/>
    <n v="809"/>
    <m/>
    <s v="219654"/>
    <s v="https://datasheet.eaton.com/datasheet.php?model=219654&amp;amp;locale=en"/>
    <s v="Product Information"/>
    <s v="DE"/>
    <n v="85472000"/>
  </r>
  <r>
    <s v="219655"/>
    <x v="464"/>
    <s v="INS ENCL, FOR PKZ0, +ROTARY HANDLE, RED/YELLOW"/>
    <s v="MTS"/>
    <s v="IEC"/>
    <n v="1"/>
    <n v="826"/>
    <n v="826"/>
    <m/>
    <s v="219655"/>
    <s v="https://datasheet.eaton.com/datasheet.php?model=219655&amp;amp;locale=en"/>
    <s v="Product Information"/>
    <s v="DE"/>
    <n v="85472000"/>
  </r>
  <r>
    <s v="PUSH-IN TECHNOLOGY DIL AND PKZ"/>
    <x v="192"/>
    <m/>
    <m/>
    <m/>
    <m/>
    <m/>
    <m/>
    <m/>
    <m/>
    <m/>
    <m/>
    <m/>
    <m/>
  </r>
  <r>
    <s v="199219"/>
    <x v="465"/>
    <s v="CONTACTOR, 3 POLE, 380 V 400 V 3 KW, 1 N/O, 230 V 50 HZ, 240 V 60 HZ, AC OPERATION, PUSH IN TERMINALS"/>
    <s v="MTS"/>
    <s v="IEC"/>
    <n v="1"/>
    <n v="576"/>
    <n v="576"/>
    <s v="NEW PRODUCT RANGE"/>
    <s v="199219"/>
    <s v="https://datasheet.eaton.com/datasheet.php?model=199219&amp;amp;locale=en"/>
    <s v="Product Information"/>
    <s v="RO"/>
    <s v="85364900"/>
  </r>
  <r>
    <s v="199220"/>
    <x v="466"/>
    <s v="CONTACTOR, 3 POLE, 380 V 400 V 3 KW, 1 N/O, 110 V 50 HZ, 120 V 60 HZ, AC OPERATION, PUSH IN TERMINALS"/>
    <s v="MTO"/>
    <s v="IEC"/>
    <n v="1"/>
    <n v="576"/>
    <n v="576"/>
    <s v="NEW PRODUCT RANGE"/>
    <s v="199220"/>
    <s v="https://datasheet.eaton.com/datasheet.php?model=199220&amp;amp;locale=en"/>
    <s v="Product Information"/>
    <s v="RO"/>
    <s v="85364900"/>
  </r>
  <r>
    <s v="199223"/>
    <x v="467"/>
    <s v="CONTACTOR, 3 POLE, 380 V 400 V 3 KW, 1 N/O, 24 V DC, DC OPERATION, PUSH IN TERMINALS"/>
    <s v="MTO"/>
    <s v="IEC"/>
    <n v="1"/>
    <n v="678"/>
    <n v="678"/>
    <s v="NEW PRODUCT RANGE"/>
    <s v="199223"/>
    <s v="https://datasheet.eaton.com/datasheet.php?model=199223&amp;amp;locale=en"/>
    <s v="Product Information"/>
    <s v="RO"/>
    <s v="85364900"/>
  </r>
  <r>
    <m/>
    <x v="192"/>
    <m/>
    <m/>
    <m/>
    <m/>
    <m/>
    <m/>
    <m/>
    <m/>
    <m/>
    <m/>
    <m/>
    <m/>
  </r>
  <r>
    <s v="199229"/>
    <x v="468"/>
    <s v="CONTACTOR, 3 POLE, 380 V 400 V 4 KW, 1 N/O, 230 V 50 HZ, 240 V 60 HZ, AC OPERATION, PUSH IN TERMINALS"/>
    <s v="MTS"/>
    <s v="IEC"/>
    <n v="1"/>
    <n v="755"/>
    <n v="755"/>
    <s v="NEW PRODUCT RANGE"/>
    <s v="199229"/>
    <s v="https://datasheet.eaton.com/datasheet.php?model=199229&amp;amp;locale=en"/>
    <s v="Product Information"/>
    <s v="RO"/>
    <s v="85364900"/>
  </r>
  <r>
    <s v="199230"/>
    <x v="469"/>
    <s v="CONTACTOR, 3 POLE, 380 V 400 V 4 KW, 1 N/O, 110 V 50 HZ, 120 V 60 HZ, AC OPERATION, PUSH IN TERMINALS"/>
    <s v="MTS"/>
    <s v="IEC"/>
    <n v="1"/>
    <n v="755"/>
    <n v="755"/>
    <s v="NEW PRODUCT RANGE"/>
    <s v="199230"/>
    <s v="https://datasheet.eaton.com/datasheet.php?model=199230&amp;amp;locale=en"/>
    <s v="Product Information"/>
    <s v="RO"/>
    <s v="85364900"/>
  </r>
  <r>
    <s v="199233"/>
    <x v="470"/>
    <s v="CONTACTOR, 3 POLE, 380 V 400 V 4 KW, 1 N/O, 24 V DC, DC OPERATION, PUSH IN TERMINALS"/>
    <s v="MTO"/>
    <s v="IEC"/>
    <n v="1"/>
    <n v="878"/>
    <n v="878"/>
    <s v="NEW PRODUCT RANGE"/>
    <s v="199233"/>
    <s v="https://datasheet.eaton.com/datasheet.php?model=199233&amp;amp;locale=en"/>
    <s v="Product Information"/>
    <s v="RO"/>
    <s v="85364900"/>
  </r>
  <r>
    <m/>
    <x v="192"/>
    <m/>
    <m/>
    <m/>
    <m/>
    <m/>
    <m/>
    <m/>
    <m/>
    <m/>
    <m/>
    <m/>
    <m/>
  </r>
  <r>
    <s v="199239"/>
    <x v="471"/>
    <s v="CONTACTOR, 3 POLE, 380 V 400 V 5.5 KW, 1 N/O, 230 V 50 HZ, 240 V 60 HZ, AC OPERATION, PUSH IN TERMINALS"/>
    <s v="MTS"/>
    <s v="IEC"/>
    <n v="1"/>
    <n v="866"/>
    <n v="866"/>
    <s v="NEW PRODUCT RANGE"/>
    <s v="199239"/>
    <s v="https://datasheet.eaton.com/datasheet.php?model=199239&amp;amp;locale=en"/>
    <s v="Product Information"/>
    <s v="RO"/>
    <s v="85364900"/>
  </r>
  <r>
    <s v="199240"/>
    <x v="472"/>
    <s v="CONTACTOR, 3 POLE, 380 V 400 V 5.5 KW, 1 N/O, 110 V 50 HZ, 120 V 60 HZ, AC OPERATION, PUSH IN TERMINALS"/>
    <s v="MTO"/>
    <s v="IEC"/>
    <n v="1"/>
    <n v="866"/>
    <n v="866"/>
    <s v="NEW PRODUCT RANGE"/>
    <s v="199240"/>
    <s v="https://datasheet.eaton.com/datasheet.php?model=199240&amp;amp;locale=en"/>
    <s v="Product Information"/>
    <s v="RO"/>
    <s v="85364900"/>
  </r>
  <r>
    <s v="199243"/>
    <x v="473"/>
    <s v="CONTACTOR, 3 POLE, 380 V 400 V 5.5 KW, 1 N/O, 24 V DC, DC OPERATION, PUSH IN TERMINALS"/>
    <s v="MTO"/>
    <s v="IEC"/>
    <n v="1"/>
    <n v="992"/>
    <n v="992"/>
    <s v="NEW PRODUCT RANGE"/>
    <s v="199243"/>
    <s v="https://datasheet.eaton.com/datasheet.php?model=199243&amp;amp;locale=en"/>
    <s v="Product Information"/>
    <s v="RO"/>
    <s v="85364900"/>
  </r>
  <r>
    <m/>
    <x v="192"/>
    <m/>
    <m/>
    <m/>
    <m/>
    <m/>
    <m/>
    <m/>
    <m/>
    <m/>
    <m/>
    <m/>
    <m/>
  </r>
  <r>
    <s v="199249"/>
    <x v="474"/>
    <s v="CONTACTOR, 3 POLE, 380 V 400 V 7.5 KW, 1 N/O, 230 V 50 HZ, 240 V 60 HZ, AC OPERATION, PUSH IN TERMINALS"/>
    <s v="MTS"/>
    <s v="IEC"/>
    <n v="1"/>
    <n v="1006"/>
    <n v="1006"/>
    <s v="NEW PRODUCT RANGE"/>
    <s v="199249"/>
    <s v="https://datasheet.eaton.com/datasheet.php?model=199249&amp;amp;locale=en"/>
    <s v="Product Information"/>
    <s v="RO"/>
    <s v="85364900"/>
  </r>
  <r>
    <s v="199250"/>
    <x v="475"/>
    <s v="CONTACTOR, 3 POLE, 380 V 400 V 7.5 KW, 1 N/O, 110 V 50 HZ, 120 V 60 HZ, AC OPERATION, PUSH IN TERMINALS"/>
    <s v="MTO"/>
    <s v="IEC"/>
    <n v="1"/>
    <n v="1006"/>
    <n v="1006"/>
    <s v="NEW PRODUCT RANGE"/>
    <s v="199250"/>
    <s v="https://datasheet.eaton.com/datasheet.php?model=199250&amp;amp;locale=en"/>
    <s v="Product Information"/>
    <s v="RO"/>
    <s v="85364900"/>
  </r>
  <r>
    <s v="199253"/>
    <x v="476"/>
    <s v="CONTACTOR, 3 POLE, 380 V 400 V 7.5 KW, 1 N/O, 24 V DC, DC OPERATION, PUSH IN TERMINALS"/>
    <s v="MTS"/>
    <s v="IEC"/>
    <n v="1"/>
    <n v="1711"/>
    <n v="1711"/>
    <s v="NEW PRODUCT RANGE"/>
    <s v="199253"/>
    <s v="https://datasheet.eaton.com/datasheet.php?model=199253&amp;amp;locale=en"/>
    <s v="Product Information"/>
    <s v="RO"/>
    <s v="85364900"/>
  </r>
  <r>
    <m/>
    <x v="192"/>
    <m/>
    <m/>
    <m/>
    <m/>
    <m/>
    <m/>
    <m/>
    <m/>
    <m/>
    <m/>
    <m/>
    <m/>
  </r>
  <r>
    <s v="199224"/>
    <x v="477"/>
    <s v="CONTACTOR, 3 POLE, 380 V 400 V 3 KW, 1 NC, 230 V 50 HZ, 240 V 60 HZ, AC OPERATION, PUSH IN TERMINALS"/>
    <s v="MTS"/>
    <s v="IEC"/>
    <n v="1"/>
    <n v="576"/>
    <n v="576"/>
    <s v="NEW PRODUCT RANGE"/>
    <s v="199224"/>
    <s v="https://datasheet.eaton.com/datasheet.php?model=199224&amp;amp;locale=en"/>
    <s v="Product Information"/>
    <s v="RO"/>
    <s v="85364900"/>
  </r>
  <r>
    <s v="199225"/>
    <x v="478"/>
    <s v="CONTACTOR, 3 POLE, 380 V 400 V 3 KW, 1 NC, 110 V 50 HZ, 120 V 60 HZ, AC OPERATION, PUSH IN TERMINALS"/>
    <s v="MTO"/>
    <s v="IEC"/>
    <n v="1"/>
    <n v="576"/>
    <n v="576"/>
    <s v="NEW PRODUCT RANGE"/>
    <s v="199225"/>
    <s v="https://datasheet.eaton.com/datasheet.php?model=199225&amp;amp;locale=en"/>
    <s v="Product Information"/>
    <s v="RO"/>
    <s v="85364900"/>
  </r>
  <r>
    <s v="199228"/>
    <x v="479"/>
    <s v="CONTACTOR, 3 POLE, 380 V 400 V 3 KW, 1 NC, 24 V DC, DC OPERATION, PUSH IN TERMINALS"/>
    <s v="MTS"/>
    <s v="IEC"/>
    <n v="1"/>
    <n v="678"/>
    <n v="678"/>
    <s v="NEW PRODUCT RANGE"/>
    <s v="199228"/>
    <s v="https://datasheet.eaton.com/datasheet.php?model=199228&amp;amp;locale=en"/>
    <s v="Product Information"/>
    <s v="RO"/>
    <s v="85364900"/>
  </r>
  <r>
    <m/>
    <x v="192"/>
    <m/>
    <m/>
    <m/>
    <m/>
    <m/>
    <m/>
    <m/>
    <m/>
    <m/>
    <m/>
    <m/>
    <m/>
  </r>
  <r>
    <s v="199234"/>
    <x v="480"/>
    <s v="CONTACTOR, 3 POLE, 380 V 400 V 4 KW, 1 NC, 230 V 50 HZ, 240 V 60 HZ, AC OPERATION, PUSH IN TERMINALS"/>
    <s v="MTS"/>
    <s v="IEC"/>
    <n v="1"/>
    <n v="755"/>
    <n v="755"/>
    <s v="NEW PRODUCT RANGE"/>
    <s v="199234"/>
    <s v="https://datasheet.eaton.com/datasheet.php?model=199234&amp;amp;locale=en"/>
    <s v="Product Information"/>
    <s v="RO"/>
    <s v="85364900"/>
  </r>
  <r>
    <s v="199235"/>
    <x v="481"/>
    <s v="CONTACTOR, 3 POLE, 380 V 400 V 4 KW, 1 NC, 110 V 50 HZ, 120 V 60 HZ, AC OPERATION, PUSH IN TERMINALS"/>
    <s v="MTO"/>
    <s v="IEC"/>
    <n v="1"/>
    <n v="755"/>
    <n v="755"/>
    <s v="NEW PRODUCT RANGE"/>
    <s v="199235"/>
    <s v="https://datasheet.eaton.com/datasheet.php?model=199235&amp;amp;locale=en"/>
    <s v="Product Information"/>
    <s v="RO"/>
    <s v="85364900"/>
  </r>
  <r>
    <s v="199238"/>
    <x v="482"/>
    <s v="CONTACTOR, 3 POLE, 380 V 400 V 4 KW, 1 NC, 24 V DC, DC OPERATION, PUSH IN TERMINALS"/>
    <s v="MTO"/>
    <s v="IEC"/>
    <n v="1"/>
    <n v="878"/>
    <n v="878"/>
    <s v="NEW PRODUCT RANGE"/>
    <s v="199238"/>
    <s v="https://datasheet.eaton.com/datasheet.php?model=199238&amp;amp;locale=en"/>
    <s v="Product Information"/>
    <s v="RO"/>
    <s v="85364900"/>
  </r>
  <r>
    <m/>
    <x v="192"/>
    <m/>
    <m/>
    <m/>
    <m/>
    <m/>
    <m/>
    <m/>
    <m/>
    <m/>
    <m/>
    <m/>
    <m/>
  </r>
  <r>
    <s v="199244"/>
    <x v="483"/>
    <s v="CONTACTOR, 3 POLE, 380 V 400 V 5.5 KW, 1 NC, 230 V 50 HZ, 240 V 60 HZ, AC OPERATION, PUSH IN TERMINALS"/>
    <s v="MTS"/>
    <s v="IEC"/>
    <n v="1"/>
    <n v="866"/>
    <n v="866"/>
    <s v="NEW PRODUCT RANGE"/>
    <s v="199244"/>
    <s v="https://datasheet.eaton.com/datasheet.php?model=199244&amp;amp;locale=en"/>
    <s v="Product Information"/>
    <s v="RO"/>
    <s v="85364900"/>
  </r>
  <r>
    <s v="199245"/>
    <x v="484"/>
    <s v="CONTACTOR, 3 POLE, 380 V 400 V 5.5 KW, 1 NC, 110 V 50 HZ, 120 V 60 HZ, AC OPERATION, PUSH IN TERMINALS"/>
    <s v="MTO"/>
    <s v="IEC"/>
    <n v="1"/>
    <n v="866"/>
    <n v="866"/>
    <s v="NEW PRODUCT RANGE"/>
    <s v="199245"/>
    <s v="https://datasheet.eaton.com/datasheet.php?model=199245&amp;amp;locale=en"/>
    <s v="Product Information"/>
    <s v="RO"/>
    <s v="85364900"/>
  </r>
  <r>
    <s v="199248"/>
    <x v="485"/>
    <s v="CONTACTOR, 3 POLE, 380 V 400 V 5.5 KW, 1 NC, 24 V DC, DC OPERATION, PUSH IN TERMINALS"/>
    <s v="MTS"/>
    <s v="IEC"/>
    <n v="1"/>
    <n v="992"/>
    <n v="992"/>
    <s v="NEW PRODUCT RANGE"/>
    <s v="199248"/>
    <s v="https://datasheet.eaton.com/datasheet.php?model=199248&amp;amp;locale=en"/>
    <s v="Product Information"/>
    <s v="RO"/>
    <s v="85364900"/>
  </r>
  <r>
    <m/>
    <x v="192"/>
    <m/>
    <m/>
    <m/>
    <m/>
    <m/>
    <m/>
    <m/>
    <m/>
    <m/>
    <m/>
    <m/>
    <m/>
  </r>
  <r>
    <s v="199254"/>
    <x v="486"/>
    <s v="CONTACTOR, 3 POLE, 380 V 400 V 7.5 KW, 1 NC, 230 V 50 HZ, 240 V 60 HZ, AC OPERATION, PUSH IN TERMINALS"/>
    <s v="MTO"/>
    <s v="IEC"/>
    <n v="1"/>
    <n v="1006"/>
    <n v="1006"/>
    <s v="NEW PRODUCT RANGE"/>
    <s v="199254"/>
    <s v="https://datasheet.eaton.com/datasheet.php?model=199254&amp;amp;locale=en"/>
    <s v="Product Information"/>
    <s v="RO"/>
    <s v="85364900"/>
  </r>
  <r>
    <s v="199255"/>
    <x v="487"/>
    <s v="CONTACTOR, 3 POLE, 380 V 400 V 7.5 KW, 1 NC, 110 V 50 HZ, 120 V 60 HZ, AC OPERATION, PUSH IN TERMINALS"/>
    <s v="MTO"/>
    <s v="IEC"/>
    <n v="1"/>
    <n v="1006"/>
    <n v="1006"/>
    <s v="NEW PRODUCT RANGE"/>
    <s v="199255"/>
    <s v="https://datasheet.eaton.com/datasheet.php?model=199255&amp;amp;locale=en"/>
    <s v="Product Information"/>
    <s v="RO"/>
    <s v="85364900"/>
  </r>
  <r>
    <s v="199258"/>
    <x v="488"/>
    <s v="CONTACTOR, 3 POLE, 380 V 400 V 7.5 KW, 1 NC, 24 V DC, DC OPERATION, PUSH IN TERMINALS"/>
    <s v="MTS"/>
    <s v="IEC"/>
    <n v="1"/>
    <n v="1711"/>
    <n v="1711"/>
    <s v="NEW PRODUCT RANGE"/>
    <s v="199258"/>
    <s v="https://datasheet.eaton.com/datasheet.php?model=199258&amp;amp;locale=en"/>
    <s v="Product Information"/>
    <s v="RO"/>
    <s v="85364900"/>
  </r>
  <r>
    <m/>
    <x v="192"/>
    <m/>
    <m/>
    <m/>
    <m/>
    <m/>
    <m/>
    <m/>
    <m/>
    <m/>
    <m/>
    <m/>
    <m/>
  </r>
  <r>
    <s v="199279"/>
    <x v="489"/>
    <s v="CONTACTOR, 3 POLE, 380 V 400 V 7.5 KW, 1 N/O, 1 NC, 230 V 50 HZ, 240 V 60 HZ, AC OPERATION, PUSH IN TERMINALS"/>
    <s v="MTS"/>
    <s v="IEC"/>
    <n v="1"/>
    <n v="1196"/>
    <n v="1196"/>
    <s v="NEW PRODUCT RANGE"/>
    <s v="199279"/>
    <s v="https://datasheet.eaton.com/datasheet.php?model=199279&amp;amp;locale=en"/>
    <s v="Product Information"/>
    <s v="RO"/>
    <s v="85364900"/>
  </r>
  <r>
    <s v="199280"/>
    <x v="490"/>
    <s v="CONTACTOR, 3 POLE, 380 V 400 V 7.5 KW, 1 N/O, 1 NC, 110 V 50 HZ, 120 V 60 HZ, AC OPERATION, PUSH IN TERMINALS"/>
    <s v="MTO"/>
    <s v="IEC"/>
    <n v="1"/>
    <n v="1196"/>
    <n v="1196"/>
    <s v="NEW PRODUCT RANGE"/>
    <s v="199280"/>
    <s v="https://datasheet.eaton.com/datasheet.php?model=199280&amp;amp;locale=en"/>
    <s v="Product Information"/>
    <s v="RO"/>
    <s v="85364900"/>
  </r>
  <r>
    <s v="199283"/>
    <x v="491"/>
    <s v="CONTACTOR, 3 POLE, 380 V 400 V 7.5 KW, 1 N/O, 1 NC, RDC 24: 24 - 27 V DC, DC OPERATION, PUSH IN TERMINALS"/>
    <s v="MTS"/>
    <s v="IEC"/>
    <n v="1"/>
    <n v="2171"/>
    <n v="2171"/>
    <s v="NEW PRODUCT RANGE"/>
    <s v="199283"/>
    <s v="https://datasheet.eaton.com/datasheet.php?model=199283&amp;amp;locale=en"/>
    <s v="Product Information"/>
    <s v="RO"/>
    <s v="85364900"/>
  </r>
  <r>
    <m/>
    <x v="192"/>
    <m/>
    <m/>
    <m/>
    <m/>
    <m/>
    <m/>
    <m/>
    <m/>
    <m/>
    <m/>
    <m/>
    <m/>
  </r>
  <r>
    <s v="199284"/>
    <x v="492"/>
    <s v="CONTACTOR, 3 POLE, 380 V 400 V 11 KW, 1 N/O, 1 NC, 230 V 50 HZ, 240 V 60 HZ, AC OPERATION, PUSH IN TERMINALS"/>
    <s v="MTS"/>
    <s v="IEC"/>
    <n v="1"/>
    <n v="1655"/>
    <n v="1655"/>
    <s v="NEW PRODUCT RANGE"/>
    <s v="199284"/>
    <s v="https://datasheet.eaton.com/datasheet.php?model=199284&amp;amp;locale=en"/>
    <s v="Product Information"/>
    <s v="RO"/>
    <s v="85364900"/>
  </r>
  <r>
    <s v="199285"/>
    <x v="493"/>
    <s v="CONTACTOR, 3 POLE, 380 V 400 V 11 KW, 1 N/O, 1 NC, 110 V 50 HZ, 120 V 60 HZ, AC OPERATION, PUSH IN TERMINALS"/>
    <s v="MTO"/>
    <s v="IEC"/>
    <n v="1"/>
    <n v="1655"/>
    <n v="1655"/>
    <s v="NEW PRODUCT RANGE"/>
    <s v="199285"/>
    <s v="https://datasheet.eaton.com/datasheet.php?model=199285&amp;amp;locale=en"/>
    <s v="Product Information"/>
    <s v="RO"/>
    <s v="85364900"/>
  </r>
  <r>
    <s v="199288"/>
    <x v="494"/>
    <s v="CONTACTOR, 3 POLE, 380 V 400 V 11 KW, 1 N/O, 1 NC, RDC 24: 24 - 27 V DC, DC OPERATION, PUSH IN TERMINALS"/>
    <s v="MTO"/>
    <s v="IEC"/>
    <n v="1"/>
    <n v="2656"/>
    <n v="2656"/>
    <s v="NEW PRODUCT RANGE"/>
    <s v="199288"/>
    <s v="https://datasheet.eaton.com/datasheet.php?model=199288&amp;amp;locale=en"/>
    <s v="Product Information"/>
    <s v="RO"/>
    <s v="85364900"/>
  </r>
  <r>
    <m/>
    <x v="192"/>
    <m/>
    <m/>
    <m/>
    <m/>
    <m/>
    <m/>
    <m/>
    <m/>
    <m/>
    <m/>
    <m/>
    <m/>
  </r>
  <r>
    <s v="199289"/>
    <x v="495"/>
    <s v="CONTACTOR, 3 POLE, 380 V 400 V 15 KW, 1 N/O, 1 NC, 230 V 50 HZ, 240 V 60 HZ, AC OPERATION, PUSH IN TERMINALS"/>
    <s v="MTS"/>
    <s v="IEC"/>
    <n v="1"/>
    <n v="2580"/>
    <n v="2580"/>
    <s v="NEW PRODUCT RANGE"/>
    <s v="199289"/>
    <s v="https://datasheet.eaton.com/datasheet.php?model=199289&amp;amp;locale=en"/>
    <s v="Product Information"/>
    <s v="RO"/>
    <s v="85364900"/>
  </r>
  <r>
    <s v="199290"/>
    <x v="496"/>
    <s v="CONTACTOR, 3 POLE, 380 V 400 V 15 KW, 1 N/O, 1 NC, 110 V 50 HZ, 120 V 60 HZ, AC OPERATION, PUSH IN TERMINALS"/>
    <s v="MTO"/>
    <s v="IEC"/>
    <n v="1"/>
    <n v="2580"/>
    <n v="2580"/>
    <s v="NEW PRODUCT RANGE"/>
    <s v="199290"/>
    <s v="https://datasheet.eaton.com/datasheet.php?model=199290&amp;amp;locale=en"/>
    <s v="Product Information"/>
    <s v="RO"/>
    <s v="85364900"/>
  </r>
  <r>
    <s v="199293"/>
    <x v="497"/>
    <s v="CONTACTOR, 3 POLE, 380 V 400 V 15 KW, 1 N/O, 1 NC, RDC 24: 24 - 27 V DC, DC OPERATION, PUSH IN TERMINALS"/>
    <s v="MTS"/>
    <s v="IEC"/>
    <n v="1"/>
    <n v="4150"/>
    <n v="4150"/>
    <s v="NEW PRODUCT RANGE"/>
    <s v="199293"/>
    <s v="https://datasheet.eaton.com/datasheet.php?model=199293&amp;amp;locale=en"/>
    <s v="Product Information"/>
    <s v="RO"/>
    <s v="85364900"/>
  </r>
  <r>
    <m/>
    <x v="192"/>
    <m/>
    <m/>
    <m/>
    <m/>
    <m/>
    <m/>
    <m/>
    <m/>
    <m/>
    <m/>
    <m/>
    <m/>
  </r>
  <r>
    <s v="199294"/>
    <x v="498"/>
    <s v="CONTACTOR, 3 POLE, 380 V 400 V 18.5 KW, 1 N/O, 1 NC, 230 V 50 HZ, 240 V 60 HZ, AC OPERATION, PUSH IN TERMINALS"/>
    <s v="MTO"/>
    <s v="IEC"/>
    <n v="1"/>
    <n v="2825"/>
    <n v="2825"/>
    <s v="NEW PRODUCT RANGE"/>
    <s v="199294"/>
    <s v="https://datasheet.eaton.com/datasheet.php?model=199294&amp;amp;locale=en"/>
    <s v="Product Information"/>
    <s v="RO"/>
    <s v="85364900"/>
  </r>
  <r>
    <s v="199295"/>
    <x v="499"/>
    <s v="CONTACTOR, 3 POLE, 380 V 400 V 18.5 KW, 1 N/O, 1 NC, 110 V 50 HZ, 120 V 60 HZ, AC OPERATION, PUSH IN TERMINALS"/>
    <s v="MTO"/>
    <s v="IEC"/>
    <n v="1"/>
    <n v="2825"/>
    <n v="2825"/>
    <s v="NEW PRODUCT RANGE"/>
    <s v="199295"/>
    <s v="https://datasheet.eaton.com/datasheet.php?model=199295&amp;amp;locale=en"/>
    <s v="Product Information"/>
    <s v="RO"/>
    <s v="85364900"/>
  </r>
  <r>
    <s v="199298"/>
    <x v="500"/>
    <s v="CONTACTOR, 3 POLE, 380 V 400 V 18.5 KW, 1 N/O, 1 NC, RDC 24: 24 - 27 V DC, DC OPERATION, PUSH IN TERMINALS"/>
    <s v="MTS"/>
    <s v="IEC"/>
    <n v="1"/>
    <n v="5404"/>
    <n v="5404"/>
    <s v="NEW PRODUCT RANGE"/>
    <s v="199298"/>
    <s v="https://datasheet.eaton.com/datasheet.php?model=199298&amp;amp;locale=en"/>
    <s v="Product Information"/>
    <s v="RO"/>
    <s v="85364900"/>
  </r>
  <r>
    <m/>
    <x v="192"/>
    <m/>
    <m/>
    <m/>
    <m/>
    <m/>
    <m/>
    <m/>
    <m/>
    <m/>
    <m/>
    <m/>
    <m/>
  </r>
  <r>
    <s v="199148"/>
    <x v="501"/>
    <s v="MOTOR PROT C/B, 0.1 - 0.16 A, PUSH IN TERMINALS, FOR USE WITH MOTOR STARTER COMBINATIONS TYPE MSC..."/>
    <s v="MTO"/>
    <s v="IEC"/>
    <n v="1"/>
    <n v="1660"/>
    <n v="1660"/>
    <s v="NEW PRODUCT RANGE"/>
    <s v="199148"/>
    <s v="https://datasheet.eaton.com/datasheet.php?model=199148&amp;amp;locale=en"/>
    <s v="Product Information"/>
    <s v="DE"/>
    <s v="85362010"/>
  </r>
  <r>
    <s v="199189"/>
    <x v="502"/>
    <s v="MOTOR PROT C/B, 0.1 - 0.16 A, FEED-SIDE SCREW TERMINALS/OUTPUT-SIDE PUSH-IN TERMINALS, FOR USE WITH MOTOR STARTER COMBINATIONS TYPE MSC..."/>
    <s v="MTO"/>
    <s v="IEC"/>
    <n v="1"/>
    <n v="1889"/>
    <n v="1889"/>
    <s v="NEW PRODUCT RANGE"/>
    <s v="199189"/>
    <s v="https://datasheet.eaton.com/datasheet.php?model=199189&amp;amp;locale=en"/>
    <s v="Product Information"/>
    <s v="DE"/>
    <s v="85362010"/>
  </r>
  <r>
    <s v="199177"/>
    <x v="503"/>
    <s v="MOTOR PROT C/B, 0.1 - 0.16 A, FEED-SIDE SCREW TERMINALS/OUTPUT-SIDE PUSH-IN TERMINALS"/>
    <s v="MTO"/>
    <s v="IEC"/>
    <n v="1"/>
    <n v="1229"/>
    <n v="1229"/>
    <s v="NEW PRODUCT RANGE"/>
    <s v="199177"/>
    <s v="https://datasheet.eaton.com/datasheet.php?model=199177&amp;amp;locale=en"/>
    <s v="Product Information"/>
    <s v="DE"/>
    <s v="85362010"/>
  </r>
  <r>
    <s v="199149"/>
    <x v="504"/>
    <s v="MOTOR PROT C/B, 0.06 KW, 0.16 - 0.25 A, PUSH IN TERMINALS"/>
    <s v="MTO"/>
    <s v="IEC"/>
    <n v="1"/>
    <n v="1656"/>
    <n v="1656"/>
    <s v="NEW PRODUCT RANGE"/>
    <s v="199149"/>
    <s v="https://datasheet.eaton.com/datasheet.php?model=199149&amp;amp;locale=en"/>
    <s v="Product Information"/>
    <s v="DE"/>
    <s v="85362010"/>
  </r>
  <r>
    <s v="199190"/>
    <x v="505"/>
    <s v="MOTOR PROT C/B, 0.06 KW, 0.16 - 0.25 A, FEED-SIDE SCREW TERMINALS/OUTPUT-SIDE PUSH-IN TERMINALS, FOR USE WITH MOTOR STARTER COMBINATIONS TYPE MSC..."/>
    <s v="MTS"/>
    <s v="IEC"/>
    <n v="1"/>
    <n v="1466"/>
    <n v="1466"/>
    <s v="NEW PRODUCT RANGE"/>
    <s v="199190"/>
    <s v="https://datasheet.eaton.com/datasheet.php?model=199190&amp;amp;locale=en"/>
    <s v="Product Information"/>
    <s v="DE"/>
    <s v="85362010"/>
  </r>
  <r>
    <s v="199178"/>
    <x v="506"/>
    <s v="MOTOR PROT C/B, 0.06 KW, 0.16 - 0.25 A, FEED-SIDE SCREW TERMINALS/OUTPUT-SIDE PUSH-IN TERMINALS"/>
    <s v="MTO"/>
    <s v="IEC"/>
    <n v="1"/>
    <n v="1226"/>
    <n v="1226"/>
    <s v="NEW PRODUCT RANGE"/>
    <s v="199178"/>
    <s v="https://datasheet.eaton.com/datasheet.php?model=199178&amp;amp;locale=en"/>
    <s v="Product Information"/>
    <s v="DE"/>
    <s v="85362010"/>
  </r>
  <r>
    <s v="199150"/>
    <x v="507"/>
    <s v="MOTOR PROT C/B, 0.09 KW, 0.25 - 0.4 A, PUSH IN TERMINALS"/>
    <s v="MTO"/>
    <s v="IEC"/>
    <n v="1"/>
    <n v="1552"/>
    <n v="1552"/>
    <s v="NEW PRODUCT RANGE"/>
    <s v="199150"/>
    <s v="https://datasheet.eaton.com/datasheet.php?model=199150&amp;amp;locale=en"/>
    <s v="Product Information"/>
    <s v="DE"/>
    <s v="85362010"/>
  </r>
  <r>
    <s v="199191"/>
    <x v="508"/>
    <s v="MOTOR PROT C/B, 0.09 KW, 0.25 - 0.4 A, FEED-SIDE SCREW TERMINALS/OUTPUT-SIDE PUSH-IN TERMINALS, FOR USE WITH MOTOR STARTER COMBINATIONS TYPE MSC..."/>
    <s v="MTS"/>
    <s v="IEC"/>
    <n v="1"/>
    <n v="1360"/>
    <n v="1360"/>
    <s v="NEW PRODUCT RANGE"/>
    <s v="199191"/>
    <s v="https://datasheet.eaton.com/datasheet.php?model=199191&amp;amp;locale=en"/>
    <s v="Product Information"/>
    <s v="DE"/>
    <s v="85362010"/>
  </r>
  <r>
    <s v="199179"/>
    <x v="509"/>
    <s v="MOTOR PROT C/B, 0.09 KW, 0.25 - 0.4 A, FEED-SIDE SCREW TERMINALS/OUTPUT-SIDE PUSH-IN TERMINALS"/>
    <s v="MTS"/>
    <s v="IEC"/>
    <n v="1"/>
    <n v="1120"/>
    <n v="1120"/>
    <s v="NEW PRODUCT RANGE"/>
    <s v="199179"/>
    <s v="https://datasheet.eaton.com/datasheet.php?model=199179&amp;amp;locale=en"/>
    <s v="Product Information"/>
    <s v="DE"/>
    <s v="85362010"/>
  </r>
  <r>
    <s v="199151"/>
    <x v="510"/>
    <s v="MOTOR PROT C/B, 0.12 KW, 0.4 - 0.63 A, PUSH IN TERMINALS"/>
    <s v="MTS"/>
    <s v="IEC"/>
    <n v="1"/>
    <n v="1536"/>
    <n v="1536"/>
    <s v="NEW PRODUCT RANGE"/>
    <s v="199151"/>
    <s v="https://datasheet.eaton.com/datasheet.php?model=199151&amp;amp;locale=en"/>
    <s v="Product Information"/>
    <s v="DE"/>
    <s v="85362010"/>
  </r>
  <r>
    <s v="199192"/>
    <x v="511"/>
    <s v="MOTOR PROT C/B, 0.12 KW, 0.4 - 0.63 A, FEED-SIDE SCREW TERMINALS/OUTPUT-SIDE PUSH-IN TERMINALS, FOR USE WITH MOTOR STARTER COMBINATIONS TYPE MSC..."/>
    <s v="MTS"/>
    <s v="IEC"/>
    <n v="1"/>
    <n v="1345"/>
    <n v="1345"/>
    <s v="NEW PRODUCT RANGE"/>
    <s v="199192"/>
    <s v="https://datasheet.eaton.com/datasheet.php?model=199192&amp;amp;locale=en"/>
    <s v="Product Information"/>
    <s v="DE"/>
    <s v="85362010"/>
  </r>
  <r>
    <s v="199180"/>
    <x v="512"/>
    <s v="MOTOR PROT C/B, 0.12 KW, 0.4 - 0.63 A, FEED-SIDE SCREW TERMINALS/OUTPUT-SIDE PUSH-IN TERMINALS"/>
    <s v="MTS"/>
    <s v="IEC"/>
    <n v="1"/>
    <n v="1106"/>
    <n v="1106"/>
    <s v="NEW PRODUCT RANGE"/>
    <s v="199180"/>
    <s v="https://datasheet.eaton.com/datasheet.php?model=199180&amp;amp;locale=en"/>
    <s v="Product Information"/>
    <s v="DE"/>
    <s v="85362010"/>
  </r>
  <r>
    <s v="199152"/>
    <x v="513"/>
    <s v="MOTOR PROT C/B, 0.25 KW, 0.63 - 1 A, PUSH IN TERMINALS, FOR USE WITH MOTOR STARTER COMBINATIONS TYPE MSC..."/>
    <s v="MTS"/>
    <s v="IEC"/>
    <n v="1"/>
    <n v="1924"/>
    <n v="1924"/>
    <s v="NEW PRODUCT RANGE"/>
    <s v="199152"/>
    <s v="https://datasheet.eaton.com/datasheet.php?model=199152&amp;amp;locale=en"/>
    <s v="Product Information"/>
    <s v="DE"/>
    <s v="85362010"/>
  </r>
  <r>
    <s v="199193"/>
    <x v="514"/>
    <s v="MOTOR PROT C/B, 0.25 KW, 0.63 - 1 A, FEED-SIDE SCREW TERMINALS/OUTPUT-SIDE PUSH-IN TERMINALS, FOR USE WITH MOTOR STARTER COMBINATIONS TYPE MSC..."/>
    <s v="MTS"/>
    <s v="IEC"/>
    <n v="1"/>
    <n v="1924"/>
    <n v="1924"/>
    <s v="NEW PRODUCT RANGE"/>
    <s v="199193"/>
    <s v="https://datasheet.eaton.com/datasheet.php?model=199193&amp;amp;locale=en"/>
    <s v="Product Information"/>
    <s v="DE"/>
    <s v="85362010"/>
  </r>
  <r>
    <s v="199181"/>
    <x v="515"/>
    <s v="MOTOR PROT C/B, 0.25 KW, 0.63 - 1 A, FEED-SIDE SCREW TERMINALS/OUTPUT-SIDE PUSH-IN TERMINALS"/>
    <s v="MTS"/>
    <s v="IEC"/>
    <n v="1"/>
    <n v="1924"/>
    <n v="1924"/>
    <s v="NEW PRODUCT RANGE"/>
    <s v="199181"/>
    <s v="https://datasheet.eaton.com/datasheet.php?model=199181&amp;amp;locale=en"/>
    <s v="Product Information"/>
    <s v="DE"/>
    <s v="85362010"/>
  </r>
  <r>
    <s v="199153"/>
    <x v="516"/>
    <s v="MOTOR PROT C/B, 0.55 KW, 1 - 1.6 A, PUSH IN TERMINALS, FOR USE WITH MOTOR STARTER COMBINATIONS TYPE MSC..."/>
    <s v="MTO"/>
    <s v="IEC"/>
    <n v="1"/>
    <n v="1566"/>
    <n v="1566"/>
    <s v="NEW PRODUCT RANGE"/>
    <s v="199153"/>
    <s v="https://datasheet.eaton.com/datasheet.php?model=199153&amp;amp;locale=en"/>
    <s v="Product Information"/>
    <s v="DE"/>
    <s v="85362010"/>
  </r>
  <r>
    <s v="199194"/>
    <x v="517"/>
    <s v="MOTOR PROT C/B, 0.55 KW, 1 - 1.6 A, FEED-SIDE SCREW TERMINALS/OUTPUT-SIDE PUSH-IN TERMINALS, FOR USE WITH MOTOR STARTER COMBINATIONS TYPE MSC..."/>
    <s v="MTS"/>
    <s v="IEC"/>
    <n v="1"/>
    <n v="1566"/>
    <n v="1566"/>
    <s v="NEW PRODUCT RANGE"/>
    <s v="199194"/>
    <s v="https://datasheet.eaton.com/datasheet.php?model=199194&amp;amp;locale=en"/>
    <s v="Product Information"/>
    <s v="DE"/>
    <s v="85362010"/>
  </r>
  <r>
    <s v="199182"/>
    <x v="518"/>
    <s v="MOTOR PROT C/B, 0.55 KW, 1 - 1.6 A, FEED-SIDE SCREW TERMINALS/OUTPUT-SIDE PUSH-IN TERMINALS"/>
    <s v="MTS"/>
    <s v="IEC"/>
    <n v="1"/>
    <n v="1566"/>
    <n v="1566"/>
    <s v="NEW PRODUCT RANGE"/>
    <s v="199182"/>
    <s v="https://datasheet.eaton.com/datasheet.php?model=199182&amp;amp;locale=en"/>
    <s v="Product Information"/>
    <s v="DE"/>
    <s v="85362010"/>
  </r>
  <r>
    <s v="199154"/>
    <x v="519"/>
    <s v="MOTOR PROT C/B, 0.75 KW, 1.6 - 2.5 A, PUSH IN TERMINALS"/>
    <s v="MTS"/>
    <s v="IEC"/>
    <n v="1"/>
    <n v="1566"/>
    <n v="1566"/>
    <s v="NEW PRODUCT RANGE"/>
    <s v="199154"/>
    <s v="https://datasheet.eaton.com/datasheet.php?model=199154&amp;amp;locale=en"/>
    <s v="Product Information"/>
    <s v="DE"/>
    <s v="85362010"/>
  </r>
  <r>
    <s v="199195"/>
    <x v="520"/>
    <s v="MOTOR PROT C/B, 0.75 KW, 1.6 - 2.5 A, FEED-SIDE SCREW TERMINALS/OUTPUT-SIDE PUSH-IN TERMINALS, FOR USE WITH MOTOR STARTER COMBINATIONS TYPE MSC..."/>
    <s v="MTS"/>
    <s v="IEC"/>
    <n v="1"/>
    <n v="1566"/>
    <n v="1566"/>
    <s v="NEW PRODUCT RANGE"/>
    <s v="199195"/>
    <s v="https://datasheet.eaton.com/datasheet.php?model=199195&amp;amp;locale=en"/>
    <s v="Product Information"/>
    <s v="DE"/>
    <s v="85362010"/>
  </r>
  <r>
    <s v="199183"/>
    <x v="521"/>
    <s v="MOTOR PROT C/B, 0.75 KW, 1.6 - 2.5 A, FEED-SIDE SCREW TERMINALS/OUTPUT-SIDE PUSH-IN TERMINALS"/>
    <s v="MTS"/>
    <s v="IEC"/>
    <n v="1"/>
    <n v="1566"/>
    <n v="1566"/>
    <s v="NEW PRODUCT RANGE"/>
    <s v="199183"/>
    <s v="https://datasheet.eaton.com/datasheet.php?model=199183&amp;amp;locale=en"/>
    <s v="Product Information"/>
    <s v="DE"/>
    <s v="85362010"/>
  </r>
  <r>
    <s v="199155"/>
    <x v="522"/>
    <s v="MOTOR PROT C/B, 1.5 KW, 2.5 - 4 A, PUSH IN TERMINALS, FOR USE WITH MOTOR STARTER COMBINATIONS TYPE MSC..."/>
    <s v="MTS"/>
    <s v="IEC"/>
    <n v="1"/>
    <n v="1566"/>
    <n v="1566"/>
    <s v="NEW PRODUCT RANGE"/>
    <s v="199155"/>
    <s v="https://datasheet.eaton.com/datasheet.php?model=199155&amp;amp;locale=en"/>
    <s v="Product Information"/>
    <s v="DE"/>
    <s v="85362010"/>
  </r>
  <r>
    <s v="199196"/>
    <x v="523"/>
    <s v="MOTOR PROT C/B, 1.5 KW, 2.5 - 4 A, FEED-SIDE SCREW TERMINALS/OUTPUT-SIDE PUSH-IN TERMINALS, FOR USE WITH MOTOR STARTER COMBINATIONS TYPE MSC..."/>
    <s v="MTS"/>
    <s v="IEC"/>
    <n v="1"/>
    <n v="1566"/>
    <n v="1566"/>
    <s v="NEW PRODUCT RANGE"/>
    <s v="199196"/>
    <s v="https://datasheet.eaton.com/datasheet.php?model=199196&amp;amp;locale=en"/>
    <s v="Product Information"/>
    <s v="DE"/>
    <s v="85362010"/>
  </r>
  <r>
    <s v="199184"/>
    <x v="524"/>
    <s v="MOTOR PROT C/B, 1.5 KW, 2.5 - 4 A, FEED-SIDE SCREW TERMINALS/OUTPUT-SIDE PUSH-IN TERMINALS"/>
    <s v="MTS"/>
    <s v="IEC"/>
    <n v="1"/>
    <n v="1566"/>
    <n v="1566"/>
    <s v="NEW PRODUCT RANGE"/>
    <s v="199184"/>
    <s v="https://datasheet.eaton.com/datasheet.php?model=199184&amp;amp;locale=en"/>
    <s v="Product Information"/>
    <s v="DE"/>
    <s v="85362010"/>
  </r>
  <r>
    <s v="199156"/>
    <x v="525"/>
    <s v="MOTOR PROT C/B, 2.2 KW, 4 - 6.3 A, PUSH IN TERMINALS"/>
    <s v="MTS"/>
    <s v="IEC"/>
    <n v="1"/>
    <n v="1566"/>
    <n v="1566"/>
    <s v="NEW PRODUCT RANGE"/>
    <s v="199156"/>
    <s v="https://datasheet.eaton.com/datasheet.php?model=199156&amp;amp;locale=en"/>
    <s v="Product Information"/>
    <s v="DE"/>
    <s v="85362010"/>
  </r>
  <r>
    <s v="199197"/>
    <x v="526"/>
    <s v="MOTOR PROT C/B, 2.2 KW, 4 - 6.3 A, FEED-SIDE SCREW TERMINALS/OUTPUT-SIDE PUSH-IN TERMINALS, FOR USE WITH MOTOR STARTER COMBINATIONS TYPE MSC..."/>
    <s v="MTS"/>
    <s v="IEC"/>
    <n v="1"/>
    <n v="1566"/>
    <n v="1566"/>
    <s v="NEW PRODUCT RANGE"/>
    <s v="199197"/>
    <s v="https://datasheet.eaton.com/datasheet.php?model=199197&amp;amp;locale=en"/>
    <s v="Product Information"/>
    <s v="DE"/>
    <s v="85362010"/>
  </r>
  <r>
    <s v="199185"/>
    <x v="527"/>
    <s v="MOTOR PROT C/B, 2.2 KW, 4 - 6.3 A, FEED-SIDE SCREW TERMINALS/OUTPUT-SIDE PUSH-IN TERMINALS"/>
    <s v="MTS"/>
    <s v="IEC"/>
    <n v="1"/>
    <n v="1566"/>
    <n v="1566"/>
    <s v="NEW PRODUCT RANGE"/>
    <s v="199185"/>
    <s v="https://datasheet.eaton.com/datasheet.php?model=199185&amp;amp;locale=en"/>
    <s v="Product Information"/>
    <s v="DE"/>
    <s v="85362010"/>
  </r>
  <r>
    <s v="199157"/>
    <x v="528"/>
    <s v="MOTOR PROT C/B, 4 KW, 6.3 - 10 A, PUSH IN TERMINALS"/>
    <s v="MTO"/>
    <s v="IEC"/>
    <n v="1"/>
    <n v="1830"/>
    <n v="1830"/>
    <s v="NEW PRODUCT RANGE"/>
    <s v="199157"/>
    <s v="https://datasheet.eaton.com/datasheet.php?model=199157&amp;amp;locale=en"/>
    <s v="Product Information"/>
    <s v="DE"/>
    <s v="85362010"/>
  </r>
  <r>
    <s v="199198"/>
    <x v="529"/>
    <s v="MOTOR PROT C/B, 4 KW, 6.3 - 10 A, FEED-SIDE SCREW TERMINALS/OUTPUT-SIDE PUSH-IN TERMINALS, FOR USE WITH MOTOR STARTER COMBINATIONS TYPE MSC..."/>
    <s v="MTS"/>
    <s v="IEC"/>
    <n v="1"/>
    <n v="1830"/>
    <n v="1830"/>
    <s v="NEW PRODUCT RANGE"/>
    <s v="199198"/>
    <s v="https://datasheet.eaton.com/datasheet.php?model=199198&amp;amp;locale=en"/>
    <s v="Product Information"/>
    <s v="DE"/>
    <s v="85362010"/>
  </r>
  <r>
    <s v="199186"/>
    <x v="530"/>
    <s v="MOTOR PROT C/B, 4 KW, 6.3 - 10 A, FEED-SIDE SCREW TERMINALS/OUTPUT-SIDE PUSH-IN TERMINALS"/>
    <s v="MTS"/>
    <s v="IEC"/>
    <n v="1"/>
    <n v="1830"/>
    <n v="1830"/>
    <s v="NEW PRODUCT RANGE"/>
    <s v="199186"/>
    <s v="https://datasheet.eaton.com/datasheet.php?model=199186&amp;amp;locale=en"/>
    <s v="Product Information"/>
    <s v="DE"/>
    <s v="85362010"/>
  </r>
  <r>
    <s v="199158"/>
    <x v="531"/>
    <s v="MOTOR PROT C/B, 5.5 KW, 8 - 12 A, PUSH IN TERMINALS"/>
    <s v="MTO"/>
    <s v="IEC"/>
    <n v="1"/>
    <n v="1847"/>
    <n v="1847"/>
    <s v="NEW PRODUCT RANGE"/>
    <s v="199158"/>
    <s v="https://datasheet.eaton.com/datasheet.php?model=199158&amp;amp;locale=en"/>
    <s v="Product Information"/>
    <s v="DE"/>
    <s v="85362010"/>
  </r>
  <r>
    <s v="199199"/>
    <x v="532"/>
    <s v="MOTOR PROT C/B, 5.5 KW, 8 - 12 A, FEED-SIDE SCREW TERMINALS/OUTPUT-SIDE PUSH-IN TERMINALS, FOR USE WITH MOTOR STARTER COMBINATIONS TYPE MSC..."/>
    <s v="MTO"/>
    <s v="IEC"/>
    <n v="1"/>
    <n v="1847"/>
    <n v="1847"/>
    <s v="NEW PRODUCT RANGE"/>
    <s v="199199"/>
    <s v="https://datasheet.eaton.com/datasheet.php?model=199199&amp;amp;locale=en"/>
    <s v="Product Information"/>
    <s v="DE"/>
    <s v="85362010"/>
  </r>
  <r>
    <s v="199187"/>
    <x v="533"/>
    <s v="MOTOR PROT C/B, 5.5 KW, 8 - 12 A, FEED-SIDE SCREW TERMINALS/OUTPUT-SIDE PUSH-IN TERMINALS"/>
    <s v="MTO"/>
    <s v="IEC"/>
    <n v="1"/>
    <n v="1847"/>
    <n v="1847"/>
    <s v="NEW PRODUCT RANGE"/>
    <s v="199187"/>
    <s v="https://datasheet.eaton.com/datasheet.php?model=199187&amp;amp;locale=en"/>
    <s v="Product Information"/>
    <s v="DE"/>
    <s v="85362010"/>
  </r>
  <r>
    <s v="199159"/>
    <x v="534"/>
    <s v="MOTOR PROT C/B, 7.5 KW, 10 - 16 A, PUSH IN TERMINALS"/>
    <s v="MTS"/>
    <s v="IEC"/>
    <n v="1"/>
    <n v="1830"/>
    <n v="1830"/>
    <s v="NEW PRODUCT RANGE"/>
    <s v="199159"/>
    <s v="https://datasheet.eaton.com/datasheet.php?model=199159&amp;amp;locale=en"/>
    <s v="Product Information"/>
    <s v="DE"/>
    <s v="85362010"/>
  </r>
  <r>
    <s v="199200"/>
    <x v="535"/>
    <s v="MOTOR PROT C/B, 7.5 KW, 10 - 16 A, FEED-SIDE SCREW TERMINALS/OUTPUT-SIDE PUSH-IN TERMINALS, FOR USE WITH MOTOR STARTER COMBINATIONS TYPE MSC..."/>
    <s v="MTS"/>
    <s v="IEC"/>
    <n v="1"/>
    <n v="1830"/>
    <n v="1830"/>
    <s v="NEW PRODUCT RANGE"/>
    <s v="199200"/>
    <s v="https://datasheet.eaton.com/datasheet.php?model=199200&amp;amp;locale=en"/>
    <s v="Product Information"/>
    <s v="DE"/>
    <s v="85362010"/>
  </r>
  <r>
    <s v="199188"/>
    <x v="536"/>
    <s v="MOTOR PROT C/B, 7.5 KW, 10 - 16 A, FEED-SIDE SCREW TERMINALS/OUTPUT-SIDE PUSH-IN TERMINALS"/>
    <s v="MTS"/>
    <s v="IEC"/>
    <n v="1"/>
    <n v="1830"/>
    <n v="1830"/>
    <s v="NEW PRODUCT RANGE"/>
    <s v="199188"/>
    <s v="https://datasheet.eaton.com/datasheet.php?model=199188&amp;amp;locale=en"/>
    <s v="Product Information"/>
    <s v="DE"/>
    <s v="85362010"/>
  </r>
  <r>
    <s v="199160"/>
    <x v="537"/>
    <s v="MOTOR PROT C/B, 9 KW, 16 - 20 A, PUSH IN TERMINALS, FOR USE WITH MOTOR STARTER COMBINATIONS TYPE MSC..."/>
    <s v="MTO"/>
    <s v="IEC"/>
    <n v="1"/>
    <n v="1974"/>
    <n v="1974"/>
    <s v="NEW PRODUCT RANGE"/>
    <s v="199160"/>
    <s v="https://datasheet.eaton.com/datasheet.php?model=199160&amp;amp;locale=en"/>
    <s v="Product Information"/>
    <s v="DE"/>
    <s v="85362010"/>
  </r>
  <r>
    <s v="199201"/>
    <x v="538"/>
    <s v="MOTOR PROT C/B, 9 KW, 16 - 20 A, FEED-SIDE SCREW TERMINALS/OUTPUT-SIDE PUSH-IN TERMINALS, FOR USE WITH MOTOR STARTER COMBINATIONS TYPE MSC..."/>
    <s v="MTS"/>
    <s v="IEC"/>
    <n v="1"/>
    <n v="1974"/>
    <n v="1974"/>
    <s v="NEW PRODUCT RANGE"/>
    <s v="199201"/>
    <s v="https://datasheet.eaton.com/datasheet.php?model=199201&amp;amp;locale=en"/>
    <s v="Product Information"/>
    <s v="DE"/>
    <s v="85362010"/>
  </r>
  <r>
    <s v="199161"/>
    <x v="539"/>
    <s v="MOTOR PROT C/B, 12.5 KW, 20 - 25 A, PUSH IN TERMINALS, FOR USE WITH MOTOR STARTER COMBINATIONS TYPE MSC..."/>
    <s v="MTS"/>
    <s v="IEC"/>
    <n v="1"/>
    <n v="2328"/>
    <n v="2328"/>
    <s v="NEW PRODUCT RANGE"/>
    <s v="199161"/>
    <s v="https://datasheet.eaton.com/datasheet.php?model=199161&amp;amp;locale=en"/>
    <s v="Product Information"/>
    <s v="DE"/>
    <s v="85362010"/>
  </r>
  <r>
    <s v="199202"/>
    <x v="540"/>
    <s v="MOTOR PROT C/B, 12.5 KW, 20 - 25 A, FEED-SIDE SCREW TERMINALS/OUTPUT-SIDE PUSH-IN TERMINALS, FOR USE WITH MOTOR STARTER COMBINATIONS TYPE MSC..."/>
    <s v="MTS"/>
    <s v="IEC"/>
    <n v="1"/>
    <n v="2328"/>
    <n v="2328"/>
    <s v="NEW PRODUCT RANGE"/>
    <s v="199202"/>
    <s v="https://datasheet.eaton.com/datasheet.php?model=199202&amp;amp;locale=en"/>
    <s v="Product Information"/>
    <s v="DE"/>
    <s v="85362010"/>
  </r>
  <r>
    <s v="199162"/>
    <x v="541"/>
    <s v="MOTOR PROT C/B, 15 KW, 25 - 32 A, PUSH IN TERMINALS, FOR USE WITH MOTOR STARTER COMBINATIONS TYPE MSC..."/>
    <s v="MTO"/>
    <s v="IEC"/>
    <n v="1"/>
    <n v="3040"/>
    <n v="3040"/>
    <s v="NEW PRODUCT RANGE"/>
    <s v="199162"/>
    <s v="https://datasheet.eaton.com/datasheet.php?model=199162&amp;amp;locale=en"/>
    <s v="Product Information"/>
    <s v="DE"/>
    <s v="85362010"/>
  </r>
  <r>
    <s v="199203"/>
    <x v="542"/>
    <s v="MOTOR PROT C/B, 15 KW, 25 - 32 A, FEED-SIDE SCREW TERMINALS/OUTPUT-SIDE PUSH-IN TERMINALS, FOR USE WITH MOTOR STARTER COMBINATIONS TYPE MSC..."/>
    <s v="MTS"/>
    <s v="IEC"/>
    <n v="1"/>
    <n v="3040"/>
    <n v="3040"/>
    <s v="NEW PRODUCT RANGE"/>
    <s v="199203"/>
    <s v="https://datasheet.eaton.com/datasheet.php?model=199203&amp;amp;locale=en"/>
    <s v="Product Information"/>
    <s v="DE"/>
    <s v="85362010"/>
  </r>
  <r>
    <s v="SMALL ENCLOSURES"/>
    <x v="192"/>
    <m/>
    <m/>
    <m/>
    <m/>
    <m/>
    <m/>
    <m/>
    <m/>
    <m/>
    <m/>
    <m/>
    <m/>
  </r>
  <r>
    <s v="206881"/>
    <x v="543"/>
    <s v="ENCLOSURE C/W MOUNT RAIL 120X80X95"/>
    <s v="MTS"/>
    <s v="IEC"/>
    <n v="1"/>
    <n v="727"/>
    <n v="727"/>
    <m/>
    <s v="206881"/>
    <s v="https://datasheet.eaton.com/datasheet.php?model=206881&amp;amp;locale=en"/>
    <s v="Product Information"/>
    <s v="GB"/>
    <n v="85389099"/>
  </r>
  <r>
    <s v="206884"/>
    <x v="544"/>
    <s v="ENCLOSURE C/W MOUNT RAIL 200X125X120"/>
    <s v="MTS"/>
    <s v="IEC"/>
    <n v="1"/>
    <n v="1163"/>
    <n v="1163"/>
    <m/>
    <s v="206884"/>
    <s v="https://datasheet.eaton.com/datasheet.php?model=206884&amp;amp;locale=en"/>
    <s v="Product Information"/>
    <s v="DE"/>
    <n v="85389099"/>
  </r>
  <r>
    <s v="206886"/>
    <x v="545"/>
    <s v="ENCLOSURE C/W MOUNT RAIL 240X125X160"/>
    <s v="MTS"/>
    <s v="IEC"/>
    <n v="1"/>
    <n v="1508"/>
    <n v="1508"/>
    <m/>
    <s v="206886"/>
    <s v="https://datasheet.eaton.com/datasheet.php?model=206886&amp;amp;locale=en"/>
    <s v="Product Information"/>
    <s v="DE"/>
    <n v="85389099"/>
  </r>
  <r>
    <s v="206894"/>
    <x v="546"/>
    <s v="ENCLOSURE C/W MOUNT PLATE 160X100X145"/>
    <s v="MTS"/>
    <s v="IEC"/>
    <n v="1"/>
    <n v="926"/>
    <n v="926"/>
    <m/>
    <s v="206894"/>
    <s v="https://datasheet.eaton.com/datasheet.php?model=206894&amp;amp;locale=en"/>
    <s v="Product Information"/>
    <s v="GB"/>
    <n v="85389099"/>
  </r>
  <r>
    <s v="206895"/>
    <x v="547"/>
    <s v="ENCLOSURE C/W MOUNT PLATE 200X125X120"/>
    <s v="MTS"/>
    <s v="IEC"/>
    <n v="1"/>
    <n v="1191"/>
    <n v="1191"/>
    <m/>
    <s v="206895"/>
    <s v="https://datasheet.eaton.com/datasheet.php?model=206895&amp;amp;locale=en"/>
    <s v="Product Information"/>
    <s v="DE"/>
    <n v="85389099"/>
  </r>
  <r>
    <s v="206896"/>
    <x v="548"/>
    <s v="ENCLOSURE C/W MOUNT PLATE 200X125X120"/>
    <s v="MTS"/>
    <s v="IEC"/>
    <n v="1"/>
    <n v="1230"/>
    <n v="1230"/>
    <m/>
    <s v="206896"/>
    <s v="https://datasheet.eaton.com/datasheet.php?model=206896&amp;amp;locale=en"/>
    <s v="Product Information"/>
    <s v="DE"/>
    <n v="85389099"/>
  </r>
  <r>
    <s v="206897"/>
    <x v="549"/>
    <s v="ENCLOSURE C/W MOUNT PLATE 240X160X125"/>
    <s v="MTS"/>
    <s v="IEC"/>
    <n v="1"/>
    <n v="1567"/>
    <n v="1567"/>
    <m/>
    <s v="206897"/>
    <s v="https://datasheet.eaton.com/datasheet.php?model=206897&amp;amp;locale=en"/>
    <s v="Product Information"/>
    <s v="DE"/>
    <n v="85389099"/>
  </r>
  <r>
    <s v="206898"/>
    <x v="550"/>
    <s v="ENCLOSURE C/W MOUNT PLATE 240X160X125"/>
    <s v="MTS"/>
    <s v="IEC"/>
    <n v="1"/>
    <n v="1798"/>
    <n v="1798"/>
    <m/>
    <s v="206898"/>
    <s v="https://datasheet.eaton.com/datasheet.php?model=206898&amp;amp;locale=en"/>
    <s v="Product Information"/>
    <s v="DE"/>
    <n v="85389099"/>
  </r>
  <r>
    <s v="206899"/>
    <x v="551"/>
    <s v="ENCLOSURE C/W MOUNT PLATE 280X200X125"/>
    <s v="MTS"/>
    <s v="IEC"/>
    <n v="1"/>
    <n v="2153"/>
    <n v="2153"/>
    <m/>
    <s v="206899"/>
    <s v="https://datasheet.eaton.com/datasheet.php?model=206899&amp;amp;locale=en"/>
    <s v="Product Information"/>
    <s v="DE"/>
    <n v="85389099"/>
  </r>
  <r>
    <s v="SOLID STATE HLR RELAYS"/>
    <x v="192"/>
    <m/>
    <m/>
    <m/>
    <m/>
    <m/>
    <m/>
    <m/>
    <m/>
    <m/>
    <m/>
    <m/>
    <m/>
  </r>
  <r>
    <s v="360038"/>
    <x v="552"/>
    <s v="SOLID STATE RELAY 1-PHASE, 15A, 230V"/>
    <s v="MTS"/>
    <s v="IEC"/>
    <n v="1"/>
    <n v="1910"/>
    <n v="1910"/>
    <s v="NEW PRODUCT RANGE"/>
    <s v="360038"/>
    <s v="https://datasheet.eaton.com/datasheet.php?model=360038&amp;amp;locale=en"/>
    <s v="Product Information"/>
    <s v="MT"/>
    <s v="85364900"/>
  </r>
  <r>
    <s v="360040"/>
    <x v="553"/>
    <s v="SOLID STATE RELAY 1-PHASE, 15A, 600V"/>
    <s v="MTS"/>
    <s v="IEC"/>
    <n v="1"/>
    <n v="2215"/>
    <n v="2215"/>
    <s v="NEW PRODUCT RANGE"/>
    <s v="360040"/>
    <s v="https://datasheet.eaton.com/datasheet.php?model=360040&amp;amp;locale=en"/>
    <s v="Product Information"/>
    <s v="MT"/>
    <s v="85364900"/>
  </r>
  <r>
    <s v="360043"/>
    <x v="554"/>
    <s v="SOLID STATE RELAY 1-PHASE, 15A, 600V"/>
    <s v="MTS"/>
    <s v="IEC"/>
    <n v="1"/>
    <n v="2465"/>
    <n v="2465"/>
    <s v="NEW PRODUCT RANGE"/>
    <s v="360043"/>
    <s v="https://datasheet.eaton.com/datasheet.php?model=360043&amp;amp;locale=en"/>
    <s v="Product Information"/>
    <s v="MT"/>
    <s v="85364900"/>
  </r>
  <r>
    <s v="360039"/>
    <x v="555"/>
    <s v="SOLID STATE RELAY 1-PHASE, 25A, 230V"/>
    <s v="MTS"/>
    <s v="IEC"/>
    <n v="1"/>
    <n v="2013"/>
    <n v="2013"/>
    <s v="NEW PRODUCT RANGE"/>
    <s v="360039"/>
    <s v="https://datasheet.eaton.com/datasheet.php?model=360039&amp;amp;locale=en"/>
    <s v="Product Information"/>
    <s v="MT"/>
    <s v="85364900"/>
  </r>
  <r>
    <s v="360041"/>
    <x v="556"/>
    <s v="SOLID STATE RELAY 1-PHASE, 25A, 600V"/>
    <s v="MTO"/>
    <s v="IEC"/>
    <n v="1"/>
    <n v="2403"/>
    <n v="2403"/>
    <s v="NEW PRODUCT RANGE"/>
    <s v="360041"/>
    <s v="https://datasheet.eaton.com/datasheet.php?model=360041&amp;amp;locale=en"/>
    <s v="Product Information"/>
    <s v="MT"/>
    <s v="85364900"/>
  </r>
  <r>
    <s v="360045"/>
    <x v="557"/>
    <s v="SOLID STATE RELAY 1-PHASE, 25A, 600V, AC"/>
    <s v="MTO"/>
    <s v="IEC"/>
    <n v="1"/>
    <n v="2515"/>
    <n v="2515"/>
    <s v="NEW PRODUCT RANGE"/>
    <s v="360045"/>
    <s v="https://datasheet.eaton.com/datasheet.php?model=360045&amp;amp;locale=en"/>
    <s v="Product Information"/>
    <s v="MT"/>
    <s v="85364900"/>
  </r>
  <r>
    <s v="360042"/>
    <x v="558"/>
    <s v="SOLID STATE RELAY 1-PHASE, 40A, 600V"/>
    <s v="MTO"/>
    <s v="IEC"/>
    <n v="1"/>
    <n v="4521"/>
    <n v="4521"/>
    <s v="NEW PRODUCT RANGE"/>
    <s v="360042"/>
    <s v="https://datasheet.eaton.com/datasheet.php?model=360042&amp;amp;locale=en"/>
    <s v="Product Information"/>
    <s v="MT"/>
    <s v="85364900"/>
  </r>
  <r>
    <s v="360046"/>
    <x v="559"/>
    <s v="SOLID STATE RELAY 3-PHASE, 20A, 600V"/>
    <s v="MTO"/>
    <s v="IEC"/>
    <n v="1"/>
    <n v="5772"/>
    <n v="5772"/>
    <s v="NEW PRODUCT RANGE"/>
    <s v="360046"/>
    <s v="https://datasheet.eaton.com/datasheet.php?model=360046&amp;amp;locale=en"/>
    <s v="Product Information"/>
    <s v="MT"/>
    <s v="85364900"/>
  </r>
  <r>
    <s v="360047"/>
    <x v="560"/>
    <s v="SOLID STATE RELAY 3-PHASE, 20A, 600V, AC"/>
    <s v="MTO"/>
    <s v="IEC"/>
    <n v="1"/>
    <n v="6587"/>
    <n v="6587"/>
    <s v="NEW PRODUCT RANGE"/>
    <s v="360047"/>
    <s v="https://datasheet.eaton.com/datasheet.php?model=360047&amp;amp;locale=en"/>
    <s v="Product Information"/>
    <s v="MT"/>
    <s v="85364900"/>
  </r>
  <r>
    <s v="360048"/>
    <x v="561"/>
    <s v="SOLID STATE RELAY 3-PHASE, 30A, 600V"/>
    <s v="MTS"/>
    <s v="IEC"/>
    <n v="1"/>
    <n v="7925"/>
    <n v="7925"/>
    <s v="NEW PRODUCT RANGE"/>
    <s v="360048"/>
    <s v="https://datasheet.eaton.com/datasheet.php?model=360048&amp;amp;locale=en"/>
    <s v="Product Information"/>
    <s v="MT"/>
    <s v="85364900"/>
  </r>
  <r>
    <s v="360049"/>
    <x v="562"/>
    <s v="SOLID STATE RELAY 3-PHASE, 30A, 600V, AC"/>
    <s v="MTS"/>
    <s v="IEC"/>
    <n v="1"/>
    <n v="8744"/>
    <n v="8744"/>
    <s v="NEW PRODUCT RANGE"/>
    <s v="360049"/>
    <s v="https://datasheet.eaton.com/datasheet.php?model=360049&amp;amp;locale=en"/>
    <s v="Product Information"/>
    <s v="MT"/>
    <s v="85364900"/>
  </r>
  <r>
    <s v="360050"/>
    <x v="563"/>
    <s v="SOLID STATE RELAY HOCKEY PUCK, 25A, 230V"/>
    <s v="MTS"/>
    <s v="IEC"/>
    <n v="1"/>
    <n v="793"/>
    <n v="793"/>
    <s v="NEW PRODUCT RANGE"/>
    <s v="360050"/>
    <s v="https://datasheet.eaton.com/datasheet.php?model=360050&amp;amp;locale=en"/>
    <s v="Product Information"/>
    <s v="CN"/>
    <s v="85364900"/>
  </r>
  <r>
    <s v="360051"/>
    <x v="564"/>
    <s v="SOLID STATE RELAY HOCKEY PUCK, 25A, 600V"/>
    <s v="MTS"/>
    <s v="IEC"/>
    <n v="1"/>
    <n v="822"/>
    <n v="822"/>
    <s v="NEW PRODUCT RANGE"/>
    <s v="360051"/>
    <s v="https://datasheet.eaton.com/datasheet.php?model=360051&amp;amp;locale=en"/>
    <s v="Product Information"/>
    <s v="CN"/>
    <s v="85364900"/>
  </r>
  <r>
    <s v="360052"/>
    <x v="565"/>
    <s v="SOLID STATE RELAY HOCKEY PUCK, 50A, 230V"/>
    <s v="MTS"/>
    <s v="IEC"/>
    <n v="1"/>
    <n v="850"/>
    <n v="850"/>
    <s v="NEW PRODUCT RANGE"/>
    <s v="360052"/>
    <s v="https://datasheet.eaton.com/datasheet.php?model=360052&amp;amp;locale=en"/>
    <s v="Product Information"/>
    <s v="CN"/>
    <s v="85364900"/>
  </r>
  <r>
    <s v="360053"/>
    <x v="566"/>
    <s v="SOLID STATE RELAY HOCKEY PUCK, 50A, 600V"/>
    <s v="MTS"/>
    <s v="IEC"/>
    <n v="1"/>
    <n v="1159"/>
    <n v="1159"/>
    <s v="NEW PRODUCT RANGE"/>
    <s v="360053"/>
    <s v="https://datasheet.eaton.com/datasheet.php?model=360053&amp;amp;locale=en"/>
    <s v="Product Information"/>
    <s v="CN"/>
    <s v="85364900"/>
  </r>
  <r>
    <s v="360054"/>
    <x v="567"/>
    <s v="SOLID STATE RELAY HOCKEY PUCK, 50A, 600V"/>
    <s v="MTS"/>
    <s v="IEC"/>
    <n v="1"/>
    <n v="1528"/>
    <n v="1528"/>
    <s v="NEW PRODUCT RANGE"/>
    <s v="360054"/>
    <s v="https://datasheet.eaton.com/datasheet.php?model=360054&amp;amp;locale=en"/>
    <s v="Product Information"/>
    <s v="CN"/>
    <s v="85364900"/>
  </r>
  <r>
    <s v="360055"/>
    <x v="568"/>
    <s v="SOLID STATE RELAY HOCKEY PUCK 100A, 600V"/>
    <s v="MTS"/>
    <s v="IEC"/>
    <n v="1"/>
    <n v="1863"/>
    <n v="1863"/>
    <s v="NEW PRODUCT RANGE"/>
    <s v="360055"/>
    <s v="https://datasheet.eaton.com/datasheet.php?model=360055&amp;amp;locale=en"/>
    <s v="Product Information"/>
    <s v="CN"/>
    <s v="85364900"/>
  </r>
  <r>
    <s v="360056"/>
    <x v="569"/>
    <s v="SOLID STATE RELAY HOCKEY PUCK 125A, 600V"/>
    <s v="MTS"/>
    <s v="IEC"/>
    <n v="1"/>
    <n v="2335"/>
    <n v="2335"/>
    <s v="NEW PRODUCT RANGE"/>
    <s v="360056"/>
    <s v="https://datasheet.eaton.com/datasheet.php?model=360056&amp;amp;locale=en"/>
    <s v="Product Information"/>
    <s v="CN"/>
    <s v="85364900"/>
  </r>
  <r>
    <s v="TIMERS AND RELAYS"/>
    <x v="192"/>
    <m/>
    <m/>
    <m/>
    <m/>
    <m/>
    <m/>
    <m/>
    <m/>
    <m/>
    <m/>
    <m/>
    <m/>
  </r>
  <r>
    <s v="229491"/>
    <x v="570"/>
    <s v="TIMING RELAY DILET POTENTIOMETER 10K, SILVER BEZEL "/>
    <s v="MTS"/>
    <s v="IEC"/>
    <n v="1"/>
    <n v="764"/>
    <n v="764"/>
    <m/>
    <s v="229491"/>
    <s v="https://datasheet.eaton.com/datasheet.php?model=229491&amp;amp;locale=en"/>
    <s v="Product Information"/>
    <s v="HU"/>
    <n v="8533408070"/>
  </r>
  <r>
    <s v="31884"/>
    <x v="571"/>
    <s v="TIMING RELAY ETR4 STAR-DELTA SWITCHING TIMING FUNCT- 24-240VAC/DC "/>
    <s v="MTS"/>
    <s v="IEC"/>
    <n v="1"/>
    <n v="2396"/>
    <n v="2396"/>
    <m/>
    <s v="031884"/>
    <s v="https://datasheet.eaton.com/datasheet.php?model=031884&amp;amp;locale=en"/>
    <s v="Product Information"/>
    <s v="CN"/>
    <n v="85364900"/>
  </r>
  <r>
    <s v="31882"/>
    <x v="572"/>
    <s v="TIMING RELAY ETR4 ON DELAY TIMER- 0.05S-60H,24-240VAC/DC "/>
    <s v="MTO"/>
    <s v="IEC"/>
    <n v="1"/>
    <n v="2195"/>
    <n v="2195"/>
    <m/>
    <s v="031882"/>
    <s v="https://datasheet.eaton.com/datasheet.php?model=031882&amp;amp;locale=en"/>
    <s v="Product Information"/>
    <s v="CN"/>
    <n v="8536490050"/>
  </r>
  <r>
    <s v="31891"/>
    <x v="573"/>
    <s v="TIMING RELAY ETR4 MULTIFUNC. TIMER - 0.05S-60H,24-240VAC/DC "/>
    <s v="MTS"/>
    <s v="IEC"/>
    <n v="1"/>
    <n v="3069"/>
    <n v="3069"/>
    <m/>
    <s v="031891"/>
    <s v="https://datasheet.eaton.com/datasheet.php?model=031891&amp;amp;locale=en"/>
    <s v="Product Information"/>
    <s v="CN"/>
    <n v="85364900"/>
  </r>
  <r>
    <s v="31888"/>
    <x v="574"/>
    <s v="TIMING RELAY ETR4 MULTIFUNC. TIMER WITH REM POT- 0.05S-60H,400VAC "/>
    <s v="MTO"/>
    <s v="IEC"/>
    <n v="1"/>
    <n v="4115"/>
    <n v="4115"/>
    <m/>
    <s v="031888"/>
    <s v="https://datasheet.eaton.com/datasheet.php?model=031888&amp;amp;locale=en"/>
    <s v="Product Information"/>
    <s v="CN"/>
    <n v="8536490050"/>
  </r>
  <r>
    <s v="THERMISTOR RELAYS"/>
    <x v="192"/>
    <m/>
    <m/>
    <m/>
    <m/>
    <m/>
    <m/>
    <m/>
    <m/>
    <m/>
    <m/>
    <m/>
    <m/>
  </r>
  <r>
    <s v="66166"/>
    <x v="575"/>
    <s v="THERM RELAY W/O AUTO RST AND MAINS FLT LED "/>
    <s v="MTO"/>
    <s v="IEC"/>
    <n v="1"/>
    <n v="2361"/>
    <n v="2361"/>
    <m/>
    <s v="066166"/>
    <s v="https://datasheet.eaton.com/datasheet.php?model=066166&amp;amp;locale=en"/>
    <s v="Product Information"/>
    <s v="CN"/>
    <n v="8536490050"/>
  </r>
  <r>
    <s v="269470"/>
    <x v="576"/>
    <s v="THERM RELAY W/O AUTO RST AND MAINS FLT LED, C/W CABLE S/C DETECT"/>
    <s v="MTS"/>
    <s v="IEC"/>
    <n v="1"/>
    <n v="2361"/>
    <n v="2361"/>
    <m/>
    <s v="269470"/>
    <s v="https://datasheet.eaton.com/datasheet.php?model=269470&amp;amp;locale=en"/>
    <s v="Product Information"/>
    <s v="CN"/>
    <n v="8536490055"/>
  </r>
  <r>
    <s v="66167"/>
    <x v="577"/>
    <s v="THERM RELAY SEL AUTO RST MAINS FLT LED "/>
    <s v="MTS"/>
    <s v="IEC"/>
    <n v="1"/>
    <n v="4782"/>
    <n v="4782"/>
    <m/>
    <s v="066167"/>
    <s v="https://datasheet.eaton.com/datasheet.php?model=066167&amp;amp;locale=en"/>
    <s v="Product Information"/>
    <s v="CN"/>
    <n v="8536490050"/>
  </r>
  <r>
    <s v="269471"/>
    <x v="578"/>
    <s v="THERM RELAY SEL AUTO RST MAINS FLT LED, C/W CABLE S/C DETECT "/>
    <s v="MTS"/>
    <s v="IEC"/>
    <n v="1"/>
    <n v="4160"/>
    <n v="4160"/>
    <m/>
    <s v="269471"/>
    <s v="https://datasheet.eaton.com/datasheet.php?model=269471&amp;amp;locale=en"/>
    <s v="Product Information"/>
    <s v="CN"/>
    <n v="85364900"/>
  </r>
  <r>
    <s v="66168"/>
    <x v="579"/>
    <s v="THERM RELAY SEL AUTO RST MAINS FLT LED, ZERO VOLT SAFE, C/W CABLE S/C DETECT"/>
    <s v="MTS"/>
    <s v="IEC"/>
    <n v="1"/>
    <n v="4921"/>
    <n v="4921"/>
    <m/>
    <s v="066168"/>
    <s v="https://datasheet.eaton.com/datasheet.php?model=066168&amp;amp;locale=en"/>
    <s v="Product Information"/>
    <s v="CN"/>
    <n v="85364900"/>
  </r>
  <r>
    <s v="ADVANCED OVERLOADS"/>
    <x v="192"/>
    <m/>
    <m/>
    <m/>
    <m/>
    <m/>
    <m/>
    <m/>
    <m/>
    <m/>
    <m/>
    <m/>
    <m/>
  </r>
  <r>
    <s v="C445 MOTOR MANAGEMENT OVERLOAD RELAY WITH PROGRAMMABLE LOGIC"/>
    <x v="192"/>
    <m/>
    <m/>
    <m/>
    <m/>
    <m/>
    <m/>
    <m/>
    <m/>
    <m/>
    <m/>
    <m/>
    <m/>
  </r>
  <r>
    <s v="C445 BASE"/>
    <x v="192"/>
    <m/>
    <m/>
    <m/>
    <m/>
    <m/>
    <m/>
    <m/>
    <m/>
    <m/>
    <m/>
    <m/>
    <m/>
  </r>
  <r>
    <s v="C445BA-SANM"/>
    <x v="580"/>
    <s v="C445 BASE MODULE, AC POWER, AC INPUTS, MODBUS, 4DI,3RO"/>
    <s v="MTO"/>
    <s v="IEC"/>
    <n v="1"/>
    <n v="10982"/>
    <n v="10982"/>
    <m/>
    <s v="C445BA-SANM"/>
    <s v="https://www.eaton.com/us/en-us/skuPage.C445BA-SANM.html"/>
    <s v="Product Information"/>
    <s v="DO     "/>
    <n v="8537109160"/>
  </r>
  <r>
    <s v="C445BD-SDLM"/>
    <x v="581"/>
    <s v="C445 BASE MODULE, DC POWER, DC INPUTS, MODBUS,4DI,3RO"/>
    <s v="MTO"/>
    <s v="IEC"/>
    <n v="1"/>
    <n v="11019"/>
    <n v="11019"/>
    <m/>
    <s v="C445BD-SDLM"/>
    <s v="https://www.eaton.com/us/en-us/skuPage.C445BD-SDLM.html"/>
    <s v="Product Information"/>
    <s v="DO     "/>
    <n v="8536304000"/>
  </r>
  <r>
    <s v="C445 MEASUREMENT MODULE"/>
    <x v="192"/>
    <m/>
    <m/>
    <m/>
    <m/>
    <m/>
    <m/>
    <m/>
    <m/>
    <m/>
    <m/>
    <m/>
    <m/>
  </r>
  <r>
    <s v="C445MA-2P4A"/>
    <x v="582"/>
    <s v="C445 MEASURE MODULE, 45MM, 0.3-2.4A, CURR., VOLTAGE, PTC"/>
    <s v="MTO"/>
    <s v="IEC"/>
    <n v="1"/>
    <n v="5921"/>
    <n v="5921"/>
    <m/>
    <s v="C445MA-2P4A"/>
    <s v="https://www.eaton.com/us/en-us/skuPage.C445MA-2P4A.html"/>
    <s v="Product Information"/>
    <s v="DO     "/>
    <n v="8536304000"/>
  </r>
  <r>
    <s v="C445MA-2P4V"/>
    <x v="583"/>
    <s v="C445 MEASURE MODULE, 45MM, 0.3-2.4A, CURR., VOLTAGE"/>
    <s v="MTO"/>
    <s v="IEC"/>
    <n v="1"/>
    <n v="4959"/>
    <n v="4959"/>
    <m/>
    <s v="C445MA-2P4V"/>
    <s v="https://www.eaton.com/us/en-us/skuPage.C445MA-2P4V.html"/>
    <s v="Product Information"/>
    <s v="DO     "/>
    <n v="8536304000"/>
  </r>
  <r>
    <s v="C445MA-005A"/>
    <x v="584"/>
    <s v="C445 MEASURE MODULE, 45MM, 1-5A, CURR., VOLTAGE, PTC"/>
    <s v="MTO"/>
    <s v="IEC"/>
    <n v="1"/>
    <n v="5921"/>
    <n v="5921"/>
    <m/>
    <s v="C445MA-005A"/>
    <s v="https://www.eaton.com/us/en-us/skuPage.C445MA-005A.html"/>
    <s v="Product Information"/>
    <s v="DO     "/>
    <n v="9030330040"/>
  </r>
  <r>
    <s v="C445MA-005V"/>
    <x v="585"/>
    <s v="C445 MEASURE MODULE, 45MM, 1-5A, CURR., VOLTAGE"/>
    <s v="MTO"/>
    <s v="IEC"/>
    <n v="1"/>
    <n v="4956"/>
    <n v="4956"/>
    <m/>
    <s v="C445MA-005V"/>
    <s v="https://www.eaton.com/us/en-us/skuPage.C445MA-005V.html"/>
    <s v="Product Information"/>
    <s v="DO     "/>
    <n v="9030330040"/>
  </r>
  <r>
    <s v="C445MA-032A"/>
    <x v="586"/>
    <s v="C445 MEASURE MODULE, 45MM, 4-32A, CURR., VOLTAGE, PTC"/>
    <s v="MTO"/>
    <s v="IEC"/>
    <n v="1"/>
    <n v="5494"/>
    <n v="5494"/>
    <m/>
    <s v="C445MA-032A"/>
    <s v="https://www.eaton.com/us/en-us/skuPage.C445MA-032A.html"/>
    <s v="Product Information"/>
    <s v="DO     "/>
    <n v="9030330080"/>
  </r>
  <r>
    <s v="C445MA-032V"/>
    <x v="587"/>
    <s v="C445 MEASURE MODULE, 45MM, 4-32A, CURR., VOLTAGE"/>
    <s v="MTO"/>
    <s v="IEC"/>
    <n v="1"/>
    <n v="4545"/>
    <n v="4545"/>
    <m/>
    <s v="C445MA-032V"/>
    <s v="https://www.eaton.com/us/en-us/skuPage.C445MA-032V.html"/>
    <s v="Product Information"/>
    <s v="DO     "/>
    <n v="8536304000"/>
  </r>
  <r>
    <s v="C445MA-045A"/>
    <x v="588"/>
    <s v="C445 MEASURE MODULE, 45MM, 5.6-45A, CURR., VOLTAGE, PTC"/>
    <s v="MTO"/>
    <s v="IEC"/>
    <n v="1"/>
    <n v="5494"/>
    <n v="5494"/>
    <m/>
    <s v="C445MA-045A"/>
    <s v="https://www.eaton.com/us/en-us/skuPage.C445MA-045A.html"/>
    <s v="Product Information"/>
    <s v="DO     "/>
    <n v="8536304000"/>
  </r>
  <r>
    <s v="C445MA-045V"/>
    <x v="589"/>
    <s v="C445 MEASURE MODULE, 45MM, 5.6-45A, CURR., VOLTAGE"/>
    <s v="MTO"/>
    <s v="IEC"/>
    <n v="1"/>
    <n v="4545"/>
    <n v="4545"/>
    <m/>
    <s v="C445MA-045V"/>
    <s v="https://www.eaton.com/us/en-us/skuPage.C445MA-045V.html"/>
    <s v="Product Information"/>
    <s v="DO     "/>
    <n v="9030330040"/>
  </r>
  <r>
    <s v="C445MB-072A"/>
    <x v="590"/>
    <s v="C445 MEASURE MODULE, 55MM, 9-72A, CURR., VOLTAGE, PTC"/>
    <s v="MTO"/>
    <s v="IEC"/>
    <n v="1"/>
    <n v="6764"/>
    <n v="6764"/>
    <m/>
    <s v="C445MB-072A"/>
    <s v="https://www.eaton.com/us/en-us/skuPage.C445MB-072A.html"/>
    <s v="Product Information"/>
    <s v="DO     "/>
    <n v="8536304000"/>
  </r>
  <r>
    <s v="C445MB-072V"/>
    <x v="591"/>
    <s v="C445 MEASURE MODULE, 55MM, 9-72A, CURR., VOLTAGE"/>
    <s v="MTO"/>
    <s v="IEC"/>
    <n v="1"/>
    <n v="5820"/>
    <n v="5820"/>
    <m/>
    <s v="C445MB-072V"/>
    <s v="https://www.eaton.com/us/en-us/skuPage.C445MB-072V.html"/>
    <s v="Product Information"/>
    <s v="DO     "/>
    <n v="8536304000"/>
  </r>
  <r>
    <s v="C445MC-136A"/>
    <x v="592"/>
    <s v="C445 MEASURE MODULE, 90MM, 17-136A, CURR., VOLTAGE, PTC"/>
    <s v="MTO"/>
    <s v="IEC"/>
    <n v="1"/>
    <n v="6297"/>
    <n v="6297"/>
    <m/>
    <s v="C445MC-136A"/>
    <s v="https://www.eaton.com/us/en-us/skuPage.C445MC-136A.html"/>
    <s v="Product Information"/>
    <s v="DO     "/>
    <n v="8536403000"/>
  </r>
  <r>
    <s v="C445MC-136V"/>
    <x v="593"/>
    <s v="C445 MEASURE MODULE, 90MM, 17-136A, CURR., VOLTAGE"/>
    <s v="MTO"/>
    <s v="IEC"/>
    <n v="1"/>
    <n v="5344"/>
    <n v="5344"/>
    <m/>
    <s v="C445MC-136V"/>
    <s v="https://www.eaton.com/us/en-us/skuPage.C445MC-136V.html"/>
    <s v="Product Information"/>
    <s v="DO     "/>
    <n v="8538908180"/>
  </r>
  <r>
    <s v="C445MC-090A"/>
    <x v="594"/>
    <s v="C445 MEASURE MODULE, 90MM, 11-90A, CURR., VOLTAGE, PTC"/>
    <s v="MTO"/>
    <s v="IEC"/>
    <n v="1"/>
    <n v="8364"/>
    <n v="8364"/>
    <m/>
    <s v="C445MC-090A"/>
    <s v="https://www.eaton.com/us/en-us/skuPage.C445MC-090A.html"/>
    <s v="Product Information"/>
    <s v="DO     "/>
    <n v="8536304000"/>
  </r>
  <r>
    <s v="C445MC-090V"/>
    <x v="595"/>
    <s v="C445 MEASURE MODULE, 90MM, 11-90A, CURR., VOLTAGE"/>
    <s v="MTO"/>
    <s v="IEC"/>
    <n v="1"/>
    <n v="7424"/>
    <n v="7424"/>
    <m/>
    <s v="C445MC-090V"/>
    <s v="https://www.eaton.com/us/en-us/skuPage.C445MC-090V.html"/>
    <s v="Product Information"/>
    <s v="DO     "/>
    <n v="9030330080"/>
  </r>
  <r>
    <s v="C445 ACCESSORIES"/>
    <x v="192"/>
    <m/>
    <m/>
    <m/>
    <m/>
    <m/>
    <m/>
    <m/>
    <m/>
    <m/>
    <m/>
    <m/>
    <m/>
  </r>
  <r>
    <s v="C445XC-E"/>
    <x v="596"/>
    <s v="C445 ETHERNET CARD"/>
    <s v="MTO"/>
    <s v="IEC"/>
    <n v="1"/>
    <n v="2960"/>
    <n v="2960"/>
    <m/>
    <s v="C445XC-E"/>
    <s v="https://www.eaton.com/us/en-us/skuPage.C445XC-E.html"/>
    <s v="Product Information"/>
    <s v="CN     "/>
    <n v="8517620050"/>
  </r>
  <r>
    <s v="C445XC-P"/>
    <x v="597"/>
    <s v="C445 PROFIBUS CARD"/>
    <s v="MTO"/>
    <s v="IEC"/>
    <n v="1"/>
    <n v="6764"/>
    <n v="6764"/>
    <m/>
    <s v="C445XC-P"/>
    <s v="https://www.eaton.com/us/en-us/skuPage.C445XC-P.html"/>
    <s v="Product Information"/>
    <s v="CN     "/>
    <n v="8517620050"/>
  </r>
  <r>
    <s v="C445XO-RTC"/>
    <x v="598"/>
    <s v="C445 OPTION MODULE, REAL-TIME CLOCK AND BACKUP MEMORY"/>
    <s v="MTO"/>
    <s v="IEC"/>
    <n v="1"/>
    <n v="1694"/>
    <n v="1694"/>
    <m/>
    <s v="C445XO-RTC"/>
    <s v="https://www.eaton.com/us/en-us/skuPage.C445XO-RTC.html"/>
    <s v="Product Information"/>
    <s v="CN     "/>
    <n v="8538908180"/>
  </r>
  <r>
    <s v="ELC-CARS485"/>
    <x v="599"/>
    <s v="ELC I/O ADAP FOR MODBUS SERIAL RS-485 INTERFACE"/>
    <s v="MTO"/>
    <s v="IEC"/>
    <n v="1"/>
    <n v="3621"/>
    <n v="3621"/>
    <m/>
    <s v="ELC-CARS485"/>
    <s v="https://www.eaton.com/us/en-us/skuPage.ELC-CARS485.html"/>
    <s v="Product Information"/>
    <s v="TW     "/>
    <n v="8537109060"/>
  </r>
  <r>
    <s v="ELC-AN06AANN"/>
    <x v="600"/>
    <s v="ELC VOLTAGE/CURR. ANALOG MODULE 4AI 2AO"/>
    <s v="MTO"/>
    <s v="IEC"/>
    <n v="1"/>
    <n v="7118"/>
    <n v="7118"/>
    <m/>
    <s v="ELC-AN06AANN"/>
    <s v="https://www.eaton.com/us/en-us/skuPage.ELC-AN06AANN.html"/>
    <s v="Product Information"/>
    <s v="TW     "/>
    <n v="8537109060"/>
  </r>
  <r>
    <s v="ELC-EX08NNDN"/>
    <x v="601"/>
    <s v="ELC DIGITAL EXP MOD 8 I/O, 8 INPUT DC "/>
    <s v="MTO"/>
    <s v="IEC"/>
    <n v="1"/>
    <n v="2370"/>
    <n v="2370"/>
    <m/>
    <s v="ELC-EX08NNDN"/>
    <s v="https://www.eaton.com/us/en-us/skuPage.ELC-EX08NNDN.html"/>
    <s v="Product Information"/>
    <s v="TW     "/>
    <n v="8537109060"/>
  </r>
  <r>
    <s v="ELC-EX16NNDR"/>
    <x v="602"/>
    <s v="ELC DIGITAL EXP MOD 16 I/O, 8 INPUT DC, 8 OUTPUT RELAY"/>
    <s v="MTO"/>
    <s v="IEC"/>
    <n v="1"/>
    <n v="2527"/>
    <n v="2527"/>
    <m/>
    <s v="ELC-EX16NNDR"/>
    <s v="https://www.eaton.com/us/en-us/skuPage.ELC-EX16NNDR.html"/>
    <s v="Product Information"/>
    <s v="TW     "/>
    <n v="8537109060"/>
  </r>
  <r>
    <s v="ELC-PT04ANNN"/>
    <x v="603"/>
    <s v="ELC ANALOG MOD 4 I/O, 4 INPUT TEMPERATURE-PLATINUM"/>
    <s v="MTO"/>
    <s v="IEC"/>
    <n v="1"/>
    <n v="6302"/>
    <n v="6302"/>
    <m/>
    <s v="ELC-PT04ANNN"/>
    <s v="https://www.eaton.com/us/en-us/skuPage.ELC-PT04ANNN.html"/>
    <s v="Product Information"/>
    <s v="TW     "/>
    <n v="8537109060"/>
  </r>
  <r>
    <s v="ELC-TC04ANNN"/>
    <x v="604"/>
    <s v="ELC THERMOCOUPLE INPUT MODULE 4I"/>
    <s v="MTO"/>
    <s v="IEC"/>
    <n v="1"/>
    <n v="7118"/>
    <n v="7118"/>
    <m/>
    <s v="ELC-TC04ANNN"/>
    <s v="https://www.eaton.com/us/en-us/skuPage.ELC-TC04ANNN.html"/>
    <s v="Product Information"/>
    <s v="TW     "/>
    <n v="8537109060"/>
  </r>
  <r>
    <s v="C445XG-MOD"/>
    <x v="605"/>
    <s v="C445 GROUND FAULT MODULE"/>
    <s v="MTO"/>
    <s v="IEC"/>
    <n v="1"/>
    <n v="3722"/>
    <n v="3722"/>
    <m/>
    <s v="C445XG-MOD"/>
    <s v="https://www.eaton.com/us/en-us/skuPage.C445XG-MOD.html"/>
    <s v="Product Information"/>
    <s v="CN     "/>
    <n v="8537109160"/>
  </r>
  <r>
    <s v="C445XG-CT2"/>
    <x v="606"/>
    <s v="C445 GROUND FAULT CT 25MM"/>
    <s v="MTO"/>
    <s v="IEC"/>
    <n v="1"/>
    <n v="3103"/>
    <n v="3103"/>
    <m/>
    <s v="C445XG-CT2"/>
    <s v="https://www.eaton.com/us/en-us/skuPage.C445XG-CT2.html"/>
    <s v="Product Information"/>
    <s v="IN     "/>
    <n v="8504312000"/>
  </r>
  <r>
    <s v="C445XG-CT3"/>
    <x v="607"/>
    <s v="C445 GROUND FAULT CT 52MM"/>
    <s v="MTO"/>
    <s v="IEC"/>
    <n v="1"/>
    <n v="4119"/>
    <n v="4119"/>
    <m/>
    <s v="C445XG-CT3"/>
    <s v="https://www.eaton.com/us/en-us/skuPage.C445XG-CT3.html"/>
    <s v="Product Information"/>
    <s v="IN     "/>
    <n v="8504312000"/>
  </r>
  <r>
    <s v="C445XG-CT4"/>
    <x v="608"/>
    <s v="C445 GROUND FAULT CT 63MM"/>
    <s v="MTO"/>
    <s v="IEC"/>
    <n v="1"/>
    <n v="5281"/>
    <n v="5281"/>
    <m/>
    <s v="C445XG-CT4"/>
    <s v="https://www.eaton.com/us/en-us/skuPage.C445XG-CT4.html"/>
    <s v="Product Information"/>
    <s v="IN     "/>
    <n v="8504312000"/>
  </r>
  <r>
    <s v="C445XG-CT7"/>
    <x v="609"/>
    <s v="C445 GROUND FAULT CT 80X175MM"/>
    <s v="MTO"/>
    <s v="IEC"/>
    <n v="1"/>
    <n v="7955"/>
    <n v="7955"/>
    <m/>
    <s v="C445XG-CT7"/>
    <s v="https://www.eaton.com/us/en-us/skuPage.C445XG-CT7.html"/>
    <s v="Product Information"/>
    <s v="CN     "/>
    <n v="8504312000"/>
  </r>
  <r>
    <s v="D77E-QPIP25"/>
    <x v="610"/>
    <s v="25CM POWERED QCPORT INTERCONNECT CABLE "/>
    <s v="MTO"/>
    <s v="IEC"/>
    <n v="1"/>
    <n v="411"/>
    <n v="411"/>
    <m/>
    <s v="D77E-QPIP25"/>
    <s v="https://www.eaton.com/us/en-us/skuPage.D77E-QPIP25.html"/>
    <s v="Product Information"/>
    <s v="US     "/>
    <n v="8544499000"/>
  </r>
  <r>
    <s v="D77E-QPIP100"/>
    <x v="611"/>
    <s v="1M POWERED QCPORT INTERCONNECT CABLE "/>
    <s v="MTO"/>
    <s v="IEC"/>
    <n v="1"/>
    <n v="531"/>
    <n v="531"/>
    <m/>
    <s v="D77E-QPIP100"/>
    <s v="https://www.eaton.com/us/en-us/skuPage.D77E-QPIP100.html"/>
    <s v="Product Information"/>
    <s v="US     "/>
    <n v="8536698000"/>
  </r>
  <r>
    <s v="D77E-QPIP200"/>
    <x v="612"/>
    <s v="2M POWERED QCPORT INTERCONNECT CABLE "/>
    <s v="MTO"/>
    <s v="IEC"/>
    <n v="1"/>
    <n v="1028"/>
    <n v="1028"/>
    <m/>
    <s v="D77E-QPIP200"/>
    <s v="https://www.eaton.com/us/en-us/skuPage.D77E-QPIP200.html"/>
    <s v="Product Information"/>
    <s v="US     "/>
    <n v="8544429090"/>
  </r>
  <r>
    <s v="D77E-QPIP300"/>
    <x v="613"/>
    <s v="3M POWERED QCPORT INTERCONNECT CABLE "/>
    <s v="MTO"/>
    <s v="IEC"/>
    <n v="1"/>
    <n v="1155"/>
    <n v="1155"/>
    <m/>
    <s v="D77E-QPIP300"/>
    <s v="https://www.eaton.com/us/en-us/skuPage.D77E-QPIP300.html"/>
    <s v="Product Information"/>
    <s v="US     "/>
    <n v="8544429090"/>
  </r>
  <r>
    <s v="C445UM"/>
    <x v="614"/>
    <s v="C445 ADVANCED USER INTERFACE"/>
    <s v="MTO"/>
    <s v="IEC"/>
    <n v="1"/>
    <n v="3969"/>
    <n v="3969"/>
    <m/>
    <s v="C445UM"/>
    <s v="https://www.eaton.com/us/en-us/skuPage.C445UM.html"/>
    <s v="Product Information"/>
    <s v="CN     "/>
    <n v="9030333800"/>
  </r>
  <r>
    <s v="C445XS-USBMICRO"/>
    <x v="615"/>
    <s v="C445 PROGRAMMING CABLE, STANDARD USB MALE TO MICRO USB MALE"/>
    <s v="MTO"/>
    <s v="IEC"/>
    <n v="1"/>
    <n v="428"/>
    <n v="428"/>
    <m/>
    <s v="C445XS-USBMICRO"/>
    <s v="https://www.eaton.com/us/en-us/skuPage.C445XS-USBMICRO.html"/>
    <s v="Product Information"/>
    <s v="DO     "/>
    <n v="8544429090"/>
  </r>
  <r>
    <s v="C445XS-USBRJ12"/>
    <x v="616"/>
    <s v="C445 PROGRAMMING CABLE, STANDARD USB MALE TO RJ-12"/>
    <s v="MTO"/>
    <s v="IEC"/>
    <n v="1"/>
    <n v="2447"/>
    <n v="2447"/>
    <m/>
    <s v="C445XS-USBRJ12"/>
    <s v="https://www.eaton.com/us/en-us/skuPage.C445XS-USBRJ12.html"/>
    <s v="Product Information"/>
    <s v="CN     "/>
    <n v="8544429090"/>
  </r>
  <r>
    <s v="C445XS-USBLEADS"/>
    <x v="617"/>
    <s v="C445 PROGRAMMING CABLE, STANDARD USB MALE TO LOOSE LEADS"/>
    <s v="MTO"/>
    <s v="IEC"/>
    <n v="1"/>
    <n v="2447"/>
    <n v="2447"/>
    <m/>
    <s v="C445XS-USBLEADS"/>
    <s v="https://www.eaton.com/us/en-us/skuPage.C445XS-USBLEADS.html"/>
    <s v="Product Information"/>
    <s v="CN     "/>
    <n v="8544429090"/>
  </r>
  <r>
    <s v="XCT300-5"/>
    <x v="618"/>
    <s v="300:5 SINGLE PHASE EXTERNAL CT"/>
    <s v="MTO"/>
    <s v="IEC"/>
    <n v="1"/>
    <n v="9275"/>
    <n v="9275"/>
    <m/>
    <s v="XCT300-5"/>
    <s v="https://www.eaton.com/us/en-us/skuPage.XCT300-5.html"/>
    <s v="Product Information"/>
    <s v="US     "/>
    <n v="8504314065"/>
  </r>
  <r>
    <s v="XCT600-5"/>
    <x v="619"/>
    <s v="600:5 SINGLE PHASE EXTERNAL CT"/>
    <s v="MTO"/>
    <s v="IEC"/>
    <n v="1"/>
    <n v="8188"/>
    <n v="8188"/>
    <m/>
    <s v="XCT600-5"/>
    <s v="https://www.eaton.com/us/en-us/skuPage.XCT600-5.html"/>
    <s v="Product Information"/>
    <s v="US     "/>
    <n v="8536490065"/>
  </r>
  <r>
    <s v="XCT800-5"/>
    <x v="620"/>
    <s v="800:5 SINGLE PHASE EXTERNAL CT"/>
    <s v="MTO"/>
    <s v="IEC"/>
    <n v="1"/>
    <n v="7607"/>
    <n v="7607"/>
    <m/>
    <s v="XCT800-5"/>
    <s v="https://www.eaton.com/us/en-us/skuPage.XCT800-5.html"/>
    <s v="Product Information"/>
    <s v="US     "/>
    <n v="8536304000"/>
  </r>
  <r>
    <s v="C441 OVERLOADS"/>
    <x v="192"/>
    <m/>
    <m/>
    <m/>
    <m/>
    <m/>
    <m/>
    <m/>
    <m/>
    <m/>
    <m/>
    <m/>
    <m/>
  </r>
  <r>
    <s v="C441 OVERLOADS WITH DISPLAY"/>
    <x v="192"/>
    <m/>
    <m/>
    <m/>
    <m/>
    <m/>
    <m/>
    <m/>
    <m/>
    <m/>
    <m/>
    <m/>
    <m/>
  </r>
  <r>
    <s v="C441CA"/>
    <x v="621"/>
    <s v="C441 MOTOR INSIGHT O/L RELAY 1-9A, 323-528VAC MON VOLTAGE"/>
    <s v="MTO"/>
    <s v="NEMA"/>
    <n v="1"/>
    <n v="17460"/>
    <n v="17460"/>
    <m/>
    <s v="C441CA"/>
    <s v="https://www.eaton.com/us/en-us/skuPage.C441CA.html"/>
    <s v="Product Information"/>
    <s v="CN"/>
    <n v="8535904000"/>
  </r>
  <r>
    <s v="C441CB"/>
    <x v="622"/>
    <s v="C441 MOTOR INSIGHT O/L RELAY 5-90A, 323-528VAC MON VOLTAGE"/>
    <s v="MTO"/>
    <s v="NEMA"/>
    <n v="1"/>
    <n v="17460"/>
    <n v="17460"/>
    <m/>
    <s v="C441CB"/>
    <s v="https://www.eaton.com/us/en-us/skuPage.C441CB.html"/>
    <s v="Product Information"/>
    <s v="CN"/>
    <n v="8535904000"/>
  </r>
  <r>
    <s v="C441DA"/>
    <x v="623"/>
    <s v="C441 MOTOR INSIGHT O/L RELAY 1-9A, 489-660VAC MON VOLTAGE"/>
    <s v="MTO"/>
    <s v="NEMA"/>
    <n v="1"/>
    <n v="17952"/>
    <n v="17952"/>
    <m/>
    <s v="C441DA"/>
    <s v="https://www.eaton.com/us/en-us/skuPage.C441DA.html"/>
    <s v="Product Information"/>
    <s v="CN"/>
    <n v="8535904000"/>
  </r>
  <r>
    <s v="C441DB"/>
    <x v="624"/>
    <s v="C441 MOTOR INSIGHT O/L RELAY 5-90A, 489-660VAC MON VOLTAGE"/>
    <s v="MTO"/>
    <s v="NEMA"/>
    <n v="1"/>
    <n v="17952"/>
    <n v="17952"/>
    <m/>
    <s v="C441DB"/>
    <s v="https://www.eaton.com/us/en-us/skuPage.C441DB.html"/>
    <s v="Product Information"/>
    <s v="CN"/>
    <n v="8517180050"/>
  </r>
  <r>
    <s v="C441 OVERLOADS WITHOUT DISPLAY"/>
    <x v="192"/>
    <m/>
    <m/>
    <m/>
    <m/>
    <m/>
    <m/>
    <m/>
    <m/>
    <m/>
    <m/>
    <m/>
    <m/>
  </r>
  <r>
    <s v="C4410109NOUI"/>
    <x v="625"/>
    <s v="C441 MOTOR INSIGHT O/L RELAY 1-9A, NO DISP, Vmon- 170-660VAC, Vcont-120VAC)"/>
    <s v="MTO"/>
    <s v="NEMA"/>
    <n v="1"/>
    <n v="10806"/>
    <n v="10806"/>
    <m/>
    <s v="C4410109NOUI"/>
    <s v="https://www.eaton.com/us/en-us/skuPage.C4410109NOUI.html"/>
    <s v="Product Information"/>
    <s v="CN"/>
    <n v="8517180050"/>
  </r>
  <r>
    <s v="C4410590NOUI"/>
    <x v="626"/>
    <s v="C441 MOTOR INSIGHT O/L RELAY 5-90A, NO DISP, Vmon- 170-660VAC, Vcont-120VAC)"/>
    <s v="MTO"/>
    <s v="NEMA"/>
    <n v="1"/>
    <n v="10806"/>
    <n v="10806"/>
    <m/>
    <s v="C4410590NOUI"/>
    <s v="https://www.eaton.com/us/en-us/skuPage.C4410590NOUI.html"/>
    <s v="Product Information"/>
    <s v="CN     "/>
    <n v="8517700000"/>
  </r>
  <r>
    <s v="C441 ACCESSORIES"/>
    <x v="192"/>
    <m/>
    <m/>
    <m/>
    <m/>
    <m/>
    <m/>
    <m/>
    <m/>
    <m/>
    <m/>
    <m/>
    <m/>
  </r>
  <r>
    <s v="C441N"/>
    <x v="627"/>
    <s v="MODBUS COMM MODULE WITH 120VAC INPUTS"/>
    <s v="MTO"/>
    <s v="IEC"/>
    <n v="1"/>
    <n v="5877"/>
    <n v="5877"/>
    <m/>
    <s v="C441N"/>
    <s v="https://www.eaton.com/us/en-us/skuPage.C441N.html"/>
    <s v="Product Information"/>
    <s v="CN     "/>
    <n v="8517700000"/>
  </r>
  <r>
    <s v="C441P"/>
    <x v="628"/>
    <s v="MODBUS COMM MODULE WITH 24VDC INPUTS"/>
    <s v="MTO"/>
    <s v="IEC"/>
    <n v="1"/>
    <n v="5877"/>
    <n v="5877"/>
    <m/>
    <s v="C441P"/>
    <s v="https://www.eaton.com/us/en-us/skuPage.C441P.html"/>
    <s v="Product Information"/>
    <s v="CN     "/>
    <n v="8517700000"/>
  </r>
  <r>
    <s v="C441R"/>
    <x v="629"/>
    <s v="ETHERNET COMM MODULE WITH 120VAC INPUTS"/>
    <s v="MTO"/>
    <s v="IEC"/>
    <n v="1"/>
    <n v="8227"/>
    <n v="8227"/>
    <m/>
    <s v="C441R"/>
    <s v="https://www.eaton.com/us/en-us/skuPage.C441R.html"/>
    <s v="Product Information"/>
    <s v="CN     "/>
    <n v="8538908180"/>
  </r>
  <r>
    <s v="C441T"/>
    <x v="630"/>
    <s v="ETHERNET COMM MODULE WITH 24VDC INPUTS"/>
    <s v="MTO"/>
    <s v="IEC"/>
    <n v="1"/>
    <n v="8227"/>
    <n v="8227"/>
    <m/>
    <s v="C441T"/>
    <s v="https://www.eaton.com/us/en-us/skuPage.C441T.html"/>
    <s v="Product Information"/>
    <s v="CN     "/>
    <n v="8517180050"/>
  </r>
  <r>
    <s v="C441K"/>
    <x v="631"/>
    <s v="DEVICENET COMM MODULE WITH 120VAC INPUTS"/>
    <s v="MTO"/>
    <s v="IEC"/>
    <n v="1"/>
    <s v="POA"/>
    <m/>
    <m/>
    <s v="C441K"/>
    <s v="https://www.eaton.com/us/en-us/skuPage.C441K.html"/>
    <s v="Product Information"/>
    <s v="CN     "/>
    <n v="8517180050"/>
  </r>
  <r>
    <s v="C441L"/>
    <x v="632"/>
    <s v="DEVICENET COMM MODULE WITH 24VDC INPUTS"/>
    <s v="MTO"/>
    <s v="IEC"/>
    <n v="1"/>
    <s v="POA"/>
    <m/>
    <m/>
    <s v="C441L"/>
    <s v="https://www.eaton.com/us/en-us/skuPage.C441L.html"/>
    <s v="Product Information"/>
    <s v="CN     "/>
    <n v="8517700000"/>
  </r>
  <r>
    <s v="C441S"/>
    <x v="633"/>
    <s v="PROFIBUS COMM MODULE WITH 120VAC INPUTS"/>
    <s v="MTO"/>
    <s v="IEC"/>
    <n v="1"/>
    <s v="POA"/>
    <m/>
    <m/>
    <s v="C441S"/>
    <s v="https://www.eaton.com/us/en-us/skuPage.C441S.html"/>
    <s v="Product Information"/>
    <s v="CN     "/>
    <n v="8517700000"/>
  </r>
  <r>
    <s v="C441Q"/>
    <x v="634"/>
    <s v="PROFIBUS COMM MODULE WITH 24VDC INPUTS"/>
    <s v="MTO"/>
    <s v="IEC"/>
    <n v="1"/>
    <s v="POA"/>
    <m/>
    <m/>
    <s v="C441Q"/>
    <s v="https://www.eaton.com/us/en-us/skuPage.C441Q.html"/>
    <s v="Product Information"/>
    <s v="CN     "/>
    <n v="8517180050"/>
  </r>
  <r>
    <s v="MR2150-5"/>
    <x v="635"/>
    <s v="MR2 150/5 CL1 5VA CT (FOR USE WITH 1-9A ONLY)"/>
    <s v="MTO"/>
    <s v="IEC"/>
    <n v="1"/>
    <n v="1552"/>
    <n v="1552"/>
    <m/>
    <s v="MR2150-5"/>
    <m/>
    <m/>
    <s v="TBC"/>
    <s v="TBC"/>
  </r>
  <r>
    <s v="MR2300-5"/>
    <x v="636"/>
    <s v="MR2 300/5 CL1 15VA CT (FOR USE WITH 1-9A ONLY)"/>
    <s v="MTO"/>
    <s v="IEC"/>
    <n v="1"/>
    <n v="1552"/>
    <n v="1552"/>
    <m/>
    <s v="MR2300-5"/>
    <m/>
    <m/>
    <s v="TBC"/>
    <s v="TBC"/>
  </r>
  <r>
    <s v="MR2600-5"/>
    <x v="637"/>
    <s v="MR2 600/5 CL1 30VA CT (FOR USE WITH 1-9A ONLY)"/>
    <s v="MTO"/>
    <s v="IEC"/>
    <n v="1"/>
    <n v="1552"/>
    <n v="1552"/>
    <m/>
    <s v="MR2600-5"/>
    <m/>
    <m/>
    <s v="TBC"/>
    <s v="TBC"/>
  </r>
  <r>
    <s v="C4411"/>
    <x v="638"/>
    <s v="SEPARATE MOUNT REMOTE DISPLAY FOR C441"/>
    <s v="MTO"/>
    <s v="NEMA"/>
    <n v="1"/>
    <n v="4122"/>
    <n v="4122"/>
    <m/>
    <s v="C4411"/>
    <s v="https://www.eaton.com/us/en-us/skuPage.C4411.html"/>
    <s v="Product Information"/>
    <s v="CN     "/>
    <n v="8538908180"/>
  </r>
  <r>
    <s v="D77E-QPIP25"/>
    <x v="610"/>
    <s v="25CM POWERED QCPORT INTERCONNECT CABLE "/>
    <s v="MTO"/>
    <s v="IEC"/>
    <n v="1"/>
    <n v="411"/>
    <n v="411"/>
    <m/>
    <s v="D77E-QPIP25"/>
    <s v="https://www.eaton.com/us/en-us/skuPage.D77E-QPIP25.html"/>
    <s v="Product Information"/>
    <s v="US     "/>
    <n v="8544499000"/>
  </r>
  <r>
    <s v="D77E-QPIP100"/>
    <x v="611"/>
    <s v="1M POWERED QCPORT INTERCONNECT CABLE "/>
    <s v="MTO"/>
    <s v="IEC"/>
    <n v="1"/>
    <n v="531"/>
    <n v="531"/>
    <m/>
    <s v="D77E-QPIP100"/>
    <s v="https://www.eaton.com/us/en-us/skuPage.D77E-QPIP100.html"/>
    <s v="Product Information"/>
    <s v="US     "/>
    <n v="8536698000"/>
  </r>
  <r>
    <s v="D77E-QPIP200"/>
    <x v="612"/>
    <s v="2M POWERED QCPORT INTERCONNECT CABLE "/>
    <s v="MTO"/>
    <s v="IEC"/>
    <n v="1"/>
    <n v="1028"/>
    <n v="1028"/>
    <m/>
    <s v="D77E-QPIP200"/>
    <s v="https://www.eaton.com/us/en-us/skuPage.D77E-QPIP200.html"/>
    <s v="Product Information"/>
    <s v="US     "/>
    <n v="8544429090"/>
  </r>
  <r>
    <s v="D77E-QPIP300"/>
    <x v="613"/>
    <s v="3M POWERED QCPORT INTERCONNECT CABLE "/>
    <s v="MTO"/>
    <s v="IEC"/>
    <n v="1"/>
    <n v="1155"/>
    <n v="1155"/>
    <m/>
    <s v="D77E-QPIP300"/>
    <s v="https://www.eaton.com/us/en-us/skuPage.D77E-QPIP300.html"/>
    <s v="Product Information"/>
    <s v="US     "/>
    <n v="8544429090"/>
  </r>
  <r>
    <s v="SWITCH DISCONNECTORS AND CHANGEOVER SWITCHES"/>
    <x v="192"/>
    <m/>
    <m/>
    <m/>
    <m/>
    <m/>
    <m/>
    <m/>
    <m/>
    <m/>
    <m/>
    <m/>
    <m/>
  </r>
  <r>
    <s v="P TYPE SWITCH DISCONNECTORS"/>
    <x v="192"/>
    <m/>
    <m/>
    <m/>
    <m/>
    <m/>
    <m/>
    <m/>
    <m/>
    <m/>
    <m/>
    <m/>
    <m/>
  </r>
  <r>
    <s v="POLYCARBONATE ENCLOSED TYPE (IP65)"/>
    <x v="192"/>
    <m/>
    <m/>
    <m/>
    <m/>
    <m/>
    <m/>
    <m/>
    <m/>
    <m/>
    <m/>
    <m/>
    <m/>
  </r>
  <r>
    <s v="207145"/>
    <x v="639"/>
    <s v="1P 20A ENCLOSED ROTATING SWITCH DISCONN IP65 SURFACE MOUNT"/>
    <s v="MTS"/>
    <s v="IEC"/>
    <n v="1"/>
    <n v="1416"/>
    <n v="1416"/>
    <m/>
    <s v="207145"/>
    <s v="https://datasheet.eaton.com/datasheet.php?model=207145&amp;amp;locale=en"/>
    <s v="Product Information"/>
    <s v="GB"/>
    <n v="85365080"/>
  </r>
  <r>
    <s v="207143"/>
    <x v="640"/>
    <s v="2P 20A ENCLOSED ROTATING SWITCH DISCONN IP65 SURFACE MOUNT"/>
    <s v="MTS"/>
    <s v="IEC"/>
    <n v="1"/>
    <n v="1537"/>
    <n v="1537"/>
    <m/>
    <s v="207143"/>
    <s v="https://datasheet.eaton.com/datasheet.php?model=207143&amp;amp;locale=en"/>
    <s v="Product Information"/>
    <s v="GB"/>
    <n v="85365080"/>
  </r>
  <r>
    <s v="207198"/>
    <x v="641"/>
    <s v="2P 32A ENCLOSED ROTATING SWITCH DISCONN IP65 SURFACE MOUNT"/>
    <s v="MTS"/>
    <s v="IEC"/>
    <n v="1"/>
    <n v="2319"/>
    <n v="2319"/>
    <m/>
    <s v="207198"/>
    <s v="https://datasheet.eaton.com/datasheet.php?model=207198&amp;amp;locale=en"/>
    <s v="Product Information"/>
    <s v="GB"/>
    <n v="85365080"/>
  </r>
  <r>
    <s v="207147"/>
    <x v="642"/>
    <s v="3P 20A ENCLOSED ROTATING SWITCH DISCONN IP65 SURFACE MOUNT"/>
    <s v="MTS"/>
    <s v="IEC"/>
    <n v="1"/>
    <n v="1661"/>
    <n v="1661"/>
    <m/>
    <s v="207147"/>
    <s v="https://datasheet.eaton.com/datasheet.php?model=207147&amp;amp;locale=en"/>
    <s v="Product Information"/>
    <s v="GB"/>
    <n v="85365080"/>
  </r>
  <r>
    <s v="207293"/>
    <x v="643"/>
    <s v="3P 25A ENCLOSED ROTATING SWITCH DISCONN IP65 SURFACE MOUNT "/>
    <s v="MTS"/>
    <s v="IEC"/>
    <n v="1"/>
    <n v="1864"/>
    <n v="1864"/>
    <m/>
    <s v="207293"/>
    <s v="https://datasheet.eaton.com/datasheet.php?model=207293&amp;amp;locale=en"/>
    <s v="Product Information"/>
    <s v="GB"/>
    <n v="85365080"/>
  </r>
  <r>
    <s v="226900"/>
    <x v="644"/>
    <s v="3P 25A ENCLOSED ROTATING SWITCH DISCONN IP65 SURFACE MOUNT (HARD KNOCKOUTS)"/>
    <s v="MTS"/>
    <s v="IEC"/>
    <n v="1"/>
    <n v="2231"/>
    <n v="2231"/>
    <m/>
    <s v="226900"/>
    <s v="https://datasheet.eaton.com/datasheet.php?model=226900&amp;amp;locale=en"/>
    <s v="Product Information"/>
    <s v="GB"/>
    <n v="85365080"/>
  </r>
  <r>
    <s v="207314"/>
    <x v="645"/>
    <s v="3P 32A ENCLOSED ROTATING SWITCH DISCONN IP65 SURFACE MOUNT "/>
    <s v="MTS"/>
    <s v="IEC"/>
    <n v="1"/>
    <n v="2331"/>
    <n v="2331"/>
    <m/>
    <s v="207314"/>
    <s v="https://datasheet.eaton.com/datasheet.php?model=207314&amp;amp;locale=en"/>
    <s v="Product Information"/>
    <s v="GB"/>
    <n v="85365080"/>
  </r>
  <r>
    <s v="227868"/>
    <x v="646"/>
    <s v="3P 32A ENCLOSED ROTATING SWITCH DISCONN IP65 SURFACE MOUNT(HARD KNOCKOUTS)"/>
    <s v="MTS"/>
    <s v="IEC"/>
    <n v="1"/>
    <n v="2549"/>
    <n v="2549"/>
    <m/>
    <s v="227868"/>
    <s v="https://datasheet.eaton.com/datasheet.php?model=227868&amp;amp;locale=en"/>
    <s v="Product Information"/>
    <s v="GB"/>
    <n v="85365080"/>
  </r>
  <r>
    <s v="207343"/>
    <x v="647"/>
    <s v="3P 63A ENCLOSED ROTATING SWITCH DISCONN IP65 SURFACE MOUNT "/>
    <s v="MTS"/>
    <s v="IEC"/>
    <n v="1"/>
    <n v="4438"/>
    <n v="4438"/>
    <m/>
    <s v="207343"/>
    <s v="https://datasheet.eaton.com/datasheet.php?model=207343&amp;amp;locale=en"/>
    <s v="Product Information"/>
    <s v="GB"/>
    <n v="85365080"/>
  </r>
  <r>
    <s v="207373"/>
    <x v="648"/>
    <s v="3P 100A ENCLOSED ROTATING SWITCH DISCONN IP65 SURFACE MOUNT "/>
    <s v="MTS"/>
    <s v="IEC"/>
    <n v="1"/>
    <n v="7290"/>
    <n v="7290"/>
    <m/>
    <s v="207373"/>
    <s v="https://datasheet.eaton.com/datasheet.php?model=207373&amp;amp;locale=en"/>
    <s v="Product Information"/>
    <s v="GB"/>
    <n v="85365080"/>
  </r>
  <r>
    <s v="207159"/>
    <x v="649"/>
    <s v="6P 20A ENCLOSED ROTATING SWITCH DISCONN IP65 SURFACE MOUNT"/>
    <s v="MTS"/>
    <s v="IEC"/>
    <n v="1"/>
    <n v="2146"/>
    <n v="2146"/>
    <m/>
    <s v="207159"/>
    <s v="https://datasheet.eaton.com/datasheet.php?model=207159&amp;amp;locale=en"/>
    <s v="Product Information"/>
    <s v="GB"/>
    <n v="85365080"/>
  </r>
  <r>
    <s v="207208"/>
    <x v="650"/>
    <s v="6P 32A ENCLOSED ROTATING SWITCH DISCONN IP65 SURFACE MOUNT"/>
    <s v="MTS"/>
    <s v="IEC"/>
    <n v="1"/>
    <n v="3621"/>
    <n v="3621"/>
    <m/>
    <s v="207208"/>
    <s v="https://datasheet.eaton.com/datasheet.php?model=207208&amp;amp;locale=en"/>
    <s v="Product Information"/>
    <s v="GB"/>
    <n v="85365080"/>
  </r>
  <r>
    <s v="FLUSH MOUNTING (PANEL DOOR)"/>
    <x v="192"/>
    <m/>
    <m/>
    <m/>
    <m/>
    <m/>
    <m/>
    <m/>
    <m/>
    <m/>
    <m/>
    <m/>
    <m/>
  </r>
  <r>
    <s v="91078"/>
    <x v="651"/>
    <s v="2 POLE, 20A RATED UNINTERRUPTED CURR. FLUSH MOUNT"/>
    <s v="MTO"/>
    <s v="IEC"/>
    <n v="1"/>
    <n v="1109"/>
    <n v="1109"/>
    <m/>
    <s v="091078"/>
    <s v="https://datasheet.eaton.com/datasheet.php?model=091078&amp;amp;locale=en"/>
    <s v="Product Information"/>
    <s v="GB"/>
    <n v="85365080"/>
  </r>
  <r>
    <s v="14374"/>
    <x v="652"/>
    <s v="2 POLE, 32A RATED UNINTERRUPTED CURR. FLUSH MOUNT"/>
    <s v="MTS"/>
    <s v="IEC"/>
    <n v="1"/>
    <n v="1645"/>
    <n v="1645"/>
    <m/>
    <s v="014374"/>
    <s v="https://datasheet.eaton.com/datasheet.php?model=014374&amp;amp;locale=en"/>
    <s v="Product Information"/>
    <s v="GB"/>
    <n v="85365080"/>
  </r>
  <r>
    <s v="41097"/>
    <x v="653"/>
    <s v="25A 3P ROTATING SWITCH DISCONNECTORS FLUSH MOUNT "/>
    <s v="MTS"/>
    <s v="IEC"/>
    <n v="1"/>
    <n v="1506"/>
    <n v="1506"/>
    <m/>
    <s v="041097"/>
    <s v="https://datasheet.eaton.com/datasheet.php?model=041097&amp;amp;locale=en"/>
    <s v="Product Information"/>
    <s v="GB"/>
    <n v="85365080"/>
  </r>
  <r>
    <s v="81438"/>
    <x v="654"/>
    <s v="32A 3P ROTATING SWITCH DISCONNECTORS FLUSH MOUNT "/>
    <s v="MTS"/>
    <s v="IEC"/>
    <n v="1"/>
    <n v="1969"/>
    <n v="1969"/>
    <m/>
    <s v="081438"/>
    <s v="https://datasheet.eaton.com/datasheet.php?model=081438&amp;amp;locale=en"/>
    <s v="Product Information"/>
    <s v="GB"/>
    <n v="85365080"/>
  </r>
  <r>
    <s v="31607"/>
    <x v="655"/>
    <s v="63A 3P ROTATING SWITCH DISCONNECTORS FLUSH MOUNT "/>
    <s v="MTS"/>
    <s v="IEC"/>
    <n v="1"/>
    <n v="3531"/>
    <n v="3531"/>
    <m/>
    <s v="031607"/>
    <s v="https://datasheet.eaton.com/datasheet.php?model=031607&amp;amp;locale=en"/>
    <s v="Product Information"/>
    <s v="GB"/>
    <n v="85365080"/>
  </r>
  <r>
    <s v="74320"/>
    <x v="656"/>
    <s v="100A 3P ROTATING SWITCH DISCONNECTORS FLUSH MOUNT "/>
    <s v="MTS"/>
    <s v="IEC"/>
    <n v="1"/>
    <n v="4853"/>
    <n v="4853"/>
    <m/>
    <s v="074320"/>
    <s v="https://datasheet.eaton.com/datasheet.php?model=074320&amp;amp;locale=en"/>
    <s v="Product Information"/>
    <s v="GB"/>
    <n v="85365080"/>
  </r>
  <r>
    <s v="REAR MOUNTING"/>
    <x v="192"/>
    <m/>
    <m/>
    <m/>
    <m/>
    <m/>
    <m/>
    <m/>
    <m/>
    <m/>
    <m/>
    <m/>
    <m/>
  </r>
  <r>
    <s v="43619"/>
    <x v="657"/>
    <s v="3 POLE, 20A RATED UNINTERRUPTED CURR. REAR MOUNT"/>
    <s v="MTS"/>
    <s v="IEC"/>
    <n v="1"/>
    <n v="1485"/>
    <n v="1485"/>
    <m/>
    <s v="043619"/>
    <s v="https://datasheet.eaton.com/datasheet.php?model=043619&amp;amp;locale=en"/>
    <s v="Product Information"/>
    <s v="GB"/>
    <n v="85365080"/>
  </r>
  <r>
    <s v="55335"/>
    <x v="658"/>
    <s v="3 POLE, 25A RATED UNINTERRUPTED CURR. REAR MOUNT"/>
    <s v="MTS"/>
    <s v="IEC"/>
    <n v="1"/>
    <n v="1656"/>
    <n v="1656"/>
    <m/>
    <s v="055335"/>
    <s v="https://datasheet.eaton.com/datasheet.php?model=055335&amp;amp;locale=en"/>
    <s v="Product Information"/>
    <s v="GB"/>
    <n v="85365080"/>
  </r>
  <r>
    <s v="95676"/>
    <x v="659"/>
    <s v="3 POLE, 32A RATED UNINTERRUPTED CURR. REAR MOUNT"/>
    <s v="MTS"/>
    <s v="IEC"/>
    <n v="1"/>
    <n v="2134"/>
    <n v="2134"/>
    <m/>
    <s v="095676"/>
    <s v="https://datasheet.eaton.com/datasheet.php?model=095676&amp;amp;locale=en"/>
    <s v="Product Information"/>
    <s v="GB"/>
    <n v="85365080"/>
  </r>
  <r>
    <s v="48218"/>
    <x v="660"/>
    <s v="3 POLE, 63A RATED UNINTERRUPTED CURR. REAR MOUNT"/>
    <s v="MTS"/>
    <s v="IEC"/>
    <n v="1"/>
    <n v="4058"/>
    <n v="4058"/>
    <m/>
    <s v="048218"/>
    <s v="https://datasheet.eaton.com/datasheet.php?model=048218&amp;amp;locale=en"/>
    <s v="Product Information"/>
    <s v="GB"/>
    <n v="85365080"/>
  </r>
  <r>
    <s v="88558"/>
    <x v="661"/>
    <s v="3 POLE, 100A RATED UNINTERRUPTED CURR. REAR MOUNT"/>
    <s v="MTS"/>
    <s v="IEC"/>
    <n v="1"/>
    <n v="6034"/>
    <n v="6034"/>
    <m/>
    <s v="088558"/>
    <s v="https://datasheet.eaton.com/datasheet.php?model=088558&amp;amp;locale=en"/>
    <s v="Product Information"/>
    <s v="GB"/>
    <n v="85365080"/>
  </r>
  <r>
    <s v="REAR MOUNTING - METAL SHAFT VERSION"/>
    <x v="192"/>
    <m/>
    <m/>
    <m/>
    <m/>
    <m/>
    <m/>
    <m/>
    <m/>
    <m/>
    <m/>
    <m/>
    <m/>
  </r>
  <r>
    <s v="172834"/>
    <x v="662"/>
    <s v="25A 3P REAR MOUNT P1 SWITCH WITHOUT SHAFT AND HANDLE"/>
    <s v="MTS"/>
    <s v="IEC"/>
    <n v="1"/>
    <n v="742"/>
    <n v="742"/>
    <m/>
    <s v="172834"/>
    <s v="https://datasheet.eaton.com/datasheet.php?model=172834&amp;amp;locale=en"/>
    <s v="Product Information"/>
    <s v="GB"/>
    <n v="85365080"/>
  </r>
  <r>
    <s v="172835"/>
    <x v="663"/>
    <s v="32A 3P REAR MOUNT P1 SWITCH WITHOUT SHAFT AND HANDLE"/>
    <s v="MTS"/>
    <s v="IEC"/>
    <n v="1"/>
    <n v="797"/>
    <n v="797"/>
    <m/>
    <s v="172835"/>
    <s v="https://datasheet.eaton.com/datasheet.php?model=172835&amp;amp;locale=en"/>
    <s v="Product Information"/>
    <s v="GB"/>
    <n v="85365080"/>
  </r>
  <r>
    <s v="172836"/>
    <x v="664"/>
    <s v="63A 3P REAR MOUNT P3 SWITCH WITHOUT SHAFT AND HANDLE"/>
    <s v="MTS"/>
    <s v="IEC"/>
    <n v="1"/>
    <n v="1537"/>
    <n v="1537"/>
    <m/>
    <s v="172836"/>
    <s v="https://datasheet.eaton.com/datasheet.php?model=172836&amp;amp;locale=en"/>
    <s v="Product Information"/>
    <s v="GB"/>
    <n v="85365080"/>
  </r>
  <r>
    <s v="172837"/>
    <x v="665"/>
    <s v="100A 3P REAR MOUNT P3 SWITCH WITHOUT SHAFT AND HANDLE"/>
    <s v="MTO"/>
    <s v="IEC"/>
    <n v="1"/>
    <n v="2215"/>
    <n v="2215"/>
    <m/>
    <s v="172837"/>
    <s v="https://datasheet.eaton.com/datasheet.php?model=172837&amp;amp;locale=en"/>
    <s v="Product Information"/>
    <s v="GB"/>
    <n v="85365080"/>
  </r>
  <r>
    <s v="172844"/>
    <x v="666"/>
    <s v="400MM SHAFT FOR P1 AND P3"/>
    <s v="MTS"/>
    <s v="IEC"/>
    <n v="1"/>
    <n v="235"/>
    <n v="235"/>
    <m/>
    <s v="172844"/>
    <s v="https://datasheet.eaton.com/datasheet.php?model=172844&amp;amp;locale=en"/>
    <s v="Product Information"/>
    <s v="GB"/>
    <n v="85389099"/>
  </r>
  <r>
    <s v="172838"/>
    <x v="667"/>
    <s v="BLACK KNOB FOR P1"/>
    <s v="MTO"/>
    <s v="IEC"/>
    <n v="1"/>
    <n v="404"/>
    <n v="404"/>
    <m/>
    <s v="172838"/>
    <s v="https://datasheet.eaton.com/datasheet.php?model=172838&amp;amp;locale=en"/>
    <s v="Product Information"/>
    <s v="GB"/>
    <n v="85389099"/>
  </r>
  <r>
    <s v="172839"/>
    <x v="668"/>
    <s v="BLACK KNOB FOR P3"/>
    <s v="MTO"/>
    <s v="IEC"/>
    <n v="1"/>
    <n v="522"/>
    <n v="522"/>
    <m/>
    <s v="172839"/>
    <s v="https://datasheet.eaton.com/datasheet.php?model=172839&amp;amp;locale=en"/>
    <s v="Product Information"/>
    <s v="GB"/>
    <n v="85389099"/>
  </r>
  <r>
    <s v="172840"/>
    <x v="669"/>
    <s v="LOCKABLE MAIN SWITCH HANDLE P1 RED/YELLOW"/>
    <s v="MTS"/>
    <s v="IEC"/>
    <n v="1"/>
    <n v="406"/>
    <n v="406"/>
    <m/>
    <s v="172840"/>
    <s v="https://datasheet.eaton.com/datasheet.php?model=172840&amp;amp;locale=en"/>
    <s v="Product Information"/>
    <s v="GB"/>
    <n v="85389099"/>
  </r>
  <r>
    <s v="172841"/>
    <x v="670"/>
    <s v="LOCKABLE MAIN SWITCH HANDLE P3 RED/YELLOW"/>
    <s v="MTO"/>
    <s v="IEC"/>
    <n v="1"/>
    <n v="543"/>
    <n v="543"/>
    <m/>
    <s v="172841"/>
    <s v="https://datasheet.eaton.com/datasheet.php?model=172841&amp;amp;locale=en"/>
    <s v="Product Information"/>
    <s v="GB"/>
    <n v="85389099"/>
  </r>
  <r>
    <s v="172842"/>
    <x v="671"/>
    <s v="LOCKABLE MAIN SWITCH HANDLE P1 BLACK"/>
    <s v="MTS"/>
    <s v="IEC"/>
    <n v="1"/>
    <n v="400"/>
    <n v="400"/>
    <m/>
    <s v="172842"/>
    <s v="https://datasheet.eaton.com/datasheet.php?model=172842&amp;amp;locale=en"/>
    <s v="Product Information"/>
    <s v="GB"/>
    <n v="85389099"/>
  </r>
  <r>
    <s v="172843"/>
    <x v="672"/>
    <s v="LOCKABLE MAIN SWITCH HANDLE P3 BLACK"/>
    <s v="MTS"/>
    <s v="IEC"/>
    <n v="1"/>
    <n v="559"/>
    <n v="559"/>
    <m/>
    <s v="172843"/>
    <s v="https://datasheet.eaton.com/datasheet.php?model=172843&amp;amp;locale=en"/>
    <s v="Product Information"/>
    <s v="GB"/>
    <n v="85389099"/>
  </r>
  <r>
    <s v="1818029"/>
    <x v="673"/>
    <s v="K LINE KNOB FOR P1 BLUE PADLOCKABLE"/>
    <s v="MTS"/>
    <s v="IEC"/>
    <n v="1"/>
    <n v="1724"/>
    <n v="1724"/>
    <m/>
    <s v="1818029"/>
    <s v="https://datasheet.eaton.com/datasheet.php?model=1818029&amp;amp;locale=en"/>
    <s v="Product Information"/>
    <s v="GB"/>
    <n v="85389099"/>
  </r>
  <r>
    <s v="1818030"/>
    <x v="674"/>
    <s v="K LINE KNOB FOR P1 RED PADLOCKABLE"/>
    <s v="MTO"/>
    <s v="IEC"/>
    <n v="1"/>
    <n v="2188"/>
    <n v="2188"/>
    <m/>
    <s v="1818030"/>
    <s v="https://datasheet.eaton.com/datasheet.php?model=1818030&amp;amp;locale=en"/>
    <s v="Product Information"/>
    <s v="GB"/>
    <n v="85389099"/>
  </r>
  <r>
    <s v="1818031"/>
    <x v="675"/>
    <s v="K LINE KNOB FOR P1 GREY PADLOCKABLE"/>
    <s v="MTO"/>
    <s v="IEC"/>
    <n v="1"/>
    <n v="1658"/>
    <n v="1658"/>
    <m/>
    <s v="1818031"/>
    <s v="https://datasheet.eaton.com/datasheet.php?model=1818031&amp;amp;locale=en"/>
    <s v="Product Information"/>
    <s v="GB"/>
    <n v="85389099"/>
  </r>
  <r>
    <s v="1818032"/>
    <x v="676"/>
    <s v="K LINE KNOB FOR P3 BLUE PADLOCKABLE"/>
    <s v="MTS"/>
    <s v="IEC"/>
    <n v="1"/>
    <n v="1561"/>
    <n v="1561"/>
    <m/>
    <s v="1818032"/>
    <s v="https://datasheet.eaton.com/datasheet.php?model=1818032&amp;amp;locale=en"/>
    <s v="Product Information"/>
    <s v="GB"/>
    <n v="85389099"/>
  </r>
  <r>
    <s v="1818033"/>
    <x v="677"/>
    <s v="K LINE KNOB FOR P3 RED PADLOCKABLE"/>
    <s v="MTO"/>
    <s v="IEC"/>
    <n v="1"/>
    <n v="2269"/>
    <n v="2269"/>
    <m/>
    <s v="1818033"/>
    <s v="https://datasheet.eaton.com/datasheet.php?model=1818033&amp;amp;locale=en"/>
    <s v="Product Information"/>
    <s v="GB"/>
    <n v="85389099"/>
  </r>
  <r>
    <s v="1818034"/>
    <x v="678"/>
    <s v="K LINE KNOB FOR P3 GREY PADLOCKABLE"/>
    <s v="MTS"/>
    <s v="IEC"/>
    <n v="1"/>
    <n v="1393"/>
    <n v="1393"/>
    <m/>
    <s v="1818034"/>
    <s v="https://datasheet.eaton.com/datasheet.php?model=1818034&amp;amp;locale=en"/>
    <s v="Product Information"/>
    <s v="GB"/>
    <n v="85389099"/>
  </r>
  <r>
    <s v="1818038"/>
    <x v="679"/>
    <s v="K LINE KNOB FOR P3 BLUE CYLINDER LOCK"/>
    <s v="MTO"/>
    <s v="IEC"/>
    <n v="1"/>
    <n v="2525"/>
    <n v="2525"/>
    <m/>
    <s v="1818038"/>
    <s v="https://datasheet.eaton.com/datasheet.php?model=1818038&amp;amp;locale=en"/>
    <s v="Product Information"/>
    <s v="GB"/>
    <n v="85389099"/>
  </r>
  <r>
    <s v="1818039"/>
    <x v="680"/>
    <s v="K LINE KNOB FOR P3 RED CYLINDER LOCK"/>
    <s v="MTO"/>
    <s v="IEC"/>
    <n v="1"/>
    <n v="3029"/>
    <n v="3029"/>
    <m/>
    <s v="1818039"/>
    <s v="https://datasheet.eaton.com/datasheet.php?model=1818039&amp;amp;locale=en"/>
    <s v="Product Information"/>
    <s v="GB"/>
    <n v="85389099"/>
  </r>
  <r>
    <s v="1818040"/>
    <x v="681"/>
    <s v="K LINE KNOB FOR P3 GREY CYLINDER LOCK"/>
    <s v="MTO"/>
    <s v="IEC"/>
    <n v="1"/>
    <n v="2252"/>
    <n v="2252"/>
    <m/>
    <s v="1818040"/>
    <s v="https://datasheet.eaton.com/datasheet.php?model=1818040&amp;amp;locale=en"/>
    <s v="Product Information"/>
    <s v="GB"/>
    <n v="85389099"/>
  </r>
  <r>
    <s v="P TYPE SWITCH DISCONNECTORS GENERAL ACCESSORIES"/>
    <x v="192"/>
    <m/>
    <m/>
    <m/>
    <m/>
    <m/>
    <m/>
    <m/>
    <m/>
    <m/>
    <m/>
    <m/>
    <m/>
  </r>
  <r>
    <s v="61813"/>
    <x v="682"/>
    <s v="1 N/O, 1 N/C, FOR DOOR MOUNT P1/3 ISOLATORS"/>
    <s v="MTS"/>
    <s v="IEC"/>
    <n v="5"/>
    <n v="582"/>
    <n v="2910"/>
    <m/>
    <s v="061813"/>
    <s v="https://datasheet.eaton.com/datasheet.php?model=061813&amp;amp;locale=en"/>
    <s v="Product Information"/>
    <s v="GB"/>
    <n v="85389099"/>
  </r>
  <r>
    <s v="62031"/>
    <x v="683"/>
    <s v="1 N/O 1 N/C, FOR REAR MOUNT AND ENCLOSED P1/3 ISOLATORS"/>
    <s v="MTS"/>
    <s v="IEC"/>
    <n v="5"/>
    <n v="582"/>
    <n v="2910"/>
    <m/>
    <s v="062031"/>
    <s v="https://datasheet.eaton.com/datasheet.php?model=062031&amp;amp;locale=en"/>
    <s v="Product Information"/>
    <s v="GB"/>
    <n v="85389099"/>
  </r>
  <r>
    <s v="651"/>
    <x v="684"/>
    <s v="SWITCHED NEUTRAL FOR P1 DOOR MOUNT"/>
    <s v="MTS"/>
    <s v="IEC"/>
    <n v="5"/>
    <n v="219"/>
    <n v="1095"/>
    <m/>
    <s v="000651"/>
    <s v="https://datasheet.eaton.com/datasheet.php?model=000651&amp;amp;locale=en"/>
    <s v="Product Information"/>
    <s v="GB"/>
    <n v="85389099"/>
  </r>
  <r>
    <s v="652"/>
    <x v="685"/>
    <s v="SWITCHED NEUTRAL FOR P1 REAR MOUNT AND ENCLOSED"/>
    <s v="MTS"/>
    <s v="IEC"/>
    <n v="5"/>
    <n v="219"/>
    <n v="1095"/>
    <m/>
    <s v="000652"/>
    <s v="https://datasheet.eaton.com/datasheet.php?model=000652&amp;amp;locale=en"/>
    <s v="Product Information"/>
    <s v="GB"/>
    <n v="85389099"/>
  </r>
  <r>
    <s v="62432"/>
    <x v="686"/>
    <s v="SWITCHED NEUTRAL FOR P3 DOOR MOUNT"/>
    <s v="MTS"/>
    <s v="IEC"/>
    <n v="5"/>
    <n v="520"/>
    <n v="2600"/>
    <m/>
    <s v="062432"/>
    <s v="https://datasheet.eaton.com/datasheet.php?model=062432&amp;amp;locale=en"/>
    <s v="Product Information"/>
    <s v="GB"/>
    <n v="85389099"/>
  </r>
  <r>
    <s v="64805"/>
    <x v="687"/>
    <s v="SWITCHED NEUTRAL FOR P3 REAR MOUNT AND ENCLOSED"/>
    <s v="MTS"/>
    <s v="IEC"/>
    <n v="5"/>
    <n v="520"/>
    <n v="2600"/>
    <m/>
    <s v="064805"/>
    <s v="https://datasheet.eaton.com/datasheet.php?model=064805&amp;amp;locale=en"/>
    <s v="Product Information"/>
    <s v="GB"/>
    <n v="85389099"/>
  </r>
  <r>
    <s v="27044"/>
    <x v="688"/>
    <s v="EXTENSION SHAFT - T0-T3-P1"/>
    <s v="MTS"/>
    <s v="IEC"/>
    <n v="10"/>
    <n v="99"/>
    <n v="990"/>
    <m/>
    <s v="027044"/>
    <s v="https://datasheet.eaton.com/datasheet.php?model=027044&amp;amp;locale=en"/>
    <s v="Product Information"/>
    <s v="GB"/>
    <n v="85389099"/>
  </r>
  <r>
    <s v="22298"/>
    <x v="689"/>
    <s v="INTERLOCK EXTENSION - T0-T3-P1"/>
    <s v="MTS"/>
    <s v="IEC"/>
    <n v="10"/>
    <n v="115"/>
    <n v="1150"/>
    <m/>
    <s v="022298"/>
    <s v="https://datasheet.eaton.com/datasheet.php?model=022298&amp;amp;locale=en"/>
    <s v="Product Information"/>
    <s v="GB"/>
    <n v="85389099"/>
  </r>
  <r>
    <s v="24671"/>
    <x v="690"/>
    <s v="INTERLOCK EXTENSION - T5B-P3"/>
    <s v="MTS"/>
    <s v="IEC"/>
    <n v="10"/>
    <n v="145"/>
    <n v="1450"/>
    <m/>
    <s v="024671"/>
    <s v="https://datasheet.eaton.com/datasheet.php?model=024671&amp;amp;locale=en"/>
    <s v="Product Information"/>
    <s v="GB"/>
    <n v="85389099"/>
  </r>
  <r>
    <s v="CONTROL SWITCHES, DOOR MOUNTING, IP65"/>
    <x v="192"/>
    <m/>
    <m/>
    <m/>
    <m/>
    <m/>
    <m/>
    <m/>
    <m/>
    <m/>
    <m/>
    <m/>
    <m/>
  </r>
  <r>
    <s v="67352"/>
    <x v="691"/>
    <s v="CONTROL SWITCHES, DOOR MOUNT, IP65, 90 DEG SWITCHING 1 POLE - ON-OFF"/>
    <s v="MTS"/>
    <s v="IEC"/>
    <n v="1"/>
    <n v="617"/>
    <n v="617"/>
    <m/>
    <s v="067352"/>
    <s v="https://datasheet.eaton.com/datasheet.php?model=067352&amp;amp;locale=en"/>
    <s v="Product Information"/>
    <s v="GB"/>
    <n v="85365080"/>
  </r>
  <r>
    <s v="88709"/>
    <x v="692"/>
    <s v="CONTROL SWITCHES, DOOR MOUNT, IP65, 90 DEG SWITCHING 2 POLE - ON-OFF"/>
    <s v="MTS"/>
    <s v="IEC"/>
    <n v="1"/>
    <n v="669"/>
    <n v="669"/>
    <m/>
    <s v="088709"/>
    <s v="https://datasheet.eaton.com/datasheet.php?model=088709&amp;amp;locale=en"/>
    <s v="Product Information"/>
    <s v="GB"/>
    <n v="85365080"/>
  </r>
  <r>
    <s v="24639"/>
    <x v="693"/>
    <s v="CONTROL SWITCHES, DOOR MOUNT, IP65, 90 DEG SWITCHING 3 POLE - ON-OFF"/>
    <s v="MTS"/>
    <s v="IEC"/>
    <n v="1"/>
    <n v="782"/>
    <n v="782"/>
    <m/>
    <s v="024639"/>
    <s v="https://datasheet.eaton.com/datasheet.php?model=024639&amp;amp;locale=en"/>
    <s v="Product Information"/>
    <s v="GB"/>
    <n v="85365080"/>
  </r>
  <r>
    <s v="76824"/>
    <x v="694"/>
    <s v="HAND-AUTO, 90 DEG SWITCHING - 1 POLE"/>
    <s v="MTS"/>
    <s v="IEC"/>
    <n v="1"/>
    <n v="739"/>
    <n v="739"/>
    <m/>
    <s v="076824"/>
    <s v="https://datasheet.eaton.com/datasheet.php?model=076824&amp;amp;locale=en"/>
    <s v="Product Information"/>
    <s v="GB"/>
    <n v="85365080"/>
  </r>
  <r>
    <s v="19872"/>
    <x v="695"/>
    <s v="HAND-OFF-AUTO, 45 DEG SWITCHING WITH CENTRE OFF - 1 POLE"/>
    <s v="MTS"/>
    <s v="IEC"/>
    <n v="1"/>
    <n v="864"/>
    <n v="864"/>
    <m/>
    <s v="019872"/>
    <s v="https://datasheet.eaton.com/datasheet.php?model=019872&amp;amp;locale=en"/>
    <s v="Product Information"/>
    <s v="GB"/>
    <n v="85365080"/>
  </r>
  <r>
    <s v="48348"/>
    <x v="696"/>
    <s v="HAND-OFF-AUTO, 45 DEG SWITCHING WITH CENTRE OFF - 3 POLES"/>
    <s v="MTS"/>
    <s v="IEC"/>
    <n v="1"/>
    <n v="1238"/>
    <n v="1238"/>
    <m/>
    <s v="048348"/>
    <s v="https://datasheet.eaton.com/datasheet.php?model=048348&amp;amp;locale=en"/>
    <s v="Product Information"/>
    <s v="GB"/>
    <n v="85365080"/>
  </r>
  <r>
    <s v="50716"/>
    <x v="697"/>
    <s v="STEP SWITCH, FLUSH MOUNT 1 POLE 3 STEPS"/>
    <s v="MTS"/>
    <s v="IEC"/>
    <n v="1"/>
    <n v="1044"/>
    <n v="1044"/>
    <m/>
    <s v="050716"/>
    <s v="https://datasheet.eaton.com/datasheet.php?model=050716&amp;amp;locale=en"/>
    <s v="Product Information"/>
    <s v="GB"/>
    <n v="85365080"/>
  </r>
  <r>
    <s v="88685"/>
    <x v="698"/>
    <s v="STEP SWITCH, WITHOUT OFF, FLUSH MOUNT 1 POLE 3 STEPS"/>
    <s v="MTO"/>
    <s v="IEC"/>
    <n v="1"/>
    <n v="977"/>
    <n v="977"/>
    <m/>
    <s v="088685"/>
    <s v="https://datasheet.eaton.com/datasheet.php?model=088685&amp;amp;locale=en"/>
    <s v="Product Information"/>
    <s v="GB"/>
    <n v="85365080"/>
  </r>
  <r>
    <s v="12750"/>
    <x v="699"/>
    <s v="STEP SWITCH, WITHOUT OFF, FLUSH MOUNT 1 POLE 4 STEPS"/>
    <s v="MTS"/>
    <s v="IEC"/>
    <n v="1"/>
    <n v="1109"/>
    <n v="1109"/>
    <m/>
    <s v="012750"/>
    <s v="https://datasheet.eaton.com/datasheet.php?model=012750&amp;amp;locale=en"/>
    <s v="Product Information"/>
    <s v="GB"/>
    <n v="85365080"/>
  </r>
  <r>
    <s v="CHANGEOVER WITH OFF"/>
    <x v="192"/>
    <m/>
    <m/>
    <m/>
    <m/>
    <m/>
    <m/>
    <m/>
    <m/>
    <m/>
    <m/>
    <m/>
    <m/>
  </r>
  <r>
    <s v="12742"/>
    <x v="700"/>
    <s v="CHANGEOVER, 60 DEG SWITCHING WITH CENTRE OFF - 1 POLE"/>
    <s v="MTS"/>
    <s v="IEC"/>
    <n v="1"/>
    <n v="787"/>
    <n v="787"/>
    <m/>
    <s v="012742"/>
    <s v="https://datasheet.eaton.com/datasheet.php?model=012742&amp;amp;locale=en"/>
    <s v="Product Information"/>
    <s v="GB"/>
    <n v="85365080"/>
  </r>
  <r>
    <s v="22234"/>
    <x v="701"/>
    <s v="CHANGEOVER, 60 DEG SWITCHING WITH CENTRE OFF - 2 POLES"/>
    <s v="MTS"/>
    <s v="IEC"/>
    <n v="1"/>
    <n v="964"/>
    <n v="964"/>
    <m/>
    <s v="022234"/>
    <s v="https://datasheet.eaton.com/datasheet.php?model=022234&amp;amp;locale=en"/>
    <s v="Product Information"/>
    <s v="GB"/>
    <n v="85365080"/>
  </r>
  <r>
    <s v="CHANGEOVER WITHOUT OFF"/>
    <x v="192"/>
    <m/>
    <m/>
    <m/>
    <m/>
    <m/>
    <m/>
    <m/>
    <m/>
    <m/>
    <m/>
    <m/>
    <m/>
  </r>
  <r>
    <s v="38847"/>
    <x v="702"/>
    <s v="CHANGEOVER WITHOUT OFF, 60 DEG SWITCHING - 2 POLE"/>
    <s v="MTS"/>
    <s v="IEC"/>
    <n v="1"/>
    <n v="1013"/>
    <n v="1013"/>
    <m/>
    <s v="038847"/>
    <s v="https://datasheet.eaton.com/datasheet.php?model=038847&amp;amp;locale=en"/>
    <s v="Product Information"/>
    <s v="GB"/>
    <n v="85365080"/>
  </r>
  <r>
    <s v="CHANGEOVER SWITCHES WITH OFF POS"/>
    <x v="192"/>
    <m/>
    <m/>
    <m/>
    <m/>
    <m/>
    <m/>
    <m/>
    <m/>
    <m/>
    <m/>
    <m/>
    <m/>
  </r>
  <r>
    <s v="10366"/>
    <x v="703"/>
    <s v="CHANGEOVER SWITCHES WITH OFF POS, 3 POLE 20 AMP REAR MOUNT"/>
    <s v="MTS"/>
    <s v="IEC"/>
    <n v="1"/>
    <n v="1360"/>
    <n v="1360"/>
    <m/>
    <s v="010366"/>
    <s v="https://datasheet.eaton.com/datasheet.php?model=010366&amp;amp;locale=en"/>
    <s v="Product Information"/>
    <s v="GB"/>
    <n v="85365080"/>
  </r>
  <r>
    <s v="61837"/>
    <x v="704"/>
    <s v="CHANGEOVER SWITCHES WITH OFF POS, 2 POLE 32 AMP FLUSH MOUNT"/>
    <s v="MTS"/>
    <s v="IEC"/>
    <n v="1"/>
    <n v="1366"/>
    <n v="1366"/>
    <m/>
    <s v="061837"/>
    <s v="https://datasheet.eaton.com/datasheet.php?model=061837&amp;amp;locale=en"/>
    <s v="Product Information"/>
    <s v="GB"/>
    <n v="85365080"/>
  </r>
  <r>
    <s v="68956"/>
    <x v="705"/>
    <s v="CHANGEOVER SWITCHES WITH OFF POS, 3 POLE 32 AMP FLUSH MOUNT"/>
    <s v="MTS"/>
    <s v="IEC"/>
    <n v="1"/>
    <n v="2187"/>
    <n v="2187"/>
    <m/>
    <s v="068956"/>
    <s v="https://datasheet.eaton.com/datasheet.php?model=068956&amp;amp;locale=en"/>
    <s v="Product Information"/>
    <s v="GB"/>
    <n v="85365080"/>
  </r>
  <r>
    <s v="207102"/>
    <x v="706"/>
    <s v="CHANGEOVER SWITCHES WITH OFF POS, 2 POLE 20 AMP SURFACE MOUNT"/>
    <s v="MTS"/>
    <s v="IEC"/>
    <n v="1"/>
    <n v="1416"/>
    <n v="1416"/>
    <m/>
    <s v="207102"/>
    <s v="https://datasheet.eaton.com/datasheet.php?model=207102&amp;amp;locale=en"/>
    <s v="Product Information"/>
    <s v="GB"/>
    <n v="85365080"/>
  </r>
  <r>
    <s v="207123"/>
    <x v="707"/>
    <s v="CHANGEOVER SWITCHES WITH OFF POS, 3 POLE 20 AMP SURFACE MOUNT"/>
    <s v="MTS"/>
    <s v="IEC"/>
    <n v="1"/>
    <n v="1615"/>
    <n v="1615"/>
    <m/>
    <s v="207123"/>
    <s v="https://datasheet.eaton.com/datasheet.php?model=207123&amp;amp;locale=en"/>
    <s v="Product Information"/>
    <s v="GB"/>
    <n v="85365080"/>
  </r>
  <r>
    <s v="207178"/>
    <x v="708"/>
    <s v="CHANGEOVER SWITCHES WITH OFF POS, 2 POLE 32 AMP SURFACE MOUNT"/>
    <s v="MTO"/>
    <s v="IEC"/>
    <n v="1"/>
    <n v="2907"/>
    <n v="2907"/>
    <m/>
    <s v="207178"/>
    <s v="https://datasheet.eaton.com/datasheet.php?model=207178&amp;amp;locale=en"/>
    <s v="Product Information"/>
    <s v="GB"/>
    <n v="85365080"/>
  </r>
  <r>
    <s v="207183"/>
    <x v="709"/>
    <s v="CHANGEOVER SWITCHES WITH OFF POS, 3 POLE 32 AMP SURFACE MOUNT"/>
    <s v="MTS"/>
    <s v="IEC"/>
    <n v="1"/>
    <n v="2917"/>
    <n v="2917"/>
    <m/>
    <s v="207183"/>
    <s v="https://datasheet.eaton.com/datasheet.php?model=207183&amp;amp;locale=en"/>
    <s v="Product Information"/>
    <s v="GB"/>
    <n v="85365080"/>
  </r>
  <r>
    <s v="222554"/>
    <x v="710"/>
    <s v="CHANGEOVER SWITCHES WITH OFF POS, 3 POLE 63 AMP SURFACE MOUNT"/>
    <s v="MTO"/>
    <s v="IEC"/>
    <n v="1"/>
    <n v="5728"/>
    <n v="5728"/>
    <m/>
    <s v="222554"/>
    <s v="https://datasheet.eaton.com/datasheet.php?model=222554&amp;amp;locale=en"/>
    <s v="Product Information"/>
    <s v="GB"/>
    <n v="85365080"/>
  </r>
  <r>
    <s v="REVERSING SWITCHES WITH OFF POS"/>
    <x v="192"/>
    <m/>
    <m/>
    <m/>
    <m/>
    <m/>
    <m/>
    <m/>
    <m/>
    <m/>
    <m/>
    <m/>
    <m/>
  </r>
  <r>
    <s v="53079"/>
    <x v="711"/>
    <s v="REVERSING SWITCH, 2 POLE 20 AMP FLUSH MOUNT"/>
    <s v="MTS"/>
    <s v="IEC"/>
    <n v="1"/>
    <n v="1110"/>
    <n v="1110"/>
    <m/>
    <s v="053079"/>
    <m/>
    <m/>
    <s v="GB"/>
    <n v="85365080"/>
  </r>
  <r>
    <s v="91047"/>
    <x v="712"/>
    <s v="REVERSING SWITCH, 3 POLE 20 AMP FLUSH MOUNT"/>
    <s v="MTS"/>
    <s v="IEC"/>
    <n v="1"/>
    <n v="1269"/>
    <n v="1269"/>
    <m/>
    <s v="091047"/>
    <s v="https://datasheet.eaton.com/datasheet.php?model=091047&amp;amp;locale=en"/>
    <s v="Product Information"/>
    <s v="GB"/>
    <n v="85365080"/>
  </r>
  <r>
    <s v="92422"/>
    <x v="713"/>
    <s v="REVERSING SWITCH, 3 POLE 63 AMP FLUSH MOUNT"/>
    <s v="MTO"/>
    <s v="IEC"/>
    <n v="1"/>
    <n v="2748"/>
    <n v="2748"/>
    <m/>
    <s v="092422"/>
    <s v="https://datasheet.eaton.com/datasheet.php?model=092422&amp;amp;locale=en"/>
    <s v="Product Information"/>
    <s v="GB"/>
    <n v="85365080"/>
  </r>
  <r>
    <s v="207132"/>
    <x v="714"/>
    <s v="REVERSING SWITCH, 3 POLE 20 AMP IN ENCLOSURE SURFACE MOUNT"/>
    <s v="MTS"/>
    <s v="IEC"/>
    <n v="1"/>
    <n v="1596"/>
    <n v="1596"/>
    <m/>
    <s v="207132"/>
    <s v="https://datasheet.eaton.com/datasheet.php?model=207132&amp;amp;locale=en"/>
    <s v="Product Information"/>
    <s v="GB"/>
    <n v="85365080"/>
  </r>
  <r>
    <s v="207188"/>
    <x v="715"/>
    <s v="REVERSING SWITCH, 3 POLE 32 AMP IN ENCLOSURE SURFACE MOUNT"/>
    <s v="MTS"/>
    <s v="IEC"/>
    <n v="1"/>
    <n v="2917"/>
    <n v="2917"/>
    <m/>
    <s v="207188"/>
    <s v="https://datasheet.eaton.com/datasheet.php?model=207188&amp;amp;locale=en"/>
    <s v="Product Information"/>
    <s v="GB"/>
    <n v="85365080"/>
  </r>
  <r>
    <s v="INSTRUMENT SELECTOR SWITCHES FLUSH MOUNTING"/>
    <x v="192"/>
    <m/>
    <m/>
    <m/>
    <m/>
    <m/>
    <m/>
    <m/>
    <m/>
    <m/>
    <m/>
    <m/>
    <m/>
  </r>
  <r>
    <s v="95813"/>
    <x v="716"/>
    <s v="VOLTMETER 3 X PH - PH + 3 X PH-N"/>
    <s v="MTS"/>
    <s v="IEC"/>
    <n v="1"/>
    <n v="1374"/>
    <n v="1374"/>
    <m/>
    <s v="095813"/>
    <s v="https://datasheet.eaton.com/datasheet.php?model=095813&amp;amp;locale=en"/>
    <s v="Product Information"/>
    <s v="GB"/>
    <n v="85365080"/>
  </r>
  <r>
    <s v="ACCESSORIES FOR T &amp; P"/>
    <x v="192"/>
    <m/>
    <m/>
    <m/>
    <m/>
    <m/>
    <m/>
    <m/>
    <m/>
    <m/>
    <m/>
    <m/>
    <m/>
  </r>
  <r>
    <s v="207435"/>
    <x v="717"/>
    <s v="INSULATED ENCLOSURE FOR T0"/>
    <s v="MTS"/>
    <s v="IEC"/>
    <n v="1"/>
    <n v="445"/>
    <n v="445"/>
    <m/>
    <s v="207435"/>
    <s v="https://datasheet.eaton.com/datasheet.php?model=207435&amp;amp;locale=en"/>
    <s v="Product Information"/>
    <s v="GB"/>
    <n v="85389099"/>
  </r>
  <r>
    <s v="93972"/>
    <x v="718"/>
    <s v="COUPLING DRIVE FOR P3"/>
    <s v="MTO"/>
    <s v="IEC"/>
    <n v="1"/>
    <n v="582"/>
    <n v="582"/>
    <m/>
    <s v="093972"/>
    <s v="https://datasheet.eaton.com/datasheet.php?model=093972&amp;amp;locale=en"/>
    <s v="Product Information"/>
    <s v="GB"/>
    <n v="85389099"/>
  </r>
  <r>
    <s v="93487"/>
    <x v="719"/>
    <s v="COUPLING DRIVE FOR T0"/>
    <s v="MTS"/>
    <s v="IEC"/>
    <n v="1"/>
    <n v="219"/>
    <n v="219"/>
    <m/>
    <s v="093487"/>
    <s v="https://datasheet.eaton.com/datasheet.php?model=093487&amp;amp;locale=en"/>
    <s v="Product Information"/>
    <s v="GB"/>
    <n v="85389099"/>
  </r>
  <r>
    <s v="86709"/>
    <x v="720"/>
    <s v="KEY LOCKING DEVICE FOR T0"/>
    <s v="MTS"/>
    <s v="IEC"/>
    <n v="1"/>
    <n v="2631"/>
    <n v="2631"/>
    <m/>
    <s v="086709"/>
    <s v="https://datasheet.eaton.com/datasheet.php?model=086709&amp;amp;locale=en"/>
    <s v="Product Information"/>
    <s v="GB"/>
    <n v="85389099"/>
  </r>
  <r>
    <s v="52999"/>
    <x v="721"/>
    <s v="LOCKING DEVICE FOR P3"/>
    <s v="MTS"/>
    <s v="IEC"/>
    <n v="1"/>
    <n v="468"/>
    <n v="468"/>
    <m/>
    <s v="052999"/>
    <s v="https://datasheet.eaton.com/datasheet.php?model=052999&amp;amp;locale=en"/>
    <s v="Product Information"/>
    <s v="GB"/>
    <n v="85389099"/>
  </r>
  <r>
    <s v="57892"/>
    <x v="722"/>
    <s v="LOCKING DEVICE FOR T0"/>
    <s v="MTS"/>
    <s v="IEC"/>
    <n v="1"/>
    <n v="296"/>
    <n v="296"/>
    <m/>
    <s v="057892"/>
    <s v="https://datasheet.eaton.com/datasheet.php?model=057892&amp;amp;locale=en"/>
    <s v="Product Information"/>
    <s v="GB"/>
    <n v="85389099"/>
  </r>
  <r>
    <s v="J TYPE ISOLATOR STATION"/>
    <x v="192"/>
    <m/>
    <m/>
    <m/>
    <m/>
    <m/>
    <m/>
    <m/>
    <m/>
    <m/>
    <m/>
    <m/>
    <m/>
  </r>
  <r>
    <s v="199729"/>
    <x v="723"/>
    <s v="LIGHT DUTY ISOLATOR STATION16A 3P+N RED HANDLE"/>
    <s v="MTO"/>
    <s v="IEC"/>
    <n v="1"/>
    <n v="1203"/>
    <n v="1203"/>
    <m/>
    <s v="199729"/>
    <s v="https://datasheet.eaton.com/datasheet.php?model=199729&amp;amp;locale=en"/>
    <s v="Product Information"/>
    <s v="GB"/>
    <n v="85365080"/>
  </r>
  <r>
    <s v="199549"/>
    <x v="724"/>
    <s v="LIGHT DUTY ISOLATOR STATION20A 3P+N RED HANDLE"/>
    <s v="MTS"/>
    <s v="IEC"/>
    <n v="1"/>
    <n v="1203"/>
    <n v="1203"/>
    <m/>
    <s v="199549"/>
    <s v="https://datasheet.eaton.com/datasheet.php?model=199549&amp;amp;locale=en"/>
    <s v="Product Information"/>
    <s v="GB"/>
    <n v="85365080"/>
  </r>
  <r>
    <s v="199550"/>
    <x v="725"/>
    <s v="LIGHT DUTY ISOLATOR STATION25A 3P+N RED HANDLE"/>
    <s v="MTO"/>
    <s v="IEC"/>
    <n v="1"/>
    <n v="1203"/>
    <n v="1203"/>
    <m/>
    <s v="199550"/>
    <s v="https://datasheet.eaton.com/datasheet.php?model=199550&amp;amp;locale=en"/>
    <s v="Product Information"/>
    <s v="GB"/>
    <n v="85365080"/>
  </r>
  <r>
    <s v="199551"/>
    <x v="726"/>
    <s v="LIGHT DUTY ISOLATOR STATION32A 3P+N RED HANDLE"/>
    <s v="MTO"/>
    <s v="IEC"/>
    <n v="1"/>
    <n v="1203"/>
    <n v="1203"/>
    <m/>
    <s v="199551"/>
    <s v="https://datasheet.eaton.com/datasheet.php?model=199551&amp;amp;locale=en"/>
    <s v="Product Information"/>
    <s v="GB"/>
    <n v="85365080"/>
  </r>
  <r>
    <s v="199556"/>
    <x v="727"/>
    <s v="LIGHT DUTY ISOLATOR STATION40A 3P+N BLACK HANDLE"/>
    <s v="MTO"/>
    <s v="IEC"/>
    <n v="1"/>
    <n v="1340"/>
    <n v="1340"/>
    <m/>
    <s v="199556"/>
    <s v="https://datasheet.eaton.com/datasheet.php?model=199556&amp;amp;locale=en"/>
    <s v="Product Information"/>
    <s v="GB"/>
    <n v="85365080"/>
  </r>
  <r>
    <s v="DUMECO LOAD BREAK SWITCHES"/>
    <x v="192"/>
    <m/>
    <m/>
    <m/>
    <m/>
    <m/>
    <m/>
    <m/>
    <m/>
    <m/>
    <m/>
    <m/>
    <m/>
  </r>
  <r>
    <s v="1814186"/>
    <x v="728"/>
    <s v="DMVS 160A 3P LOAD BREAK SWITCH"/>
    <s v="MTO"/>
    <s v="IEC"/>
    <n v="1"/>
    <n v="4631"/>
    <n v="4631"/>
    <m/>
    <s v="1814186"/>
    <s v="https://datasheet.eaton.com/datasheet.php?model=1814186&amp;amp;locale=en"/>
    <s v="Product Information"/>
    <s v="GB"/>
    <n v="85365080"/>
  </r>
  <r>
    <s v="1814408"/>
    <x v="729"/>
    <s v="DMV 250A 3P LOAD BREAK SWITCH"/>
    <s v="MTO"/>
    <s v="IEC"/>
    <n v="1"/>
    <n v="4663"/>
    <n v="4663"/>
    <m/>
    <s v="1814408"/>
    <s v="https://datasheet.eaton.com/datasheet.php?model=1814408&amp;amp;locale=en"/>
    <s v="Product Information"/>
    <s v="GB"/>
    <n v="85365080"/>
  </r>
  <r>
    <s v="1814411"/>
    <x v="730"/>
    <s v="DMV 400A 3P LOAD BREAK SWITCH"/>
    <s v="MTO"/>
    <s v="IEC"/>
    <n v="1"/>
    <n v="5797"/>
    <n v="5797"/>
    <m/>
    <s v="1814411"/>
    <s v="https://datasheet.eaton.com/datasheet.php?model=1814411&amp;amp;locale=en"/>
    <s v="Product Information"/>
    <s v="GB"/>
    <n v="85365080"/>
  </r>
  <r>
    <s v="1814442"/>
    <x v="731"/>
    <s v="DMV 630A 3P LOAD BREAK SWITCH"/>
    <s v="MTO"/>
    <s v="IEC"/>
    <n v="1"/>
    <n v="14242"/>
    <n v="14242"/>
    <m/>
    <s v="1814442"/>
    <s v="https://datasheet.eaton.com/datasheet.php?model=1814442&amp;amp;locale=en"/>
    <s v="Product Information"/>
    <s v="GB"/>
    <n v="85365080"/>
  </r>
  <r>
    <s v="1814445"/>
    <x v="732"/>
    <s v="DMV 1000A 3P LOAD BREAK SWITCH"/>
    <s v="MTO"/>
    <s v="IEC"/>
    <n v="1"/>
    <n v="14270"/>
    <n v="14270"/>
    <m/>
    <s v="1814445"/>
    <s v="https://datasheet.eaton.com/datasheet.php?model=1814445&amp;amp;locale=en"/>
    <s v="Product Information"/>
    <s v="GB"/>
    <n v="85365080"/>
  </r>
  <r>
    <s v="1814590"/>
    <x v="733"/>
    <s v="DMV 1250A 3P LOAD BREAK SWITCH"/>
    <s v="MTO"/>
    <s v="IEC"/>
    <n v="1"/>
    <n v="34904"/>
    <n v="34904"/>
    <m/>
    <s v="1814590"/>
    <s v="https://datasheet.eaton.com/datasheet.php?model=1814590&amp;amp;locale=en"/>
    <s v="Product Information"/>
    <s v="GB"/>
    <n v="85365080"/>
  </r>
  <r>
    <s v="1814595"/>
    <x v="734"/>
    <s v="DMV 1600A 3P LOAD BREAK SWITCH"/>
    <s v="MTO"/>
    <s v="IEC"/>
    <n v="1"/>
    <n v="38045"/>
    <n v="38045"/>
    <m/>
    <s v="1814595"/>
    <s v="https://datasheet.eaton.com/datasheet.php?model=1814595&amp;amp;locale=en"/>
    <s v="Product Information"/>
    <s v="GB"/>
    <n v="85365080"/>
  </r>
  <r>
    <s v="1814065"/>
    <x v="735"/>
    <s v="DMV 2000A 3P LOAD BREAK SWITCH"/>
    <s v="MTO"/>
    <s v="IEC"/>
    <n v="1"/>
    <n v="57512"/>
    <n v="57512"/>
    <m/>
    <s v="1814065"/>
    <s v="https://datasheet.eaton.com/datasheet.php?model=1814065&amp;amp;locale=en"/>
    <s v="Product Information"/>
    <s v="GB"/>
    <n v="85365080"/>
  </r>
  <r>
    <s v="1814188"/>
    <x v="736"/>
    <s v="DMVS 160A 4P LOAD BREAK SWITCH"/>
    <s v="MTO"/>
    <s v="IEC"/>
    <n v="1"/>
    <n v="5838"/>
    <n v="5838"/>
    <m/>
    <s v="1814188"/>
    <s v="https://datasheet.eaton.com/datasheet.php?model=1814188&amp;amp;locale=en"/>
    <s v="Product Information"/>
    <s v="GB"/>
    <n v="85365080"/>
  </r>
  <r>
    <s v="1814410"/>
    <x v="737"/>
    <s v="DMV 250A 4P LOAD BREAK SWITCH"/>
    <s v="MTO"/>
    <s v="IEC"/>
    <n v="1"/>
    <n v="6040"/>
    <n v="6040"/>
    <m/>
    <s v="1814410"/>
    <s v="https://datasheet.eaton.com/datasheet.php?model=1814410&amp;amp;locale=en"/>
    <s v="Product Information"/>
    <s v="GB"/>
    <n v="85365080"/>
  </r>
  <r>
    <s v="1814413"/>
    <x v="738"/>
    <s v="DMV 400A 4P LOAD BREAK SWITCH"/>
    <s v="MTO"/>
    <s v="IEC"/>
    <n v="1"/>
    <n v="7727"/>
    <n v="7727"/>
    <m/>
    <s v="1814413"/>
    <s v="https://datasheet.eaton.com/datasheet.php?model=1814413&amp;amp;locale=en"/>
    <s v="Product Information"/>
    <s v="GB"/>
    <n v="85365080"/>
  </r>
  <r>
    <s v="1814444"/>
    <x v="739"/>
    <s v="DMV 630A 4P LOAD BREAK SWITCH"/>
    <s v="MTO"/>
    <s v="IEC"/>
    <n v="1"/>
    <n v="16216"/>
    <n v="16216"/>
    <m/>
    <s v="1814444"/>
    <s v="https://datasheet.eaton.com/datasheet.php?model=1814444&amp;amp;locale=en"/>
    <s v="Product Information"/>
    <s v="GB"/>
    <n v="85365080"/>
  </r>
  <r>
    <s v="1814447"/>
    <x v="740"/>
    <s v="DMV 1000A 4P LOAD BREAK SWITCH"/>
    <s v="MTO"/>
    <s v="IEC"/>
    <n v="1"/>
    <n v="16779"/>
    <n v="16779"/>
    <m/>
    <s v="1814447"/>
    <s v="https://datasheet.eaton.com/datasheet.php?model=1814447&amp;amp;locale=en"/>
    <s v="Product Information"/>
    <s v="GB"/>
    <n v="85365080"/>
  </r>
  <r>
    <s v="1814592"/>
    <x v="741"/>
    <s v="DMV 1250A 4P LOAD BREAK SWITCH"/>
    <s v="MTO"/>
    <s v="IEC"/>
    <n v="1"/>
    <n v="41137"/>
    <n v="41137"/>
    <m/>
    <s v="1814592"/>
    <s v="https://datasheet.eaton.com/datasheet.php?model=1814592&amp;amp;locale=en"/>
    <s v="Product Information"/>
    <s v="GB"/>
    <n v="85365080"/>
  </r>
  <r>
    <s v="1814597"/>
    <x v="742"/>
    <s v="DMV 1600A 4P LOAD BREAK SWITCH"/>
    <s v="MTO"/>
    <s v="IEC"/>
    <n v="1"/>
    <n v="45486"/>
    <n v="45486"/>
    <m/>
    <s v="1814597"/>
    <s v="https://datasheet.eaton.com/datasheet.php?model=1814597&amp;amp;locale=en"/>
    <s v="Product Information"/>
    <s v="GB"/>
    <n v="85365080"/>
  </r>
  <r>
    <s v="1814065"/>
    <x v="743"/>
    <s v="DMV 2000A 4P LOAD BREAK SWITCH"/>
    <s v="MTO"/>
    <s v="IEC"/>
    <n v="1"/>
    <n v="57512"/>
    <n v="57512"/>
    <m/>
    <s v="1814065"/>
    <s v="https://datasheet.eaton.com/datasheet.php?model=1814065&amp;amp;locale=en"/>
    <s v="Product Information"/>
    <s v="GB"/>
    <n v="85365080"/>
  </r>
  <r>
    <s v="DUMECO LOAD BREAK SWITCH ACCESSORIES AND CONVERSION KITS"/>
    <x v="192"/>
    <m/>
    <m/>
    <m/>
    <m/>
    <m/>
    <m/>
    <m/>
    <m/>
    <m/>
    <m/>
    <m/>
    <m/>
  </r>
  <r>
    <s v="1818110"/>
    <x v="744"/>
    <s v="K3KDB/P DIRECT HANDLE FOR DMVS160/DMV250/DMV400"/>
    <s v="MTO"/>
    <s v="IEC"/>
    <n v="1"/>
    <n v="974"/>
    <n v="974"/>
    <m/>
    <s v="1818110"/>
    <s v="https://datasheet.eaton.com/datasheet.php?model=1818110&amp;amp;locale=en"/>
    <s v="Product Information"/>
    <s v="GB"/>
    <n v="85389099"/>
  </r>
  <r>
    <s v="1818011"/>
    <x v="745"/>
    <s v="K5DB/P DIRECTHANDLE FOR DMV630/DMV1000"/>
    <s v="MTO"/>
    <s v="IEC"/>
    <n v="1"/>
    <n v="1668"/>
    <n v="1668"/>
    <m/>
    <s v="1818011"/>
    <s v="https://datasheet.eaton.com/datasheet.php?model=1818011&amp;amp;locale=en"/>
    <s v="Product Information"/>
    <s v="GB"/>
    <n v="85389099"/>
  </r>
  <r>
    <s v="1818013"/>
    <x v="746"/>
    <s v="K6DB/P DIRECT HANDLE FOR DMV1250/DMV1600/2000"/>
    <s v="MTO"/>
    <s v="IEC"/>
    <n v="1"/>
    <n v="1837"/>
    <n v="1837"/>
    <m/>
    <s v="1818013"/>
    <s v="https://datasheet.eaton.com/datasheet.php?model=1818013&amp;amp;locale=en"/>
    <s v="Product Information"/>
    <s v="GB"/>
    <n v="85389099"/>
  </r>
  <r>
    <s v="1050243"/>
    <x v="747"/>
    <s v="SHAFT MOUNT DEPTH 400MM FOR K3 "/>
    <s v="MTO"/>
    <s v="IEC"/>
    <n v="1"/>
    <n v="638"/>
    <n v="638"/>
    <m/>
    <s v="1050243"/>
    <s v="https://datasheet.eaton.com/datasheet.php?model=1050243&amp;amp;locale=en"/>
    <s v="Product Information"/>
    <s v="GB"/>
    <n v="85389099"/>
  </r>
  <r>
    <s v="1050247"/>
    <x v="748"/>
    <s v="SHAFT MOUNT DEPTH 400MM FOR K5 "/>
    <s v="MTO"/>
    <s v="IEC"/>
    <n v="1"/>
    <n v="1613"/>
    <n v="1613"/>
    <m/>
    <s v="1050247"/>
    <s v="https://datasheet.eaton.com/datasheet.php?model=1050247&amp;amp;locale=en"/>
    <s v="Product Information"/>
    <s v="GB"/>
    <n v="85389099"/>
  </r>
  <r>
    <s v="1050250"/>
    <x v="749"/>
    <s v="SHAFT MOUNT DEPTH 400MM FOR K6 "/>
    <s v="MTO"/>
    <s v="IEC"/>
    <n v="1"/>
    <n v="1759"/>
    <n v="1759"/>
    <m/>
    <s v="1050250"/>
    <s v="https://datasheet.eaton.com/datasheet.php?model=1050250&amp;amp;locale=en"/>
    <s v="Product Information"/>
    <s v="GB"/>
    <n v="85389099"/>
  </r>
  <r>
    <s v="1818113"/>
    <x v="750"/>
    <s v="K3KDB/P DOOR INTERLOCKED HANDLE FOR DMVS160/DMV250/DMV400"/>
    <s v="MTO"/>
    <s v="IEC"/>
    <n v="1"/>
    <n v="1668"/>
    <n v="1668"/>
    <m/>
    <s v="1818113"/>
    <s v="https://datasheet.eaton.com/datasheet.php?model=1818113&amp;amp;locale=en"/>
    <s v="Product Information"/>
    <s v="GB"/>
    <n v="85389099"/>
  </r>
  <r>
    <s v="1818056"/>
    <x v="751"/>
    <s v="K5DB/P DOOR INTERLOCKED HANDLE FOR DMV630/DMV1000"/>
    <s v="MTO"/>
    <s v="IEC"/>
    <n v="1"/>
    <n v="3166"/>
    <n v="3166"/>
    <m/>
    <s v="1818056"/>
    <s v="https://datasheet.eaton.com/datasheet.php?model=1818056&amp;amp;locale=en"/>
    <s v="Product Information"/>
    <s v="GB"/>
    <n v="85389099"/>
  </r>
  <r>
    <s v="1818062"/>
    <x v="752"/>
    <s v="K6DB/P DOOR INTERLOCKED HANDLE FOR DMV1250/DMV1600/2000"/>
    <s v="MTO"/>
    <s v="IEC"/>
    <n v="1"/>
    <n v="3170"/>
    <n v="3170"/>
    <m/>
    <s v="1818062"/>
    <s v="https://datasheet.eaton.com/datasheet.php?model=1818062&amp;amp;locale=en"/>
    <s v="Product Information"/>
    <s v="GB"/>
    <n v="85389099"/>
  </r>
  <r>
    <s v="1314736"/>
    <x v="753"/>
    <s v="EARLY MAKE EARLY BREAK AUX 1NO/1NC"/>
    <s v="MTO"/>
    <s v="IEC"/>
    <n v="1"/>
    <n v="380"/>
    <n v="380"/>
    <m/>
    <s v="1314736"/>
    <s v="https://datasheet.eaton.com/datasheet.php?model=1314736&amp;amp;locale=en"/>
    <s v="Product Information"/>
    <s v="GB"/>
    <n v="85389099"/>
  </r>
  <r>
    <s v="1314884"/>
    <x v="754"/>
    <s v="C/O KIT FOR DMVS160/ DMV250/ DMV400"/>
    <s v="MTO"/>
    <s v="IEC"/>
    <n v="1"/>
    <n v="9332"/>
    <n v="9332"/>
    <m/>
    <s v="1314884"/>
    <s v="https://datasheet.eaton.com/datasheet.php?model=1314884&amp;amp;locale=en"/>
    <s v="Product Information"/>
    <s v="GB"/>
    <n v="85389099"/>
  </r>
  <r>
    <s v="1314682"/>
    <x v="755"/>
    <s v="C/O KIT FOR DMV630/1000"/>
    <s v="MTO"/>
    <s v="IEC"/>
    <n v="1"/>
    <n v="18755"/>
    <n v="18755"/>
    <m/>
    <s v="1314682"/>
    <s v="https://datasheet.eaton.com/datasheet.php?model=1314682&amp;amp;locale=en"/>
    <s v="Product Information"/>
    <s v="GB"/>
    <n v="85389099"/>
  </r>
  <r>
    <s v="1314336"/>
    <x v="756"/>
    <s v="C/O KIT FOR DMV1250/DMV1600"/>
    <s v="MTO"/>
    <s v="IEC"/>
    <n v="1"/>
    <n v="10658"/>
    <n v="10658"/>
    <m/>
    <s v="1314336"/>
    <s v="https://datasheet.eaton.com/datasheet.php?model=1314336&amp;amp;locale=en"/>
    <s v="Product Information"/>
    <s v="BR"/>
    <n v="85389099"/>
  </r>
  <r>
    <s v="1314337"/>
    <x v="757"/>
    <s v="MULTIPOLE KIT FOR DMVS160/ DMV250/ DMV400"/>
    <s v="MTO"/>
    <s v="IEC"/>
    <n v="1"/>
    <n v="2923"/>
    <n v="2923"/>
    <m/>
    <s v="1314337"/>
    <s v="https://datasheet.eaton.com/datasheet.php?model=1314337&amp;amp;locale=en"/>
    <s v="Product Information"/>
    <s v="BR"/>
    <n v="85389099"/>
  </r>
  <r>
    <s v="1314039"/>
    <x v="758"/>
    <s v="MULTIPOLE KIT FOR DMV630/1000"/>
    <s v="MTO"/>
    <s v="IEC"/>
    <n v="1"/>
    <n v="9240"/>
    <n v="9240"/>
    <m/>
    <s v="1314039"/>
    <s v="https://datasheet.eaton.com/datasheet.php?model=1314039&amp;amp;locale=en"/>
    <s v="Product Information"/>
    <s v="GB"/>
    <n v="85389099"/>
  </r>
  <r>
    <s v="1314040"/>
    <x v="759"/>
    <s v="MULTIPOLE KIT FOR DMV1250/DMV1600"/>
    <s v="MTO"/>
    <s v="IEC"/>
    <n v="1"/>
    <n v="18435"/>
    <n v="18435"/>
    <m/>
    <s v="1314040"/>
    <s v="https://datasheet.eaton.com/datasheet.php?model=1314040&amp;amp;locale=en"/>
    <s v="Product Information"/>
    <s v="GB"/>
    <n v="85389099"/>
  </r>
  <r>
    <s v="1314878"/>
    <x v="760"/>
    <s v="BRIDGE KIT FOR DMV160/DMV250"/>
    <s v="MTO"/>
    <s v="IEC"/>
    <n v="1"/>
    <n v="9775"/>
    <n v="9775"/>
    <m/>
    <s v="1314878"/>
    <s v="https://datasheet.eaton.com/datasheet.php?model=1314878&amp;amp;locale=en"/>
    <s v="Product Information"/>
    <s v="GB"/>
    <n v="85369095"/>
  </r>
  <r>
    <s v="1314879"/>
    <x v="761"/>
    <s v="BRIDGE KIT FOR DMV400"/>
    <s v="MTO"/>
    <s v="IEC"/>
    <n v="1"/>
    <n v="15781"/>
    <n v="15781"/>
    <m/>
    <s v="1314879"/>
    <s v="https://datasheet.eaton.com/datasheet.php?model=1314879&amp;amp;locale=en"/>
    <s v="Product Information"/>
    <s v="GB"/>
    <n v="85369095"/>
  </r>
  <r>
    <s v="1314881"/>
    <x v="762"/>
    <s v="BRIDGE KIT FOR DMV630"/>
    <s v="MTO"/>
    <s v="IEC"/>
    <n v="1"/>
    <n v="10808"/>
    <n v="10808"/>
    <m/>
    <s v="1314881"/>
    <s v="https://datasheet.eaton.com/datasheet.php?model=1314881&amp;amp;locale=en"/>
    <s v="Product Information"/>
    <s v="GB"/>
    <n v="85369095"/>
  </r>
  <r>
    <s v="1314883"/>
    <x v="763"/>
    <s v="BRIDGE KIT FOR DMV1000"/>
    <s v="MTO"/>
    <s v="IEC"/>
    <n v="1"/>
    <n v="18486"/>
    <n v="18486"/>
    <m/>
    <s v="1314883"/>
    <s v="https://datasheet.eaton.com/datasheet.php?model=1314883&amp;amp;locale=en"/>
    <s v="Product Information"/>
    <s v="GB"/>
    <n v="85369095"/>
  </r>
  <r>
    <s v="1050252"/>
    <x v="764"/>
    <s v="SHAFT MOUNT DEPTH 400MM FOR K3 C/O"/>
    <s v="MTO"/>
    <s v="IEC"/>
    <n v="1"/>
    <n v="1515"/>
    <n v="1515"/>
    <m/>
    <s v="1050252"/>
    <s v="https://datasheet.eaton.com/datasheet.php?model=1050252&amp;amp;locale=en"/>
    <s v="Product Information"/>
    <s v="GB"/>
    <n v="85389099"/>
  </r>
  <r>
    <s v="1050254"/>
    <x v="765"/>
    <s v="SHAFT MOUNT DEPTH 400MM FOR K5 C/O"/>
    <s v="MTO"/>
    <s v="IEC"/>
    <n v="1"/>
    <n v="2664"/>
    <n v="2664"/>
    <m/>
    <s v="1050254"/>
    <s v="https://datasheet.eaton.com/datasheet.php?model=1050254&amp;amp;locale=en"/>
    <s v="Product Information"/>
    <s v="GB"/>
    <n v="85389099"/>
  </r>
  <r>
    <s v="1818116"/>
    <x v="766"/>
    <s v="K3 HANDLE C/O DMVS160/ DMV250/ DMV400"/>
    <s v="MTO"/>
    <s v="IEC"/>
    <n v="1"/>
    <n v="2729"/>
    <n v="2729"/>
    <m/>
    <s v="1818116"/>
    <s v="https://datasheet.eaton.com/datasheet.php?model=1818116&amp;amp;locale=en"/>
    <s v="Product Information"/>
    <s v="GB"/>
    <n v="85389099"/>
  </r>
  <r>
    <s v="1818076"/>
    <x v="767"/>
    <s v="K5 HANDLE C/O DMV630/1000"/>
    <s v="MTO"/>
    <s v="IEC"/>
    <n v="1"/>
    <n v="5061"/>
    <n v="5061"/>
    <m/>
    <s v="1818076"/>
    <s v="https://datasheet.eaton.com/datasheet.php?model=1818076&amp;amp;locale=en"/>
    <s v="Product Information"/>
    <s v="GB"/>
    <n v="85389099"/>
  </r>
  <r>
    <s v="DUMECO DC LOAD BREAK SWITCHES"/>
    <x v="192"/>
    <m/>
    <m/>
    <m/>
    <m/>
    <m/>
    <m/>
    <m/>
    <m/>
    <m/>
    <m/>
    <m/>
    <m/>
  </r>
  <r>
    <s v="6098922"/>
    <x v="768"/>
    <s v="DDC 63A 2P SHAFT 300MM &amp; GREY HANDLE 1000VDC"/>
    <s v="MTO"/>
    <s v="IEC"/>
    <n v="1"/>
    <n v="14965"/>
    <n v="14965"/>
    <m/>
    <s v="6098922"/>
    <s v="https://datasheet.eaton.com/datasheet.php?model=6098922&amp;amp;locale=en"/>
    <s v="Product Information"/>
    <s v="GB"/>
    <n v="85365080"/>
  </r>
  <r>
    <s v="6098925"/>
    <x v="769"/>
    <s v="DDC 80A 2P SHAFT 300MM &amp; GREY HANDLE 1000VDC"/>
    <s v="MTO"/>
    <s v="IEC"/>
    <n v="1"/>
    <n v="14965"/>
    <n v="14965"/>
    <m/>
    <s v="6098925"/>
    <s v="https://datasheet.eaton.com/datasheet.php?model=6098925&amp;amp;locale=en"/>
    <s v="Product Information"/>
    <s v="GB"/>
    <n v="85365080"/>
  </r>
  <r>
    <s v="6098928"/>
    <x v="770"/>
    <s v="DDC 100A 2P SHAFT 300MM &amp; GREY HANDLE 1000VDC"/>
    <s v="MTO"/>
    <s v="IEC"/>
    <n v="1"/>
    <n v="14965"/>
    <n v="14965"/>
    <m/>
    <s v="6098928"/>
    <s v="https://datasheet.eaton.com/datasheet.php?model=6098928&amp;amp;locale=en"/>
    <s v="Product Information"/>
    <s v="GB"/>
    <n v="85365080"/>
  </r>
  <r>
    <s v="6098932"/>
    <x v="771"/>
    <s v="DDC 125A 2P SHAFT 300MM &amp; GREY HANDLE 1000VDC"/>
    <s v="MTO"/>
    <s v="IEC"/>
    <n v="1"/>
    <n v="10897"/>
    <n v="10897"/>
    <m/>
    <s v="6098932"/>
    <s v="https://datasheet.eaton.com/datasheet.php?model=6098932&amp;amp;locale=en"/>
    <s v="Product Information"/>
    <s v="GB"/>
    <n v="85365080"/>
  </r>
  <r>
    <s v="6098935"/>
    <x v="772"/>
    <s v="DDC 160A 2P SHAFT 300MM &amp; GREY HANDLE 1000VDC"/>
    <s v="MTO"/>
    <s v="IEC"/>
    <n v="1"/>
    <n v="10879"/>
    <n v="10879"/>
    <m/>
    <s v="6098935"/>
    <s v="https://datasheet.eaton.com/datasheet.php?model=6098935&amp;amp;locale=en"/>
    <s v="Product Information"/>
    <s v="GB"/>
    <n v="85365080"/>
  </r>
  <r>
    <s v="6098938"/>
    <x v="773"/>
    <s v="DDC 200A 2P SHAFT 300MM &amp; GREY HANDLE 1000VDC"/>
    <s v="MTO"/>
    <s v="IEC"/>
    <n v="1"/>
    <n v="10879"/>
    <n v="10879"/>
    <m/>
    <s v="6098938"/>
    <s v="https://datasheet.eaton.com/datasheet.php?model=6098938&amp;amp;locale=en"/>
    <s v="Product Information"/>
    <s v="GB"/>
    <n v="85365080"/>
  </r>
  <r>
    <s v="6098942"/>
    <x v="774"/>
    <s v="DDC 250A 2P SHAFT 300MM &amp; GREY HANDLE 1000VDC"/>
    <s v="MTO"/>
    <s v="IEC"/>
    <n v="1"/>
    <n v="20150"/>
    <n v="20150"/>
    <m/>
    <s v="6098942"/>
    <s v="https://datasheet.eaton.com/datasheet.php?model=6098942&amp;amp;locale=en"/>
    <s v="Product Information"/>
    <s v="GB"/>
    <n v="85365080"/>
  </r>
  <r>
    <s v="6098945"/>
    <x v="775"/>
    <s v="DDC 400A 2P SHAFT 300MM &amp; GREY HANDLE 1000VDC"/>
    <s v="MTO"/>
    <s v="IEC"/>
    <n v="1"/>
    <n v="20150"/>
    <n v="20150"/>
    <m/>
    <s v="6098945"/>
    <s v="https://datasheet.eaton.com/datasheet.php?model=6098945&amp;amp;locale=en"/>
    <s v="Product Information"/>
    <s v="GB"/>
    <n v="85365080"/>
  </r>
  <r>
    <s v="6098948"/>
    <x v="776"/>
    <s v="DDC 630A 2P SHAFT 300MM &amp; GREY HANDLE 1000VDC"/>
    <s v="MTO"/>
    <s v="IEC"/>
    <n v="1"/>
    <n v="23620"/>
    <n v="23620"/>
    <m/>
    <s v="6098948"/>
    <s v="https://datasheet.eaton.com/datasheet.php?model=6098948&amp;amp;locale=en"/>
    <s v="Product Information"/>
    <s v="GB"/>
    <n v="85365080"/>
  </r>
  <r>
    <s v="6098952"/>
    <x v="777"/>
    <s v="DDC 800A 2P SHAFT 300MM &amp; GREY HANDLE 1000VDC"/>
    <s v="MTO"/>
    <s v="IEC"/>
    <n v="1"/>
    <n v="50264"/>
    <n v="50264"/>
    <m/>
    <s v="6098952"/>
    <s v="https://datasheet.eaton.com/datasheet.php?model=6098952&amp;amp;locale=en"/>
    <s v="Product Information"/>
    <s v="GB"/>
    <n v="85365080"/>
  </r>
  <r>
    <s v="6098955"/>
    <x v="778"/>
    <s v="DDC 1000A 2P SHAFT 300MM &amp; GREY HANDLE 1000VDC"/>
    <s v="MTO"/>
    <s v="IEC"/>
    <n v="1"/>
    <n v="56707"/>
    <n v="56707"/>
    <m/>
    <s v="6098955"/>
    <s v="https://datasheet.eaton.com/datasheet.php?model=6098955&amp;amp;locale=en"/>
    <s v="Product Information"/>
    <s v="GB"/>
    <n v="85365080"/>
  </r>
  <r>
    <s v="6098958"/>
    <x v="779"/>
    <s v="DDC 1250A 2P SHAFT 300MM &amp; GREY HANDLE 1000VDC"/>
    <s v="MTO"/>
    <s v="IEC"/>
    <n v="1"/>
    <n v="62266"/>
    <n v="62266"/>
    <m/>
    <s v="6098958"/>
    <s v="https://datasheet.eaton.com/datasheet.php?model=6098958&amp;amp;locale=en"/>
    <s v="Product Information"/>
    <s v="GB"/>
    <n v="85365080"/>
  </r>
  <r>
    <s v="6101137"/>
    <x v="780"/>
    <s v="AUXILIARY SWITCH 1NO+1NC"/>
    <s v="MTO"/>
    <s v="IEC"/>
    <n v="1"/>
    <n v="3436"/>
    <n v="3436"/>
    <m/>
    <s v="6101137"/>
    <s v="https://datasheet.eaton.com/datasheet.php?model=6101137&amp;amp;locale=en"/>
    <s v="Product Information"/>
    <s v="GB"/>
    <n v="85365080"/>
  </r>
  <r>
    <s v="IEC LIMIT SWITCHES"/>
    <x v="192"/>
    <m/>
    <m/>
    <m/>
    <m/>
    <m/>
    <m/>
    <m/>
    <m/>
    <m/>
    <m/>
    <m/>
    <m/>
  </r>
  <r>
    <s v="LS LIMIT SWITCHES"/>
    <x v="192"/>
    <m/>
    <m/>
    <m/>
    <m/>
    <m/>
    <m/>
    <m/>
    <m/>
    <m/>
    <m/>
    <m/>
    <m/>
  </r>
  <r>
    <s v="266120"/>
    <x v="781"/>
    <s v="LS POS SWITCHES 2N/O CONTACT "/>
    <s v="MTS"/>
    <s v="IEC"/>
    <n v="10"/>
    <n v="546"/>
    <n v="5460"/>
    <m/>
    <s v="266120"/>
    <s v="https://datasheet.eaton.com/datasheet.php?model=266120&amp;amp;locale=en"/>
    <s v="Product Information"/>
    <s v="DE"/>
    <n v="85389099"/>
  </r>
  <r>
    <s v="266144"/>
    <x v="782"/>
    <s v="LS METAL- POS SWITCHES 1N/O, 1N/C CONTACT "/>
    <s v="MTS"/>
    <s v="IEC"/>
    <n v="2"/>
    <n v="817"/>
    <n v="1634"/>
    <m/>
    <s v="266144"/>
    <s v="https://datasheet.eaton.com/datasheet.php?model=266144&amp;amp;locale=en"/>
    <s v="Product Information"/>
    <s v="DE"/>
    <n v="85389099"/>
  </r>
  <r>
    <s v="266140"/>
    <x v="783"/>
    <s v="LS METAL- POS SWITCHES 1N/O, 1N/C SNAP-ACTION CONTACT "/>
    <s v="MTS"/>
    <s v="IEC"/>
    <n v="2"/>
    <n v="859"/>
    <n v="1718"/>
    <m/>
    <s v="266140"/>
    <s v="https://datasheet.eaton.com/datasheet.php?model=266140&amp;amp;locale=en"/>
    <s v="Product Information"/>
    <s v="DE"/>
    <n v="85389099"/>
  </r>
  <r>
    <s v="266155"/>
    <x v="784"/>
    <s v="LS METAL-POS SWITCHES 2N/O CONTACT "/>
    <s v="MTS"/>
    <s v="IEC"/>
    <n v="2"/>
    <n v="817"/>
    <n v="1634"/>
    <m/>
    <s v="266155"/>
    <s v="https://datasheet.eaton.com/datasheet.php?model=266155&amp;amp;locale=en"/>
    <s v="Product Information"/>
    <s v="DE"/>
    <n v="85389099"/>
  </r>
  <r>
    <s v="266121"/>
    <x v="785"/>
    <s v="ELECTRONICALLY ADJUSTABLE POS SWITCH (1N/O, 1N/C CONTACT) "/>
    <s v="MTS"/>
    <s v="IEC"/>
    <n v="2"/>
    <n v="2100"/>
    <n v="4200"/>
    <m/>
    <s v="266121"/>
    <s v="https://datasheet.eaton.com/datasheet.php?model=266121&amp;amp;locale=en"/>
    <s v="Product Information"/>
    <s v="DE"/>
    <n v="85389099"/>
  </r>
  <r>
    <s v="266122"/>
    <x v="786"/>
    <s v="ELECTRONICALLY ADJUSTABLE POS SWITCH (2N/O CONTACT) "/>
    <s v="MTO"/>
    <s v="IEC"/>
    <n v="2"/>
    <n v="2099"/>
    <n v="4198"/>
    <m/>
    <s v="266122"/>
    <s v="https://datasheet.eaton.com/datasheet.php?model=266122&amp;amp;locale=en"/>
    <s v="Product Information"/>
    <s v="DE"/>
    <n v="85389099"/>
  </r>
  <r>
    <s v="266137"/>
    <x v="787"/>
    <s v="FIXING ADAPTOR "/>
    <s v="MTS"/>
    <s v="IEC"/>
    <n v="10"/>
    <n v="1665"/>
    <n v="16650"/>
    <m/>
    <s v="266137"/>
    <s v="https://datasheet.eaton.com/datasheet.php?model=266137&amp;amp;locale=en"/>
    <s v="Product Information"/>
    <s v="DE"/>
    <n v="85389099"/>
  </r>
  <r>
    <s v="266123"/>
    <x v="788"/>
    <s v="ROLLER LEVER OPERATING HEAD "/>
    <s v="MTS"/>
    <s v="IEC"/>
    <n v="10"/>
    <n v="140"/>
    <n v="1400"/>
    <m/>
    <s v="266123"/>
    <s v="https://datasheet.eaton.com/datasheet.php?model=266123&amp;amp;locale=en"/>
    <s v="Product Information"/>
    <s v="HU"/>
    <n v="85389099"/>
  </r>
  <r>
    <s v="266124"/>
    <x v="789"/>
    <s v="ANGLED ROLLER LEVER OPERATING HEAD "/>
    <s v="MTS"/>
    <s v="IEC"/>
    <n v="10"/>
    <n v="140"/>
    <n v="1400"/>
    <m/>
    <s v="266124"/>
    <s v="https://datasheet.eaton.com/datasheet.php?model=266124&amp;amp;locale=en"/>
    <s v="Product Information"/>
    <s v="DE"/>
    <n v="85389099"/>
  </r>
  <r>
    <s v="266125"/>
    <x v="790"/>
    <s v="ROLLER PLUNGER OPERATING HEAD "/>
    <s v="MTS"/>
    <s v="IEC"/>
    <n v="10"/>
    <n v="140"/>
    <n v="1400"/>
    <m/>
    <s v="266125"/>
    <s v="https://datasheet.eaton.com/datasheet.php?model=266125&amp;amp;locale=en"/>
    <s v="Product Information"/>
    <s v="HU"/>
    <n v="85389099"/>
  </r>
  <r>
    <s v="266126"/>
    <x v="791"/>
    <s v="ROTARY LEVER OPERATING HEAD "/>
    <s v="MTS"/>
    <s v="IEC"/>
    <n v="5"/>
    <n v="281"/>
    <n v="1405"/>
    <m/>
    <s v="266126"/>
    <s v="https://datasheet.eaton.com/datasheet.php?model=266126&amp;amp;locale=en"/>
    <s v="Product Information"/>
    <s v="HU"/>
    <n v="85389099"/>
  </r>
  <r>
    <s v="266127"/>
    <x v="792"/>
    <s v="ADJUSTABLE ROLLER LEVER OPERATING HEAD "/>
    <s v="MTS"/>
    <s v="IEC"/>
    <n v="4"/>
    <n v="281"/>
    <n v="1124"/>
    <m/>
    <s v="266127"/>
    <s v="https://datasheet.eaton.com/datasheet.php?model=266127&amp;amp;locale=en"/>
    <s v="Product Information"/>
    <s v="HU"/>
    <n v="85389099"/>
  </r>
  <r>
    <s v="266131"/>
    <x v="793"/>
    <s v="ACTUATING ROD OPERATING HEAD "/>
    <s v="MTS"/>
    <s v="IEC"/>
    <n v="4"/>
    <n v="281"/>
    <n v="1124"/>
    <m/>
    <s v="266131"/>
    <s v="https://datasheet.eaton.com/datasheet.php?model=266131&amp;amp;locale=en"/>
    <s v="Product Information"/>
    <s v="HU"/>
    <n v="85389099"/>
  </r>
  <r>
    <s v="266132"/>
    <x v="794"/>
    <s v="ACTUATING ROD (METAL) "/>
    <s v="MTS"/>
    <s v="IEC"/>
    <n v="4"/>
    <n v="281"/>
    <n v="1124"/>
    <m/>
    <s v="266132"/>
    <s v="https://datasheet.eaton.com/datasheet.php?model=266132&amp;amp;locale=en"/>
    <s v="Product Information"/>
    <s v="DE"/>
    <n v="85389099"/>
  </r>
  <r>
    <s v="266133"/>
    <x v="795"/>
    <s v="SPRING ROD OPERATING HEAD "/>
    <s v="MTS"/>
    <s v="IEC"/>
    <n v="5"/>
    <n v="281"/>
    <n v="1405"/>
    <m/>
    <s v="266133"/>
    <s v="https://datasheet.eaton.com/datasheet.php?model=266133&amp;amp;locale=en"/>
    <s v="Product Information"/>
    <s v="HU"/>
    <n v="85389099"/>
  </r>
  <r>
    <s v="266156"/>
    <x v="796"/>
    <s v="ROLLER LEVER OPERATING HEAD - METAL "/>
    <s v="MTS"/>
    <s v="IEC"/>
    <n v="10"/>
    <n v="189"/>
    <n v="1890"/>
    <m/>
    <s v="266156"/>
    <s v="https://datasheet.eaton.com/datasheet.php?model=266156&amp;amp;locale=en"/>
    <s v="Product Information"/>
    <s v="DE"/>
    <n v="85389099"/>
  </r>
  <r>
    <s v="266157"/>
    <x v="797"/>
    <s v="ANGLED ROLLER LEVER OPERATING HEAD - METAL "/>
    <s v="MTS"/>
    <s v="IEC"/>
    <n v="10"/>
    <n v="193"/>
    <n v="1930"/>
    <m/>
    <s v="266157"/>
    <s v="https://datasheet.eaton.com/datasheet.php?model=266157&amp;amp;locale=en"/>
    <s v="Product Information"/>
    <s v="DE"/>
    <n v="85389099"/>
  </r>
  <r>
    <s v="266158"/>
    <x v="798"/>
    <s v="ROLLER PLUNGER OPERATING HEAD - METAL "/>
    <s v="MTS"/>
    <s v="IEC"/>
    <n v="10"/>
    <n v="183"/>
    <n v="1830"/>
    <m/>
    <s v="266158"/>
    <s v="https://datasheet.eaton.com/datasheet.php?model=266158&amp;amp;locale=en"/>
    <s v="Product Information"/>
    <s v="DE"/>
    <n v="85389099"/>
  </r>
  <r>
    <s v="266159"/>
    <x v="799"/>
    <s v="ROTARY LEVER OPERATING HEAD - METAL "/>
    <s v="MTS"/>
    <s v="IEC"/>
    <n v="5"/>
    <n v="344"/>
    <n v="1720"/>
    <m/>
    <s v="266159"/>
    <s v="https://datasheet.eaton.com/datasheet.php?model=266159&amp;amp;locale=en"/>
    <s v="Product Information"/>
    <s v="HU"/>
    <n v="85389099"/>
  </r>
  <r>
    <s v="266160"/>
    <x v="800"/>
    <s v="ADJUSTABLE ROLLER LEVER OPERATING HEAD - METAL "/>
    <s v="MTO"/>
    <s v="IEC"/>
    <n v="4"/>
    <n v="344"/>
    <n v="1376"/>
    <m/>
    <s v="266160"/>
    <s v="https://datasheet.eaton.com/datasheet.php?model=266160&amp;amp;locale=en"/>
    <s v="Product Information"/>
    <s v="HU"/>
    <n v="85389099"/>
  </r>
  <r>
    <s v="266161"/>
    <x v="801"/>
    <s v="ACTUATING ROD OPERATING HEAD - METAL "/>
    <s v="MTS"/>
    <s v="IEC"/>
    <n v="4"/>
    <n v="344"/>
    <n v="1376"/>
    <m/>
    <s v="266161"/>
    <s v="https://datasheet.eaton.com/datasheet.php?model=266161&amp;amp;locale=en"/>
    <s v="Product Information"/>
    <s v="DE"/>
    <n v="85389099"/>
  </r>
  <r>
    <s v="266162"/>
    <x v="802"/>
    <s v="ACTUATING ROD (METAL) "/>
    <s v="MTS"/>
    <s v="IEC"/>
    <n v="4"/>
    <n v="344"/>
    <n v="1376"/>
    <m/>
    <s v="266162"/>
    <s v="https://datasheet.eaton.com/datasheet.php?model=266162&amp;amp;locale=en"/>
    <s v="Product Information"/>
    <s v="DE"/>
    <n v="85389099"/>
  </r>
  <r>
    <s v="266163"/>
    <x v="803"/>
    <s v="SPRING ROD OPERATING HEAD - METAL "/>
    <s v="MTS"/>
    <s v="IEC"/>
    <n v="5"/>
    <n v="344"/>
    <n v="1720"/>
    <m/>
    <s v="266163"/>
    <s v="https://datasheet.eaton.com/datasheet.php?model=266163&amp;amp;locale=en"/>
    <s v="Product Information"/>
    <s v="DE"/>
    <n v="85389099"/>
  </r>
  <r>
    <s v="PRESSURE SWITCHES"/>
    <x v="192"/>
    <m/>
    <m/>
    <m/>
    <m/>
    <m/>
    <m/>
    <m/>
    <m/>
    <m/>
    <m/>
    <m/>
    <m/>
  </r>
  <r>
    <s v="29203"/>
    <x v="804"/>
    <s v="1.9 TO 11 BAR 3 POLE"/>
    <s v="MTO"/>
    <s v="IEC"/>
    <n v="1"/>
    <n v="2454"/>
    <n v="2454"/>
    <m/>
    <s v="029203"/>
    <s v="https://datasheet.eaton.com/datasheet.php?model=029203&amp;amp;locale=en"/>
    <s v="Product Information"/>
    <s v="HU"/>
    <n v="85365080"/>
  </r>
  <r>
    <s v="38695"/>
    <x v="805"/>
    <s v="3.1 TO 16 BAR 3 POLE"/>
    <s v="MTO"/>
    <s v="IEC"/>
    <n v="1"/>
    <n v="2905"/>
    <n v="2905"/>
    <m/>
    <s v="038695"/>
    <s v="https://datasheet.eaton.com/datasheet.php?model=038695&amp;amp;locale=en"/>
    <s v="Product Information"/>
    <s v="HU"/>
    <n v="85365080"/>
  </r>
  <r>
    <s v="48187"/>
    <x v="806"/>
    <s v="3.9 TO 22 BAR 3 POLE"/>
    <s v="MTO"/>
    <s v="IEC"/>
    <n v="1"/>
    <n v="3081"/>
    <n v="3081"/>
    <m/>
    <s v="048187"/>
    <s v="https://datasheet.eaton.com/datasheet.php?model=048187&amp;amp;locale=en"/>
    <s v="Product Information"/>
    <s v="HU"/>
    <n v="85365080"/>
  </r>
  <r>
    <s v="57679"/>
    <x v="807"/>
    <s v="0.9 TO 4.5 BAR 3 POLE"/>
    <s v="MTO"/>
    <s v="IEC"/>
    <n v="1"/>
    <n v="2100"/>
    <n v="2100"/>
    <m/>
    <s v="057679"/>
    <s v="https://datasheet.eaton.com/datasheet.php?model=057679&amp;amp;locale=en"/>
    <s v="Product Information"/>
    <s v="HU"/>
    <n v="85365080"/>
  </r>
  <r>
    <s v="88527"/>
    <x v="808"/>
    <s v="1.9 TO 11 BAR SINGLE PHASE"/>
    <s v="MTO"/>
    <s v="IEC"/>
    <n v="1"/>
    <n v="2480"/>
    <n v="2480"/>
    <m/>
    <s v="088527"/>
    <s v="https://datasheet.eaton.com/datasheet.php?model=088527&amp;amp;locale=en"/>
    <s v="Product Information"/>
    <s v="HU"/>
    <n v="85365080"/>
  </r>
  <r>
    <s v="98019"/>
    <x v="809"/>
    <s v="3.9 TO 22 BAR SINGLE PHASE"/>
    <s v="MTS"/>
    <s v="IEC"/>
    <n v="1"/>
    <n v="2577"/>
    <n v="2577"/>
    <m/>
    <s v="098019"/>
    <s v="https://datasheet.eaton.com/datasheet.php?model=098019&amp;amp;locale=en"/>
    <s v="Product Information"/>
    <s v="HU"/>
    <n v="85365080"/>
  </r>
  <r>
    <s v="19711"/>
    <x v="810"/>
    <s v="0.9 TO 4.5 BAR SINGLE PHASE"/>
    <s v="MTO"/>
    <s v="IEC"/>
    <n v="1"/>
    <n v="2394"/>
    <n v="2394"/>
    <m/>
    <s v="019711"/>
    <s v="https://datasheet.eaton.com/datasheet.php?model=019711&amp;amp;locale=en"/>
    <s v="Product Information"/>
    <s v="HU"/>
    <n v="85365080"/>
  </r>
  <r>
    <s v="50665"/>
    <x v="811"/>
    <s v="WALL MOUNT BRACKET"/>
    <s v="MTS"/>
    <s v="IEC"/>
    <n v="10"/>
    <n v="151"/>
    <n v="1510"/>
    <m/>
    <s v="050665"/>
    <s v="https://datasheet.eaton.com/datasheet.php?model=050665&amp;amp;locale=en"/>
    <s v="Product Information"/>
    <s v="HU"/>
    <n v="85389099"/>
  </r>
  <r>
    <s v="FLOAT SWITCHES"/>
    <x v="192"/>
    <m/>
    <m/>
    <m/>
    <m/>
    <m/>
    <m/>
    <m/>
    <m/>
    <m/>
    <m/>
    <m/>
    <m/>
  </r>
  <r>
    <s v="45869"/>
    <x v="812"/>
    <s v="FLOAT SWITCHES SW CABLE OPERATION "/>
    <s v="MTO"/>
    <s v="IEC"/>
    <n v="1"/>
    <n v="3941"/>
    <n v="3941"/>
    <m/>
    <s v="045869"/>
    <s v="https://datasheet.eaton.com/datasheet.php?model=045869&amp;amp;locale=en"/>
    <s v="Product Information"/>
    <s v="HU"/>
    <n v="85389099"/>
  </r>
  <r>
    <s v="12651"/>
    <x v="813"/>
    <s v="FLOAT SWITCHES SW FLOAT (MOULDED) "/>
    <s v="MTS"/>
    <s v="IEC"/>
    <n v="1"/>
    <n v="1045"/>
    <n v="1045"/>
    <m/>
    <s v="012651"/>
    <s v="https://datasheet.eaton.com/datasheet.php?model=012651&amp;amp;locale=en"/>
    <s v="Product Information"/>
    <s v="HU"/>
    <n v="85389099"/>
  </r>
  <r>
    <s v="69608"/>
    <x v="814"/>
    <s v="FLOAT SWITCHES SW ROD OPERATION "/>
    <s v="MTS"/>
    <s v="IEC"/>
    <n v="1"/>
    <n v="1732"/>
    <n v="1732"/>
    <m/>
    <s v="069608"/>
    <s v="https://datasheet.eaton.com/datasheet.php?model=069608&amp;amp;locale=en"/>
    <s v="Product Information"/>
    <s v="HU"/>
    <n v="85389099"/>
  </r>
  <r>
    <s v="88594"/>
    <x v="815"/>
    <s v="FLOAT SWITCHES SW SWITCH (BASIC UNIT) "/>
    <s v="MTO"/>
    <s v="IEC"/>
    <n v="1"/>
    <n v="3069"/>
    <n v="3069"/>
    <m/>
    <s v="088594"/>
    <s v="https://datasheet.eaton.com/datasheet.php?model=088594&amp;amp;locale=en"/>
    <s v="Product Information"/>
    <s v="HU"/>
    <n v="85389099"/>
  </r>
  <r>
    <s v="IEC PILOT DEVICES"/>
    <x v="192"/>
    <m/>
    <m/>
    <m/>
    <m/>
    <m/>
    <m/>
    <m/>
    <m/>
    <m/>
    <m/>
    <m/>
    <m/>
  </r>
  <r>
    <s v="M22 PILOT DEVICES"/>
    <x v="192"/>
    <m/>
    <m/>
    <m/>
    <m/>
    <m/>
    <m/>
    <m/>
    <m/>
    <m/>
    <m/>
    <m/>
    <m/>
  </r>
  <r>
    <s v="M22 PUSHBUTTONS"/>
    <x v="192"/>
    <m/>
    <m/>
    <m/>
    <m/>
    <m/>
    <m/>
    <m/>
    <m/>
    <m/>
    <m/>
    <m/>
    <m/>
  </r>
  <r>
    <s v="216602"/>
    <x v="816"/>
    <s v="PUSHBUTTON OPER – FLSH MOM B/LESS"/>
    <s v="MTS"/>
    <s v="IEC"/>
    <n v="10"/>
    <n v="73"/>
    <n v="730"/>
    <m/>
    <s v="216602"/>
    <s v="https://datasheet.eaton.com/datasheet.php?model=216602&amp;amp;locale=en"/>
    <s v="Product Information"/>
    <s v="DE"/>
    <n v="85389099"/>
  </r>
  <r>
    <s v="216590"/>
    <x v="817"/>
    <s v="PUSHBUTTON OPER – FLSH MOM_x0009_ BLK"/>
    <s v="MTS"/>
    <s v="IEC"/>
    <n v="10"/>
    <n v="81"/>
    <n v="810"/>
    <m/>
    <s v="216590"/>
    <s v="https://datasheet.eaton.com/datasheet.php?model=216590&amp;amp;locale=en"/>
    <s v="Product Information"/>
    <s v="DE"/>
    <n v="85389099"/>
  </r>
  <r>
    <s v="216592"/>
    <x v="818"/>
    <s v="PUSHBUTTON OPER – FLSH MOM_x0009_ WHITE"/>
    <s v="MTS"/>
    <s v="IEC"/>
    <n v="10"/>
    <n v="84"/>
    <n v="840"/>
    <m/>
    <s v="216592"/>
    <s v="https://datasheet.eaton.com/datasheet.php?model=216592&amp;amp;locale=en"/>
    <s v="Product Information"/>
    <s v="DE"/>
    <n v="85389099"/>
  </r>
  <r>
    <s v="216594"/>
    <x v="819"/>
    <s v="PUSHBUTTON OPER – FLSH MOM_x0009_ RED"/>
    <s v="MTS"/>
    <s v="IEC"/>
    <n v="10"/>
    <n v="80"/>
    <n v="800"/>
    <m/>
    <s v="216594"/>
    <s v="https://datasheet.eaton.com/datasheet.php?model=216594&amp;amp;locale=en"/>
    <s v="Product Information"/>
    <s v="DE"/>
    <n v="85389099"/>
  </r>
  <r>
    <s v="216596"/>
    <x v="820"/>
    <s v="PUSHBUTTON OPER – FLSH MOM_x0009_ GRN"/>
    <s v="MTS"/>
    <s v="IEC"/>
    <n v="10"/>
    <n v="81"/>
    <n v="810"/>
    <m/>
    <s v="216596"/>
    <s v="https://datasheet.eaton.com/datasheet.php?model=216596&amp;amp;locale=en"/>
    <s v="Product Information"/>
    <s v="DE"/>
    <n v="85389099"/>
  </r>
  <r>
    <s v="216598"/>
    <x v="821"/>
    <s v="PUSHBUTTON OPER – FLSH MOM_x0009_ YEL"/>
    <s v="MTS"/>
    <s v="IEC"/>
    <n v="10"/>
    <n v="84"/>
    <n v="840"/>
    <m/>
    <s v="216598"/>
    <s v="https://datasheet.eaton.com/datasheet.php?model=216598&amp;amp;locale=en"/>
    <s v="Product Information"/>
    <s v="DE"/>
    <n v="85389099"/>
  </r>
  <r>
    <s v="216600"/>
    <x v="822"/>
    <s v="PUSHBUTTON OPER – FLSH MOM_x0009_ BLU"/>
    <s v="MTS"/>
    <s v="IEC"/>
    <n v="10"/>
    <n v="80"/>
    <n v="800"/>
    <m/>
    <s v="216600"/>
    <s v="https://datasheet.eaton.com/datasheet.php?model=216600&amp;amp;locale=en"/>
    <s v="Product Information"/>
    <s v="DE"/>
    <n v="85389099"/>
  </r>
  <r>
    <s v="216605"/>
    <x v="823"/>
    <s v="PUSHBUTTON OPER – FLSH MOM_x0009_ RED ETCHED &quot;O&quot;"/>
    <s v="MTS"/>
    <s v="IEC"/>
    <n v="10"/>
    <n v="98"/>
    <n v="980"/>
    <m/>
    <s v="216605"/>
    <s v="https://datasheet.eaton.com/datasheet.php?model=216605&amp;amp;locale=en"/>
    <s v="Product Information"/>
    <s v="DE"/>
    <n v="85389099"/>
  </r>
  <r>
    <s v="216607"/>
    <x v="824"/>
    <s v="PUSHBUTTON OPER – FLSH MOM_x0009_ GRN ETCHED &quot;I&quot;"/>
    <s v="MTS"/>
    <s v="IEC"/>
    <n v="10"/>
    <n v="98"/>
    <n v="980"/>
    <m/>
    <s v="216607"/>
    <s v="https://datasheet.eaton.com/datasheet.php?model=216607&amp;amp;locale=en"/>
    <s v="Product Information"/>
    <s v="DE"/>
    <n v="85389099"/>
  </r>
  <r>
    <s v="216609"/>
    <x v="825"/>
    <s v="PUSHBUTTON OPER – FLSH MOM_x0009_ BLK ETCHED &quot;O&quot;"/>
    <s v="MTS"/>
    <s v="IEC"/>
    <n v="10"/>
    <n v="102"/>
    <n v="1020"/>
    <m/>
    <s v="216609"/>
    <s v="https://datasheet.eaton.com/datasheet.php?model=216609&amp;amp;locale=en"/>
    <s v="Product Information"/>
    <s v="DE"/>
    <n v="85389099"/>
  </r>
  <r>
    <s v="216636"/>
    <x v="826"/>
    <s v="PUSHBUTTON OPER – EXT MOM_x0009_ BLK"/>
    <s v="MTS"/>
    <s v="IEC"/>
    <n v="5"/>
    <n v="106"/>
    <n v="530"/>
    <m/>
    <s v="216636"/>
    <s v="https://datasheet.eaton.com/datasheet.php?model=216636&amp;amp;locale=en"/>
    <s v="Product Information"/>
    <s v="DE"/>
    <n v="85389099"/>
  </r>
  <r>
    <s v="216641"/>
    <x v="827"/>
    <s v="PUSHBUTTON OPER – EXT MOM_x0009_ RED"/>
    <s v="MTS"/>
    <s v="IEC"/>
    <n v="5"/>
    <n v="129"/>
    <n v="645"/>
    <m/>
    <s v="216641"/>
    <s v="https://datasheet.eaton.com/datasheet.php?model=216641&amp;amp;locale=en"/>
    <s v="Product Information"/>
    <s v="DE"/>
    <n v="85389099"/>
  </r>
  <r>
    <s v="216643"/>
    <x v="828"/>
    <s v="PUSHBUTTON OPER – EXT MOM_x0009_ GRN"/>
    <s v="MTS"/>
    <s v="IEC"/>
    <n v="5"/>
    <n v="102"/>
    <n v="510"/>
    <m/>
    <s v="216643"/>
    <s v="https://datasheet.eaton.com/datasheet.php?model=216643&amp;amp;locale=en"/>
    <s v="Product Information"/>
    <s v="DE"/>
    <n v="85389099"/>
  </r>
  <r>
    <s v="216646"/>
    <x v="829"/>
    <s v="PUSHBUTTON OPER – EXT MOM_x0009_ YEL"/>
    <s v="MTO"/>
    <s v="IEC"/>
    <n v="5"/>
    <n v="152"/>
    <n v="760"/>
    <m/>
    <s v="216646"/>
    <s v="https://datasheet.eaton.com/datasheet.php?model=216646&amp;amp;locale=en"/>
    <s v="Product Information"/>
    <s v="DE"/>
    <n v="85389099"/>
  </r>
  <r>
    <s v="M22 EMERGENCY STOPS"/>
    <x v="192"/>
    <m/>
    <m/>
    <m/>
    <m/>
    <m/>
    <m/>
    <m/>
    <m/>
    <m/>
    <m/>
    <m/>
    <m/>
  </r>
  <r>
    <s v="121462"/>
    <x v="830"/>
    <s v="E/STOP TWIST-REL, 45MM"/>
    <s v="MTS"/>
    <s v="IEC"/>
    <n v="1"/>
    <n v="515"/>
    <n v="515"/>
    <m/>
    <s v="121462"/>
    <s v="https://datasheet.eaton.com/datasheet.php?model=121462&amp;amp;locale=en"/>
    <s v="Product Information"/>
    <s v="MA"/>
    <n v="85389099"/>
  </r>
  <r>
    <s v="121464"/>
    <x v="831"/>
    <s v="E/STOP TWIST-REL, 60MM DIAMETER "/>
    <s v="MTS"/>
    <s v="IEC"/>
    <n v="1"/>
    <n v="563"/>
    <n v="563"/>
    <m/>
    <s v="121464"/>
    <s v="https://datasheet.eaton.com/datasheet.php?model=121464&amp;amp;locale=en"/>
    <s v="Product Information"/>
    <s v="MA"/>
    <n v="85389099"/>
  </r>
  <r>
    <s v="121460"/>
    <x v="832"/>
    <s v="E/STOP ILL TWIST-REL, 45MM"/>
    <s v="MTS"/>
    <s v="IEC"/>
    <n v="1"/>
    <n v="571"/>
    <n v="571"/>
    <m/>
    <s v="121460"/>
    <s v="https://datasheet.eaton.com/datasheet.php?model=121460&amp;amp;locale=en"/>
    <s v="Product Information"/>
    <s v="MA"/>
    <n v="85389099"/>
  </r>
  <r>
    <s v="152863"/>
    <x v="833"/>
    <s v="E/STOP PULL TO REL, 45MM DIA, POS INDICATION"/>
    <s v="MTS"/>
    <s v="IEC"/>
    <n v="1"/>
    <n v="688"/>
    <n v="688"/>
    <m/>
    <s v="152863"/>
    <s v="https://datasheet.eaton.com/datasheet.php?model=152863&amp;amp;locale=en"/>
    <s v="Product Information"/>
    <s v="MA"/>
    <n v="85389099"/>
  </r>
  <r>
    <s v="121463"/>
    <x v="834"/>
    <s v="E/STOP TWIST TO REL, 45MM DIA, POS INDICATION "/>
    <s v="MTS"/>
    <s v="IEC"/>
    <n v="1"/>
    <n v="688"/>
    <n v="688"/>
    <m/>
    <s v="121463"/>
    <s v="https://datasheet.eaton.com/datasheet.php?model=121463&amp;amp;locale=en"/>
    <s v="Product Information"/>
    <s v="MA"/>
    <n v="85389099"/>
  </r>
  <r>
    <s v="216879"/>
    <x v="835"/>
    <s v="E/STOP KEY TO REL, 38MM DIAMETER"/>
    <s v="MTS"/>
    <s v="IEC"/>
    <n v="5"/>
    <n v="928"/>
    <n v="4640"/>
    <m/>
    <s v="216879"/>
    <s v="https://datasheet.eaton.com/datasheet.php?model=216879&amp;amp;locale=en"/>
    <s v="Product Information"/>
    <s v="MA"/>
    <n v="85389099"/>
  </r>
  <r>
    <s v="121468"/>
    <x v="836"/>
    <s v="E/STOP_x0009_ KEY REL, 45MM DIAMETER"/>
    <s v="MTS"/>
    <s v="IEC"/>
    <n v="1"/>
    <n v="933"/>
    <n v="933"/>
    <m/>
    <s v="121468"/>
    <s v="https://datasheet.eaton.com/datasheet.php?model=121468&amp;amp;locale=en"/>
    <s v="Product Information"/>
    <s v="MA"/>
    <n v="85389099"/>
  </r>
  <r>
    <s v="121469"/>
    <x v="837"/>
    <s v="E/STOP_x0009_ KEY REL, 60MM DIAMETER"/>
    <s v="MTO"/>
    <s v="IEC"/>
    <n v="1"/>
    <n v="977"/>
    <n v="977"/>
    <m/>
    <s v="121469"/>
    <s v="https://datasheet.eaton.com/datasheet.php?model=121469&amp;amp;locale=en"/>
    <s v="Product Information"/>
    <s v="MA"/>
    <n v="85389099"/>
  </r>
  <r>
    <s v="121477"/>
    <x v="838"/>
    <s v="E/STOP_x0009_ LUMINOUS RING, 24V AC/DC"/>
    <s v="MTS"/>
    <s v="IEC"/>
    <n v="1"/>
    <n v="793"/>
    <n v="793"/>
    <m/>
    <s v="121477"/>
    <s v="https://datasheet.eaton.com/datasheet.php?model=121477&amp;amp;locale=en"/>
    <s v="Product Information"/>
    <s v="MA"/>
    <n v="85318095"/>
  </r>
  <r>
    <s v="121476"/>
    <x v="839"/>
    <s v="E/STOP_x0009_ LUMINOUS RING, 120V AC 50HZ"/>
    <s v="MTO"/>
    <s v="IEC"/>
    <n v="1"/>
    <n v="1468"/>
    <n v="1468"/>
    <m/>
    <s v="121476"/>
    <s v="https://datasheet.eaton.com/datasheet.php?model=121476&amp;amp;locale=en"/>
    <s v="Product Information"/>
    <s v="MA"/>
    <n v="85318095"/>
  </r>
  <r>
    <s v="138280"/>
    <x v="840"/>
    <s v="E/STOP LUMINOUS RING, 230V AC 50HZ"/>
    <s v="MTS"/>
    <s v="IEC"/>
    <n v="1"/>
    <n v="1090"/>
    <n v="1090"/>
    <m/>
    <s v="138280"/>
    <s v="https://datasheet.eaton.com/datasheet.php?model=138280&amp;amp;locale=en"/>
    <s v="Product Information"/>
    <s v="MA"/>
    <n v="85389099"/>
  </r>
  <r>
    <s v="216876"/>
    <x v="841"/>
    <s v="E/STOP_x0009_ RED NON-ILLUM, PULL TO REL, 38MM DIA"/>
    <s v="MTS"/>
    <s v="IEC"/>
    <n v="5"/>
    <n v="348"/>
    <n v="1740"/>
    <m/>
    <s v="216876"/>
    <s v="https://datasheet.eaton.com/datasheet.php?model=216876&amp;amp;locale=en"/>
    <s v="Product Information"/>
    <s v="DE"/>
    <n v="85389099"/>
  </r>
  <r>
    <s v="263467"/>
    <x v="842"/>
    <s v="E/STOP_x0009_ RED NON-ILLUM, TWIST TO REL, 38MM DIA"/>
    <s v="MTS"/>
    <s v="IEC"/>
    <n v="5"/>
    <n v="325"/>
    <n v="1625"/>
    <m/>
    <s v="263467"/>
    <s v="https://datasheet.eaton.com/datasheet.php?model=263467&amp;amp;locale=en"/>
    <s v="Product Information"/>
    <s v="MA"/>
    <n v="85389099"/>
  </r>
  <r>
    <s v="216878"/>
    <x v="843"/>
    <s v="E/STOP ILLUM, PULL TO REL, 38MM DIAMETER"/>
    <s v="MTS"/>
    <s v="IEC"/>
    <n v="5"/>
    <n v="389"/>
    <n v="1945"/>
    <m/>
    <s v="216878"/>
    <s v="https://datasheet.eaton.com/datasheet.php?model=216878&amp;amp;locale=en"/>
    <s v="Product Information"/>
    <s v="DE"/>
    <n v="85389099"/>
  </r>
  <r>
    <s v="263469"/>
    <x v="844"/>
    <s v="E/STOP RED ILLUM, TWIST TO REL, 38MM DIA"/>
    <s v="MTS"/>
    <s v="IEC"/>
    <n v="5"/>
    <n v="377"/>
    <n v="1885"/>
    <m/>
    <s v="263469"/>
    <s v="https://datasheet.eaton.com/datasheet.php?model=263469&amp;amp;locale=en"/>
    <s v="Product Information"/>
    <s v="MA"/>
    <n v="85389099"/>
  </r>
  <r>
    <s v="225528"/>
    <x v="845"/>
    <s v="E/STOP BLK NON-ILLUM, PULL TO REL, 38MM DIA"/>
    <s v="MTS"/>
    <s v="IEC"/>
    <n v="5"/>
    <n v="348"/>
    <n v="1740"/>
    <m/>
    <s v="225528"/>
    <s v="https://datasheet.eaton.com/datasheet.php?model=225528&amp;amp;locale=en"/>
    <s v="Product Information"/>
    <s v="DE"/>
    <n v="85389099"/>
  </r>
  <r>
    <s v="216397"/>
    <x v="846"/>
    <s v="E/STOP SEALABLE SHROUD"/>
    <s v="MTS"/>
    <s v="IEC"/>
    <n v="2"/>
    <n v="105"/>
    <n v="210"/>
    <m/>
    <s v="216397"/>
    <s v="https://datasheet.eaton.com/datasheet.php?model=216397&amp;amp;locale=en"/>
    <s v="Product Information"/>
    <s v="DE"/>
    <n v="85389099"/>
  </r>
  <r>
    <s v="231273"/>
    <x v="847"/>
    <s v="GUARD PROTECTION AGAINST ACCIDENTAL ACTUATION"/>
    <s v="MTS"/>
    <s v="IEC"/>
    <n v="1"/>
    <n v="171"/>
    <n v="171"/>
    <m/>
    <s v="231273"/>
    <s v="https://datasheet.eaton.com/datasheet.php?model=231273&amp;amp;locale=en"/>
    <s v="Product Information"/>
    <s v="DE"/>
    <n v="85389099"/>
  </r>
  <r>
    <s v="M22 COMPACTE/STOP- MUSHROOM OPERATORS"/>
    <x v="192"/>
    <m/>
    <m/>
    <m/>
    <m/>
    <m/>
    <m/>
    <m/>
    <m/>
    <m/>
    <m/>
    <m/>
    <m/>
  </r>
  <r>
    <s v="197538"/>
    <x v="848"/>
    <s v="COMPACT ILLUM E/STOP TWIST-REL, 30MM DIAM"/>
    <s v="MTO"/>
    <s v="IEC"/>
    <n v="1"/>
    <n v="595"/>
    <n v="595"/>
    <m/>
    <s v="197538"/>
    <s v="https://datasheet.eaton.com/datasheet.php?model=197538&amp;amp;locale=en"/>
    <s v="Product Information"/>
    <s v="DE"/>
    <n v="85389099"/>
  </r>
  <r>
    <s v="197537"/>
    <x v="849"/>
    <s v="COMPACT E/STOP ILLUM, PULL TO REL, 30MM DIAM"/>
    <s v="MTS"/>
    <s v="IEC"/>
    <n v="5"/>
    <n v="578"/>
    <n v="2890"/>
    <m/>
    <s v="197537"/>
    <s v="https://datasheet.eaton.com/datasheet.php?model=197537&amp;amp;locale=en"/>
    <s v="Product Information"/>
    <s v="DE"/>
    <n v="85389099"/>
  </r>
  <r>
    <s v="197539"/>
    <x v="850"/>
    <s v="COMPACT PULL TO REL, BLK"/>
    <s v="MTO"/>
    <s v="IEC"/>
    <n v="1"/>
    <n v="670"/>
    <n v="670"/>
    <m/>
    <s v="197539"/>
    <s v="https://datasheet.eaton.com/datasheet.php?model=197539&amp;amp;locale=en"/>
    <s v="Product Information"/>
    <s v="DE"/>
    <n v="85389099"/>
  </r>
  <r>
    <s v="M22 MUSHROOM BUTTONS"/>
    <x v="192"/>
    <m/>
    <m/>
    <m/>
    <m/>
    <m/>
    <m/>
    <m/>
    <m/>
    <m/>
    <m/>
    <m/>
    <m/>
  </r>
  <r>
    <s v="216714"/>
    <x v="851"/>
    <s v="MUSHROOM ACTUATOR, RED, MOM"/>
    <s v="MTO"/>
    <s v="IEC"/>
    <n v="5"/>
    <n v="264"/>
    <n v="1320"/>
    <m/>
    <s v="216714"/>
    <s v="https://datasheet.eaton.com/datasheet.php?model=216714&amp;amp;locale=en"/>
    <s v="Product Information"/>
    <s v="HU"/>
    <n v="85389099"/>
  </r>
  <r>
    <s v="216720"/>
    <x v="852"/>
    <s v="MUSHROOM ACTUATOR, RED 0, MOM"/>
    <s v="MTS"/>
    <s v="IEC"/>
    <n v="5"/>
    <n v="291"/>
    <n v="1455"/>
    <m/>
    <s v="216720"/>
    <s v="https://datasheet.eaton.com/datasheet.php?model=216720&amp;amp;locale=en"/>
    <s v="Product Information"/>
    <s v="HU"/>
    <n v="85389099"/>
  </r>
  <r>
    <s v="216716"/>
    <x v="853"/>
    <s v="MUSHROOM ACTUATOR, GRN, MOM"/>
    <s v="MTS"/>
    <s v="IEC"/>
    <n v="5"/>
    <n v="264"/>
    <n v="1320"/>
    <m/>
    <s v="216716"/>
    <s v="https://datasheet.eaton.com/datasheet.php?model=216716&amp;amp;locale=en"/>
    <s v="Product Information"/>
    <s v="HU"/>
    <n v="85389099"/>
  </r>
  <r>
    <s v="216722"/>
    <x v="854"/>
    <s v="MUSHROOM ACTUATOR, GRN I, MOM"/>
    <s v="MTS"/>
    <s v="IEC"/>
    <n v="5"/>
    <n v="291"/>
    <n v="1455"/>
    <m/>
    <s v="216722"/>
    <s v="https://datasheet.eaton.com/datasheet.php?model=216722&amp;amp;locale=en"/>
    <s v="Product Information"/>
    <s v="HU"/>
    <n v="85389099"/>
  </r>
  <r>
    <s v="216712"/>
    <x v="855"/>
    <s v="MUSHROOM ACTUATOR, BLK, MOM"/>
    <s v="MTO"/>
    <s v="IEC"/>
    <n v="5"/>
    <n v="264"/>
    <n v="1320"/>
    <m/>
    <s v="216712"/>
    <s v="https://datasheet.eaton.com/datasheet.php?model=216712&amp;amp;locale=en"/>
    <s v="Product Information"/>
    <s v="HU"/>
    <n v="85389099"/>
  </r>
  <r>
    <s v="216718"/>
    <x v="856"/>
    <s v="MUSHROOM ACTUATOR, YEL, MOM"/>
    <s v="MTS"/>
    <s v="IEC"/>
    <n v="5"/>
    <n v="264"/>
    <n v="1320"/>
    <m/>
    <s v="216718"/>
    <s v="https://datasheet.eaton.com/datasheet.php?model=216718&amp;amp;locale=en"/>
    <s v="Product Information"/>
    <s v="DE"/>
    <n v="85389099"/>
  </r>
  <r>
    <s v="M22 SELECTOR SWITCHES (MOMENTARY CAN BE CONVERTED TO MAINTAINED)"/>
    <x v="192"/>
    <m/>
    <m/>
    <m/>
    <m/>
    <m/>
    <m/>
    <m/>
    <m/>
    <m/>
    <m/>
    <m/>
    <m/>
  </r>
  <r>
    <s v="216853"/>
    <x v="857"/>
    <s v="SEL SW OPER, ROTARY BUTTON, 2 POS MOM"/>
    <s v="MTS"/>
    <s v="IEC"/>
    <n v="5"/>
    <n v="320"/>
    <n v="1600"/>
    <m/>
    <s v="216853"/>
    <s v="https://datasheet.eaton.com/datasheet.php?model=216853&amp;amp;locale=en"/>
    <s v="Product Information"/>
    <s v="DE"/>
    <n v="85389099"/>
  </r>
  <r>
    <s v="216855"/>
    <x v="858"/>
    <s v="SEL SW OPER, ROTARY BUTTON, 2 POS MAINT"/>
    <s v="MTS"/>
    <s v="IEC"/>
    <n v="5"/>
    <n v="320"/>
    <n v="1600"/>
    <m/>
    <s v="216855"/>
    <s v="https://datasheet.eaton.com/datasheet.php?model=216855&amp;amp;locale=en"/>
    <s v="Product Information"/>
    <s v="HU"/>
    <n v="85389099"/>
  </r>
  <r>
    <s v="216865"/>
    <x v="859"/>
    <s v="SEL SW OPER, THUMB GRIP, 2 POS_x0009_ MOM"/>
    <s v="MTS"/>
    <s v="IEC"/>
    <n v="5"/>
    <n v="282"/>
    <n v="1410"/>
    <m/>
    <s v="216865"/>
    <s v="https://datasheet.eaton.com/datasheet.php?model=216865&amp;amp;locale=en"/>
    <s v="Product Information"/>
    <s v="HU"/>
    <n v="85389099"/>
  </r>
  <r>
    <s v="216867"/>
    <x v="860"/>
    <s v="SEL SW OPER, THUMB GRIP, 2 POS_x0009_ MAINT"/>
    <s v="MTS"/>
    <s v="IEC"/>
    <n v="10"/>
    <n v="188"/>
    <n v="1880"/>
    <m/>
    <s v="216867"/>
    <s v="https://datasheet.eaton.com/datasheet.php?model=216867&amp;amp;locale=en"/>
    <s v="Product Information"/>
    <s v="HU"/>
    <n v="85389099"/>
  </r>
  <r>
    <s v="216861"/>
    <x v="861"/>
    <s v="SEL SW OPER, ROTARY BUTTON, 3 POS MOM"/>
    <s v="MTS"/>
    <s v="IEC"/>
    <n v="1"/>
    <n v="182"/>
    <n v="182"/>
    <m/>
    <s v="216861"/>
    <s v="https://datasheet.eaton.com/datasheet.php?model=216861&amp;amp;locale=en"/>
    <s v="Product Information"/>
    <s v="DE"/>
    <n v="85389099"/>
  </r>
  <r>
    <s v="216863"/>
    <x v="862"/>
    <s v="SEL SW OPER, ROTARY BUTTON, 3 POS MAINT"/>
    <s v="MTS"/>
    <s v="IEC"/>
    <n v="5"/>
    <n v="199"/>
    <n v="995"/>
    <m/>
    <s v="216863"/>
    <s v="https://datasheet.eaton.com/datasheet.php?model=216863&amp;amp;locale=en"/>
    <s v="Product Information"/>
    <s v="DE"/>
    <n v="85389099"/>
  </r>
  <r>
    <s v="216870"/>
    <x v="863"/>
    <s v="SEL SW OPER, THUMB GRIP, 3 POS_x0009_ MOM"/>
    <s v="MTS"/>
    <s v="IEC"/>
    <n v="5"/>
    <n v="282"/>
    <n v="1410"/>
    <m/>
    <s v="216870"/>
    <s v="https://datasheet.eaton.com/datasheet.php?model=216870&amp;amp;locale=en"/>
    <s v="Product Information"/>
    <s v="MA"/>
    <n v="85389099"/>
  </r>
  <r>
    <s v="216872"/>
    <x v="864"/>
    <s v="SEL SW OPER, THUMB GRIP, 3 POS_x0009_ MAINT"/>
    <s v="MTS"/>
    <s v="IEC"/>
    <n v="5"/>
    <n v="188"/>
    <n v="940"/>
    <m/>
    <s v="216872"/>
    <s v="https://datasheet.eaton.com/datasheet.php?model=216872&amp;amp;locale=en"/>
    <s v="Product Information"/>
    <s v="MA"/>
    <n v="85389099"/>
  </r>
  <r>
    <s v="216881"/>
    <x v="865"/>
    <s v="KEY SEL SW_x0009_ 2-POS MOM KEY SEL SWTCH WD-0"/>
    <s v="MTS"/>
    <s v="IEC"/>
    <n v="1"/>
    <n v="633"/>
    <n v="633"/>
    <m/>
    <s v="216881"/>
    <s v="https://datasheet.eaton.com/datasheet.php?model=216881&amp;amp;locale=en"/>
    <s v="Product Information"/>
    <s v="HU"/>
    <n v="85389099"/>
  </r>
  <r>
    <s v="216887"/>
    <x v="866"/>
    <s v="KEY SEL SW_x0009_ 2-POS MTN KEY SEL SWTCH WD-0-I"/>
    <s v="MTS"/>
    <s v="IEC"/>
    <n v="5"/>
    <n v="633"/>
    <n v="3165"/>
    <m/>
    <s v="216887"/>
    <s v="https://datasheet.eaton.com/datasheet.php?model=216887&amp;amp;locale=en"/>
    <s v="Product Information"/>
    <s v="MA"/>
    <n v="85389099"/>
  </r>
  <r>
    <s v="216900"/>
    <x v="867"/>
    <s v="KEY SEL SW 3-POS MTN KEY SEL SWTCH WD-I-0-II"/>
    <s v="MTS"/>
    <s v="IEC"/>
    <n v="5"/>
    <n v="633"/>
    <n v="3165"/>
    <m/>
    <s v="216900"/>
    <s v="https://datasheet.eaton.com/datasheet.php?model=216900&amp;amp;locale=en"/>
    <s v="Product Information"/>
    <s v="HU"/>
    <n v="85389099"/>
  </r>
  <r>
    <s v="M22 INDICATING LIGHTS"/>
    <x v="192"/>
    <m/>
    <m/>
    <m/>
    <m/>
    <m/>
    <m/>
    <m/>
    <m/>
    <m/>
    <m/>
    <m/>
    <m/>
  </r>
  <r>
    <s v="216771"/>
    <x v="868"/>
    <s v="INDICATOR LIGHTS LENS_x0009_ FLSH,WHITE"/>
    <s v="MTS"/>
    <s v="IEC"/>
    <n v="10"/>
    <n v="80"/>
    <n v="800"/>
    <m/>
    <s v="216771"/>
    <s v="https://datasheet.eaton.com/datasheet.php?model=216771&amp;amp;locale=en"/>
    <s v="Product Information"/>
    <s v="DE"/>
    <n v="85389099"/>
  </r>
  <r>
    <s v="216772"/>
    <x v="869"/>
    <s v="INDICATOR LIGHTS LENS_x0009_ FLSH,RED"/>
    <s v="MTS"/>
    <s v="IEC"/>
    <n v="10"/>
    <n v="80"/>
    <n v="800"/>
    <m/>
    <s v="216772"/>
    <s v="https://datasheet.eaton.com/datasheet.php?model=216772&amp;amp;locale=en"/>
    <s v="Product Information"/>
    <s v="DE"/>
    <n v="85389099"/>
  </r>
  <r>
    <s v="216773"/>
    <x v="870"/>
    <s v="INDICATOR LIGHTS LENS_x0009_ FLSH,GRN"/>
    <s v="MTS"/>
    <s v="IEC"/>
    <n v="10"/>
    <n v="80"/>
    <n v="800"/>
    <m/>
    <s v="216773"/>
    <s v="https://datasheet.eaton.com/datasheet.php?model=216773&amp;amp;locale=en"/>
    <s v="Product Information"/>
    <s v="DE"/>
    <n v="85389099"/>
  </r>
  <r>
    <s v="216774"/>
    <x v="871"/>
    <s v="INDICATOR LIGHTS LENS_x0009_ FLSH,YEL"/>
    <s v="MTS"/>
    <s v="IEC"/>
    <n v="10"/>
    <n v="80"/>
    <n v="800"/>
    <m/>
    <s v="216774"/>
    <s v="https://datasheet.eaton.com/datasheet.php?model=216774&amp;amp;locale=en"/>
    <s v="Product Information"/>
    <s v="DE"/>
    <n v="85389099"/>
  </r>
  <r>
    <s v="216775"/>
    <x v="872"/>
    <s v="INDICATOR LIGHTS LENS_x0009_ FLSH,BLUE"/>
    <s v="MTS"/>
    <s v="IEC"/>
    <n v="10"/>
    <n v="80"/>
    <n v="800"/>
    <m/>
    <s v="216775"/>
    <s v="https://datasheet.eaton.com/datasheet.php?model=216775&amp;amp;locale=en"/>
    <s v="Product Information"/>
    <s v="DE"/>
    <n v="85389099"/>
  </r>
  <r>
    <s v="216778"/>
    <x v="873"/>
    <s v="IND LIGHT WHITE EXT, CONICAL"/>
    <s v="MTS"/>
    <s v="IEC"/>
    <n v="10"/>
    <n v="103"/>
    <n v="1030"/>
    <m/>
    <s v="216778"/>
    <s v="https://datasheet.eaton.com/datasheet.php?model=216778&amp;amp;locale=en"/>
    <s v="Product Information"/>
    <s v="DE"/>
    <n v="85389099"/>
  </r>
  <r>
    <s v="216779"/>
    <x v="874"/>
    <s v="IND LIGHT RED EXT, CONICAL"/>
    <s v="MTS"/>
    <s v="IEC"/>
    <n v="10"/>
    <n v="103"/>
    <n v="1030"/>
    <m/>
    <s v="216779"/>
    <s v="https://datasheet.eaton.com/datasheet.php?model=216779&amp;amp;locale=en"/>
    <s v="Product Information"/>
    <s v="DE"/>
    <n v="85389099"/>
  </r>
  <r>
    <s v="216780"/>
    <x v="875"/>
    <s v="IND LIGHT GRN EXT, CONICAL"/>
    <s v="MTS"/>
    <s v="IEC"/>
    <n v="10"/>
    <n v="103"/>
    <n v="1030"/>
    <m/>
    <s v="216780"/>
    <s v="https://datasheet.eaton.com/datasheet.php?model=216780&amp;amp;locale=en"/>
    <s v="Product Information"/>
    <s v="DE"/>
    <n v="85389099"/>
  </r>
  <r>
    <s v="216781"/>
    <x v="876"/>
    <s v="IND LIGHT YEL EXT, CONICAL"/>
    <s v="MTS"/>
    <s v="IEC"/>
    <n v="10"/>
    <n v="103"/>
    <n v="1030"/>
    <m/>
    <s v="216781"/>
    <s v="https://datasheet.eaton.com/datasheet.php?model=216781&amp;amp;locale=en"/>
    <s v="Product Information"/>
    <s v="DE"/>
    <n v="85389099"/>
  </r>
  <r>
    <s v="216782"/>
    <x v="877"/>
    <s v="IND LIGHT BLUE EXT, CONICAL"/>
    <s v="MTS"/>
    <s v="IEC"/>
    <n v="10"/>
    <n v="103"/>
    <n v="1030"/>
    <m/>
    <s v="216782"/>
    <s v="https://datasheet.eaton.com/datasheet.php?model=216782&amp;amp;locale=en"/>
    <s v="Product Information"/>
    <s v="DE"/>
    <n v="85389099"/>
  </r>
  <r>
    <s v="M22 ILLUMINATED PUSHBUTTONS"/>
    <x v="192"/>
    <m/>
    <m/>
    <m/>
    <m/>
    <m/>
    <m/>
    <m/>
    <m/>
    <m/>
    <m/>
    <m/>
    <m/>
  </r>
  <r>
    <s v="216922"/>
    <x v="878"/>
    <s v="ILLUM PUSHBUTTON OPER FLSH MOM_x0009_ WHITE"/>
    <s v="MTS"/>
    <s v="IEC"/>
    <n v="10"/>
    <n v="119"/>
    <n v="1190"/>
    <m/>
    <s v="216922"/>
    <s v="https://datasheet.eaton.com/datasheet.php?model=216922&amp;amp;locale=en"/>
    <s v="Product Information"/>
    <s v="DE"/>
    <n v="85389099"/>
  </r>
  <r>
    <s v="216925"/>
    <x v="879"/>
    <s v="ILLUM PUSHBUTTON OPER FLSH MOM_x0009_ RED"/>
    <s v="MTS"/>
    <s v="IEC"/>
    <n v="10"/>
    <n v="119"/>
    <n v="1190"/>
    <m/>
    <s v="216925"/>
    <s v="https://datasheet.eaton.com/datasheet.php?model=216925&amp;amp;locale=en"/>
    <s v="Product Information"/>
    <s v="DE"/>
    <n v="85389099"/>
  </r>
  <r>
    <s v="216927"/>
    <x v="880"/>
    <s v="ILLUM PUSHBUTTON OPER FLSH MOM_x0009_ GRN"/>
    <s v="MTS"/>
    <s v="IEC"/>
    <n v="10"/>
    <n v="119"/>
    <n v="1190"/>
    <m/>
    <s v="216927"/>
    <s v="https://datasheet.eaton.com/datasheet.php?model=216927&amp;amp;locale=en"/>
    <s v="Product Information"/>
    <s v="DE"/>
    <n v="85389099"/>
  </r>
  <r>
    <s v="216929"/>
    <x v="881"/>
    <s v="ILLUM PUSHBUTTON OPER FLSH MOM_x0009_ YEL"/>
    <s v="MTS"/>
    <s v="IEC"/>
    <n v="10"/>
    <n v="119"/>
    <n v="1190"/>
    <m/>
    <s v="216929"/>
    <s v="https://datasheet.eaton.com/datasheet.php?model=216929&amp;amp;locale=en"/>
    <s v="Product Information"/>
    <s v="DE"/>
    <n v="85389099"/>
  </r>
  <r>
    <s v="216931"/>
    <x v="882"/>
    <s v="ILLUM PUSHBUTTON OPER FLSH MOM_x0009_ BLU"/>
    <s v="MTS"/>
    <s v="IEC"/>
    <n v="10"/>
    <n v="119"/>
    <n v="1190"/>
    <m/>
    <s v="216931"/>
    <s v="https://datasheet.eaton.com/datasheet.php?model=216931&amp;amp;locale=en"/>
    <s v="Product Information"/>
    <s v="DE"/>
    <n v="85389099"/>
  </r>
  <r>
    <s v="216965"/>
    <x v="883"/>
    <s v="ILLUM PUSHBUTTON OPER EXT MOM_x0009_ WHITE"/>
    <s v="MTS"/>
    <s v="IEC"/>
    <n v="5"/>
    <n v="146"/>
    <n v="730"/>
    <m/>
    <s v="216965"/>
    <s v="https://datasheet.eaton.com/datasheet.php?model=216965&amp;amp;locale=en"/>
    <s v="Product Information"/>
    <s v="DE"/>
    <n v="85389099"/>
  </r>
  <r>
    <s v="216967"/>
    <x v="884"/>
    <s v="ILLUM PUSHBUTTON OPER EXT MOM_x0009_ RED"/>
    <s v="MTS"/>
    <s v="IEC"/>
    <n v="5"/>
    <n v="146"/>
    <n v="730"/>
    <m/>
    <s v="216967"/>
    <s v="https://datasheet.eaton.com/datasheet.php?model=216967&amp;amp;locale=en"/>
    <s v="Product Information"/>
    <s v="DE"/>
    <n v="85389099"/>
  </r>
  <r>
    <s v="216969"/>
    <x v="885"/>
    <s v="ILLUM PUSHBUTTON OPER EXT MOM_x0009_ GRN"/>
    <s v="MTS"/>
    <s v="IEC"/>
    <n v="5"/>
    <n v="146"/>
    <n v="730"/>
    <m/>
    <s v="216969"/>
    <s v="https://datasheet.eaton.com/datasheet.php?model=216969&amp;amp;locale=en"/>
    <s v="Product Information"/>
    <s v="DE"/>
    <n v="85389099"/>
  </r>
  <r>
    <s v="216971"/>
    <x v="886"/>
    <s v="ILLUM PUSHBUTTON OPER EXT MOM_x0009_ YEL"/>
    <s v="MTS"/>
    <s v="IEC"/>
    <n v="5"/>
    <n v="146"/>
    <n v="730"/>
    <m/>
    <s v="216971"/>
    <s v="https://datasheet.eaton.com/datasheet.php?model=216971&amp;amp;locale=en"/>
    <s v="Product Information"/>
    <s v="DE"/>
    <n v="85389099"/>
  </r>
  <r>
    <s v="216973"/>
    <x v="887"/>
    <s v="ILLUM PUSHBUTTON OPER EXT MOM_x0009_ BLU"/>
    <s v="MTS"/>
    <s v="IEC"/>
    <n v="5"/>
    <n v="146"/>
    <n v="730"/>
    <m/>
    <s v="216973"/>
    <s v="https://datasheet.eaton.com/datasheet.php?model=216973&amp;amp;locale=en"/>
    <s v="Product Information"/>
    <s v="DE"/>
    <n v="85389099"/>
  </r>
  <r>
    <s v="216952"/>
    <x v="888"/>
    <s v="ILLUM PUSHBUTTON OPER FLSH MAINT BLU"/>
    <s v="MTS"/>
    <s v="IEC"/>
    <n v="5"/>
    <n v="187"/>
    <n v="935"/>
    <m/>
    <s v="216952"/>
    <s v="https://datasheet.eaton.com/datasheet.php?model=216952&amp;amp;locale=en"/>
    <s v="Product Information"/>
    <s v="DE"/>
    <n v="85389099"/>
  </r>
  <r>
    <s v="216950"/>
    <x v="889"/>
    <s v="ILLUM PUSHBUTTON OPER FLSH MAINT YEL"/>
    <s v="MTS"/>
    <s v="IEC"/>
    <n v="5"/>
    <n v="187"/>
    <n v="935"/>
    <m/>
    <s v="216950"/>
    <s v="https://datasheet.eaton.com/datasheet.php?model=216950&amp;amp;locale=en"/>
    <s v="Product Information"/>
    <s v="DE"/>
    <n v="85389099"/>
  </r>
  <r>
    <s v="216946"/>
    <x v="890"/>
    <s v="ILLUM PUSHBUTTON OPER FLSH MAINT RED"/>
    <s v="MTS"/>
    <s v="IEC"/>
    <n v="5"/>
    <n v="187"/>
    <n v="935"/>
    <m/>
    <s v="216946"/>
    <s v="https://datasheet.eaton.com/datasheet.php?model=216946&amp;amp;locale=en"/>
    <s v="Product Information"/>
    <s v="DE"/>
    <n v="85389099"/>
  </r>
  <r>
    <s v="216944"/>
    <x v="891"/>
    <s v="ILLUM PUSHBUTTON OPER FLSH MAINT WHT"/>
    <s v="MTS"/>
    <s v="IEC"/>
    <n v="5"/>
    <n v="187"/>
    <n v="935"/>
    <m/>
    <s v="216944"/>
    <s v="https://datasheet.eaton.com/datasheet.php?model=216944&amp;amp;locale=en"/>
    <s v="Product Information"/>
    <s v="DE"/>
    <n v="85389099"/>
  </r>
  <r>
    <s v="M22 ILLUMINATED SELECTOR SWITCHES"/>
    <x v="192"/>
    <m/>
    <m/>
    <m/>
    <m/>
    <m/>
    <m/>
    <m/>
    <m/>
    <m/>
    <m/>
    <m/>
    <m/>
  </r>
  <r>
    <s v="216812"/>
    <x v="892"/>
    <s v="ILLUM SEL SW WHT 2 POS SPRING RETURN"/>
    <s v="MTS"/>
    <s v="IEC"/>
    <n v="5"/>
    <n v="237"/>
    <n v="1185"/>
    <m/>
    <s v="216812"/>
    <s v="https://datasheet.eaton.com/datasheet.php?model=216812&amp;amp;locale=en"/>
    <s v="Product Information"/>
    <s v="DE"/>
    <n v="85389099"/>
  </r>
  <r>
    <s v="216814"/>
    <x v="893"/>
    <s v="ILLUM SEL SW RED 2 POS SPRING RETURN"/>
    <s v="MTS"/>
    <s v="IEC"/>
    <n v="5"/>
    <n v="237"/>
    <n v="1185"/>
    <m/>
    <s v="216814"/>
    <s v="https://datasheet.eaton.com/datasheet.php?model=216814&amp;amp;locale=en"/>
    <s v="Product Information"/>
    <s v="DE"/>
    <n v="85389099"/>
  </r>
  <r>
    <s v="216816"/>
    <x v="894"/>
    <s v="ILLUM SEL SW GRN 2 POS SPRING RETURN"/>
    <s v="MTS"/>
    <s v="IEC"/>
    <n v="5"/>
    <n v="237"/>
    <n v="1185"/>
    <m/>
    <s v="216816"/>
    <s v="https://datasheet.eaton.com/datasheet.php?model=216816&amp;amp;locale=en"/>
    <s v="Product Information"/>
    <s v="DE"/>
    <n v="85389099"/>
  </r>
  <r>
    <s v="216820"/>
    <x v="895"/>
    <s v="ILLUM SEL SW BLUE 2 POS SPRING RETURN"/>
    <s v="MTO"/>
    <s v="IEC"/>
    <n v="5"/>
    <n v="237"/>
    <n v="1185"/>
    <m/>
    <s v="216820"/>
    <s v="https://datasheet.eaton.com/datasheet.php?model=216820&amp;amp;locale=en"/>
    <s v="Product Information"/>
    <s v="DE"/>
    <n v="85389099"/>
  </r>
  <r>
    <s v="216823"/>
    <x v="896"/>
    <s v="ILLUM SEL SW WHITE 2 POS STAY PUT"/>
    <s v="MTS"/>
    <s v="IEC"/>
    <n v="5"/>
    <n v="237"/>
    <n v="1185"/>
    <m/>
    <s v="216823"/>
    <s v="https://datasheet.eaton.com/datasheet.php?model=216823&amp;amp;locale=en"/>
    <s v="Product Information"/>
    <s v="MA"/>
    <n v="85389099"/>
  </r>
  <r>
    <s v="216825"/>
    <x v="897"/>
    <s v="ILLUM SEL SW RED 2 POS STAY PUT"/>
    <s v="MTS"/>
    <s v="IEC"/>
    <n v="5"/>
    <n v="237"/>
    <n v="1185"/>
    <m/>
    <s v="216825"/>
    <s v="https://datasheet.eaton.com/datasheet.php?model=216825&amp;amp;locale=en"/>
    <s v="Product Information"/>
    <s v="HU"/>
    <n v="85389099"/>
  </r>
  <r>
    <s v="216827"/>
    <x v="898"/>
    <s v="ILLUM SEL SW GRN 2 POS STAY PUT"/>
    <s v="MTS"/>
    <s v="IEC"/>
    <n v="5"/>
    <n v="237"/>
    <n v="1185"/>
    <m/>
    <s v="216827"/>
    <s v="https://datasheet.eaton.com/datasheet.php?model=216827&amp;amp;locale=en"/>
    <s v="Product Information"/>
    <s v="HU"/>
    <n v="85389099"/>
  </r>
  <r>
    <s v="216829"/>
    <x v="899"/>
    <s v="ILLUM SEL SW YEL 2 POS STAY PUT"/>
    <s v="MTS"/>
    <s v="IEC"/>
    <n v="5"/>
    <n v="237"/>
    <n v="1185"/>
    <m/>
    <s v="216829"/>
    <s v="https://datasheet.eaton.com/datasheet.php?model=216829&amp;amp;locale=en"/>
    <s v="Product Information"/>
    <s v="HU"/>
    <n v="85389099"/>
  </r>
  <r>
    <s v="216831"/>
    <x v="900"/>
    <s v="ILLUM SEL SW BLUE 2 POS STAY PUT"/>
    <s v="MTS"/>
    <s v="IEC"/>
    <n v="5"/>
    <n v="237"/>
    <n v="1185"/>
    <m/>
    <s v="216831"/>
    <s v="https://datasheet.eaton.com/datasheet.php?model=216831&amp;amp;locale=en"/>
    <s v="Product Information"/>
    <s v="HU"/>
    <n v="85389099"/>
  </r>
  <r>
    <s v="216833"/>
    <x v="901"/>
    <s v="ILLUM SEL SW WHITE 3 POS SPRING RETURN"/>
    <s v="MTS"/>
    <s v="IEC"/>
    <n v="5"/>
    <n v="237"/>
    <n v="1185"/>
    <m/>
    <s v="216833"/>
    <s v="https://datasheet.eaton.com/datasheet.php?model=216833&amp;amp;locale=en"/>
    <s v="Product Information"/>
    <s v="DE"/>
    <n v="85389099"/>
  </r>
  <r>
    <s v="216837"/>
    <x v="902"/>
    <s v="ILLUM SEL SW GRN 3 POS SPRING RETURN"/>
    <s v="MTO"/>
    <s v="IEC"/>
    <n v="5"/>
    <n v="237"/>
    <n v="1185"/>
    <m/>
    <s v="216837"/>
    <s v="https://datasheet.eaton.com/datasheet.php?model=216837&amp;amp;locale=en"/>
    <s v="Product Information"/>
    <s v="DE"/>
    <n v="85389099"/>
  </r>
  <r>
    <s v="216835"/>
    <x v="903"/>
    <s v="ILLUM SEL SW RED 3 POS SPRING RETURN"/>
    <s v="MTS"/>
    <s v="IEC"/>
    <n v="5"/>
    <n v="237"/>
    <n v="1185"/>
    <m/>
    <s v="216835"/>
    <s v="https://datasheet.eaton.com/datasheet.php?model=216835&amp;amp;locale=en"/>
    <s v="Product Information"/>
    <s v="DE"/>
    <n v="85389099"/>
  </r>
  <r>
    <s v="216843"/>
    <x v="904"/>
    <s v="ILLUM SEL SW 3 POS STAY PUT - WHITE"/>
    <s v="MTS"/>
    <s v="IEC"/>
    <n v="5"/>
    <n v="237"/>
    <n v="1185"/>
    <m/>
    <s v="216843"/>
    <s v="https://datasheet.eaton.com/datasheet.php?model=216843&amp;amp;locale=en"/>
    <s v="Product Information"/>
    <s v="HU"/>
    <n v="85389099"/>
  </r>
  <r>
    <s v="216845"/>
    <x v="905"/>
    <s v="ILLUM SEL SW 3 POS STAY PUT - RED"/>
    <s v="MTS"/>
    <s v="IEC"/>
    <n v="5"/>
    <n v="237"/>
    <n v="1185"/>
    <m/>
    <s v="216845"/>
    <s v="https://datasheet.eaton.com/datasheet.php?model=216845&amp;amp;locale=en"/>
    <s v="Product Information"/>
    <s v="HU"/>
    <n v="85389099"/>
  </r>
  <r>
    <s v="216847"/>
    <x v="906"/>
    <s v="ILLUM SEL SW 3 POS STAY PUT - GRN"/>
    <s v="MTS"/>
    <s v="IEC"/>
    <n v="5"/>
    <n v="237"/>
    <n v="1185"/>
    <m/>
    <s v="216847"/>
    <s v="https://datasheet.eaton.com/datasheet.php?model=216847&amp;amp;locale=en"/>
    <s v="Product Information"/>
    <s v="HU"/>
    <n v="85389099"/>
  </r>
  <r>
    <s v="216849"/>
    <x v="907"/>
    <s v="ILLUM SEL SW 3 POS STAY PUT - YEL"/>
    <s v="MTS"/>
    <s v="IEC"/>
    <n v="5"/>
    <n v="237"/>
    <n v="1185"/>
    <m/>
    <s v="216849"/>
    <s v="https://datasheet.eaton.com/datasheet.php?model=216849&amp;amp;locale=en"/>
    <s v="Product Information"/>
    <s v="DE"/>
    <n v="85389099"/>
  </r>
  <r>
    <s v="216851"/>
    <x v="908"/>
    <s v="ILLUM SEL SW 3 POS STAY PUT - BLUE"/>
    <s v="MTS"/>
    <s v="IEC"/>
    <n v="5"/>
    <n v="223"/>
    <n v="1115"/>
    <m/>
    <s v="216851"/>
    <s v="https://datasheet.eaton.com/datasheet.php?model=216851&amp;amp;locale=en"/>
    <s v="Product Information"/>
    <s v="DE"/>
    <n v="85389099"/>
  </r>
  <r>
    <s v="M22 SPECIAL OPERATORS"/>
    <x v="192"/>
    <m/>
    <m/>
    <m/>
    <m/>
    <m/>
    <m/>
    <m/>
    <m/>
    <m/>
    <m/>
    <m/>
    <m/>
  </r>
  <r>
    <s v="216700"/>
    <x v="909"/>
    <s v="DOUBLE OPER WITH IND LIGHT,”I” /”0” SYMBOL"/>
    <s v="MTO"/>
    <s v="IEC"/>
    <n v="5"/>
    <n v="229"/>
    <n v="1145"/>
    <m/>
    <s v="216700"/>
    <s v="https://datasheet.eaton.com/datasheet.php?model=216700&amp;amp;locale=en"/>
    <s v="Product Information"/>
    <s v="HU"/>
    <n v="85389099"/>
  </r>
  <r>
    <s v="216702"/>
    <x v="910"/>
    <s v="DOUBLE OPER WITH IND LIGHT, “STOP”/ “START” SYMBOL"/>
    <s v="MTS"/>
    <s v="IEC"/>
    <n v="5"/>
    <n v="229"/>
    <n v="1145"/>
    <m/>
    <s v="216702"/>
    <s v="https://datasheet.eaton.com/datasheet.php?model=216702&amp;amp;locale=en"/>
    <s v="Product Information"/>
    <s v="HU"/>
    <n v="85389099"/>
  </r>
  <r>
    <s v="286336"/>
    <x v="911"/>
    <s v="PUSHBUTTON, 4-WAY, MOM PB SIL-BZL ETCHED"/>
    <s v="MTS"/>
    <s v="IEC"/>
    <n v="5"/>
    <n v="691"/>
    <n v="3455"/>
    <m/>
    <s v="286336"/>
    <s v="https://datasheet.eaton.com/datasheet.php?model=286336&amp;amp;locale=en"/>
    <s v="Product Information"/>
    <s v="DE"/>
    <n v="85389099"/>
  </r>
  <r>
    <s v="279417"/>
    <x v="912"/>
    <s v="JOYSTICKS, 4 POSS 4-POS MOM JOYSTICK"/>
    <s v="MTS"/>
    <s v="IEC"/>
    <n v="5"/>
    <n v="803"/>
    <n v="4015"/>
    <m/>
    <s v="279417"/>
    <s v="https://datasheet.eaton.com/datasheet.php?model=279417&amp;amp;locale=en"/>
    <s v="Product Information"/>
    <s v="DE"/>
    <n v="85389099"/>
  </r>
  <r>
    <s v="279415"/>
    <x v="913"/>
    <s v="JOYSTICKS, 4 POSS 4-POS MTN JOYSTICK"/>
    <s v="MTS"/>
    <s v="IEC"/>
    <n v="5"/>
    <n v="803"/>
    <n v="4015"/>
    <m/>
    <s v="279415"/>
    <s v="https://datasheet.eaton.com/datasheet.php?model=279415&amp;amp;locale=en"/>
    <s v="Product Information"/>
    <s v="DE"/>
    <n v="85389099"/>
  </r>
  <r>
    <s v="229489"/>
    <x v="914"/>
    <s v="POTENTIOMETERS, IP66 1K OHM "/>
    <s v="MTS"/>
    <s v="IEC"/>
    <n v="1"/>
    <n v="764"/>
    <n v="764"/>
    <m/>
    <s v="229489"/>
    <s v="https://datasheet.eaton.com/datasheet.php?model=229489&amp;amp;locale=en"/>
    <s v="Product Information"/>
    <s v="HU"/>
    <n v="85334010"/>
  </r>
  <r>
    <s v="229490"/>
    <x v="915"/>
    <s v="POTENTIOMETERS, IP66 4K7 OHM "/>
    <s v="MTS"/>
    <s v="IEC"/>
    <n v="1"/>
    <n v="764"/>
    <n v="764"/>
    <m/>
    <s v="229490"/>
    <s v="https://datasheet.eaton.com/datasheet.php?model=229490&amp;amp;locale=en"/>
    <s v="Product Information"/>
    <s v="HU"/>
    <n v="85334010"/>
  </r>
  <r>
    <s v="229491"/>
    <x v="570"/>
    <s v="POTENTIOMETERS, IP66 10K OHM "/>
    <s v="MTS"/>
    <s v="IEC"/>
    <n v="1"/>
    <n v="764"/>
    <n v="764"/>
    <m/>
    <s v="229491"/>
    <s v="https://datasheet.eaton.com/datasheet.php?model=229491&amp;amp;locale=en"/>
    <s v="Product Information"/>
    <s v="HU"/>
    <n v="8533408070"/>
  </r>
  <r>
    <s v="229493"/>
    <x v="916"/>
    <s v="POTENTIOMETERS, IP66 - 100 OHM"/>
    <s v="MTS"/>
    <s v="IEC"/>
    <n v="1"/>
    <n v="764"/>
    <n v="764"/>
    <m/>
    <s v="229493"/>
    <s v="https://datasheet.eaton.com/datasheet.php?model=229493&amp;amp;locale=en"/>
    <s v="Product Information"/>
    <s v="HU"/>
    <n v="85334010"/>
  </r>
  <r>
    <s v="229494"/>
    <x v="917"/>
    <s v="POTENTIOMETERS, IP66 - 470 OHM"/>
    <s v="MTS"/>
    <s v="IEC"/>
    <n v="1"/>
    <n v="683"/>
    <n v="683"/>
    <m/>
    <s v="229494"/>
    <s v="https://datasheet.eaton.com/datasheet.php?model=229494&amp;amp;locale=en"/>
    <s v="Product Information"/>
    <s v="HU"/>
    <n v="85334010"/>
  </r>
  <r>
    <s v="216402"/>
    <x v="918"/>
    <s v="COMBINATION BOX SPANNER"/>
    <s v="MTS"/>
    <s v="IEC"/>
    <n v="5"/>
    <n v="81"/>
    <n v="405"/>
    <m/>
    <s v="216402"/>
    <s v="https://datasheet.eaton.com/datasheet.php?model=216402&amp;amp;locale=en"/>
    <s v="Product Information"/>
    <s v="MA"/>
    <n v="85389099"/>
  </r>
  <r>
    <s v="216388"/>
    <x v="919"/>
    <s v="BLANKING PLUG"/>
    <s v="MTS"/>
    <s v="IEC"/>
    <n v="50"/>
    <n v="39"/>
    <n v="1950"/>
    <m/>
    <s v="216388"/>
    <s v="https://datasheet.eaton.com/datasheet.php?model=216388&amp;amp;locale=en"/>
    <s v="Product Information"/>
    <s v="DE"/>
    <n v="85389099"/>
  </r>
  <r>
    <s v="229025"/>
    <x v="920"/>
    <s v="CONTINUOUS TONE, 18-30 V AC/DC"/>
    <s v="MTS"/>
    <s v="IEC"/>
    <n v="1"/>
    <n v="267"/>
    <n v="267"/>
    <m/>
    <s v="229025"/>
    <s v="https://datasheet.eaton.com/datasheet.php?model=229025&amp;amp;locale=en"/>
    <s v="Product Information"/>
    <s v="DE"/>
    <n v="85318095"/>
  </r>
  <r>
    <s v="229028"/>
    <x v="921"/>
    <s v="PULSED TONE, 18- 30 V DC"/>
    <s v="MTS"/>
    <s v="IEC"/>
    <n v="1"/>
    <n v="298"/>
    <n v="298"/>
    <m/>
    <s v="229028"/>
    <s v="https://datasheet.eaton.com/datasheet.php?model=229028&amp;amp;locale=en"/>
    <s v="Product Information"/>
    <s v="DE"/>
    <n v="85318095"/>
  </r>
  <r>
    <s v="229015"/>
    <x v="922"/>
    <s v="COMPACT ACOUSTIC INDICATOR"/>
    <s v="MTS"/>
    <s v="IEC"/>
    <n v="1"/>
    <n v="233"/>
    <n v="233"/>
    <m/>
    <s v="229015"/>
    <s v="https://datasheet.eaton.com/datasheet.php?model=229015&amp;amp;locale=en"/>
    <s v="Product Information"/>
    <s v="DE"/>
    <n v="85318095"/>
  </r>
  <r>
    <s v="M22 CONTACT BLOCKS AND LED MODULES"/>
    <x v="192"/>
    <m/>
    <m/>
    <m/>
    <m/>
    <m/>
    <m/>
    <m/>
    <m/>
    <m/>
    <m/>
    <m/>
    <m/>
  </r>
  <r>
    <s v="216374"/>
    <x v="923"/>
    <s v="FIXING ADAP "/>
    <s v="MTS"/>
    <s v="IEC"/>
    <n v="50"/>
    <n v="28"/>
    <n v="1400"/>
    <m/>
    <s v="216374"/>
    <s v="https://datasheet.eaton.com/datasheet.php?model=216374&amp;amp;locale=en"/>
    <s v="Product Information"/>
    <s v="DE"/>
    <n v="85389099"/>
  </r>
  <r>
    <s v="279437"/>
    <x v="924"/>
    <s v="FIXING ADAP, 4 MOUNT LOCATIONS "/>
    <s v="MTS"/>
    <s v="IEC"/>
    <n v="10"/>
    <n v="55"/>
    <n v="550"/>
    <m/>
    <s v="279437"/>
    <s v="https://datasheet.eaton.com/datasheet.php?model=279437&amp;amp;locale=en"/>
    <s v="Product Information"/>
    <s v="DE"/>
    <n v="85389099"/>
  </r>
  <r>
    <s v="216376"/>
    <x v="925"/>
    <s v="CONTACT BLOCK 1 X N/O SCREW TERM"/>
    <s v="MTS"/>
    <s v="IEC"/>
    <n v="20"/>
    <n v="69"/>
    <n v="1380"/>
    <m/>
    <s v="216376"/>
    <s v="https://datasheet.eaton.com/datasheet.php?model=216376&amp;amp;locale=en"/>
    <s v="Product Information"/>
    <s v="DE"/>
    <n v="85389099"/>
  </r>
  <r>
    <s v="216378"/>
    <x v="926"/>
    <s v="CONTACT BLOCK 1 X N/C SCREW TERM"/>
    <s v="MTS"/>
    <s v="IEC"/>
    <n v="20"/>
    <n v="70"/>
    <n v="1400"/>
    <m/>
    <s v="216378"/>
    <s v="https://datasheet.eaton.com/datasheet.php?model=216378&amp;amp;locale=en"/>
    <s v="Product Information"/>
    <s v="DE"/>
    <n v="85389099"/>
  </r>
  <r>
    <s v="107940"/>
    <x v="927"/>
    <s v="CONTACT BLOCK 1 X N/C &amp; 1 X N/O CAGE TERM"/>
    <s v="MTS"/>
    <s v="IEC"/>
    <n v="20"/>
    <n v="233"/>
    <n v="4660"/>
    <m/>
    <s v="107940"/>
    <s v="https://datasheet.eaton.com/datasheet.php?model=107940&amp;amp;locale=en"/>
    <s v="Product Information"/>
    <s v="DE"/>
    <n v="85389099"/>
  </r>
  <r>
    <s v="107899"/>
    <x v="928"/>
    <s v="CONTACT BLOCK 2 X N/C CAGE TERM"/>
    <s v="MTS"/>
    <s v="IEC"/>
    <n v="20"/>
    <n v="229"/>
    <n v="4580"/>
    <m/>
    <s v="107899"/>
    <s v="https://datasheet.eaton.com/datasheet.php?model=107899&amp;amp;locale=en"/>
    <s v="Product Information"/>
    <s v="DE"/>
    <n v="85389099"/>
  </r>
  <r>
    <s v="107898"/>
    <x v="929"/>
    <s v="CONTACT BLOCK 2 X N/O CAGE TERM"/>
    <s v="MTS"/>
    <s v="IEC"/>
    <n v="20"/>
    <n v="235"/>
    <n v="4700"/>
    <m/>
    <s v="107898"/>
    <s v="https://datasheet.eaton.com/datasheet.php?model=107898&amp;amp;locale=en"/>
    <s v="Product Information"/>
    <s v="DE"/>
    <n v="85389099"/>
  </r>
  <r>
    <s v="216380"/>
    <x v="930"/>
    <s v="CONTACT BLOCKS 1NO SCREW TERM BASE MOUNT "/>
    <s v="MTS"/>
    <s v="IEC"/>
    <n v="20"/>
    <n v="69"/>
    <n v="1380"/>
    <m/>
    <s v="216380"/>
    <s v="https://datasheet.eaton.com/datasheet.php?model=216380&amp;amp;locale=en"/>
    <s v="Product Information"/>
    <s v="DE"/>
    <n v="85389099"/>
  </r>
  <r>
    <s v="216382"/>
    <x v="931"/>
    <s v="CONTACT BLOCKS 1NC SCREW TERM BASE MOUNT "/>
    <s v="MTS"/>
    <s v="IEC"/>
    <n v="20"/>
    <n v="70"/>
    <n v="1400"/>
    <m/>
    <s v="216382"/>
    <s v="https://datasheet.eaton.com/datasheet.php?model=216382&amp;amp;locale=en"/>
    <s v="Product Information"/>
    <s v="DE"/>
    <n v="85389099"/>
  </r>
  <r>
    <s v="216503"/>
    <x v="932"/>
    <s v="CONTACT ELEMENT WITH ADAPTOR - FRONT FIXING"/>
    <s v="MTS"/>
    <s v="IEC"/>
    <n v="5"/>
    <n v="98"/>
    <n v="490"/>
    <m/>
    <s v="216503"/>
    <s v="https://datasheet.eaton.com/datasheet.php?model=216503&amp;amp;locale=en"/>
    <s v="Product Information"/>
    <s v="DE"/>
    <n v="85389099"/>
  </r>
  <r>
    <s v="216504"/>
    <x v="933"/>
    <s v="CONTACT ELEMENT WITH ADAPTOR - FRONT FIXING"/>
    <s v="MTS"/>
    <s v="IEC"/>
    <n v="5"/>
    <n v="98"/>
    <n v="490"/>
    <m/>
    <s v="216504"/>
    <s v="https://datasheet.eaton.com/datasheet.php?model=216504&amp;amp;locale=en"/>
    <s v="Product Information"/>
    <s v="DE"/>
    <n v="85389099"/>
  </r>
  <r>
    <s v="216505"/>
    <x v="934"/>
    <s v="CONTACT ELEMENT WITH ADAPTOR - FRONT FIXING"/>
    <s v="MTS"/>
    <s v="IEC"/>
    <n v="5"/>
    <n v="167"/>
    <n v="835"/>
    <m/>
    <s v="216505"/>
    <s v="https://datasheet.eaton.com/datasheet.php?model=216505&amp;amp;locale=en"/>
    <s v="Product Information"/>
    <s v="DE"/>
    <n v="85389099"/>
  </r>
  <r>
    <s v="216557"/>
    <x v="935"/>
    <s v="LED ELEMENTS SCREW TERMINALS WHITE LGHT UNIT 12-30VAC/DC "/>
    <s v="MTS"/>
    <s v="IEC"/>
    <n v="20"/>
    <n v="127"/>
    <n v="2540"/>
    <m/>
    <s v="216557"/>
    <s v="https://datasheet.eaton.com/datasheet.php?model=216557&amp;amp;locale=en"/>
    <s v="Product Information"/>
    <s v="DE"/>
    <n v="85414090"/>
  </r>
  <r>
    <s v="216558"/>
    <x v="936"/>
    <s v="LED ELEMENTS SCREW TERMINALS RED LGHT UNIT 12-30VAC/DC "/>
    <s v="MTS"/>
    <s v="IEC"/>
    <n v="20"/>
    <n v="127"/>
    <n v="2540"/>
    <m/>
    <s v="216558"/>
    <s v="https://datasheet.eaton.com/datasheet.php?model=216558&amp;amp;locale=en"/>
    <s v="Product Information"/>
    <s v="DE"/>
    <n v="85414090"/>
  </r>
  <r>
    <s v="216559"/>
    <x v="937"/>
    <s v="LED ELEMENTS SCREW TERMINALS GRN LGHT UNIT 12-30VAC/DC "/>
    <s v="MTS"/>
    <s v="IEC"/>
    <n v="20"/>
    <n v="127"/>
    <n v="2540"/>
    <m/>
    <s v="216559"/>
    <s v="https://datasheet.eaton.com/datasheet.php?model=216559&amp;amp;locale=en"/>
    <s v="Product Information"/>
    <s v="DE"/>
    <n v="85414090"/>
  </r>
  <r>
    <s v="218057"/>
    <x v="938"/>
    <s v="LED ELEMENTS SCREW TERMINALS BLU LGHT UNIT 12-30VAC/DC "/>
    <s v="MTS"/>
    <s v="IEC"/>
    <n v="20"/>
    <n v="127"/>
    <n v="2540"/>
    <m/>
    <s v="218057"/>
    <s v="https://datasheet.eaton.com/datasheet.php?model=218057&amp;amp;locale=en"/>
    <s v="Product Information"/>
    <s v="DE"/>
    <n v="85389099"/>
  </r>
  <r>
    <s v="216563"/>
    <x v="939"/>
    <s v="LED ELEMENTS SCREW TERMINALS WHITE LGHT UNIT 85-264VAC "/>
    <s v="MTS"/>
    <s v="IEC"/>
    <n v="20"/>
    <n v="190"/>
    <n v="3800"/>
    <m/>
    <s v="216563"/>
    <s v="https://datasheet.eaton.com/datasheet.php?model=216563&amp;amp;locale=en"/>
    <s v="Product Information"/>
    <s v="DE"/>
    <n v="85414090"/>
  </r>
  <r>
    <s v="216564"/>
    <x v="940"/>
    <s v="LED ELEMENTS SCREW TERMINALS RED LGHT UNIT 85-264VAC "/>
    <s v="MTS"/>
    <s v="IEC"/>
    <n v="20"/>
    <n v="190"/>
    <n v="3800"/>
    <m/>
    <s v="216564"/>
    <s v="https://datasheet.eaton.com/datasheet.php?model=216564&amp;amp;locale=en"/>
    <s v="Product Information"/>
    <s v="DE"/>
    <n v="85414090"/>
  </r>
  <r>
    <s v="216565"/>
    <x v="941"/>
    <s v="LED ELEMENTS SCREW TERMINALS GRN LGHT UNIT 85-264VAC "/>
    <s v="MTS"/>
    <s v="IEC"/>
    <n v="20"/>
    <n v="190"/>
    <n v="3800"/>
    <m/>
    <s v="216565"/>
    <s v="https://datasheet.eaton.com/datasheet.php?model=216565&amp;amp;locale=en"/>
    <s v="Product Information"/>
    <s v="DE"/>
    <n v="85414090"/>
  </r>
  <r>
    <s v="218059"/>
    <x v="942"/>
    <s v="LED ELEMENTS SCREW TERMINALS BLU LGHT UNIT 85-264VAC "/>
    <s v="MTS"/>
    <s v="IEC"/>
    <n v="20"/>
    <n v="190"/>
    <n v="3800"/>
    <m/>
    <s v="218059"/>
    <s v="https://datasheet.eaton.com/datasheet.php?model=218059&amp;amp;locale=en"/>
    <s v="Product Information"/>
    <s v="DE"/>
    <n v="85414090"/>
  </r>
  <r>
    <s v="216560"/>
    <x v="943"/>
    <s v="BASE FIXING LED 12-30V AC/DC (WHITE)"/>
    <s v="MTS"/>
    <s v="IEC"/>
    <n v="20"/>
    <n v="131"/>
    <n v="2620"/>
    <m/>
    <s v="216560"/>
    <s v="https://datasheet.eaton.com/datasheet.php?model=216560&amp;amp;locale=en"/>
    <s v="Product Information"/>
    <s v="DE"/>
    <n v="85414090"/>
  </r>
  <r>
    <s v="216561"/>
    <x v="944"/>
    <s v="BASE FIXING LED 12-30V AC/DC (RED)"/>
    <s v="MTS"/>
    <s v="IEC"/>
    <n v="20"/>
    <n v="128"/>
    <n v="2560"/>
    <m/>
    <s v="216561"/>
    <s v="https://datasheet.eaton.com/datasheet.php?model=216561&amp;amp;locale=en"/>
    <s v="Product Information"/>
    <s v="DE"/>
    <n v="85414090"/>
  </r>
  <r>
    <s v="216562"/>
    <x v="945"/>
    <s v="BASE FIXING LED 12-30V AC/DC (GRN)"/>
    <s v="MTS"/>
    <s v="IEC"/>
    <n v="20"/>
    <n v="131"/>
    <n v="2620"/>
    <m/>
    <s v="216562"/>
    <s v="https://datasheet.eaton.com/datasheet.php?model=216562&amp;amp;locale=en"/>
    <s v="Product Information"/>
    <s v="DE"/>
    <n v="85414090"/>
  </r>
  <r>
    <s v="218058"/>
    <x v="946"/>
    <s v="BASE FIXING LED 12-30V AC/DC (BLUE)"/>
    <s v="MTS"/>
    <s v="IEC"/>
    <n v="20"/>
    <n v="131"/>
    <n v="2620"/>
    <m/>
    <s v="218058"/>
    <s v="https://datasheet.eaton.com/datasheet.php?model=218058&amp;amp;locale=en"/>
    <s v="Product Information"/>
    <s v="DE"/>
    <n v="85389099"/>
  </r>
  <r>
    <s v="216566"/>
    <x v="947"/>
    <s v="BASE FIXING LED 85-264V AC (WHITE)"/>
    <s v="MTS"/>
    <s v="IEC"/>
    <n v="20"/>
    <n v="190"/>
    <n v="3800"/>
    <m/>
    <s v="216566"/>
    <s v="https://datasheet.eaton.com/datasheet.php?model=216566&amp;amp;locale=en"/>
    <s v="Product Information"/>
    <s v="DE"/>
    <n v="85414090"/>
  </r>
  <r>
    <s v="216567"/>
    <x v="948"/>
    <s v="BASE FIXING LED 85-264V AC (RED)"/>
    <s v="MTS"/>
    <s v="IEC"/>
    <n v="20"/>
    <n v="190"/>
    <n v="3800"/>
    <m/>
    <s v="216567"/>
    <s v="https://datasheet.eaton.com/datasheet.php?model=216567&amp;amp;locale=en"/>
    <s v="Product Information"/>
    <s v="DE"/>
    <n v="85414090"/>
  </r>
  <r>
    <s v="216568"/>
    <x v="949"/>
    <s v="BASE FIXING LED 85-264V AC (GRN)"/>
    <s v="MTS"/>
    <s v="IEC"/>
    <n v="20"/>
    <n v="190"/>
    <n v="3800"/>
    <m/>
    <s v="216568"/>
    <s v="https://datasheet.eaton.com/datasheet.php?model=216568&amp;amp;locale=en"/>
    <s v="Product Information"/>
    <s v="DE"/>
    <n v="85414090"/>
  </r>
  <r>
    <s v="218060"/>
    <x v="950"/>
    <s v="BASE FIXING LED 85-264V AC (BLUE)"/>
    <s v="MTS"/>
    <s v="IEC"/>
    <n v="20"/>
    <n v="190"/>
    <n v="3800"/>
    <m/>
    <s v="218060"/>
    <s v="https://datasheet.eaton.com/datasheet.php?model=218060&amp;amp;locale=en"/>
    <s v="Product Information"/>
    <s v="DE"/>
    <n v="85389099"/>
  </r>
  <r>
    <s v="180792"/>
    <x v="951"/>
    <s v="SLIM LINE CONTACT BLOCK 1NO (CAGE CLAMP)"/>
    <s v="MTO"/>
    <s v="IEC"/>
    <n v="20"/>
    <n v="120"/>
    <n v="2400"/>
    <m/>
    <s v="180792"/>
    <s v="https://datasheet.eaton.com/datasheet.php?model=180792&amp;amp;locale=en"/>
    <s v="Product Information"/>
    <s v="DE"/>
    <n v="85365080"/>
  </r>
  <r>
    <s v="180791"/>
    <x v="952"/>
    <s v="SLIM LINE CONTACT BLOCK 1NC (CAGE CLAMP)"/>
    <s v="MTO"/>
    <s v="IEC"/>
    <n v="20"/>
    <n v="118"/>
    <n v="2360"/>
    <m/>
    <s v="180791"/>
    <s v="https://datasheet.eaton.com/datasheet.php?model=180791&amp;amp;locale=en"/>
    <s v="Product Information"/>
    <s v="DE"/>
    <n v="85365080"/>
  </r>
  <r>
    <s v="180800"/>
    <x v="953"/>
    <s v="SLIM LINE RGB LED MODULE 12-30VDC (CAGE CLAMP)"/>
    <s v="MTS"/>
    <s v="IEC"/>
    <n v="20"/>
    <n v="431"/>
    <n v="8620"/>
    <m/>
    <s v="180800"/>
    <s v="https://datasheet.eaton.com/datasheet.php?model=180800&amp;amp;locale=en"/>
    <s v="Product Information"/>
    <s v="DE"/>
    <n v="85414090"/>
  </r>
  <r>
    <s v="M22 ENCLOSURES"/>
    <x v="192"/>
    <m/>
    <m/>
    <m/>
    <m/>
    <m/>
    <m/>
    <m/>
    <m/>
    <m/>
    <m/>
    <m/>
    <m/>
  </r>
  <r>
    <s v="216536"/>
    <x v="954"/>
    <s v="ENCLOSURES POLYCARBONATE 1 HOLE, YEL "/>
    <s v="MTS"/>
    <s v="IEC"/>
    <n v="1"/>
    <n v="209"/>
    <n v="209"/>
    <m/>
    <s v="216536"/>
    <s v="https://datasheet.eaton.com/datasheet.php?model=216536&amp;amp;locale=en"/>
    <s v="Product Information"/>
    <s v="DE"/>
    <n v="85389099"/>
  </r>
  <r>
    <s v="216535"/>
    <x v="955"/>
    <s v="ENCLOSURES POLYCARBONATE 1 HOLE "/>
    <s v="MTO"/>
    <s v="IEC"/>
    <n v="1"/>
    <n v="197"/>
    <n v="197"/>
    <m/>
    <s v="216535"/>
    <s v="https://datasheet.eaton.com/datasheet.php?model=216535&amp;amp;locale=en"/>
    <s v="Product Information"/>
    <s v="DE"/>
    <n v="85389099"/>
  </r>
  <r>
    <s v="216537"/>
    <x v="956"/>
    <s v="ENCLOSURES POLYCARBONATE 2 HOLE "/>
    <s v="MTS"/>
    <s v="IEC"/>
    <n v="1"/>
    <n v="244"/>
    <n v="244"/>
    <m/>
    <s v="216537"/>
    <s v="https://datasheet.eaton.com/datasheet.php?model=216537&amp;amp;locale=en"/>
    <s v="Product Information"/>
    <s v="DE"/>
    <n v="85389099"/>
  </r>
  <r>
    <s v="216538"/>
    <x v="957"/>
    <s v="ENCLOSURES POLYCARBONATE 3 HOLE "/>
    <s v="MTS"/>
    <s v="IEC"/>
    <n v="1"/>
    <n v="269"/>
    <n v="269"/>
    <m/>
    <s v="216538"/>
    <s v="https://datasheet.eaton.com/datasheet.php?model=216538&amp;amp;locale=en"/>
    <s v="Product Information"/>
    <s v="DE"/>
    <n v="85389099"/>
  </r>
  <r>
    <s v="216539"/>
    <x v="958"/>
    <s v="ENCLOSURES POLYCARBONATE 4 HOLE "/>
    <s v="MTS"/>
    <s v="IEC"/>
    <n v="1"/>
    <n v="339"/>
    <n v="339"/>
    <m/>
    <s v="216539"/>
    <s v="https://datasheet.eaton.com/datasheet.php?model=216539&amp;amp;locale=en"/>
    <s v="Product Information"/>
    <s v="DE"/>
    <n v="85389099"/>
  </r>
  <r>
    <s v="216540"/>
    <x v="959"/>
    <s v="ENCLOSURES POLYCARBONATE 6 HOLE "/>
    <s v="MTS"/>
    <s v="IEC"/>
    <n v="1"/>
    <n v="479"/>
    <n v="479"/>
    <m/>
    <s v="216540"/>
    <s v="https://datasheet.eaton.com/datasheet.php?model=216540&amp;amp;locale=en"/>
    <s v="Product Information"/>
    <s v="DE"/>
    <n v="85389099"/>
  </r>
  <r>
    <n v="197230"/>
    <x v="960"/>
    <s v="COMPACT ENCLOSURE 1X M22 ELEMENT (ONLY SLIM LINE CONTACTS)"/>
    <s v="MTO"/>
    <s v="IEC"/>
    <n v="1"/>
    <n v="311"/>
    <n v="311"/>
    <m/>
    <s v="197230"/>
    <s v="https://datasheet.eaton.com/datasheet.php?model=197230&amp;amp;locale=en"/>
    <s v="Product Information"/>
    <s v="DE"/>
    <n v="85389099"/>
  </r>
  <r>
    <n v="197231"/>
    <x v="961"/>
    <s v="COMPACT ENCLOSURE 1X M22 ELEMENT YELLOW (ONLY SLIM LINE CONTACTS)"/>
    <s v="MTS"/>
    <s v="IEC"/>
    <n v="1"/>
    <n v="346"/>
    <n v="346"/>
    <m/>
    <s v="197231"/>
    <s v="https://datasheet.eaton.com/datasheet.php?model=197231&amp;amp;locale=en"/>
    <s v="Product Information"/>
    <s v="DE"/>
    <n v="85389099"/>
  </r>
  <r>
    <n v="197232"/>
    <x v="962"/>
    <s v="COMPACT ENCLOSURE 2X M22 ELEMENT (ONLY SLIM LINE CONTACTS)"/>
    <s v="MTS"/>
    <s v="IEC"/>
    <n v="1"/>
    <n v="398"/>
    <n v="398"/>
    <m/>
    <s v="197232"/>
    <s v="https://datasheet.eaton.com/datasheet.php?model=197232&amp;amp;locale=en"/>
    <s v="Product Information"/>
    <s v="DE"/>
    <n v="85389099"/>
  </r>
  <r>
    <n v="197233"/>
    <x v="963"/>
    <s v="COMPACT ENCLOSURE 3X M22 ELEMENT (ONLY SLIM LINE CONTACTS)"/>
    <s v="MTS"/>
    <s v="IEC"/>
    <n v="1"/>
    <n v="442"/>
    <n v="442"/>
    <m/>
    <s v="197233"/>
    <s v="https://datasheet.eaton.com/datasheet.php?model=197233&amp;amp;locale=en"/>
    <s v="Product Information"/>
    <s v="DE"/>
    <n v="85389099"/>
  </r>
  <r>
    <s v="M22 STATIONS"/>
    <x v="192"/>
    <m/>
    <m/>
    <m/>
    <m/>
    <m/>
    <m/>
    <m/>
    <m/>
    <m/>
    <m/>
    <m/>
    <m/>
  </r>
  <r>
    <s v="216525"/>
    <x v="964"/>
    <s v="EMERGENCY-STOP KEY-REL MUSHROOM, 1N/O+1N/C, SURFACE MOUNT"/>
    <s v="MTS"/>
    <s v="IEC"/>
    <n v="1"/>
    <n v="733"/>
    <n v="733"/>
    <m/>
    <s v="216525"/>
    <s v="https://datasheet.eaton.com/datasheet.php?model=216525&amp;amp;locale=en"/>
    <s v="Product Information"/>
    <s v="DE"/>
    <n v="85365080"/>
  </r>
  <r>
    <s v="216523"/>
    <x v="965"/>
    <s v="EMERGENCY SWING OFF KEY-OPERATED BUTTON 1N/O+1N/C,SURFACE MOUNT"/>
    <s v="MTS"/>
    <s v="IEC"/>
    <n v="1"/>
    <n v="1164"/>
    <n v="1164"/>
    <m/>
    <s v="216523"/>
    <s v="https://datasheet.eaton.com/datasheet.php?model=216523&amp;amp;locale=en"/>
    <s v="Product Information"/>
    <s v="DE"/>
    <n v="85389099"/>
  </r>
  <r>
    <s v="216529"/>
    <x v="966"/>
    <s v="PUSHBUTTON ACTUATOR, 2N/O+2N/C, SURFACE MOUNT"/>
    <s v="MTS"/>
    <s v="IEC"/>
    <n v="1"/>
    <n v="797"/>
    <n v="797"/>
    <m/>
    <s v="216529"/>
    <s v="https://datasheet.eaton.com/datasheet.php?model=216529&amp;amp;locale=en"/>
    <s v="Product Information"/>
    <s v="DE"/>
    <n v="85365080"/>
  </r>
  <r>
    <s v="216532"/>
    <x v="967"/>
    <s v="PUSHBUTTON ACTUATOR, 3N/O+3N/C, SURFACE MOUNT"/>
    <s v="MTS"/>
    <s v="IEC"/>
    <n v="1"/>
    <n v="1200"/>
    <n v="1200"/>
    <m/>
    <s v="216532"/>
    <s v="https://datasheet.eaton.com/datasheet.php?model=216532&amp;amp;locale=en"/>
    <s v="Product Information"/>
    <s v="DE"/>
    <n v="85365080"/>
  </r>
  <r>
    <s v="CHWM22-I2-M4"/>
    <x v="968"/>
    <s v="M22 START TWIST E-STOP STATION "/>
    <s v="MTO"/>
    <s v="IEC"/>
    <n v="1"/>
    <n v="1382"/>
    <n v="1382"/>
    <m/>
    <s v="CHWM22-I2-M4"/>
    <m/>
    <m/>
    <s v="ZA"/>
    <n v="85365080"/>
  </r>
  <r>
    <s v="229749"/>
    <x v="969"/>
    <s v="PALM SW, 1N/O+1N/C, MUSHROOM BLK, SURFACE MOUNT"/>
    <s v="MTS"/>
    <s v="IEC"/>
    <n v="1"/>
    <n v="918"/>
    <n v="918"/>
    <m/>
    <s v="229749"/>
    <s v="https://datasheet.eaton.com/datasheet.php?model=229749&amp;amp;locale=en"/>
    <s v="Product Information"/>
    <s v="CN"/>
    <n v="85365080"/>
  </r>
  <r>
    <s v="229746"/>
    <x v="970"/>
    <s v="PALM SW, 1N/O+1N/C, MUSHROOM RED, SURFACE MOUNT"/>
    <s v="MTS"/>
    <s v="IEC"/>
    <n v="1"/>
    <n v="918"/>
    <n v="918"/>
    <m/>
    <s v="229746"/>
    <s v="https://datasheet.eaton.com/datasheet.php?model=229746&amp;amp;locale=en"/>
    <s v="Product Information"/>
    <s v="CN"/>
    <n v="85365080"/>
  </r>
  <r>
    <s v="229748"/>
    <x v="971"/>
    <s v="PALM SW, 1N/O+1N/C, EMERGENCY SWING OFF, SURFACE MOUNT"/>
    <s v="MTS"/>
    <s v="IEC"/>
    <n v="1"/>
    <n v="1268"/>
    <n v="1268"/>
    <m/>
    <s v="229748"/>
    <s v="https://datasheet.eaton.com/datasheet.php?model=229748&amp;amp;locale=en"/>
    <s v="Product Information"/>
    <s v="CN"/>
    <n v="85365080"/>
  </r>
  <r>
    <s v="229747"/>
    <x v="972"/>
    <s v="PALM SW, 1 N/C, EMERGENCY SWING OFF, SURFACE MOUNT"/>
    <s v="MTO"/>
    <s v="IEC"/>
    <n v="1"/>
    <n v="1215"/>
    <n v="1215"/>
    <m/>
    <s v="229747"/>
    <s v="https://datasheet.eaton.com/datasheet.php?model=229747&amp;amp;locale=en"/>
    <s v="Product Information"/>
    <s v="CN"/>
    <n v="85365080"/>
  </r>
  <r>
    <s v="M22 ACCESSORIES"/>
    <x v="192"/>
    <m/>
    <m/>
    <m/>
    <m/>
    <m/>
    <m/>
    <m/>
    <m/>
    <m/>
    <m/>
    <m/>
    <m/>
  </r>
  <r>
    <s v="254834"/>
    <x v="973"/>
    <s v="RESET BUTTON"/>
    <s v="MTS"/>
    <s v="IEC"/>
    <n v="10"/>
    <n v="149"/>
    <n v="1490"/>
    <m/>
    <s v="254834"/>
    <s v="https://datasheet.eaton.com/datasheet.php?model=254834&amp;amp;locale=en"/>
    <s v="Product Information"/>
    <s v="DE"/>
    <n v="85389099"/>
  </r>
  <r>
    <s v="216408"/>
    <x v="974"/>
    <s v="ADAPTOR RING - 30/22,5MM"/>
    <s v="MTS"/>
    <s v="IEC"/>
    <n v="10"/>
    <n v="44"/>
    <n v="440"/>
    <m/>
    <s v="216408"/>
    <s v="https://datasheet.eaton.com/datasheet.php?model=216408&amp;amp;locale=en"/>
    <s v="Product Information"/>
    <s v="DE"/>
    <n v="85389099"/>
  </r>
  <r>
    <s v="216406"/>
    <x v="975"/>
    <s v="SET OF CODING ADAPS CODING ADAPTOR FOR KEY NOT REMOVABLE "/>
    <s v="MTS"/>
    <s v="IEC"/>
    <n v="10"/>
    <n v="12"/>
    <n v="120"/>
    <m/>
    <s v="216406"/>
    <s v="https://datasheet.eaton.com/datasheet.php?model=216406&amp;amp;locale=en"/>
    <s v="Product Information"/>
    <s v="DE"/>
    <n v="85389099"/>
  </r>
  <r>
    <s v="216407"/>
    <x v="976"/>
    <s v="SET OF CODING ADAPS CODING ADAPTOR FOR SPRING RETURN ACTION "/>
    <s v="MTS"/>
    <s v="IEC"/>
    <n v="10"/>
    <n v="12"/>
    <n v="120"/>
    <m/>
    <s v="216407"/>
    <s v="https://datasheet.eaton.com/datasheet.php?model=216407&amp;amp;locale=en"/>
    <s v="Product Information"/>
    <s v="DE"/>
    <n v="85389099"/>
  </r>
  <r>
    <s v="216388"/>
    <x v="919"/>
    <s v="M22 BLANKING PLUG,GREY "/>
    <s v="MTS"/>
    <s v="IEC"/>
    <n v="50"/>
    <n v="39"/>
    <n v="1950"/>
    <m/>
    <s v="216388"/>
    <s v="https://datasheet.eaton.com/datasheet.php?model=216388&amp;amp;locale=en"/>
    <s v="Product Information"/>
    <s v="DE"/>
    <n v="85389099"/>
  </r>
  <r>
    <s v="216395"/>
    <x v="977"/>
    <s v="M22 DIAPHRAGM,FLAT PUSH-BUT.+INDIC.LIGHT "/>
    <s v="MTS"/>
    <s v="IEC"/>
    <n v="10"/>
    <n v="56"/>
    <n v="560"/>
    <m/>
    <s v="216395"/>
    <s v="https://datasheet.eaton.com/datasheet.php?model=216395&amp;amp;locale=en"/>
    <s v="Product Information"/>
    <s v="DE"/>
    <n v="85389099"/>
  </r>
  <r>
    <s v="216396"/>
    <x v="978"/>
    <s v="M22 DIAPHRAGM FOR DOUBLE PUSH-BUTTON "/>
    <s v="MTS"/>
    <s v="IEC"/>
    <n v="10"/>
    <n v="60"/>
    <n v="600"/>
    <m/>
    <s v="216396"/>
    <s v="https://datasheet.eaton.com/datasheet.php?model=216396&amp;amp;locale=en"/>
    <s v="Product Information"/>
    <s v="DE"/>
    <n v="85389099"/>
  </r>
  <r>
    <s v="216398"/>
    <x v="979"/>
    <s v="M22 TELESCOPIC CLIP "/>
    <s v="MTS"/>
    <s v="IEC"/>
    <n v="10"/>
    <n v="127"/>
    <n v="1270"/>
    <m/>
    <s v="216398"/>
    <s v="https://datasheet.eaton.com/datasheet.php?model=216398&amp;amp;locale=en"/>
    <s v="Product Information"/>
    <s v="DE"/>
    <n v="85389099"/>
  </r>
  <r>
    <s v="279433"/>
    <x v="980"/>
    <s v="JOYSTICK LABEL MOUNT, BLANK "/>
    <s v="MTS"/>
    <s v="IEC"/>
    <n v="10"/>
    <n v="111"/>
    <n v="1110"/>
    <m/>
    <s v="279433"/>
    <s v="https://datasheet.eaton.com/datasheet.php?model=279433&amp;amp;locale=en"/>
    <s v="Product Information"/>
    <s v="DE"/>
    <n v="85389099"/>
  </r>
  <r>
    <s v="216494"/>
    <x v="981"/>
    <s v="LGND PLATES – 30 X 50 MM FOR USE M22 AND C22 STOP "/>
    <s v="MTS"/>
    <s v="IEC"/>
    <n v="10"/>
    <n v="35"/>
    <n v="350"/>
    <m/>
    <s v="216494"/>
    <s v="https://datasheet.eaton.com/datasheet.php?model=216494&amp;amp;locale=en"/>
    <s v="Product Information"/>
    <s v="MA"/>
    <n v="85389099"/>
  </r>
  <r>
    <s v="216495"/>
    <x v="982"/>
    <s v="LGND PLATES – 30 X 50 MM FOR USE M22 AND C22 START "/>
    <s v="MTS"/>
    <s v="IEC"/>
    <n v="10"/>
    <n v="35"/>
    <n v="350"/>
    <m/>
    <s v="216495"/>
    <s v="https://datasheet.eaton.com/datasheet.php?model=216495&amp;amp;locale=en"/>
    <s v="Product Information"/>
    <s v="MA"/>
    <n v="85389099"/>
  </r>
  <r>
    <s v="218300"/>
    <x v="983"/>
    <s v="LGND PLATES – 30 X 50 MM FOR USE M22 AND C22 OFF "/>
    <s v="MTS"/>
    <s v="IEC"/>
    <n v="10"/>
    <n v="35"/>
    <n v="350"/>
    <m/>
    <s v="218300"/>
    <s v="https://datasheet.eaton.com/datasheet.php?model=218300&amp;amp;locale=en"/>
    <s v="Product Information"/>
    <s v="MA"/>
    <n v="85389099"/>
  </r>
  <r>
    <s v="216496"/>
    <x v="984"/>
    <s v="LGND PLATES – 30 X 50 MM FOR USE M22 AND C22 ON "/>
    <s v="MTS"/>
    <s v="IEC"/>
    <n v="10"/>
    <n v="35"/>
    <n v="350"/>
    <m/>
    <s v="216496"/>
    <s v="https://datasheet.eaton.com/datasheet.php?model=216496&amp;amp;locale=en"/>
    <s v="Product Information"/>
    <s v="MA"/>
    <n v="85389099"/>
  </r>
  <r>
    <s v="216497"/>
    <x v="985"/>
    <s v="LGND PLATES – 30 X 50 MM FOR USE M22 AND C22 RUN "/>
    <s v="MTS"/>
    <s v="IEC"/>
    <n v="10"/>
    <n v="35"/>
    <n v="350"/>
    <m/>
    <s v="216497"/>
    <s v="https://datasheet.eaton.com/datasheet.php?model=216497&amp;amp;locale=en"/>
    <s v="Product Information"/>
    <s v="MA"/>
    <n v="85389099"/>
  </r>
  <r>
    <s v="216498"/>
    <x v="986"/>
    <s v="LGND PLATES – 30 X 50 MM FOR USE M22 AND C22 FAULT "/>
    <s v="MTS"/>
    <s v="IEC"/>
    <n v="10"/>
    <n v="35"/>
    <n v="350"/>
    <m/>
    <s v="216498"/>
    <s v="https://datasheet.eaton.com/datasheet.php?model=216498&amp;amp;locale=en"/>
    <s v="Product Information"/>
    <s v="MA"/>
    <n v="85389099"/>
  </r>
  <r>
    <s v="216499"/>
    <x v="987"/>
    <s v="LGND PLATES – 30 X 50 MM FOR USE M22 AND C22 OFF - ON "/>
    <s v="MTO"/>
    <s v="IEC"/>
    <n v="10"/>
    <n v="35"/>
    <n v="350"/>
    <m/>
    <s v="216499"/>
    <s v="https://datasheet.eaton.com/datasheet.php?model=216499&amp;amp;locale=en"/>
    <s v="Product Information"/>
    <s v="MA"/>
    <n v="85389099"/>
  </r>
  <r>
    <s v="216500"/>
    <x v="988"/>
    <s v="LGND PLATES – 30 X 50 MM FOR USE M22 AND C22 MAN. AUTO "/>
    <s v="MTS"/>
    <s v="IEC"/>
    <n v="10"/>
    <n v="35"/>
    <n v="350"/>
    <m/>
    <s v="216500"/>
    <s v="https://datasheet.eaton.com/datasheet.php?model=216500&amp;amp;locale=en"/>
    <s v="Product Information"/>
    <s v="MA"/>
    <n v="85389099"/>
  </r>
  <r>
    <s v="216501"/>
    <x v="989"/>
    <s v="LGND PLATES – 30 X 50 MM FOR USE M22 AND C22 MAN. 0 AUTO "/>
    <s v="MTS"/>
    <s v="IEC"/>
    <n v="10"/>
    <n v="35"/>
    <n v="350"/>
    <m/>
    <s v="216501"/>
    <s v="https://datasheet.eaton.com/datasheet.php?model=216501&amp;amp;locale=en"/>
    <s v="Product Information"/>
    <s v="MA"/>
    <n v="85389099"/>
  </r>
  <r>
    <s v="216392"/>
    <x v="990"/>
    <s v="LGND PLATES – 30 X 50 MM FOR USE M22 AND C22 MOUNT, W/O PLATE "/>
    <s v="MTS"/>
    <s v="IEC"/>
    <n v="25"/>
    <n v="10"/>
    <n v="250"/>
    <m/>
    <s v="216392"/>
    <s v="https://datasheet.eaton.com/datasheet.php?model=216392&amp;amp;locale=en"/>
    <s v="Product Information"/>
    <s v="DE"/>
    <n v="85389099"/>
  </r>
  <r>
    <s v="216394"/>
    <x v="991"/>
    <s v="LGND PLATES – 30 X 50 MM FOR USE M22 AND C22 MOUNT, W/O PLATE FOR DOUBLE ACTUATORS"/>
    <s v="MTS"/>
    <s v="IEC"/>
    <n v="10"/>
    <n v="12"/>
    <n v="120"/>
    <m/>
    <s v="216394"/>
    <s v="https://datasheet.eaton.com/datasheet.php?model=216394&amp;amp;locale=en"/>
    <s v="Product Information"/>
    <s v="DE"/>
    <n v="85389099"/>
  </r>
  <r>
    <s v="216480"/>
    <x v="992"/>
    <s v="LGND PLATES – 30 X 50 MM FOR USE M22 AND C22 INSERT BLANK "/>
    <s v="MTS"/>
    <s v="IEC"/>
    <n v="100"/>
    <n v="8"/>
    <n v="800"/>
    <m/>
    <s v="216480"/>
    <s v="https://datasheet.eaton.com/datasheet.php?model=216480&amp;amp;locale=en"/>
    <s v="Product Information"/>
    <s v="HU"/>
    <n v="85389099"/>
  </r>
  <r>
    <s v="216472"/>
    <x v="993"/>
    <s v="EMERGENCY – STOP LABELS FOR USE M22 AND C22, 50X33MM "/>
    <s v="MTS"/>
    <s v="IEC"/>
    <n v="10"/>
    <n v="56"/>
    <n v="560"/>
    <m/>
    <s v="216472"/>
    <s v="https://datasheet.eaton.com/datasheet.php?model=216472&amp;amp;locale=en"/>
    <s v="Product Information"/>
    <s v="DE"/>
    <n v="85389099"/>
  </r>
  <r>
    <s v="216484"/>
    <x v="994"/>
    <s v="EMERGENCY – STOP LABELS FOR USE M22 AND C22, 50X50MM"/>
    <s v="MTS"/>
    <s v="IEC"/>
    <n v="10"/>
    <n v="109"/>
    <n v="1090"/>
    <m/>
    <s v="216484"/>
    <s v="https://datasheet.eaton.com/datasheet.php?model=216484&amp;amp;locale=en"/>
    <s v="Product Information"/>
    <s v="DE"/>
    <n v="85389099"/>
  </r>
  <r>
    <s v="216483"/>
    <x v="995"/>
    <s v="EMERGENCY – STOP LABELS FOR USE M22 AND C22,4 LANGUAGES - 60MM DIA "/>
    <s v="MTS"/>
    <s v="IEC"/>
    <n v="10"/>
    <n v="109"/>
    <n v="1090"/>
    <m/>
    <s v="216483"/>
    <s v="https://datasheet.eaton.com/datasheet.php?model=216483&amp;amp;locale=en"/>
    <s v="Product Information"/>
    <s v="DE"/>
    <n v="85389099"/>
  </r>
  <r>
    <s v="216421"/>
    <x v="996"/>
    <s v="BUTTON PLATES FOR B/LESS PUSHBUTTON OPER FLSH - BLK "/>
    <s v="MTO"/>
    <s v="IEC"/>
    <n v="10"/>
    <n v="25"/>
    <n v="250"/>
    <m/>
    <s v="216421"/>
    <s v="https://datasheet.eaton.com/datasheet.php?model=216421&amp;amp;locale=en"/>
    <s v="Product Information"/>
    <s v="DE"/>
    <n v="85389099"/>
  </r>
  <r>
    <s v="216422"/>
    <x v="997"/>
    <s v="BUTTON PLATES FOR B/LESS PUSHBUTTON OPER FLSH - WHITE "/>
    <s v="MTS"/>
    <s v="IEC"/>
    <n v="10"/>
    <n v="25"/>
    <n v="250"/>
    <m/>
    <s v="216422"/>
    <s v="https://datasheet.eaton.com/datasheet.php?model=216422&amp;amp;locale=en"/>
    <s v="Product Information"/>
    <s v="DE"/>
    <n v="85389099"/>
  </r>
  <r>
    <s v="216423"/>
    <x v="998"/>
    <s v="BUTTON PLATES FOR B/LESS PUSHBUTTON OPER FLSH - RED "/>
    <s v="MTS"/>
    <s v="IEC"/>
    <n v="10"/>
    <n v="25"/>
    <n v="250"/>
    <m/>
    <s v="216423"/>
    <s v="https://datasheet.eaton.com/datasheet.php?model=216423&amp;amp;locale=en"/>
    <s v="Product Information"/>
    <s v="DE"/>
    <n v="85389099"/>
  </r>
  <r>
    <s v="216424"/>
    <x v="999"/>
    <s v="BUTTON PLATES FOR B/LESS PUSHBUTTON OPER FLSH - GRN "/>
    <s v="MTS"/>
    <s v="IEC"/>
    <n v="10"/>
    <n v="25"/>
    <n v="250"/>
    <m/>
    <s v="216424"/>
    <s v="https://datasheet.eaton.com/datasheet.php?model=216424&amp;amp;locale=en"/>
    <s v="Product Information"/>
    <s v="DE"/>
    <n v="85389099"/>
  </r>
  <r>
    <s v="216425"/>
    <x v="1000"/>
    <s v="BUTTON PLATES FOR B/LESS PUSHBUTTON OPER FLSH - YEL "/>
    <s v="MTS"/>
    <s v="IEC"/>
    <n v="10"/>
    <n v="25"/>
    <n v="250"/>
    <m/>
    <s v="216425"/>
    <s v="https://datasheet.eaton.com/datasheet.php?model=216425&amp;amp;locale=en"/>
    <s v="Product Information"/>
    <s v="DE"/>
    <n v="85389099"/>
  </r>
  <r>
    <s v="216426"/>
    <x v="1001"/>
    <s v="BUTTON PLATES FOR B/LESS PUSHBUTTON OPER FLSH - BLUE "/>
    <s v="MTS"/>
    <s v="IEC"/>
    <n v="10"/>
    <n v="25"/>
    <n v="250"/>
    <m/>
    <s v="216426"/>
    <s v="https://datasheet.eaton.com/datasheet.php?model=216426&amp;amp;locale=en"/>
    <s v="Product Information"/>
    <s v="DE"/>
    <n v="85389099"/>
  </r>
  <r>
    <s v="218165"/>
    <x v="1002"/>
    <s v="BUTTON PLATES FOR B/LESS PUSHBUTTON OPER FLSH - START "/>
    <s v="MTO"/>
    <s v="IEC"/>
    <n v="10"/>
    <n v="35"/>
    <n v="350"/>
    <m/>
    <s v="218165"/>
    <s v="https://datasheet.eaton.com/datasheet.php?model=218165&amp;amp;locale=en"/>
    <s v="Product Information"/>
    <s v="MA"/>
    <n v="85389099"/>
  </r>
  <r>
    <s v="218153"/>
    <x v="1003"/>
    <s v="BUTTON PLATES FOR B/LESS PUSHBUTTON OPER FLSH - STOP "/>
    <s v="MTS"/>
    <s v="IEC"/>
    <n v="10"/>
    <n v="35"/>
    <n v="350"/>
    <m/>
    <s v="218153"/>
    <s v="https://datasheet.eaton.com/datasheet.php?model=218153&amp;amp;locale=en"/>
    <s v="Product Information"/>
    <s v="MA"/>
    <n v="85389099"/>
  </r>
  <r>
    <s v="216428"/>
    <x v="1004"/>
    <s v="BUTTON PLATES FOR B/LESS PUSHBUTTON OPER EXT - BLK "/>
    <s v="MTO"/>
    <s v="IEC"/>
    <n v="1"/>
    <n v="44"/>
    <n v="44"/>
    <m/>
    <s v="216428"/>
    <s v="https://datasheet.eaton.com/datasheet.php?model=216428&amp;amp;locale=en"/>
    <s v="Product Information"/>
    <s v="DE"/>
    <n v="85389099"/>
  </r>
  <r>
    <s v="216429"/>
    <x v="1005"/>
    <s v="BUTTON PLATES FOR B/LESS PUSHBUTTON OPER EXT - WHITE "/>
    <s v="MTO"/>
    <s v="IEC"/>
    <n v="1"/>
    <n v="44"/>
    <n v="44"/>
    <m/>
    <s v="216429"/>
    <s v="https://datasheet.eaton.com/datasheet.php?model=216429&amp;amp;locale=en"/>
    <s v="Product Information"/>
    <s v="DE"/>
    <n v="85389099"/>
  </r>
  <r>
    <s v="216430"/>
    <x v="1006"/>
    <s v="BUTTON PLATES FOR B/LESS PUSHBUTTON OPER EXT - RED "/>
    <s v="MTO"/>
    <s v="IEC"/>
    <n v="1"/>
    <n v="44"/>
    <n v="44"/>
    <m/>
    <s v="216430"/>
    <s v="https://datasheet.eaton.com/datasheet.php?model=216430&amp;amp;locale=en"/>
    <s v="Product Information"/>
    <s v="DE"/>
    <n v="85389099"/>
  </r>
  <r>
    <s v="216431"/>
    <x v="1007"/>
    <s v="BUTTON PLATES FOR B/LESS PUSHBUTTON OPER EXT - GRN "/>
    <s v="MTO"/>
    <s v="IEC"/>
    <n v="10"/>
    <n v="44"/>
    <n v="440"/>
    <m/>
    <s v="216431"/>
    <s v="https://datasheet.eaton.com/datasheet.php?model=216431&amp;amp;locale=en"/>
    <s v="Product Information"/>
    <s v="DE"/>
    <n v="85389099"/>
  </r>
  <r>
    <s v="216432"/>
    <x v="1008"/>
    <s v="BUTTON PLATES FOR B/LESS PUSHBUTTON OPER EXT - YEL "/>
    <s v="MTO"/>
    <s v="IEC"/>
    <n v="1"/>
    <n v="44"/>
    <n v="44"/>
    <m/>
    <s v="216432"/>
    <s v="https://datasheet.eaton.com/datasheet.php?model=216432&amp;amp;locale=en"/>
    <s v="Product Information"/>
    <s v="DE"/>
    <n v="85389099"/>
  </r>
  <r>
    <s v="216433"/>
    <x v="1009"/>
    <s v="BUTTON PLATES FOR B/LESS PUSHBUTTON OPER EXT - BLUE "/>
    <s v="MTO"/>
    <s v="IEC"/>
    <n v="1"/>
    <n v="44"/>
    <n v="44"/>
    <m/>
    <s v="216433"/>
    <s v="https://datasheet.eaton.com/datasheet.php?model=216433&amp;amp;locale=en"/>
    <s v="Product Information"/>
    <s v="DE"/>
    <n v="85389099"/>
  </r>
  <r>
    <s v="218210"/>
    <x v="1010"/>
    <s v="BUTTON PLATES FOR B/LESS PUSHBUTTON OPER EXT - START "/>
    <s v="MTO"/>
    <s v="IEC"/>
    <n v="1"/>
    <n v="57"/>
    <n v="57"/>
    <m/>
    <s v="218210"/>
    <s v="https://datasheet.eaton.com/datasheet.php?model=218210&amp;amp;locale=en"/>
    <s v="Product Information"/>
    <s v="DE"/>
    <n v="85389099"/>
  </r>
  <r>
    <s v="218155"/>
    <x v="1011"/>
    <s v="BUTTON PLATES FOR B/LESS PUSHBUTTON OPER EXT - STOP "/>
    <s v="MTO"/>
    <s v="IEC"/>
    <n v="10"/>
    <n v="57"/>
    <n v="570"/>
    <m/>
    <s v="218155"/>
    <s v="https://datasheet.eaton.com/datasheet.php?model=218155&amp;amp;locale=en"/>
    <s v="Product Information"/>
    <s v="DE"/>
    <n v="85389099"/>
  </r>
  <r>
    <s v="M30 PUSHBUTTONS"/>
    <x v="192"/>
    <m/>
    <m/>
    <m/>
    <m/>
    <m/>
    <m/>
    <m/>
    <m/>
    <m/>
    <m/>
    <m/>
    <m/>
  </r>
  <r>
    <n v="182961"/>
    <x v="1012"/>
    <s v="M30 MOMENTARY BLACK PUSHBUTTON ENGRAVED &quot;O&quot;"/>
    <s v="MTS"/>
    <s v="IEC"/>
    <n v="1"/>
    <n v="267"/>
    <n v="267"/>
    <m/>
    <s v="182961"/>
    <s v="https://datasheet.eaton.com/datasheet.php?model=182961&amp;amp;locale=en"/>
    <s v="Product Information"/>
    <s v="DE"/>
    <n v="85389099"/>
  </r>
  <r>
    <n v="182962"/>
    <x v="1013"/>
    <s v="M30 MOMENTARY WHITE PUSHBUTTON ENGRAVED &quot;I&quot;"/>
    <s v="MTO"/>
    <s v="IEC"/>
    <n v="1"/>
    <n v="267"/>
    <n v="267"/>
    <m/>
    <s v="182962"/>
    <s v="https://datasheet.eaton.com/datasheet.php?model=182962&amp;amp;locale=en"/>
    <s v="Product Information"/>
    <s v="DE"/>
    <n v="85389099"/>
  </r>
  <r>
    <n v="182939"/>
    <x v="1014"/>
    <s v="M30 MOMENTARY RED PUSHBUTTON ENGRAVED &quot;O&quot;"/>
    <s v="MTS"/>
    <s v="IEC"/>
    <n v="1"/>
    <n v="267"/>
    <n v="267"/>
    <m/>
    <s v="182939"/>
    <s v="https://datasheet.eaton.com/datasheet.php?model=182939&amp;amp;locale=en"/>
    <s v="Product Information"/>
    <s v="DE"/>
    <n v="85389099"/>
  </r>
  <r>
    <n v="182956"/>
    <x v="1015"/>
    <s v="M30 MOMENTARY GREEN PUSHBUTTON ENGRAVED &quot;I&quot;"/>
    <s v="MTS"/>
    <s v="IEC"/>
    <n v="1"/>
    <n v="267"/>
    <n v="267"/>
    <m/>
    <s v="182956"/>
    <s v="https://datasheet.eaton.com/datasheet.php?model=182956&amp;amp;locale=en"/>
    <s v="Product Information"/>
    <s v="DE"/>
    <n v="85389099"/>
  </r>
  <r>
    <n v="182922"/>
    <x v="1016"/>
    <s v="M30 MOMENTARY PUSHBUTTON -BUTTONLESS (USES M22-XD-..)"/>
    <s v="MTS"/>
    <s v="IEC"/>
    <n v="1"/>
    <n v="230"/>
    <n v="230"/>
    <m/>
    <s v="182922"/>
    <s v="https://datasheet.eaton.com/datasheet.php?model=182922&amp;amp;locale=en"/>
    <s v="Product Information"/>
    <s v="DE"/>
    <n v="85389099"/>
  </r>
  <r>
    <n v="182948"/>
    <x v="1017"/>
    <s v="M30 MAINT PUSHBUTTON -BUTTONLESS (USES M22-XD-..)"/>
    <s v="MTO"/>
    <s v="IEC"/>
    <n v="1"/>
    <n v="343"/>
    <n v="343"/>
    <m/>
    <s v="182948"/>
    <s v="https://datasheet.eaton.com/datasheet.php?model=182948&amp;amp;locale=en"/>
    <s v="Product Information"/>
    <s v="DE"/>
    <n v="85389099"/>
  </r>
  <r>
    <s v="M30 SELECTOR SWITCHES"/>
    <x v="192"/>
    <m/>
    <m/>
    <m/>
    <m/>
    <m/>
    <m/>
    <m/>
    <m/>
    <m/>
    <m/>
    <m/>
    <m/>
  </r>
  <r>
    <n v="187102"/>
    <x v="1018"/>
    <s v="M30 SELECTOR SWITCH 2 POSITION V TYPE"/>
    <s v="MTS"/>
    <s v="IEC"/>
    <n v="1"/>
    <n v="381"/>
    <n v="381"/>
    <m/>
    <s v="187102"/>
    <s v="https://datasheet.eaton.com/datasheet.php?model=187102&amp;amp;locale=en"/>
    <s v="Product Information"/>
    <s v="DE"/>
    <n v="85389099"/>
  </r>
  <r>
    <n v="187104"/>
    <x v="1019"/>
    <s v="M30 SELECTOR SWITCH 3 POSITION "/>
    <s v="MTS"/>
    <s v="IEC"/>
    <n v="1"/>
    <n v="390"/>
    <n v="390"/>
    <m/>
    <s v="187104"/>
    <s v="https://datasheet.eaton.com/datasheet.php?model=187104&amp;amp;locale=en"/>
    <s v="Product Information"/>
    <s v="DE"/>
    <n v="85389099"/>
  </r>
  <r>
    <n v="187092"/>
    <x v="1020"/>
    <s v="M30 KEY SELECTOR SWITCH 2 POSITION KEY REM ALL"/>
    <s v="MTS"/>
    <s v="IEC"/>
    <n v="1"/>
    <n v="855"/>
    <n v="855"/>
    <m/>
    <s v="187092"/>
    <s v="https://datasheet.eaton.com/datasheet.php?model=187092&amp;amp;locale=en"/>
    <s v="Product Information"/>
    <s v="DE"/>
    <n v="85389099"/>
  </r>
  <r>
    <n v="187047"/>
    <x v="1021"/>
    <s v="M30 KEY SELECTOR SWITCH 2 POSITION KEY REM -0"/>
    <s v="MTO"/>
    <s v="IEC"/>
    <n v="1"/>
    <n v="847"/>
    <n v="847"/>
    <m/>
    <s v="187047"/>
    <s v="https://datasheet.eaton.com/datasheet.php?model=187047&amp;amp;locale=en"/>
    <s v="Product Information"/>
    <s v="DE"/>
    <n v="85389099"/>
  </r>
  <r>
    <n v="187094"/>
    <x v="1022"/>
    <s v="M30 KEY SELECTOR SWITCH 3 POSITION KEY REM ALL"/>
    <s v="MTO"/>
    <s v="IEC"/>
    <n v="1"/>
    <n v="847"/>
    <n v="847"/>
    <m/>
    <s v="187094"/>
    <s v="https://datasheet.eaton.com/datasheet.php?model=187094&amp;amp;locale=en"/>
    <s v="Product Information"/>
    <s v="DE"/>
    <n v="85389099"/>
  </r>
  <r>
    <n v="187099"/>
    <x v="1023"/>
    <s v="M30 KEY SELECTOR SWITCH 3 POSITION KEY REM -0"/>
    <s v="MTO"/>
    <s v="IEC"/>
    <n v="1"/>
    <n v="847"/>
    <n v="847"/>
    <m/>
    <s v="187099"/>
    <s v="https://datasheet.eaton.com/datasheet.php?model=187099&amp;amp;locale=en"/>
    <s v="Product Information"/>
    <s v="DE"/>
    <n v="85389099"/>
  </r>
  <r>
    <s v="M30 E/STOP- MUSHROOM OPERATORS"/>
    <x v="192"/>
    <m/>
    <m/>
    <m/>
    <m/>
    <m/>
    <m/>
    <m/>
    <m/>
    <m/>
    <m/>
    <m/>
    <m/>
  </r>
  <r>
    <s v="197546"/>
    <x v="1024"/>
    <s v="M30 COMPACT ILLUM E/STOP TWIST-REL, 30MM DIAM"/>
    <s v="MTS"/>
    <s v="IEC"/>
    <n v="1"/>
    <n v="677"/>
    <n v="677"/>
    <m/>
    <s v="197546"/>
    <s v="https://datasheet.eaton.com/datasheet.php?model=197546&amp;amp;locale=en"/>
    <s v="Product Information"/>
    <s v="DE"/>
    <n v="85389099"/>
  </r>
  <r>
    <s v="197545"/>
    <x v="1025"/>
    <s v="M30 COMPACT E/STOP ILLUM, PULL TO REL, 30MM DIAM"/>
    <s v="MTO"/>
    <s v="IEC"/>
    <n v="1"/>
    <n v="703"/>
    <n v="703"/>
    <m/>
    <s v="197545"/>
    <s v="https://datasheet.eaton.com/datasheet.php?model=197545&amp;amp;locale=en"/>
    <s v="Product Information"/>
    <s v="DE"/>
    <n v="85389099"/>
  </r>
  <r>
    <s v="197547"/>
    <x v="1026"/>
    <s v="M30 COMPACT PULL TO REL, BLK"/>
    <s v="MTO"/>
    <s v="IEC"/>
    <n v="1"/>
    <n v="627"/>
    <n v="627"/>
    <m/>
    <s v="197547"/>
    <s v="https://datasheet.eaton.com/datasheet.php?model=197547&amp;amp;locale=en"/>
    <s v="Product Information"/>
    <s v="DE"/>
    <n v="85389099"/>
  </r>
  <r>
    <s v="M30 ILLUMINATED DEVICES"/>
    <x v="192"/>
    <m/>
    <m/>
    <m/>
    <m/>
    <m/>
    <m/>
    <m/>
    <m/>
    <m/>
    <m/>
    <m/>
    <m/>
  </r>
  <r>
    <n v="183287"/>
    <x v="1027"/>
    <s v="M30 INDICATING LENS WHITE"/>
    <s v="MTS"/>
    <s v="IEC"/>
    <n v="1"/>
    <n v="261"/>
    <n v="261"/>
    <m/>
    <s v="183287"/>
    <s v="https://datasheet.eaton.com/datasheet.php?model=183287&amp;amp;locale=en"/>
    <s v="Product Information"/>
    <s v="DE"/>
    <n v="85389099"/>
  </r>
  <r>
    <n v="183282"/>
    <x v="1028"/>
    <s v="M30 INDICATING LENS RED"/>
    <s v="MTS"/>
    <s v="IEC"/>
    <n v="1"/>
    <n v="261"/>
    <n v="261"/>
    <m/>
    <s v="183282"/>
    <s v="https://datasheet.eaton.com/datasheet.php?model=183282&amp;amp;locale=en"/>
    <s v="Product Information"/>
    <s v="DE"/>
    <n v="85389099"/>
  </r>
  <r>
    <n v="183283"/>
    <x v="1029"/>
    <s v="M30 INDICATING LENS GREEN"/>
    <s v="MTS"/>
    <s v="IEC"/>
    <n v="1"/>
    <n v="261"/>
    <n v="261"/>
    <m/>
    <s v="183283"/>
    <s v="https://datasheet.eaton.com/datasheet.php?model=183283&amp;amp;locale=en"/>
    <s v="Product Information"/>
    <s v="DE"/>
    <n v="85389099"/>
  </r>
  <r>
    <n v="183285"/>
    <x v="1030"/>
    <s v="M30 INDICATING LENS YELLOW"/>
    <s v="MTS"/>
    <s v="IEC"/>
    <n v="1"/>
    <n v="261"/>
    <n v="261"/>
    <m/>
    <s v="183285"/>
    <s v="https://datasheet.eaton.com/datasheet.php?model=183285&amp;amp;locale=en"/>
    <s v="Product Information"/>
    <s v="DE"/>
    <n v="85389099"/>
  </r>
  <r>
    <n v="183284"/>
    <x v="1031"/>
    <s v="M30 INDICATING LENS BLUE"/>
    <s v="MTS"/>
    <s v="IEC"/>
    <n v="1"/>
    <n v="261"/>
    <n v="261"/>
    <m/>
    <s v="183284"/>
    <s v="https://datasheet.eaton.com/datasheet.php?model=183284&amp;amp;locale=en"/>
    <s v="Product Information"/>
    <s v="DE"/>
    <n v="85389099"/>
  </r>
  <r>
    <n v="182929"/>
    <x v="1032"/>
    <s v="M30 ILLUM MOMENTARY BLACK PUSHBUTTON ENGRAVED &quot;O&quot;"/>
    <s v="MTO"/>
    <s v="IEC"/>
    <n v="1"/>
    <n v="359"/>
    <n v="359"/>
    <m/>
    <s v="182929"/>
    <s v="https://datasheet.eaton.com/datasheet.php?model=182929&amp;amp;locale=en"/>
    <s v="Product Information"/>
    <s v="DE"/>
    <n v="85389099"/>
  </r>
  <r>
    <n v="182930"/>
    <x v="1033"/>
    <s v="M30 ILLUM MOMENTARY WHITE PUSHBUTTON ENGRAVED &quot;I&quot;"/>
    <s v="MTS"/>
    <s v="IEC"/>
    <n v="1"/>
    <n v="359"/>
    <n v="359"/>
    <m/>
    <s v="182930"/>
    <s v="https://datasheet.eaton.com/datasheet.php?model=182930&amp;amp;locale=en"/>
    <s v="Product Information"/>
    <s v="DE"/>
    <n v="85389099"/>
  </r>
  <r>
    <n v="182958"/>
    <x v="1034"/>
    <s v="M30 ILLUM MOMENTARY RED PUSHBUTTON ENGRAVED &quot;O&quot;"/>
    <s v="MTS"/>
    <s v="IEC"/>
    <n v="1"/>
    <n v="359"/>
    <n v="359"/>
    <m/>
    <s v="182958"/>
    <s v="https://datasheet.eaton.com/datasheet.php?model=182958&amp;amp;locale=en"/>
    <s v="Product Information"/>
    <s v="DE"/>
    <n v="85389099"/>
  </r>
  <r>
    <n v="182957"/>
    <x v="1035"/>
    <s v="M30 ILLUM MOMENTARY GREEN PUSHBUTTON ENGRAVED &quot;I&quot;"/>
    <s v="MTS"/>
    <s v="IEC"/>
    <n v="1"/>
    <n v="359"/>
    <n v="359"/>
    <m/>
    <s v="182957"/>
    <s v="https://datasheet.eaton.com/datasheet.php?model=182957&amp;amp;locale=en"/>
    <s v="Product Information"/>
    <s v="DE"/>
    <n v="85389099"/>
  </r>
  <r>
    <n v="182941"/>
    <x v="1036"/>
    <s v="M30 ILLUM MOMENTARY PUSHBUTTON -BUTTONLESS (USES M22-XDL-..)"/>
    <s v="MTS"/>
    <s v="IEC"/>
    <n v="1"/>
    <n v="318"/>
    <n v="318"/>
    <m/>
    <s v="182941"/>
    <s v="https://datasheet.eaton.com/datasheet.php?model=182941&amp;amp;locale=en"/>
    <s v="Product Information"/>
    <s v="DE"/>
    <n v="85389099"/>
  </r>
  <r>
    <n v="182955"/>
    <x v="1037"/>
    <s v="M30 ILLUM MAINT PUSHBUTTON -BUTTONLESS (USE M22-XDL-..)"/>
    <s v="MTO"/>
    <s v="IEC"/>
    <n v="1"/>
    <n v="403"/>
    <n v="403"/>
    <m/>
    <s v="182955"/>
    <s v="https://datasheet.eaton.com/datasheet.php?model=182955&amp;amp;locale=en"/>
    <s v="Product Information"/>
    <s v="DE"/>
    <n v="85389099"/>
  </r>
  <r>
    <n v="187126"/>
    <x v="1038"/>
    <s v="M30 ILLUM SELECTOR SWITCH 2 POSITION V TYPE - WHITE"/>
    <s v="MTO"/>
    <s v="IEC"/>
    <n v="1"/>
    <n v="446"/>
    <n v="446"/>
    <m/>
    <s v="187126"/>
    <s v="https://datasheet.eaton.com/datasheet.php?model=187126&amp;amp;locale=en"/>
    <s v="Product Information"/>
    <s v="DE"/>
    <n v="85389099"/>
  </r>
  <r>
    <n v="187134"/>
    <x v="1039"/>
    <s v="M30 ILLUM SELECTOR SWITCH 3 POSITION - WHITE"/>
    <s v="MTO"/>
    <s v="IEC"/>
    <n v="1"/>
    <n v="1010"/>
    <n v="1010"/>
    <m/>
    <s v="187134"/>
    <s v="https://datasheet.eaton.com/datasheet.php?model=187134&amp;amp;locale=en"/>
    <s v="Product Information"/>
    <s v="DE"/>
    <n v="85389099"/>
  </r>
  <r>
    <s v="M30 COMPACT ENCLOSURE"/>
    <x v="192"/>
    <m/>
    <m/>
    <m/>
    <m/>
    <m/>
    <m/>
    <m/>
    <m/>
    <m/>
    <m/>
    <m/>
    <m/>
  </r>
  <r>
    <n v="197235"/>
    <x v="1040"/>
    <s v="COMPACT ENCLOSURE 1X M30 ELEMENT (ONLY SLIM LINE CONTACTS)"/>
    <s v="MTS"/>
    <s v="IEC"/>
    <n v="1"/>
    <n v="506"/>
    <n v="506"/>
    <m/>
    <s v="197235"/>
    <s v="https://datasheet.eaton.com/datasheet.php?model=197235&amp;amp;locale=en"/>
    <s v="Product Information"/>
    <s v="DE"/>
    <n v="85389099"/>
  </r>
  <r>
    <n v="197236"/>
    <x v="1041"/>
    <s v="COMPACT ENCLOSURE 2X M30 ELEMENT (ONLY SLIM LINE CONTACTS)"/>
    <s v="MTO"/>
    <s v="IEC"/>
    <n v="1"/>
    <n v="649"/>
    <n v="649"/>
    <m/>
    <s v="197236"/>
    <s v="https://datasheet.eaton.com/datasheet.php?model=197236&amp;amp;locale=en"/>
    <s v="Product Information"/>
    <s v="DE"/>
    <n v="85389099"/>
  </r>
  <r>
    <n v="197237"/>
    <x v="1042"/>
    <s v="COMPACT ENCLOSURE 3X M30 ELEMENT (ONLY SLIM LINE CONTACTS)"/>
    <s v="MTO"/>
    <s v="IEC"/>
    <n v="1"/>
    <n v="717"/>
    <n v="717"/>
    <m/>
    <s v="197237"/>
    <s v="https://datasheet.eaton.com/datasheet.php?model=197237&amp;amp;locale=en"/>
    <s v="Product Information"/>
    <s v="DE"/>
    <n v="85389099"/>
  </r>
  <r>
    <s v="SL STACKLIGHTS"/>
    <x v="192"/>
    <m/>
    <m/>
    <m/>
    <m/>
    <m/>
    <m/>
    <m/>
    <m/>
    <m/>
    <m/>
    <m/>
    <m/>
  </r>
  <r>
    <s v="171424"/>
    <x v="1043"/>
    <s v="COMPLETE SL7 24VAC/DC CONTINUOS LED RED GREEN, INCL. 100-MM BASE"/>
    <s v="MTS"/>
    <s v="IEC"/>
    <n v="1"/>
    <n v="3856"/>
    <n v="3856"/>
    <m/>
    <s v="171424"/>
    <s v="https://datasheet.eaton.com/datasheet.php?model=171424&amp;amp;locale=en"/>
    <s v="Product Information"/>
    <s v="AT"/>
    <n v="85318070"/>
  </r>
  <r>
    <s v="171425"/>
    <x v="1044"/>
    <s v="COMPLETE SL7 24VAC/DC CONTINUOS LED RED, YELLOW, GREEN, INCL. 100MM BASE"/>
    <s v="MTS"/>
    <s v="IEC"/>
    <n v="1"/>
    <n v="5004"/>
    <n v="5004"/>
    <m/>
    <s v="171425"/>
    <s v="https://datasheet.eaton.com/datasheet.php?model=171425&amp;amp;locale=en"/>
    <s v="Product Information"/>
    <s v="AT"/>
    <n v="85318095"/>
  </r>
  <r>
    <s v="171443"/>
    <x v="1045"/>
    <s v="SL7 COVER AND BASE WITH PLASTIC FOOT - 100MM TUBE"/>
    <s v="MTS"/>
    <s v="IEC"/>
    <n v="1"/>
    <n v="1062"/>
    <n v="1062"/>
    <m/>
    <s v="171443"/>
    <s v="https://datasheet.eaton.com/datasheet.php?model=171443&amp;amp;locale=en"/>
    <s v="Product Information"/>
    <s v="AT"/>
    <n v="85319000"/>
  </r>
  <r>
    <s v="171456"/>
    <x v="1046"/>
    <s v="SL7 COVER AND BASE - 100MM TUBE - RAPID MOUNT"/>
    <s v="MTS"/>
    <s v="IEC"/>
    <n v="1"/>
    <n v="3664"/>
    <n v="3664"/>
    <m/>
    <s v="171456"/>
    <s v="https://datasheet.eaton.com/datasheet.php?model=171456&amp;amp;locale=en"/>
    <s v="Product Information"/>
    <s v="AT"/>
    <n v="85319000"/>
  </r>
  <r>
    <s v="171461"/>
    <x v="1047"/>
    <s v="SL7 CONTINUOS LED 24VAC/DC, BLUE"/>
    <s v="MTS"/>
    <s v="IEC"/>
    <n v="1"/>
    <n v="1373"/>
    <n v="1373"/>
    <m/>
    <s v="171461"/>
    <s v="https://datasheet.eaton.com/datasheet.php?model=171461&amp;amp;locale=en"/>
    <s v="Product Information"/>
    <s v="AT"/>
    <n v="85318070"/>
  </r>
  <r>
    <s v="171462"/>
    <x v="1048"/>
    <s v="SL7 CONTINUOS LED 24VAC/DC, GREEN"/>
    <s v="MTS"/>
    <s v="IEC"/>
    <n v="1"/>
    <n v="1373"/>
    <n v="1373"/>
    <m/>
    <s v="171462"/>
    <s v="https://datasheet.eaton.com/datasheet.php?model=171462&amp;amp;locale=en"/>
    <s v="Product Information"/>
    <s v="AT"/>
    <n v="85318095"/>
  </r>
  <r>
    <s v="171463"/>
    <x v="1049"/>
    <s v="SL7 CONTINUOS LED 24VAC/DC, RED"/>
    <s v="MTS"/>
    <s v="IEC"/>
    <n v="1"/>
    <n v="1373"/>
    <n v="1373"/>
    <m/>
    <s v="171463"/>
    <s v="https://datasheet.eaton.com/datasheet.php?model=171463&amp;amp;locale=en"/>
    <s v="Product Information"/>
    <s v="AT"/>
    <n v="85318095"/>
  </r>
  <r>
    <s v="171464"/>
    <x v="1050"/>
    <s v="SL7 CONTINUOS LED 24VAC/DC, WHITE"/>
    <s v="MTS"/>
    <s v="IEC"/>
    <n v="1"/>
    <n v="1373"/>
    <n v="1373"/>
    <m/>
    <s v="171464"/>
    <s v="https://datasheet.eaton.com/datasheet.php?model=171464&amp;amp;locale=en"/>
    <s v="Product Information"/>
    <s v="AT"/>
    <n v="85318070"/>
  </r>
  <r>
    <s v="171465"/>
    <x v="1051"/>
    <s v="SL7 CONTINUOS LED 24VAC/DC, YELLOW"/>
    <s v="MTS"/>
    <s v="IEC"/>
    <n v="1"/>
    <n v="1373"/>
    <n v="1373"/>
    <m/>
    <s v="171465"/>
    <s v="https://datasheet.eaton.com/datasheet.php?model=171465&amp;amp;locale=en"/>
    <s v="Product Information"/>
    <s v="AT"/>
    <n v="85318095"/>
  </r>
  <r>
    <s v="171466"/>
    <x v="1052"/>
    <s v="SL7 CONTINUOS LED 24VAC/DC, AMBER"/>
    <s v="MTS"/>
    <s v="IEC"/>
    <n v="1"/>
    <n v="1373"/>
    <n v="1373"/>
    <m/>
    <s v="171466"/>
    <s v="https://datasheet.eaton.com/datasheet.php?model=171466&amp;amp;locale=en"/>
    <s v="Product Information"/>
    <s v="AT"/>
    <n v="85318070"/>
  </r>
  <r>
    <s v="171473"/>
    <x v="1053"/>
    <s v="SL7 CONTINUOS LED 230VAC, BLUE"/>
    <s v="MTS"/>
    <s v="IEC"/>
    <n v="1"/>
    <n v="1650"/>
    <n v="1650"/>
    <m/>
    <s v="171473"/>
    <s v="https://datasheet.eaton.com/datasheet.php?model=171473&amp;amp;locale=en"/>
    <s v="Product Information"/>
    <s v="AT"/>
    <n v="85318070"/>
  </r>
  <r>
    <s v="171474"/>
    <x v="1054"/>
    <s v="SL7 CONTINUOS LED 230VAC, GREEN"/>
    <s v="MTS"/>
    <s v="IEC"/>
    <n v="1"/>
    <n v="1650"/>
    <n v="1650"/>
    <m/>
    <s v="171474"/>
    <s v="https://datasheet.eaton.com/datasheet.php?model=171474&amp;amp;locale=en"/>
    <s v="Product Information"/>
    <s v="AT"/>
    <n v="85318095"/>
  </r>
  <r>
    <s v="171475"/>
    <x v="1055"/>
    <s v="SL7 CONTINUOS LED 230VAC, RED"/>
    <s v="MTS"/>
    <s v="IEC"/>
    <n v="1"/>
    <n v="1650"/>
    <n v="1650"/>
    <m/>
    <s v="171475"/>
    <s v="https://datasheet.eaton.com/datasheet.php?model=171475&amp;amp;locale=en"/>
    <s v="Product Information"/>
    <s v="AT"/>
    <n v="85318095"/>
  </r>
  <r>
    <s v="171476"/>
    <x v="1056"/>
    <s v="SL7 CONTINUOS LED 230VAC, WHITE"/>
    <s v="MTS"/>
    <s v="IEC"/>
    <n v="1"/>
    <n v="1650"/>
    <n v="1650"/>
    <m/>
    <s v="171476"/>
    <s v="https://datasheet.eaton.com/datasheet.php?model=171476&amp;amp;locale=en"/>
    <s v="Product Information"/>
    <s v="AT"/>
    <n v="85318070"/>
  </r>
  <r>
    <s v="171477"/>
    <x v="1057"/>
    <s v="SL7 CONTINUOS LED 230VAC, YELLOW"/>
    <s v="MTS"/>
    <s v="IEC"/>
    <n v="1"/>
    <n v="1650"/>
    <n v="1650"/>
    <m/>
    <s v="171477"/>
    <s v="https://datasheet.eaton.com/datasheet.php?model=171477&amp;amp;locale=en"/>
    <s v="Product Information"/>
    <s v="AT"/>
    <n v="85318095"/>
  </r>
  <r>
    <s v="171426"/>
    <x v="1058"/>
    <s v="SL7 CONTINUOS LED 230VAC, AMBER"/>
    <s v="MTS"/>
    <s v="IEC"/>
    <n v="1"/>
    <n v="1650"/>
    <n v="1650"/>
    <m/>
    <s v="171426"/>
    <s v="https://datasheet.eaton.com/datasheet.php?model=171426&amp;amp;locale=en"/>
    <s v="Product Information"/>
    <s v="AT"/>
    <n v="85318070"/>
  </r>
  <r>
    <s v="171439"/>
    <x v="1059"/>
    <s v="SL7 FLASHING LED 24VAC/DC, BLUE"/>
    <s v="MTS"/>
    <s v="IEC"/>
    <n v="1"/>
    <n v="1604"/>
    <n v="1604"/>
    <m/>
    <s v="171439"/>
    <s v="https://datasheet.eaton.com/datasheet.php?model=171439&amp;amp;locale=en"/>
    <s v="Product Information"/>
    <s v="AT"/>
    <n v="85318070"/>
  </r>
  <r>
    <s v="171440"/>
    <x v="1060"/>
    <s v="SL7 FLASHING LED 24VAC/DC, GREEN"/>
    <s v="MTO"/>
    <s v="IEC"/>
    <n v="1"/>
    <n v="1604"/>
    <n v="1604"/>
    <m/>
    <s v="171440"/>
    <s v="https://datasheet.eaton.com/datasheet.php?model=171440&amp;amp;locale=en"/>
    <s v="Product Information"/>
    <s v="AT"/>
    <n v="85318070"/>
  </r>
  <r>
    <s v="171441"/>
    <x v="1061"/>
    <s v="SL7 FLASHING LED 24VAC/DC, RED"/>
    <s v="MTO"/>
    <s v="IEC"/>
    <n v="1"/>
    <n v="1604"/>
    <n v="1604"/>
    <m/>
    <s v="171441"/>
    <s v="https://datasheet.eaton.com/datasheet.php?model=171441&amp;amp;locale=en"/>
    <s v="Product Information"/>
    <s v="AT"/>
    <n v="85318070"/>
  </r>
  <r>
    <s v="171442"/>
    <x v="1062"/>
    <s v="SL7 FLASHING LED 24VAC/DC, WHITE"/>
    <s v="MTS"/>
    <s v="IEC"/>
    <n v="1"/>
    <n v="1604"/>
    <n v="1604"/>
    <m/>
    <s v="171442"/>
    <s v="https://datasheet.eaton.com/datasheet.php?model=171442&amp;amp;locale=en"/>
    <s v="Product Information"/>
    <s v="AT"/>
    <n v="85318070"/>
  </r>
  <r>
    <s v="171388"/>
    <x v="1063"/>
    <s v="SL7 FLASHING LED 24VAC/DC, YELLOW"/>
    <s v="MTS"/>
    <s v="IEC"/>
    <n v="1"/>
    <n v="1604"/>
    <n v="1604"/>
    <m/>
    <s v="171388"/>
    <s v="https://datasheet.eaton.com/datasheet.php?model=171388&amp;amp;locale=en"/>
    <s v="Product Information"/>
    <s v="AT"/>
    <n v="85318070"/>
  </r>
  <r>
    <s v="171389"/>
    <x v="1064"/>
    <s v="SL7 FLASHING LED 24VAC/DC, AMBER"/>
    <s v="MTS"/>
    <s v="IEC"/>
    <n v="1"/>
    <n v="1604"/>
    <n v="1604"/>
    <m/>
    <s v="171389"/>
    <s v="https://datasheet.eaton.com/datasheet.php?model=171389&amp;amp;locale=en"/>
    <s v="Product Information"/>
    <s v="AT"/>
    <n v="85318070"/>
  </r>
  <r>
    <s v="171396"/>
    <x v="1065"/>
    <s v="SL7 FLASHING LED 230VAC, BLUE"/>
    <s v="MTS"/>
    <s v="IEC"/>
    <n v="1"/>
    <n v="1925"/>
    <n v="1925"/>
    <m/>
    <s v="171396"/>
    <s v="https://datasheet.eaton.com/datasheet.php?model=171396&amp;amp;locale=en"/>
    <s v="Product Information"/>
    <s v="AT"/>
    <n v="85318070"/>
  </r>
  <r>
    <s v="171397"/>
    <x v="1066"/>
    <s v="SL7 FLASHING LED 230VAC, GREEN"/>
    <s v="MTS"/>
    <s v="IEC"/>
    <n v="1"/>
    <n v="1925"/>
    <n v="1925"/>
    <m/>
    <s v="171397"/>
    <s v="https://datasheet.eaton.com/datasheet.php?model=171397&amp;amp;locale=en"/>
    <s v="Product Information"/>
    <s v="AT"/>
    <n v="85318070"/>
  </r>
  <r>
    <s v="171398"/>
    <x v="1067"/>
    <s v="SL7 FLASHING LED 230VAC, RED"/>
    <s v="MTS"/>
    <s v="IEC"/>
    <n v="1"/>
    <n v="1925"/>
    <n v="1925"/>
    <m/>
    <s v="171398"/>
    <s v="https://datasheet.eaton.com/datasheet.php?model=171398&amp;amp;locale=en"/>
    <s v="Product Information"/>
    <s v="AT"/>
    <n v="85318095"/>
  </r>
  <r>
    <s v="171399"/>
    <x v="1068"/>
    <s v="SL7 FLASHING LED 230VAC, WHITE"/>
    <s v="MTO"/>
    <s v="IEC"/>
    <n v="1"/>
    <n v="1925"/>
    <n v="1925"/>
    <m/>
    <s v="171399"/>
    <s v="https://datasheet.eaton.com/datasheet.php?model=171399&amp;amp;locale=en"/>
    <s v="Product Information"/>
    <s v="AT"/>
    <n v="85318070"/>
  </r>
  <r>
    <s v="171400"/>
    <x v="1069"/>
    <s v="SL7 FLASHING LED 230VAC, YELLOW"/>
    <s v="MTS"/>
    <s v="IEC"/>
    <n v="1"/>
    <n v="1925"/>
    <n v="1925"/>
    <m/>
    <s v="171400"/>
    <s v="https://datasheet.eaton.com/datasheet.php?model=171400&amp;amp;locale=en"/>
    <s v="Product Information"/>
    <s v="AT"/>
    <n v="85318070"/>
  </r>
  <r>
    <s v="171401"/>
    <x v="1070"/>
    <s v="SL7 FLASHING LED 230VAC, AMBER"/>
    <s v="MTS"/>
    <s v="IEC"/>
    <n v="1"/>
    <n v="1925"/>
    <n v="1925"/>
    <m/>
    <s v="171401"/>
    <s v="https://datasheet.eaton.com/datasheet.php?model=171401&amp;amp;locale=en"/>
    <s v="Product Information"/>
    <s v="AT"/>
    <n v="85318070"/>
  </r>
  <r>
    <s v="171281"/>
    <x v="1071"/>
    <s v="SL7 ACOUSTIC MODULE 24VAC/DC"/>
    <s v="MTS"/>
    <s v="IEC"/>
    <n v="1"/>
    <n v="1796"/>
    <n v="1796"/>
    <m/>
    <s v="171281"/>
    <s v="https://datasheet.eaton.com/datasheet.php?model=171281&amp;amp;locale=en"/>
    <s v="Product Information"/>
    <s v="AT"/>
    <n v="85318095"/>
  </r>
  <r>
    <s v="171283"/>
    <x v="1072"/>
    <s v="SL7 ACOUSTIC MODULE 230VAC"/>
    <s v="MTS"/>
    <s v="IEC"/>
    <n v="1"/>
    <n v="1796"/>
    <n v="1796"/>
    <m/>
    <s v="171283"/>
    <s v="https://datasheet.eaton.com/datasheet.php?model=171283&amp;amp;locale=en"/>
    <s v="Product Information"/>
    <s v="AT"/>
    <n v="85318040"/>
  </r>
  <r>
    <s v="171284"/>
    <x v="1073"/>
    <s v="SL7 ACOUSTIC MODULE 24VAC/DC, 2 INPUTS"/>
    <s v="MTS"/>
    <s v="IEC"/>
    <n v="1"/>
    <n v="1942"/>
    <n v="1942"/>
    <m/>
    <s v="171284"/>
    <s v="https://datasheet.eaton.com/datasheet.php?model=171284&amp;amp;locale=en"/>
    <s v="Product Information"/>
    <s v="AT"/>
    <n v="85318040"/>
  </r>
  <r>
    <s v="171286"/>
    <x v="1074"/>
    <s v="SL7 ACOUSTIC MODULE 230VAC, 2 INPUTS"/>
    <s v="MTO"/>
    <s v="IEC"/>
    <n v="1"/>
    <n v="1942"/>
    <n v="1942"/>
    <m/>
    <s v="171286"/>
    <s v="https://datasheet.eaton.com/datasheet.php?model=171286&amp;amp;locale=en"/>
    <s v="Product Information"/>
    <s v="AT"/>
    <n v="85318040"/>
  </r>
  <r>
    <s v="171287"/>
    <x v="1075"/>
    <s v="SL7 ACOUSTIC MODULE 24VAC/DC, MULTI TONE"/>
    <s v="MTS"/>
    <s v="IEC"/>
    <n v="1"/>
    <n v="2749"/>
    <n v="2749"/>
    <m/>
    <s v="171287"/>
    <s v="https://datasheet.eaton.com/datasheet.php?model=171287&amp;amp;locale=en"/>
    <s v="Product Information"/>
    <s v="AT"/>
    <n v="85318040"/>
  </r>
  <r>
    <s v="171289"/>
    <x v="1076"/>
    <s v="SL7 ACOUSTIC MODULE 230VAC, MULTI TONE"/>
    <s v="MTS"/>
    <s v="IEC"/>
    <n v="1"/>
    <n v="2749"/>
    <n v="2749"/>
    <m/>
    <s v="171289"/>
    <s v="https://datasheet.eaton.com/datasheet.php?model=171289&amp;amp;locale=en"/>
    <s v="Product Information"/>
    <s v="AT"/>
    <n v="85318040"/>
  </r>
  <r>
    <s v="POWER SUPPLIES 24-28VDC OUTPUT"/>
    <x v="192"/>
    <m/>
    <m/>
    <m/>
    <m/>
    <m/>
    <m/>
    <m/>
    <m/>
    <m/>
    <m/>
    <m/>
    <m/>
  </r>
  <r>
    <s v="ELC COMPACT POWER SUPPLIES"/>
    <x v="192"/>
    <m/>
    <m/>
    <m/>
    <m/>
    <m/>
    <m/>
    <m/>
    <m/>
    <m/>
    <m/>
    <m/>
    <m/>
  </r>
  <r>
    <s v="ELC-PS01"/>
    <x v="1077"/>
    <s v="POWER SUPPLY UNIT, 1-PHASE, 85-264VAC/24VDC, 1A"/>
    <s v="MTO"/>
    <s v="IEC"/>
    <n v="1"/>
    <n v="1927"/>
    <n v="1927"/>
    <m/>
    <s v="ELC-PS01"/>
    <s v="https://www.eaton.com/us/en-us/skuPage.ELC-PS01.html"/>
    <s v="Product Information"/>
    <s v="CN"/>
    <n v="85044090"/>
  </r>
  <r>
    <s v="ELC-PS02"/>
    <x v="1078"/>
    <s v="POWER SUPPLY UNIT, 1-PHASE, 85-264VAC/24VDC, 2A"/>
    <s v="MTO"/>
    <s v="IEC"/>
    <n v="1"/>
    <n v="2855"/>
    <n v="2855"/>
    <m/>
    <s v="ELC-PS02"/>
    <s v="https://www.eaton.com/us/en-us/skuPage.ELC-PS02.html"/>
    <s v="Product Information"/>
    <s v="CN"/>
    <n v="85044090"/>
  </r>
  <r>
    <s v="PSG POWER SUPPLIES"/>
    <x v="192"/>
    <m/>
    <m/>
    <m/>
    <m/>
    <m/>
    <m/>
    <m/>
    <m/>
    <m/>
    <m/>
    <m/>
    <m/>
  </r>
  <r>
    <s v="172891"/>
    <x v="1079"/>
    <s v="POWER SUPPLY UNIT, 1-PHASE, 85-264VAC (120-375VDC)/24VDC, 2.5A"/>
    <s v="MTO"/>
    <s v="IEC"/>
    <n v="1"/>
    <n v="2009"/>
    <n v="2009"/>
    <m/>
    <s v="172891"/>
    <s v="https://datasheet.eaton.com/datasheet.php?model=172891&amp;amp;locale=en"/>
    <s v="Product Information"/>
    <s v="TH"/>
    <n v="85044090"/>
  </r>
  <r>
    <s v="172892"/>
    <x v="1080"/>
    <s v="POWER SUPPLY UNIT, 1-PHASE, 85-264VAC (120-375VDC)/24VDC, 5A"/>
    <s v="MTO"/>
    <s v="IEC"/>
    <n v="1"/>
    <n v="3394"/>
    <n v="3394"/>
    <m/>
    <s v="172892"/>
    <s v="https://datasheet.eaton.com/datasheet.php?model=172892&amp;amp;locale=en"/>
    <s v="Product Information"/>
    <s v="TH"/>
    <n v="85044090"/>
  </r>
  <r>
    <s v="172893"/>
    <x v="1081"/>
    <s v="POWER SUPPLY UNIT, 1-PHASE, 85-264VAC (120-375VDC)/24VDC, 10A"/>
    <s v="MTO"/>
    <s v="IEC"/>
    <n v="1"/>
    <n v="6206"/>
    <n v="6206"/>
    <m/>
    <s v="172893"/>
    <s v="https://datasheet.eaton.com/datasheet.php?model=172893&amp;amp;locale=en"/>
    <s v="Product Information"/>
    <s v="TH"/>
    <n v="85044090"/>
  </r>
  <r>
    <s v="172894"/>
    <x v="1082"/>
    <s v="POWER SUPPLY UNIT, 1-PHASE, 85-264VAC (120-375VDC)/24VDC, 20A"/>
    <s v="MTO"/>
    <s v="IEC"/>
    <n v="1"/>
    <n v="9179"/>
    <n v="9179"/>
    <m/>
    <s v="172894"/>
    <s v="https://datasheet.eaton.com/datasheet.php?model=172894&amp;amp;locale=en"/>
    <s v="Product Information"/>
    <s v="TH"/>
    <n v="85044090"/>
  </r>
  <r>
    <s v="172882"/>
    <x v="1083"/>
    <s v="POWER SUPPLY UNIT, 3-PHASE, 320-600VAC (450-800VDC)/24VDC, 2.5A"/>
    <s v="MTO"/>
    <s v="IEC"/>
    <n v="1"/>
    <n v="2952"/>
    <n v="2952"/>
    <m/>
    <s v="172882"/>
    <s v="https://datasheet.eaton.com/datasheet.php?model=172882&amp;amp;locale=en"/>
    <s v="Product Information"/>
    <s v="TH"/>
    <n v="85044090"/>
  </r>
  <r>
    <s v="172883"/>
    <x v="1084"/>
    <s v="POWER SUPPLY UNIT, 3-PHASE, 320-600VAC (450-800VDC)/24VDC, 5A"/>
    <s v="MTO"/>
    <s v="IEC"/>
    <n v="1"/>
    <n v="3369"/>
    <n v="3369"/>
    <m/>
    <s v="172883"/>
    <s v="https://datasheet.eaton.com/datasheet.php?model=172883&amp;amp;locale=en"/>
    <s v="Product Information"/>
    <s v="TH"/>
    <n v="85044090"/>
  </r>
  <r>
    <s v="172884"/>
    <x v="1085"/>
    <s v="POWER SUPPLY UNIT, 3-PHASE, 320-600VAC (450-800VDC)/24VDC, 10A"/>
    <s v="MTO"/>
    <s v="IEC"/>
    <n v="1"/>
    <n v="5592"/>
    <n v="5592"/>
    <m/>
    <s v="172884"/>
    <s v="https://datasheet.eaton.com/datasheet.php?model=172884&amp;amp;locale=en"/>
    <s v="Product Information"/>
    <s v="TH"/>
    <n v="85044090"/>
  </r>
  <r>
    <s v="172885"/>
    <x v="1086"/>
    <s v="POWER SUPPLY UNIT, 3-PHASE, 320-600VAC (450-800VDC)/24VDC, 20A"/>
    <s v="MTO"/>
    <s v="IEC"/>
    <n v="1"/>
    <n v="8856"/>
    <n v="8856"/>
    <m/>
    <s v="172885"/>
    <s v="https://datasheet.eaton.com/datasheet.php?model=172885&amp;amp;locale=en"/>
    <s v="Product Information"/>
    <s v="TH"/>
    <n v="85044090"/>
  </r>
  <r>
    <s v="172886"/>
    <x v="1087"/>
    <s v="POWER SUPPLY UNIT, 3-PHASE, 320-600VAC (450-800VDC)/24VDC, 40A"/>
    <s v="MTO"/>
    <s v="IEC"/>
    <n v="1"/>
    <n v="13050"/>
    <n v="13050"/>
    <m/>
    <s v="172886"/>
    <s v="https://datasheet.eaton.com/datasheet.php?model=172886&amp;amp;locale=en"/>
    <s v="Product Information"/>
    <s v="TH"/>
    <n v="85044090"/>
  </r>
  <r>
    <s v="NEMA PRODUCTS"/>
    <x v="192"/>
    <m/>
    <m/>
    <m/>
    <m/>
    <m/>
    <m/>
    <m/>
    <m/>
    <m/>
    <m/>
    <m/>
    <m/>
  </r>
  <r>
    <s v="V201 SPECIAL PURPOSE VACUUM CONTACTORS"/>
    <x v="192"/>
    <m/>
    <m/>
    <m/>
    <m/>
    <m/>
    <m/>
    <m/>
    <m/>
    <m/>
    <m/>
    <m/>
    <m/>
  </r>
  <r>
    <s v="V201KRCJ"/>
    <x v="1088"/>
    <s v="VACUUM CONTACTOR 1500V 160A/1500V 110VAC W/O AUXILIARY "/>
    <s v="MTO"/>
    <s v="NEMA"/>
    <n v="1"/>
    <n v="76505"/>
    <n v="76505"/>
    <m/>
    <s v="V201KRCJ"/>
    <s v="https://www.eaton.com/us/en-us/skuPage.V201KRCJ.html"/>
    <s v="Product Information"/>
    <s v="US     "/>
    <n v="8536490065"/>
  </r>
  <r>
    <s v="V201KRCK"/>
    <x v="1089"/>
    <s v="VACUUM CONTACTOR 1500V 160A/1500V 220VAC W/O AUXILIARY "/>
    <s v="MTO"/>
    <s v="NEMA"/>
    <n v="1"/>
    <n v="76505"/>
    <n v="76505"/>
    <m/>
    <s v="V201KRCK"/>
    <s v="https://www.eaton.com/us/en-us/skuPage.V201KRCK.html"/>
    <s v="Product Information"/>
    <s v="US     "/>
    <n v="8536490065"/>
  </r>
  <r>
    <s v="V201KTCJZ1"/>
    <x v="1090"/>
    <s v="VACUUM CONTACTOR 1500V 320A/1500V 110VAC W/O AUXILIARY "/>
    <s v="MTO"/>
    <s v="NEMA"/>
    <n v="1"/>
    <n v="94503"/>
    <n v="94503"/>
    <m/>
    <s v="V201KTCJZ1"/>
    <s v="https://www.eaton.com/us/en-us/skuPage.V201KTCJZ1.html"/>
    <s v="Product Information"/>
    <s v="US     "/>
    <n v="8536490065"/>
  </r>
  <r>
    <s v="V201KTCKZ1"/>
    <x v="1091"/>
    <s v="VACUUM CONTACTOR 1500V 320A/1500V 220V W/O AUXILIARY "/>
    <s v="MTO"/>
    <s v="NEMA"/>
    <n v="1"/>
    <n v="94503"/>
    <n v="94503"/>
    <m/>
    <s v="V201KTCKZ1"/>
    <s v="https://www.eaton.com/us/en-us/skuPage.V201KTCKZ1.html"/>
    <s v="Product Information"/>
    <s v="US     "/>
    <n v="8536410045"/>
  </r>
  <r>
    <s v="V201KVCJZ1"/>
    <x v="1092"/>
    <s v="VACUUM CONTACTOR 1500V 540A/1500V 110V W/O AUXILIARY "/>
    <s v="MTO"/>
    <s v="NEMA"/>
    <n v="1"/>
    <n v="172431"/>
    <n v="172431"/>
    <m/>
    <s v="V201KVCJZ1"/>
    <s v="https://www.eaton.com/us/en-us/skuPage.V201KVCJZ1.html"/>
    <s v="Product Information"/>
    <s v="US     "/>
    <n v="8536410045"/>
  </r>
  <r>
    <s v="V201KVCKZ1"/>
    <x v="1093"/>
    <s v="VACUUM CONTACTOR 1500V 540A/1500V 220V W/O AUXILIARY "/>
    <s v="MTO"/>
    <s v="NEMA"/>
    <n v="1"/>
    <n v="172431"/>
    <n v="172431"/>
    <m/>
    <s v="V201KVCKZ1"/>
    <s v="https://www.eaton.com/us/en-us/skuPage.V201KVCKZ1.html"/>
    <s v="Product Information"/>
    <s v="US     "/>
    <n v="8536410045"/>
  </r>
  <r>
    <s v="180C113G04"/>
    <x v="1094"/>
    <s v="MECHANICAL INTERLOCKS FOR 1500V 160A VACUUM - HORIZONTAL "/>
    <s v="MTO"/>
    <s v="NEMA"/>
    <n v="1"/>
    <n v="3427"/>
    <n v="3427"/>
    <m/>
    <s v="180C113G04"/>
    <s v="https://www.eaton.com/us/en-us/skuPage.180C113G04.html"/>
    <s v="Product Information"/>
    <s v="US     "/>
    <n v="85369040"/>
  </r>
  <r>
    <s v="180C113G16"/>
    <x v="1095"/>
    <s v="MECHANICAL INTERLOCKS FOR 1500V 320A VACUUM - HORIZONTAL "/>
    <s v="MTO"/>
    <s v="NEMA"/>
    <n v="1"/>
    <n v="5004"/>
    <n v="5004"/>
    <m/>
    <s v="180C113G16"/>
    <s v="https://www.eaton.com/us/en-us/skuPage.180C113G16.html"/>
    <s v="Product Information"/>
    <s v="US     "/>
    <n v="85369040"/>
  </r>
  <r>
    <s v="180C113G17"/>
    <x v="1096"/>
    <s v="MECHANICAL INTERLOCKS FOR 1500V 540A VACUUM - HORIZONTAL "/>
    <s v="MTO"/>
    <s v="NEMA"/>
    <n v="1"/>
    <n v="5697"/>
    <n v="5697"/>
    <m/>
    <s v="180C113G17"/>
    <s v="https://www.eaton.com/us/en-us/skuPage.180C113G17.html"/>
    <s v="Product Information"/>
    <s v="US     "/>
    <n v="85369040"/>
  </r>
  <r>
    <s v="J11"/>
    <x v="1097"/>
    <s v="AUXILIARY CONTACT 1N/O 1N/C FOR LV VACUUM &amp; DPCK CONTACTOR "/>
    <s v="MTO"/>
    <s v="NEMA"/>
    <n v="1"/>
    <n v="1308"/>
    <n v="1308"/>
    <m/>
    <s v="J11"/>
    <s v="https://www.eaton.com/us/en-us/skuPage.J11.html"/>
    <s v="Product Information"/>
    <s v="US     "/>
    <n v="85369040"/>
  </r>
  <r>
    <s v="J20"/>
    <x v="1098"/>
    <s v="AUXILIARY CONTACT 2N/O FOR LV VACUUM &amp; DPCK CONTACTOR"/>
    <s v="MTO"/>
    <s v="NEMA"/>
    <n v="1"/>
    <n v="1308"/>
    <n v="1308"/>
    <m/>
    <s v="J20"/>
    <s v="https://www.eaton.com/us/en-us/skuPage.J20.html"/>
    <s v="Product Information"/>
    <s v="US     "/>
    <n v="85364900"/>
  </r>
  <r>
    <s v="J02"/>
    <x v="1099"/>
    <s v="AUXILIARY CONTACT 2N/C FOR LV VACUUM &amp; DPCK CONTACTOR"/>
    <s v="MTO"/>
    <s v="NEMA"/>
    <n v="1"/>
    <n v="1308"/>
    <n v="1308"/>
    <m/>
    <s v="J02"/>
    <s v="https://www.eaton.com/us/en-us/skuPage.J02.html"/>
    <s v="Product Information"/>
    <s v="US     "/>
    <n v="8536490065"/>
  </r>
  <r>
    <s v="9085A57G01"/>
    <x v="1100"/>
    <s v="COIL 110V 50HZ &amp; RECTIFIER FOR 160A VACUUM CONT "/>
    <s v="MTO"/>
    <s v="NEMA"/>
    <n v="1"/>
    <n v="9603"/>
    <n v="9603"/>
    <m/>
    <s v="9085A57G01"/>
    <s v="https://www.eaton.com/us/en-us/skuPage.9085A57G01.html"/>
    <s v="Product Information"/>
    <s v="US     "/>
    <n v="8504508000"/>
  </r>
  <r>
    <s v="9085A57G02"/>
    <x v="1101"/>
    <s v="COIL 220V 50HZ &amp; RECTIFIER FOR 160A VACUUM CONT "/>
    <s v="MTO"/>
    <s v="NEMA"/>
    <n v="1"/>
    <n v="9603"/>
    <n v="9603"/>
    <m/>
    <s v="9085A57G02"/>
    <s v="https://www.eaton.com/us/en-us/skuPage.9085A57G02.html"/>
    <s v="Product Information"/>
    <s v="US     "/>
    <n v="8504508000"/>
  </r>
  <r>
    <s v="7874A09G01"/>
    <x v="1102"/>
    <s v="COIL 110V 50HZ &amp; RECTIFIER FOR 320A VACUUM CONT "/>
    <s v="MTO"/>
    <s v="NEMA"/>
    <n v="1"/>
    <n v="33579"/>
    <n v="33579"/>
    <m/>
    <s v="7874A09G01"/>
    <s v="https://www.eaton.com/us/en-us/skuPage.7874A09G01.html"/>
    <s v="Product Information"/>
    <s v="US     "/>
    <n v="8504508000"/>
  </r>
  <r>
    <s v="7874A09G04"/>
    <x v="1103"/>
    <s v="COIL 220V 50HZ &amp; RECTIFIER FOR 320A VACUUM CONT "/>
    <s v="MTO"/>
    <s v="NEMA"/>
    <n v="1"/>
    <n v="33579"/>
    <n v="33579"/>
    <m/>
    <s v="7874A09G04"/>
    <s v="https://www.eaton.com/us/en-us/skuPage.7874A09G04.html"/>
    <s v="Product Information"/>
    <s v="US     "/>
    <n v="8504508000"/>
  </r>
  <r>
    <s v="7874A24G01"/>
    <x v="1104"/>
    <s v="COIL 110V 50HZ &amp; RECTIFIER FOR 540A VACUUM CONT "/>
    <s v="MTO"/>
    <s v="NEMA"/>
    <n v="1"/>
    <n v="33579"/>
    <n v="33579"/>
    <m/>
    <s v="7874A24G01"/>
    <s v="https://www.eaton.com/us/en-us/skuPage.7874A24G01.html"/>
    <s v="Product Information"/>
    <s v="US     "/>
    <n v="8536490065"/>
  </r>
  <r>
    <s v="7874A24G02"/>
    <x v="1105"/>
    <s v="COIL 220V 50HZ &amp; RECTIFIER FOR 540A VACUUM CONT "/>
    <s v="MTO"/>
    <s v="NEMA"/>
    <n v="1"/>
    <n v="33579"/>
    <n v="33579"/>
    <m/>
    <s v="7874A24G02"/>
    <s v="https://www.eaton.com/us/en-us/skuPage.7874A24G02.html"/>
    <s v="Product Information"/>
    <s v="US     "/>
    <n v="8504508000"/>
  </r>
  <r>
    <s v="10250T NEMA PILOT DEVICES"/>
    <x v="192"/>
    <m/>
    <m/>
    <m/>
    <m/>
    <m/>
    <m/>
    <m/>
    <m/>
    <m/>
    <m/>
    <m/>
    <m/>
  </r>
  <r>
    <s v="10250T PUSHBUTTONS"/>
    <x v="192"/>
    <m/>
    <m/>
    <m/>
    <m/>
    <m/>
    <m/>
    <m/>
    <m/>
    <m/>
    <m/>
    <m/>
    <m/>
  </r>
  <r>
    <s v="10250T101"/>
    <x v="1106"/>
    <s v="PUSHBUTTON FLUSH BLACK "/>
    <s v="MTO"/>
    <s v="NEMA"/>
    <n v="1"/>
    <n v="548"/>
    <n v="548"/>
    <m/>
    <s v="10250T101"/>
    <s v="https://www.eaton.com/us/en-us/skuPage.10250T101.html"/>
    <s v="Product Information"/>
    <s v="DO     "/>
    <n v="8536509025"/>
  </r>
  <r>
    <s v="10250T102"/>
    <x v="1107"/>
    <s v="PUSHBUTTON FLUSH RED "/>
    <s v="MTO"/>
    <s v="NEMA"/>
    <n v="10"/>
    <n v="548"/>
    <n v="5480"/>
    <m/>
    <s v="10250T102"/>
    <s v="https://www.eaton.com/us/en-us/skuPage.10250T102.html"/>
    <s v="Product Information"/>
    <s v="DO     "/>
    <n v="8536509025"/>
  </r>
  <r>
    <s v="10250T103"/>
    <x v="1108"/>
    <s v="PUSHBUTTON FLUSH GREEN "/>
    <s v="MTO"/>
    <s v="NEMA"/>
    <n v="10"/>
    <n v="548"/>
    <n v="5480"/>
    <m/>
    <s v="10250T103"/>
    <s v="https://www.eaton.com/us/en-us/skuPage.10250T103.html"/>
    <s v="Product Information"/>
    <s v="DO     "/>
    <n v="8536509025"/>
  </r>
  <r>
    <s v="10250T104"/>
    <x v="1109"/>
    <s v="PUSHBUTTON FLUSH YELLOW "/>
    <s v="MTO"/>
    <s v="NEMA"/>
    <n v="1"/>
    <n v="548"/>
    <n v="548"/>
    <m/>
    <s v="10250T104"/>
    <s v="https://www.eaton.com/us/en-us/skuPage.10250T104.html"/>
    <s v="Product Information"/>
    <s v="DO     "/>
    <n v="8536509025"/>
  </r>
  <r>
    <s v="10250T106"/>
    <x v="1110"/>
    <s v="PUSHBUTTON FLUSH WHITE "/>
    <s v="MTO"/>
    <s v="NEMA"/>
    <n v="1"/>
    <n v="548"/>
    <n v="548"/>
    <m/>
    <s v="10250T106"/>
    <s v="https://www.eaton.com/us/en-us/skuPage.10250T106.html"/>
    <s v="Product Information"/>
    <s v="DO     "/>
    <n v="8536509025"/>
  </r>
  <r>
    <s v="10250T111"/>
    <x v="1111"/>
    <s v="PUSHBUTTON EXTENDED BLACK "/>
    <s v="MTO"/>
    <s v="NEMA"/>
    <n v="1"/>
    <n v="571"/>
    <n v="571"/>
    <m/>
    <s v="10250T111"/>
    <s v="https://www.eaton.com/us/en-us/skuPage.10250T111.html"/>
    <s v="Product Information"/>
    <s v="DO     "/>
    <n v="8536509025"/>
  </r>
  <r>
    <s v="10250T112"/>
    <x v="1112"/>
    <s v="PUSHBUTTON EXTENDED RED "/>
    <s v="MTO"/>
    <s v="NEMA"/>
    <n v="10"/>
    <n v="571"/>
    <n v="5710"/>
    <m/>
    <s v="10250T112"/>
    <s v="https://www.eaton.com/us/en-us/skuPage.10250T112.html"/>
    <s v="Product Information"/>
    <s v="DO     "/>
    <n v="8536509025"/>
  </r>
  <r>
    <s v="10250T EMERGENCY STOP OPERATORS"/>
    <x v="192"/>
    <m/>
    <m/>
    <m/>
    <m/>
    <m/>
    <m/>
    <m/>
    <m/>
    <m/>
    <m/>
    <m/>
    <m/>
  </r>
  <r>
    <s v="10250T100"/>
    <x v="1113"/>
    <s v="BARE SHAFT OPER SPRING RETURN "/>
    <s v="MTO"/>
    <s v="NEMA"/>
    <n v="1"/>
    <n v="765"/>
    <n v="765"/>
    <m/>
    <s v="10250T100"/>
    <s v="https://www.eaton.com/us/en-us/skuPage.10250T100.html"/>
    <s v="Product Information"/>
    <s v="DO     "/>
    <n v="8536509025"/>
  </r>
  <r>
    <s v="91000T140"/>
    <x v="1114"/>
    <s v="BARE SHAFT OPER AUTO LATCH "/>
    <s v="MTO"/>
    <s v="NEMA"/>
    <n v="10"/>
    <n v="1407"/>
    <n v="14070"/>
    <m/>
    <s v="91000T140"/>
    <s v="https://www.eaton.com/us/en-us/skuPage.91000T140.html"/>
    <s v="Product Information"/>
    <s v="DO     "/>
    <n v="8536509025"/>
  </r>
  <r>
    <s v="CHW91015"/>
    <x v="1115"/>
    <s v="RED MUSHROOM HEAD OPER CAP 38.1MM HEAD C/W 1/16&quot; ALLEN KEY"/>
    <s v="MTO"/>
    <s v="NEMA"/>
    <n v="10"/>
    <n v="543"/>
    <n v="5430"/>
    <m/>
    <s v="CHW91015"/>
    <m/>
    <m/>
    <s v="DO     "/>
    <n v="8536509025"/>
  </r>
  <r>
    <s v="53-1317-2"/>
    <x v="1116"/>
    <s v="RED MUSHROOM HEAD OPER CAP 38.1MM HEAD WITHOUT 1/16&quot; ALLEN KEY"/>
    <s v="MTO"/>
    <s v="NEMA"/>
    <n v="10"/>
    <n v="532"/>
    <n v="5320"/>
    <m/>
    <s v="53-1317-2"/>
    <s v="https://www.eaton.com/us/en-us/skuPage.53-1317-2.html"/>
    <s v="Product Information"/>
    <s v="DO     "/>
    <n v="8536509025"/>
  </r>
  <r>
    <s v="CHW91016"/>
    <x v="1117"/>
    <s v="GREEN MUSHROOM HEAD OPER CAP 38.1MM HEAD C/W 1/16&quot; ALLEN KEY"/>
    <s v="MTO"/>
    <s v="NEMA"/>
    <n v="10"/>
    <n v="543"/>
    <n v="5430"/>
    <m/>
    <s v="CHW91016"/>
    <m/>
    <m/>
    <s v="DO     "/>
    <n v="8536509025"/>
  </r>
  <r>
    <s v="53-1317-4"/>
    <x v="1118"/>
    <s v="GREEN MUSHROOM HEAD OPER CAP 38.1MM HEAD WITHOUT 1/16&quot; ALLEN KEY"/>
    <s v="MTO"/>
    <s v="NEMA"/>
    <n v="10"/>
    <n v="532"/>
    <n v="5320"/>
    <m/>
    <s v="53-1317-4"/>
    <s v="https://www.eaton.com/us/en-us/skuPage.53-1317-4.html"/>
    <s v="Product Information"/>
    <s v="DO     "/>
    <n v="8536509025"/>
  </r>
  <r>
    <s v="10250T4"/>
    <x v="1119"/>
    <s v="PUSH/PULL OPER MOMENTARY W/O BUTTON "/>
    <s v="MTO"/>
    <s v="NEMA"/>
    <n v="1"/>
    <n v="1173"/>
    <n v="1173"/>
    <m/>
    <s v="10250T4"/>
    <s v="https://www.eaton.com/us/en-us/skuPage.10250T4.html"/>
    <s v="Product Information"/>
    <s v="DO     "/>
    <n v="8536509025"/>
  </r>
  <r>
    <s v="10250T5"/>
    <x v="1120"/>
    <s v="PUSH/PULL OPER MAINTAINED W/O BUTTON "/>
    <s v="MTO"/>
    <s v="NEMA"/>
    <n v="1"/>
    <n v="1173"/>
    <n v="1173"/>
    <m/>
    <s v="10250T5"/>
    <s v="https://www.eaton.com/us/en-us/skuPage.10250T5.html"/>
    <s v="Product Information"/>
    <s v="DO     "/>
    <n v="8536509025"/>
  </r>
  <r>
    <s v="10250T63"/>
    <x v="1121"/>
    <s v="PUSH/PULL LIGHT SOURCE WITHOUT LAMP BA9 120V "/>
    <s v="MTO"/>
    <s v="NEMA"/>
    <n v="1"/>
    <n v="2103"/>
    <n v="2103"/>
    <m/>
    <s v="10250T63"/>
    <s v="https://www.eaton.com/us/en-us/skuPage.10250T63.html"/>
    <s v="Product Information"/>
    <s v="DO     "/>
    <n v="8536509025"/>
  </r>
  <r>
    <s v="10250T65"/>
    <x v="1122"/>
    <s v="PUSH/PULL LIGHT SOURCE WITHOUT LAMP BA9 240V "/>
    <s v="MTO"/>
    <s v="NEMA"/>
    <n v="1"/>
    <n v="2103"/>
    <n v="2103"/>
    <m/>
    <s v="10250T65"/>
    <s v="https://www.eaton.com/us/en-us/skuPage.10250T65.html"/>
    <s v="Product Information"/>
    <s v="DO     "/>
    <n v="8536509025"/>
  </r>
  <r>
    <s v="10250TC47"/>
    <x v="1123"/>
    <s v="PUSH/PULL INDICATOR LENS RED "/>
    <s v="MTO"/>
    <s v="NEMA"/>
    <n v="1"/>
    <n v="281"/>
    <n v="281"/>
    <m/>
    <s v="10250TC47"/>
    <s v="https://www.eaton.com/us/en-us/skuPage.10250TC47.html"/>
    <s v="Product Information"/>
    <s v="DO     "/>
    <n v="8536509025"/>
  </r>
  <r>
    <s v="10250TC48"/>
    <x v="1124"/>
    <s v="PUSH/PULL INDICATOR LENS GREEN "/>
    <s v="MTO"/>
    <s v="NEMA"/>
    <n v="1"/>
    <n v="281"/>
    <n v="281"/>
    <m/>
    <s v="10250TC48"/>
    <s v="https://www.eaton.com/us/en-us/skuPage.10250TC48.html"/>
    <s v="Product Information"/>
    <s v="DO     "/>
    <n v="8536509025"/>
  </r>
  <r>
    <s v="10250TC53"/>
    <x v="1125"/>
    <s v="PUSH/PULL INDICATOR LENS RED “EMERGENCY STOP” "/>
    <s v="MTO"/>
    <s v="NEMA"/>
    <n v="1"/>
    <n v="281"/>
    <n v="281"/>
    <m/>
    <s v="10250TC53"/>
    <s v="https://www.eaton.com/us/en-us/skuPage.10250TC53.html"/>
    <s v="Product Information"/>
    <s v="DO     "/>
    <n v="8536509025"/>
  </r>
  <r>
    <s v="10250TB60"/>
    <x v="1126"/>
    <s v="PUSH/PULL INDICATOR LENS BLACK "/>
    <s v="MTO"/>
    <s v="NEMA"/>
    <n v="1"/>
    <n v="311"/>
    <n v="311"/>
    <m/>
    <s v="10250TB60"/>
    <s v="https://www.eaton.com/us/en-us/skuPage.10250TB60.html"/>
    <s v="Product Information"/>
    <s v="DO     "/>
    <n v="8536509025"/>
  </r>
  <r>
    <s v="10250TJ63"/>
    <x v="1127"/>
    <s v="PUSH/PULL JUMBO MUSHROOM HEAD ALUMINIUM "/>
    <s v="MTO"/>
    <s v="NEMA"/>
    <n v="1"/>
    <n v="1101"/>
    <n v="1101"/>
    <m/>
    <s v="10250TJ63"/>
    <s v="https://www.eaton.com/us/en-us/skuPage.10250TJ63.html"/>
    <s v="Product Information"/>
    <s v="DO     "/>
    <n v="8536509025"/>
  </r>
  <r>
    <s v="10250T SELECTOR SWITCHES"/>
    <x v="192"/>
    <m/>
    <m/>
    <m/>
    <m/>
    <m/>
    <m/>
    <m/>
    <m/>
    <m/>
    <m/>
    <m/>
    <m/>
  </r>
  <r>
    <s v="10250T15111"/>
    <x v="1128"/>
    <s v="KEY SEL SWITCH 2 POS KEY OP MAINT KEY REM RH "/>
    <s v="MTO"/>
    <s v="NEMA"/>
    <n v="1"/>
    <n v="1686"/>
    <n v="1686"/>
    <m/>
    <s v="10250T15111"/>
    <s v="https://www.eaton.com/us/en-us/skuPage.10250T15111.html"/>
    <s v="Product Information"/>
    <s v="DO     "/>
    <n v="8536509025"/>
  </r>
  <r>
    <s v="10250T15112"/>
    <x v="1129"/>
    <s v="KEY SEL SWITCH 2 POS KEY OP MAINT KEY REM LH "/>
    <s v="MTO"/>
    <s v="NEMA"/>
    <n v="1"/>
    <n v="1686"/>
    <n v="1686"/>
    <m/>
    <s v="10250T15112"/>
    <s v="https://www.eaton.com/us/en-us/skuPage.10250T15112.html"/>
    <s v="Product Information"/>
    <s v="DO     "/>
    <n v="8536509025"/>
  </r>
  <r>
    <s v="10250T15113"/>
    <x v="1130"/>
    <s v="KEY SEL SWITCH 2 POS KEY OP MAINT KEY REM RH &amp; LH "/>
    <s v="MTO"/>
    <s v="NEMA"/>
    <n v="1"/>
    <n v="1686"/>
    <n v="1686"/>
    <m/>
    <s v="10250T15113"/>
    <s v="https://www.eaton.com/us/en-us/skuPage.10250T15113.html"/>
    <s v="Product Information"/>
    <s v="DO     "/>
    <n v="8536509025"/>
  </r>
  <r>
    <s v="10250T15234"/>
    <x v="1131"/>
    <s v="KEY SEL SWITCH 3 POS KEY OP MAINT KEY REM CENTRE "/>
    <s v="MTO"/>
    <s v="NEMA"/>
    <n v="1"/>
    <n v="1686"/>
    <n v="1686"/>
    <m/>
    <s v="10250T15234"/>
    <s v="https://www.eaton.com/us/en-us/skuPage.10250T15234.html"/>
    <s v="Product Information"/>
    <s v="DO     "/>
    <n v="8536509025"/>
  </r>
  <r>
    <s v="10250T15237"/>
    <x v="1132"/>
    <s v="KEY SEL SWITCH 3 POS KEY OP MAINT KEY REM ALL POS "/>
    <s v="MTO"/>
    <s v="NEMA"/>
    <n v="1"/>
    <n v="1686"/>
    <n v="1686"/>
    <m/>
    <s v="10250T15237"/>
    <s v="https://www.eaton.com/us/en-us/skuPage.10250T15237.html"/>
    <s v="Product Information"/>
    <s v="DO     "/>
    <n v="8536509025"/>
  </r>
  <r>
    <s v="10250T15434"/>
    <x v="1133"/>
    <s v="KEY SEL SWITCH 3 POS KEY OP SPR RET KEY REM CENTRE "/>
    <s v="MTO"/>
    <s v="NEMA"/>
    <n v="1"/>
    <n v="1686"/>
    <n v="1686"/>
    <m/>
    <s v="10250T15434"/>
    <s v="https://www.eaton.com/us/en-us/skuPage.10250T15434.html"/>
    <s v="Product Information"/>
    <s v="DO     "/>
    <n v="8536509025"/>
  </r>
  <r>
    <s v="10250ED824"/>
    <x v="1134"/>
    <s v="KEY H661 SPARE (PAIR) FOR 10250T KEY SEL SWITCH "/>
    <s v="MTO"/>
    <s v="NEMA"/>
    <n v="1"/>
    <n v="478"/>
    <n v="478"/>
    <m/>
    <s v="10250ED824"/>
    <s v="https://www.eaton.com/us/en-us/skuPage.10250ED824.html"/>
    <s v="Product Information"/>
    <s v="DO     "/>
    <n v="8536509025"/>
  </r>
  <r>
    <s v="10250T4011"/>
    <x v="1135"/>
    <s v="SEL SWITCH 2 POS W/O CAP MAINTAINED "/>
    <s v="MTO"/>
    <s v="NEMA"/>
    <n v="1"/>
    <n v="751"/>
    <n v="751"/>
    <m/>
    <s v="10250T4011"/>
    <s v="https://www.eaton.com/us/en-us/skuPage.10250T4011.html"/>
    <s v="Product Information"/>
    <s v="DO     "/>
    <n v="8536509025"/>
  </r>
  <r>
    <s v="10250T4023"/>
    <x v="1136"/>
    <s v="SEL SWITCH 3 POS W/O CAP MAINTAINED "/>
    <s v="MTO"/>
    <s v="NEMA"/>
    <n v="1"/>
    <n v="825"/>
    <n v="825"/>
    <m/>
    <s v="10250T4023"/>
    <s v="https://www.eaton.com/us/en-us/skuPage.10250T4023.html"/>
    <s v="Product Information"/>
    <s v="DO     "/>
    <n v="8536509025"/>
  </r>
  <r>
    <s v="10250T4033"/>
    <x v="1137"/>
    <s v="SEL SWITCH 3 POS W/O CAP SPR RET FROM LH MAINT IN RH "/>
    <s v="MTO"/>
    <s v="NEMA"/>
    <n v="1"/>
    <n v="825"/>
    <n v="825"/>
    <m/>
    <s v="10250T4033"/>
    <s v="https://www.eaton.com/us/en-us/skuPage.10250T4033.html"/>
    <s v="Product Information"/>
    <s v="DO     "/>
    <n v="8536509025"/>
  </r>
  <r>
    <s v="10250T4043"/>
    <x v="1138"/>
    <s v="SEL SWITCH 3 POS W/O CAP SPR RET FROM LH &amp; RH "/>
    <s v="MTO"/>
    <s v="NEMA"/>
    <n v="1"/>
    <n v="825"/>
    <n v="825"/>
    <m/>
    <s v="10250T4043"/>
    <s v="https://www.eaton.com/us/en-us/skuPage.10250T4043.html"/>
    <s v="Product Information"/>
    <s v="DO     "/>
    <n v="8536509025"/>
  </r>
  <r>
    <s v="10250T4053"/>
    <x v="1139"/>
    <s v="SEL SWITCH 3 POS W/O CAP SPR RET FROM RH MAINT LH "/>
    <s v="MTO"/>
    <s v="NEMA"/>
    <n v="1"/>
    <n v="825"/>
    <n v="825"/>
    <m/>
    <s v="10250T4053"/>
    <s v="https://www.eaton.com/us/en-us/skuPage.10250T4053.html"/>
    <s v="Product Information"/>
    <s v="DO     "/>
    <n v="8536509025"/>
  </r>
  <r>
    <s v="10250TLB"/>
    <x v="1140"/>
    <s v="LEVER OPER CAP BLACKWITHOUT 1/16&quot; ALLEN KEY"/>
    <s v="MTO"/>
    <s v="NEMA"/>
    <n v="1"/>
    <n v="291"/>
    <n v="291"/>
    <m/>
    <s v="10250TLB"/>
    <s v="https://www.eaton.com/us/en-us/skuPage.10250TLB.html"/>
    <s v="Product Information"/>
    <s v="DO     "/>
    <n v="8536509025"/>
  </r>
  <r>
    <s v="10250TKB"/>
    <x v="1141"/>
    <s v="KNOB OPER CAP BLACKWITHOUT 1/16&quot; ALLEN KEY"/>
    <s v="MTO"/>
    <s v="NEMA"/>
    <n v="1"/>
    <n v="292"/>
    <n v="292"/>
    <m/>
    <s v="10250TKB"/>
    <s v="https://www.eaton.com/us/en-us/skuPage.10250TKB.html"/>
    <s v="Product Information"/>
    <s v="DO     "/>
    <n v="8536509025"/>
  </r>
  <r>
    <s v="10250T451"/>
    <x v="1142"/>
    <s v="JOYSTICK OPER SPR RET C/W GATES "/>
    <s v="MTO"/>
    <s v="NEMA"/>
    <n v="1"/>
    <n v="5696"/>
    <n v="5696"/>
    <m/>
    <s v="10250T451"/>
    <s v="https://www.eaton.com/us/en-us/skuPage.10250T451.html"/>
    <s v="Product Information"/>
    <s v="DO     "/>
    <n v="8536509025"/>
  </r>
  <r>
    <s v="10250TJS2"/>
    <x v="1143"/>
    <s v="LGND PLATE FOR JOYSTICK OP N..E.W.S ARROWS "/>
    <s v="MTO"/>
    <s v="NEMA"/>
    <n v="1"/>
    <n v="222"/>
    <n v="222"/>
    <m/>
    <s v="10250TJS2"/>
    <s v="https://www.eaton.com/us/en-us/skuPage.10250TJS2.html"/>
    <s v="Product Information"/>
    <s v="DO     "/>
    <n v="8536509025"/>
  </r>
  <r>
    <s v="10250T INDICATING LIGHTS"/>
    <x v="192"/>
    <m/>
    <m/>
    <m/>
    <m/>
    <m/>
    <m/>
    <m/>
    <m/>
    <m/>
    <m/>
    <m/>
    <m/>
  </r>
  <r>
    <s v="10250TC7N"/>
    <x v="1144"/>
    <s v="GLASS RED NEW DESIGN STD "/>
    <s v="MTO"/>
    <s v="NEMA"/>
    <n v="1"/>
    <n v="878"/>
    <n v="878"/>
    <m/>
    <s v="10250TC7N"/>
    <s v="https://www.eaton.com/us/en-us/skuPage.10250TC7N.html"/>
    <s v="Product Information"/>
    <s v="DO     "/>
    <n v="8536509025"/>
  </r>
  <r>
    <s v="10250TC8N"/>
    <x v="1145"/>
    <s v="GLASS GREEN NEW DESIGN STD "/>
    <s v="MTO"/>
    <s v="NEMA"/>
    <n v="1"/>
    <n v="878"/>
    <n v="878"/>
    <m/>
    <s v="10250TC8N"/>
    <s v="https://www.eaton.com/us/en-us/skuPage.10250TC8N.html"/>
    <s v="Product Information"/>
    <s v="DO     "/>
    <n v="8536509025"/>
  </r>
  <r>
    <s v="10250TC9N"/>
    <x v="1146"/>
    <s v="GLASS AMBER NEW DESIGN STD "/>
    <s v="MTO"/>
    <s v="NEMA"/>
    <n v="1"/>
    <n v="878"/>
    <n v="878"/>
    <m/>
    <s v="10250TC9N"/>
    <s v="https://www.eaton.com/us/en-us/skuPage.10250TC9N.html"/>
    <s v="Product Information"/>
    <s v="DO     "/>
    <n v="8536509025"/>
  </r>
  <r>
    <s v="10250TC10N"/>
    <x v="1147"/>
    <s v="GLASS BLUE NEW DESIGN STD "/>
    <s v="MTO"/>
    <s v="NEMA"/>
    <n v="1"/>
    <n v="878"/>
    <n v="878"/>
    <m/>
    <s v="10250TC10N"/>
    <s v="https://www.eaton.com/us/en-us/skuPage.10250TC10N.html"/>
    <s v="Product Information"/>
    <s v="DO     "/>
    <n v="8536509025"/>
  </r>
  <r>
    <s v="10250TC1N"/>
    <x v="1148"/>
    <s v="PLASTIC RED NEW DESIGN STD "/>
    <s v="MTO"/>
    <s v="NEMA"/>
    <n v="1"/>
    <n v="133"/>
    <n v="133"/>
    <m/>
    <s v="10250TC1N"/>
    <s v="https://www.eaton.com/us/en-us/skuPage.10250TC1N.html"/>
    <s v="Product Information"/>
    <s v="DO     "/>
    <n v="8536509025"/>
  </r>
  <r>
    <s v="10250TC2N"/>
    <x v="1149"/>
    <s v="PLASTIC GREEN NEW DESIGN STD "/>
    <s v="MTO"/>
    <s v="NEMA"/>
    <n v="1"/>
    <n v="133"/>
    <n v="133"/>
    <m/>
    <s v="10250TC2N"/>
    <s v="https://www.eaton.com/us/en-us/skuPage.10250TC2N.html"/>
    <s v="Product Information"/>
    <s v="DO     "/>
    <n v="8536509025"/>
  </r>
  <r>
    <s v="10250TC3N"/>
    <x v="1150"/>
    <s v="PLASTIC YELLOW NEW DESIGN STD "/>
    <s v="MTO"/>
    <s v="NEMA"/>
    <n v="1"/>
    <n v="133"/>
    <n v="133"/>
    <m/>
    <s v="10250TC3N"/>
    <s v="https://www.eaton.com/us/en-us/skuPage.10250TC3N.html"/>
    <s v="Product Information"/>
    <s v="DO     "/>
    <n v="8536509025"/>
  </r>
  <r>
    <s v="10250TC4N"/>
    <x v="1151"/>
    <s v="PLASTIC BLUE NEW DESIGN STD "/>
    <s v="MTO"/>
    <s v="NEMA"/>
    <n v="1"/>
    <n v="133"/>
    <n v="133"/>
    <m/>
    <s v="10250TC4N"/>
    <s v="https://www.eaton.com/us/en-us/skuPage.10250TC4N.html"/>
    <s v="Product Information"/>
    <s v="DO     "/>
    <n v="8536509025"/>
  </r>
  <r>
    <s v="10250TC5N"/>
    <x v="1152"/>
    <s v="PLASTIC CLEAR NEW DESIGN STD "/>
    <s v="MTO"/>
    <s v="NEMA"/>
    <n v="1"/>
    <n v="133"/>
    <n v="133"/>
    <m/>
    <s v="10250TC5N"/>
    <s v="https://www.eaton.com/us/en-us/skuPage.10250TC5N.html"/>
    <s v="Product Information"/>
    <s v="DO     "/>
    <n v="8536509025"/>
  </r>
  <r>
    <s v="10250TC6N"/>
    <x v="1153"/>
    <s v="PLASTIC WHITE NEW DESIGN STD "/>
    <s v="MTO"/>
    <s v="NEMA"/>
    <n v="1"/>
    <n v="133"/>
    <n v="133"/>
    <m/>
    <s v="10250TC6N"/>
    <s v="https://www.eaton.com/us/en-us/skuPage.10250TC6N.html"/>
    <s v="Product Information"/>
    <s v="DO     "/>
    <n v="8536509025"/>
  </r>
  <r>
    <s v="10250T181N"/>
    <x v="1154"/>
    <s v="INDICATNG LIGHT WITHOUT LAMP BA9 120V/6V TRANSFORMER TYPE "/>
    <s v="MTO"/>
    <s v="NEMA"/>
    <n v="1"/>
    <n v="1511"/>
    <n v="1511"/>
    <m/>
    <s v="10250T181N"/>
    <s v="https://www.eaton.com/us/en-us/skuPage.10250T181N.html"/>
    <s v="Product Information"/>
    <s v="DO     "/>
    <n v="8536509025"/>
  </r>
  <r>
    <s v="10250T182N"/>
    <x v="1155"/>
    <s v="INDICATNG LIGHT WITHOUT LAMP BA9 240V/6V TRANSFORMER TYPE "/>
    <s v="MTO"/>
    <s v="NEMA"/>
    <n v="1"/>
    <n v="1511"/>
    <n v="1511"/>
    <m/>
    <s v="10250T182N"/>
    <s v="https://www.eaton.com/us/en-us/skuPage.10250T182N.html"/>
    <s v="Product Information"/>
    <s v="DO     "/>
    <n v="8536509025"/>
  </r>
  <r>
    <s v="10250T183N"/>
    <x v="1156"/>
    <s v="INDICATNG LIGHT WITHOUT LAMP BA9 380V/6V TRANSFORMER TYPE "/>
    <s v="MTO"/>
    <s v="NEMA"/>
    <n v="1"/>
    <n v="1511"/>
    <n v="1511"/>
    <m/>
    <s v="10250T183N"/>
    <s v="https://www.eaton.com/us/en-us/skuPage.10250T183N.html"/>
    <s v="Product Information"/>
    <s v="DO     "/>
    <n v="8536509025"/>
  </r>
  <r>
    <s v="10250T201N"/>
    <x v="1157"/>
    <s v="INDICATNG LIGHT WITHOUT LAMP BA9 120V MB RESISTOR TYPE "/>
    <s v="MTO"/>
    <s v="NEMA"/>
    <n v="1"/>
    <n v="1409"/>
    <n v="1409"/>
    <m/>
    <s v="10250T201N"/>
    <s v="https://www.eaton.com/us/en-us/skuPage.10250T201N.html"/>
    <s v="Product Information"/>
    <s v="DO     "/>
    <n v="8536509025"/>
  </r>
  <r>
    <s v="10250T202N"/>
    <x v="1158"/>
    <s v="INDICATNG LIGHT WITHOUT LAMP BA9 240V MB RESISTOR TYPE "/>
    <s v="MTO"/>
    <s v="NEMA"/>
    <n v="1"/>
    <n v="1409"/>
    <n v="1409"/>
    <m/>
    <s v="10250T202N"/>
    <s v="https://www.eaton.com/us/en-us/skuPage.10250T202N.html"/>
    <s v="Product Information"/>
    <s v="DO     "/>
    <n v="8536509025"/>
  </r>
  <r>
    <s v="10250T197L"/>
    <x v="1159"/>
    <s v="INDICATNG LIGHT WITHOUT LAMP BA9 W/O LAMP DIRECT VOLTAGE "/>
    <s v="MTO"/>
    <s v="NEMA"/>
    <n v="1"/>
    <n v="1152"/>
    <n v="1152"/>
    <m/>
    <s v="10250T197L"/>
    <s v="https://www.eaton.com/us/en-us/skuPage.10250T197L.html"/>
    <s v="Product Information"/>
    <s v="DO     "/>
    <n v="8536509025"/>
  </r>
  <r>
    <s v="10250T ILLUMINATED PUSHBUTTON OPERATORS"/>
    <x v="192"/>
    <m/>
    <m/>
    <m/>
    <m/>
    <m/>
    <m/>
    <m/>
    <m/>
    <m/>
    <m/>
    <m/>
    <m/>
  </r>
  <r>
    <s v="10250T397L"/>
    <x v="1160"/>
    <s v="ILLUMINATED PUSHBUTTON W/O LENS OR LAMP BA9 DIRECT VOLTAGE "/>
    <s v="MTO"/>
    <s v="NEMA"/>
    <n v="1"/>
    <n v="1271"/>
    <n v="1271"/>
    <m/>
    <s v="10250T397L"/>
    <s v="https://www.eaton.com/us/en-us/skuPage.10250T397L.html"/>
    <s v="Product Information"/>
    <s v="US     "/>
    <n v="8536509025"/>
  </r>
  <r>
    <s v="10250T411"/>
    <x v="1161"/>
    <s v="ILLUMINATED PUSHBUTTON W/O LENS OR LAMP BA9 120V "/>
    <s v="MTO"/>
    <s v="NEMA"/>
    <n v="1"/>
    <n v="1060"/>
    <n v="1060"/>
    <m/>
    <s v="10250T411"/>
    <s v="https://www.eaton.com/us/en-us/skuPage.10250T411.html"/>
    <s v="Product Information"/>
    <s v="DO     "/>
    <n v="8536509025"/>
  </r>
  <r>
    <s v="10250T412"/>
    <x v="1162"/>
    <s v="ILLUMINATED PUSHBUTTON W/O LENS OR LAMP BA9 240V "/>
    <s v="MTO"/>
    <s v="NEMA"/>
    <n v="1"/>
    <n v="1060"/>
    <n v="1060"/>
    <m/>
    <s v="10250T412"/>
    <s v="https://www.eaton.com/us/en-us/skuPage.10250T412.html"/>
    <s v="Product Information"/>
    <s v="DO     "/>
    <n v="8536509025"/>
  </r>
  <r>
    <s v="10250T413"/>
    <x v="1163"/>
    <s v="ILLUMINATED PUSHBUTTON W/O LENS OR LAMP BA9 380V "/>
    <s v="MTO"/>
    <s v="NEMA"/>
    <n v="1"/>
    <n v="1706"/>
    <n v="1706"/>
    <m/>
    <s v="10250T413"/>
    <s v="https://www.eaton.com/us/en-us/skuPage.10250T413.html"/>
    <s v="Product Information"/>
    <s v="DO     "/>
    <n v="8536509025"/>
  </r>
  <r>
    <s v="10250T476"/>
    <x v="1164"/>
    <s v="ILLUMINATED PUSHBUTTON W/O LENS OR LAMP BA9 24V "/>
    <s v="MTO"/>
    <s v="NEMA"/>
    <n v="1"/>
    <n v="1060"/>
    <n v="1060"/>
    <m/>
    <s v="10250T476"/>
    <s v="https://www.eaton.com/us/en-us/skuPage.10250T476.html"/>
    <s v="Product Information"/>
    <s v="DO     "/>
    <n v="8536509025"/>
  </r>
  <r>
    <s v="10250TC21"/>
    <x v="1165"/>
    <s v="ILLUMINATED PUSHBUTTON AND PRESTEST PLASTIC LENSES RED "/>
    <s v="MTO"/>
    <s v="NEMA"/>
    <n v="1"/>
    <n v="135"/>
    <n v="135"/>
    <m/>
    <s v="10250TC21"/>
    <s v="https://www.eaton.com/us/en-us/skuPage.10250TC21.html"/>
    <s v="Product Information"/>
    <s v="DO     "/>
    <n v="8536509025"/>
  </r>
  <r>
    <s v="10250TC22"/>
    <x v="1166"/>
    <s v="ILLUMINATED PUSHBUTTON AND PRESTEST PLASTIC LENSES GREEN "/>
    <s v="MTO"/>
    <s v="NEMA"/>
    <n v="1"/>
    <n v="135"/>
    <n v="135"/>
    <m/>
    <s v="10250TC22"/>
    <s v="https://www.eaton.com/us/en-us/skuPage.10250TC22.html"/>
    <s v="Product Information"/>
    <s v="DO     "/>
    <n v="8536509025"/>
  </r>
  <r>
    <s v="10250TC23"/>
    <x v="1167"/>
    <s v="ILLUMINATED PUSHBUTTON AND PRESTEST PLASTIC LENSES YELLOW "/>
    <s v="MTO"/>
    <s v="NEMA"/>
    <n v="1"/>
    <n v="135"/>
    <n v="135"/>
    <m/>
    <s v="10250TC23"/>
    <s v="https://www.eaton.com/us/en-us/skuPage.10250TC23.html"/>
    <s v="Product Information"/>
    <s v="DO     "/>
    <n v="8536509025"/>
  </r>
  <r>
    <s v="10250TC24"/>
    <x v="1168"/>
    <s v="ILLUMINATED PUSHBUTTON AND PRESTEST PLASTIC LENSES BLUE "/>
    <s v="MTO"/>
    <s v="NEMA"/>
    <n v="1"/>
    <n v="135"/>
    <n v="135"/>
    <m/>
    <s v="10250TC24"/>
    <s v="https://www.eaton.com/us/en-us/skuPage.10250TC24.html"/>
    <s v="Product Information"/>
    <s v="DO     "/>
    <n v="8536509025"/>
  </r>
  <r>
    <s v="10250TC25"/>
    <x v="1169"/>
    <s v="ILLUMINATED PUSHBUTTON AND PRESTEST PLASTIC LENSES CLEAR "/>
    <s v="MTO"/>
    <s v="NEMA"/>
    <n v="1"/>
    <n v="135"/>
    <n v="135"/>
    <m/>
    <s v="10250TC25"/>
    <s v="https://www.eaton.com/us/en-us/skuPage.10250TC25.html"/>
    <s v="Product Information"/>
    <s v="DO     "/>
    <n v="8536509025"/>
  </r>
  <r>
    <s v="10250T CONTACT BLOCKS"/>
    <x v="192"/>
    <m/>
    <m/>
    <m/>
    <m/>
    <m/>
    <m/>
    <m/>
    <m/>
    <m/>
    <m/>
    <m/>
    <m/>
  </r>
  <r>
    <s v="10250T1"/>
    <x v="1170"/>
    <s v="CONTACT BLOCK 1N/O 1N/C SERIES D1 "/>
    <s v="MTO"/>
    <s v="NEMA"/>
    <n v="10"/>
    <n v="428"/>
    <n v="4280"/>
    <m/>
    <s v="10250T1"/>
    <s v="https://www.eaton.com/us/en-us/skuPage.10250T1.html"/>
    <s v="Product Information"/>
    <s v="DO     "/>
    <n v="8536509025"/>
  </r>
  <r>
    <s v="10250T2"/>
    <x v="1171"/>
    <s v="CONTACT BLOCK 2N/O SERIES D1 "/>
    <s v="MTO"/>
    <s v="NEMA"/>
    <n v="10"/>
    <n v="603"/>
    <n v="6030"/>
    <m/>
    <s v="10250T2"/>
    <s v="https://www.eaton.com/us/en-us/skuPage.10250T2.html"/>
    <s v="Product Information"/>
    <s v="DO     "/>
    <n v="8536509025"/>
  </r>
  <r>
    <s v="10250T3"/>
    <x v="1172"/>
    <s v="CONTACT BLOCK 2N/C SERIES D1 "/>
    <s v="MTO"/>
    <s v="NEMA"/>
    <n v="10"/>
    <n v="603"/>
    <n v="6030"/>
    <m/>
    <s v="10250T3"/>
    <s v="https://www.eaton.com/us/en-us/skuPage.10250T3.html"/>
    <s v="Product Information"/>
    <s v="DO     "/>
    <n v="8536509025"/>
  </r>
  <r>
    <s v="10250T44"/>
    <x v="1173"/>
    <s v="CONTACT BLOCK 2N/O 2N/C "/>
    <s v="MTO"/>
    <s v="NEMA"/>
    <n v="1"/>
    <n v="1612"/>
    <n v="1612"/>
    <m/>
    <s v="10250T44"/>
    <s v="https://www.eaton.com/us/en-us/skuPage.10250T44.html"/>
    <s v="Product Information"/>
    <s v="DO     "/>
    <n v="8536509025"/>
  </r>
  <r>
    <s v="10250TA101"/>
    <x v="1174"/>
    <s v="CONTACT BLOCK FINGER GUARD "/>
    <s v="MTO"/>
    <s v="NEMA"/>
    <n v="1"/>
    <n v="67"/>
    <n v="67"/>
    <m/>
    <s v="10250TA101"/>
    <s v="https://www.eaton.com/us/en-us/skuPage.10250TA101.html"/>
    <s v="Product Information"/>
    <s v="DO     "/>
    <n v="8536509025"/>
  </r>
  <r>
    <s v="10250T ACCESSORIES"/>
    <x v="192"/>
    <m/>
    <m/>
    <m/>
    <m/>
    <m/>
    <m/>
    <m/>
    <m/>
    <m/>
    <m/>
    <m/>
    <m/>
  </r>
  <r>
    <s v="90106"/>
    <x v="1175"/>
    <s v="TUBE WRENCH FOR OCTAGONAL RETAINING NUT "/>
    <s v="MTO"/>
    <s v="NEMA"/>
    <n v="1"/>
    <n v="534"/>
    <n v="534"/>
    <m/>
    <s v="090106"/>
    <m/>
    <m/>
    <s v="TBC"/>
    <n v="8536509025"/>
  </r>
  <r>
    <s v="39008"/>
    <x v="1176"/>
    <s v="ALLEN KEY 1/16&quot; FOR KNOB,LEVER,MUSHROOM CAP"/>
    <s v="MTO"/>
    <s v="NEMA"/>
    <n v="10"/>
    <n v="12"/>
    <n v="120"/>
    <m/>
    <s v="039008"/>
    <m/>
    <m/>
    <s v="TBC"/>
    <n v="8536509025"/>
  </r>
  <r>
    <s v="10.09.155"/>
    <x v="1177"/>
    <s v="LAMP 6V 0,75 WATT BA9 "/>
    <s v="MTO"/>
    <s v="NEMA"/>
    <n v="1"/>
    <n v="71"/>
    <n v="71"/>
    <m/>
    <s v="10.09.155"/>
    <m/>
    <m/>
    <s v="TBC"/>
    <n v="8536509025"/>
  </r>
  <r>
    <s v="10.09.403"/>
    <x v="1178"/>
    <s v="LAMP 24V 1,2 WATT BA9 "/>
    <s v="MTO"/>
    <s v="NEMA"/>
    <n v="1"/>
    <n v="74"/>
    <n v="74"/>
    <m/>
    <s v="10.09.403"/>
    <m/>
    <m/>
    <s v="TBC"/>
    <n v="8536509025"/>
  </r>
  <r>
    <s v="10.09.932"/>
    <x v="1179"/>
    <s v="LAMP 130V 2,6 WATT BA9 "/>
    <s v="MTO"/>
    <s v="NEMA"/>
    <n v="1"/>
    <n v="82"/>
    <n v="82"/>
    <m/>
    <s v="10.09.932"/>
    <m/>
    <m/>
    <s v="TBC"/>
    <n v="8536509025"/>
  </r>
  <r>
    <s v="40-24-060"/>
    <x v="1180"/>
    <s v="LAMP 220V 3,O WATT BA9 "/>
    <s v="MTO"/>
    <s v="NEMA"/>
    <n v="1"/>
    <n v="81"/>
    <n v="81"/>
    <m/>
    <s v="40-24-060"/>
    <m/>
    <m/>
    <s v="TBC"/>
    <n v="8536509025"/>
  </r>
  <r>
    <s v="A09BA1-110B-G"/>
    <x v="1181"/>
    <s v="BA9 LED LAMP 110VAC GRN"/>
    <s v="MTO"/>
    <s v="NEMA"/>
    <n v="1"/>
    <n v="192"/>
    <n v="192"/>
    <m/>
    <s v="A09BA1-110B-G"/>
    <m/>
    <m/>
    <s v="TBC"/>
    <n v="8536509025"/>
  </r>
  <r>
    <s v="A09BA1-110B-R"/>
    <x v="1182"/>
    <s v="BA9 LED LAMP 110VAC RED"/>
    <s v="MTO"/>
    <s v="NEMA"/>
    <n v="1"/>
    <n v="192"/>
    <n v="192"/>
    <m/>
    <s v="A09BA1-110B-R"/>
    <m/>
    <m/>
    <s v="TBC"/>
    <n v="8536509025"/>
  </r>
  <r>
    <s v="A09BA1-110B-W"/>
    <x v="1183"/>
    <s v="BA9 LED LAMP 110VAC WHITE"/>
    <s v="MTO"/>
    <s v="NEMA"/>
    <n v="1"/>
    <n v="192"/>
    <n v="192"/>
    <m/>
    <s v="A09BA1-110B-W"/>
    <m/>
    <m/>
    <s v="TBC"/>
    <n v="8536509025"/>
  </r>
  <r>
    <s v="A09BA1-110B-Y"/>
    <x v="1184"/>
    <s v="BA9 LED LAMP 110VAC YEL"/>
    <s v="MTO"/>
    <s v="NEMA"/>
    <n v="1"/>
    <n v="192"/>
    <n v="192"/>
    <m/>
    <s v="A09BA1-110B-Y"/>
    <m/>
    <m/>
    <s v="TBC"/>
    <n v="8536509025"/>
  </r>
  <r>
    <s v="A09BA1-220B-G"/>
    <x v="1185"/>
    <s v="BA9 LED LAMP 230VAC GRN"/>
    <s v="MTO"/>
    <s v="NEMA"/>
    <n v="1"/>
    <n v="221"/>
    <n v="221"/>
    <m/>
    <s v="A09BA1-220B-G"/>
    <m/>
    <m/>
    <s v="TBC"/>
    <n v="8536509025"/>
  </r>
  <r>
    <s v="A09BA1-220B-R"/>
    <x v="1186"/>
    <s v="BA9 LED LAMP 230VAC RED"/>
    <s v="MTO"/>
    <s v="NEMA"/>
    <n v="1"/>
    <n v="221"/>
    <n v="221"/>
    <m/>
    <s v="A09BA1-220B-R"/>
    <m/>
    <m/>
    <s v="TBC"/>
    <n v="8536509025"/>
  </r>
  <r>
    <s v="A09BA1-220B-W"/>
    <x v="1187"/>
    <s v="BA9 LED LAMP 230VAC WHITE"/>
    <s v="MTO"/>
    <s v="NEMA"/>
    <n v="1"/>
    <n v="221"/>
    <n v="221"/>
    <m/>
    <s v="A09BA1-220B-W"/>
    <m/>
    <m/>
    <s v="TBC"/>
    <n v="8536509025"/>
  </r>
  <r>
    <s v="A09BA1-220B-Y"/>
    <x v="1188"/>
    <s v="BA9 LED LAMP 230VAC YEL"/>
    <s v="MTO"/>
    <s v="NEMA"/>
    <n v="1"/>
    <n v="221"/>
    <n v="221"/>
    <m/>
    <s v="A09BA1-220B-Y"/>
    <m/>
    <m/>
    <s v="TBC"/>
    <n v="8536509025"/>
  </r>
  <r>
    <s v="A09BA1-24B-G"/>
    <x v="1189"/>
    <s v="BA9 LED LAMP 24VAC/DC GRN"/>
    <s v="MTO"/>
    <s v="NEMA"/>
    <n v="1"/>
    <n v="141"/>
    <n v="141"/>
    <m/>
    <s v="A09BA1-24B-G"/>
    <m/>
    <m/>
    <s v="TBC"/>
    <n v="8536509025"/>
  </r>
  <r>
    <s v="A09BA1-24B-R"/>
    <x v="1190"/>
    <s v="BA9 LED LAMP 24VAC/DC RED"/>
    <s v="MTO"/>
    <s v="NEMA"/>
    <n v="1"/>
    <n v="141"/>
    <n v="141"/>
    <m/>
    <s v="A09BA1-24B-R"/>
    <m/>
    <m/>
    <s v="TBC"/>
    <n v="8536509025"/>
  </r>
  <r>
    <s v="A09BA1-24B-W"/>
    <x v="1191"/>
    <s v="BA9 LED LAMP 24VAC/DC WHITE"/>
    <s v="MTO"/>
    <s v="NEMA"/>
    <n v="1"/>
    <n v="141"/>
    <n v="141"/>
    <m/>
    <s v="A09BA1-24B-W"/>
    <m/>
    <m/>
    <s v="TBC"/>
    <n v="8536509025"/>
  </r>
  <r>
    <s v="A09BA1-24B-Y"/>
    <x v="1192"/>
    <s v="BA9 LED LAMP 24VAC/DC YEL"/>
    <s v="MTO"/>
    <s v="NEMA"/>
    <n v="1"/>
    <n v="141"/>
    <n v="141"/>
    <m/>
    <s v="A09BA1-24B-Y"/>
    <m/>
    <m/>
    <s v="TBC"/>
    <n v="8536509025"/>
  </r>
  <r>
    <s v="A09BA1-6B-G"/>
    <x v="1193"/>
    <s v="BA9 LED LAMP 6VAC/DC GRN"/>
    <s v="MTO"/>
    <s v="NEMA"/>
    <n v="1"/>
    <n v="141"/>
    <n v="141"/>
    <m/>
    <s v="A09BA1-6B-G"/>
    <m/>
    <m/>
    <s v="TBC"/>
    <n v="8536509025"/>
  </r>
  <r>
    <s v="A09BA1-6B-R"/>
    <x v="1194"/>
    <s v="BA9 LED LAMP 6VAC/DC RED"/>
    <s v="MTO"/>
    <s v="NEMA"/>
    <n v="1"/>
    <n v="141"/>
    <n v="141"/>
    <m/>
    <s v="A09BA1-6B-R"/>
    <m/>
    <m/>
    <s v="TBC"/>
    <n v="8536509025"/>
  </r>
  <r>
    <s v="A09BA1-6B-W"/>
    <x v="1195"/>
    <s v="BA9 LED LAMP 6VAC/DC WHITE"/>
    <s v="MTO"/>
    <s v="NEMA"/>
    <n v="1"/>
    <n v="141"/>
    <n v="141"/>
    <m/>
    <s v="A09BA1-6B-W"/>
    <m/>
    <m/>
    <s v="TBC"/>
    <n v="8536509025"/>
  </r>
  <r>
    <s v="A09BA1-6B-Y"/>
    <x v="1196"/>
    <s v="BA9 LED LAMP 6VAC/DC YEL"/>
    <s v="MTO"/>
    <s v="NEMA"/>
    <n v="1"/>
    <n v="141"/>
    <n v="141"/>
    <m/>
    <s v="A09BA1-6B-Y"/>
    <m/>
    <m/>
    <s v="TBC"/>
    <n v="8536509025"/>
  </r>
  <r>
    <s v="90118"/>
    <x v="1197"/>
    <s v="PADLOCK ATTACHMENT CHROME FOR EXT PB "/>
    <s v="MTO"/>
    <s v="NEMA"/>
    <n v="1"/>
    <n v="382"/>
    <n v="382"/>
    <m/>
    <s v="090118"/>
    <m/>
    <m/>
    <s v="TBC"/>
    <n v="8536509025"/>
  </r>
  <r>
    <s v="10250TA2"/>
    <x v="1198"/>
    <s v="PADLOCK ATTACHMENT FOR FLUSH PUSHBUTTONS "/>
    <s v="MTO"/>
    <s v="NEMA"/>
    <n v="1"/>
    <n v="1223"/>
    <n v="1223"/>
    <m/>
    <s v="10250TA2"/>
    <s v="https://www.eaton.com/us/en-us/skuPage.10250TA2.html"/>
    <s v="Product Information"/>
    <s v="DO     "/>
    <n v="8536509025"/>
  </r>
  <r>
    <s v="CHW91113"/>
    <x v="1199"/>
    <s v="BARREL PADLOCK ATTACHMENT WITH CAP FOR AUTO LATCH "/>
    <s v="MTO"/>
    <s v="NEMA"/>
    <n v="1"/>
    <n v="949"/>
    <n v="949"/>
    <m/>
    <s v="CHW91113"/>
    <m/>
    <m/>
    <s v="TBC"/>
    <n v="8536509025"/>
  </r>
  <r>
    <s v="CHW90114"/>
    <x v="1200"/>
    <s v="PADLOCK ATTACHMENT FOR AUTOLATCH PB "/>
    <s v="MTO"/>
    <s v="NEMA"/>
    <n v="1"/>
    <n v="998"/>
    <n v="998"/>
    <m/>
    <s v="CHW90114"/>
    <m/>
    <m/>
    <s v="TBC"/>
    <n v="8536509025"/>
  </r>
  <r>
    <s v="CHW90114A"/>
    <x v="1201"/>
    <s v="PADLOCK ATTACHMENT S/STEEL FOR AUTOLATCH PB "/>
    <s v="MTO"/>
    <s v="NEMA"/>
    <n v="1"/>
    <n v="1028"/>
    <n v="1028"/>
    <m/>
    <s v="CHW90114A"/>
    <m/>
    <m/>
    <s v="TBC"/>
    <n v="8536509025"/>
  </r>
  <r>
    <s v="10250TA64"/>
    <x v="1202"/>
    <s v="PADLOCK ATTACHMENT FOR PUSH/PULL OPER "/>
    <s v="MTO"/>
    <s v="NEMA"/>
    <n v="1"/>
    <n v="1946"/>
    <n v="1946"/>
    <m/>
    <s v="10250TA64"/>
    <s v="https://www.eaton.com/us/en-us/skuPage.10250TA64.html"/>
    <s v="Product Information"/>
    <s v="DO     "/>
    <n v="8536509025"/>
  </r>
  <r>
    <s v="10250TA16"/>
    <x v="1203"/>
    <s v="PUSHBUTTON RED WITH PADLOCK ATTACHMENT "/>
    <s v="MTO"/>
    <s v="NEMA"/>
    <n v="1"/>
    <n v="1947"/>
    <n v="1947"/>
    <m/>
    <s v="10250TA16"/>
    <s v="https://www.eaton.com/us/en-us/skuPage.10250TA16.html"/>
    <s v="Product Information"/>
    <s v="DO     "/>
    <n v="8536509025"/>
  </r>
  <r>
    <s v="10250TA15"/>
    <x v="1204"/>
    <s v="GUARD FOR ILLUM PUSHBUTTON "/>
    <s v="MTO"/>
    <s v="NEMA"/>
    <n v="1"/>
    <n v="816"/>
    <n v="816"/>
    <m/>
    <s v="10250TA15"/>
    <s v="https://www.eaton.com/us/en-us/skuPage.10250TA15.html"/>
    <s v="Product Information"/>
    <s v="DO     "/>
    <n v="8536509025"/>
  </r>
  <r>
    <s v="10250TA3"/>
    <x v="1205"/>
    <s v="BOOT BLACK FOR EXTENDED PUSHBUTTON "/>
    <s v="MTO"/>
    <s v="NEMA"/>
    <n v="1"/>
    <n v="405"/>
    <n v="405"/>
    <m/>
    <s v="10250TA3"/>
    <s v="https://www.eaton.com/us/en-us/skuPage.10250TA3.html"/>
    <s v="Product Information"/>
    <s v="DO     "/>
    <n v="8536509025"/>
  </r>
  <r>
    <s v="10250TA4"/>
    <x v="1206"/>
    <s v="BOOT RED FOR EXTENDED PUSHBUTTON "/>
    <s v="MTO"/>
    <s v="NEMA"/>
    <n v="1"/>
    <n v="405"/>
    <n v="405"/>
    <m/>
    <s v="10250TA4"/>
    <s v="https://www.eaton.com/us/en-us/skuPage.10250TA4.html"/>
    <s v="Product Information"/>
    <s v="DO     "/>
    <n v="8536509025"/>
  </r>
  <r>
    <s v="10250TA10"/>
    <x v="1207"/>
    <s v="BOOT GREEN FOR EXTENDED PUSHBUTTON "/>
    <s v="MTO"/>
    <s v="NEMA"/>
    <n v="1"/>
    <n v="405"/>
    <n v="405"/>
    <m/>
    <s v="10250TA10"/>
    <s v="https://www.eaton.com/us/en-us/skuPage.10250TA10.html"/>
    <s v="Product Information"/>
    <s v="DO     "/>
    <n v="8536509025"/>
  </r>
  <r>
    <s v="10250TA47"/>
    <x v="1208"/>
    <s v="PROT BOOT BLACK FOR STD PUSHBUTTON "/>
    <s v="MTO"/>
    <s v="NEMA"/>
    <n v="1"/>
    <n v="390"/>
    <n v="390"/>
    <m/>
    <s v="10250TA47"/>
    <s v="https://www.eaton.com/us/en-us/skuPage.10250TA47.html"/>
    <s v="Product Information"/>
    <s v="DO     "/>
    <n v="8536509025"/>
  </r>
  <r>
    <s v="10250TA48"/>
    <x v="1209"/>
    <s v="PROT BOOT RED FOR STD PUSHBUTTON "/>
    <s v="MTO"/>
    <s v="NEMA"/>
    <n v="1"/>
    <n v="390"/>
    <n v="390"/>
    <m/>
    <s v="10250TA48"/>
    <s v="https://www.eaton.com/us/en-us/skuPage.10250TA48.html"/>
    <s v="Product Information"/>
    <s v="DO     "/>
    <n v="8536509025"/>
  </r>
  <r>
    <s v="10250TA49"/>
    <x v="1210"/>
    <s v="PROT BOOT GREEN FOR STD PUSHBUTTON "/>
    <s v="MTO"/>
    <s v="NEMA"/>
    <n v="1"/>
    <n v="390"/>
    <n v="390"/>
    <m/>
    <s v="10250TA49"/>
    <s v="https://www.eaton.com/us/en-us/skuPage.10250TA49.html"/>
    <s v="Product Information"/>
    <s v="DO     "/>
    <n v="8536509025"/>
  </r>
  <r>
    <s v="10250TA7"/>
    <x v="1211"/>
    <s v="BLANKING PLUG FOR 30.5MM CUT OUT "/>
    <s v="MTO"/>
    <s v="NEMA"/>
    <n v="1"/>
    <n v="231"/>
    <n v="231"/>
    <m/>
    <s v="10250TA7"/>
    <s v="https://www.eaton.com/us/en-us/skuPage.10250TA7.html"/>
    <s v="Product Information"/>
    <s v="DO     "/>
    <n v="8536509025"/>
  </r>
  <r>
    <s v="CHW90107A"/>
    <x v="1212"/>
    <s v="BLANKING PLUG ORANGE FOR 30.5MM CUT OUT "/>
    <s v="MTO"/>
    <s v="NEMA"/>
    <n v="1"/>
    <n v="244"/>
    <n v="244"/>
    <m/>
    <s v="CHW90107A"/>
    <m/>
    <m/>
    <s v="TBC"/>
    <n v="8536509025"/>
  </r>
  <r>
    <s v="10250TA22"/>
    <x v="1213"/>
    <s v="SPACER FOR BASE MOUNT CONTACT BLOCK "/>
    <s v="MTO"/>
    <s v="NEMA"/>
    <n v="1"/>
    <n v="231"/>
    <n v="231"/>
    <m/>
    <s v="10250TA22"/>
    <s v="https://www.eaton.com/us/en-us/skuPage.10250TA22.html"/>
    <s v="Product Information"/>
    <s v="DO     "/>
    <n v="8536509025"/>
  </r>
  <r>
    <s v="90151"/>
    <x v="1214"/>
    <s v="10250T LGND PLATES BLANK JUMBO BLACK "/>
    <s v="MTO"/>
    <s v="NEMA"/>
    <n v="1"/>
    <n v="75"/>
    <n v="75"/>
    <m/>
    <s v="090151"/>
    <m/>
    <m/>
    <s v="TBC"/>
    <n v="8536509025"/>
  </r>
  <r>
    <s v="90152"/>
    <x v="1215"/>
    <s v="10250T LGND PLATES BLANK JUMBO RED "/>
    <s v="MTO"/>
    <s v="NEMA"/>
    <n v="1"/>
    <n v="73"/>
    <n v="73"/>
    <m/>
    <s v="090152"/>
    <m/>
    <m/>
    <s v="TBC"/>
    <n v="8536509025"/>
  </r>
  <r>
    <s v="10250TM12"/>
    <x v="1216"/>
    <s v="10250T LGND PLATES “DOWN” STD BLACK "/>
    <s v="MTO"/>
    <s v="NEMA"/>
    <n v="1"/>
    <n v="140"/>
    <n v="140"/>
    <m/>
    <s v="10250TM12"/>
    <s v="https://www.eaton.com/us/en-us/skuPage.10250TM12.html"/>
    <s v="Product Information"/>
    <s v="DO     "/>
    <n v="8536509025"/>
  </r>
  <r>
    <s v="90154"/>
    <x v="1217"/>
    <s v="10250T LGND PLATES “EMERGENCY STOP” STD RED "/>
    <s v="MTO"/>
    <s v="NEMA"/>
    <n v="1"/>
    <n v="121"/>
    <n v="121"/>
    <m/>
    <s v="090154"/>
    <m/>
    <m/>
    <s v="TBC"/>
    <n v="8536509025"/>
  </r>
  <r>
    <s v="10250TRP79"/>
    <x v="1218"/>
    <s v="10250T LGND PLATE “EMERGENCY STOP” 70MM PLASTIC ROUND"/>
    <s v="MTO"/>
    <s v="NEMA"/>
    <n v="1"/>
    <n v="326"/>
    <n v="326"/>
    <m/>
    <s v="10250TRP79"/>
    <s v="https://www.eaton.com/us/en-us/skuPage.10250TRP79.html"/>
    <s v="Product Information"/>
    <s v="DO     "/>
    <n v="8536509025"/>
  </r>
  <r>
    <s v="10250TM15"/>
    <x v="1219"/>
    <s v="10250T LGND PLATES “FORWARD” STD BLACK "/>
    <s v="MTO"/>
    <s v="NEMA"/>
    <n v="1"/>
    <n v="140"/>
    <n v="140"/>
    <m/>
    <s v="10250TM15"/>
    <s v="https://www.eaton.com/us/en-us/skuPage.10250TM15.html"/>
    <s v="Product Information"/>
    <s v="DO     "/>
    <n v="8536509025"/>
  </r>
  <r>
    <s v="90157"/>
    <x v="1220"/>
    <s v="10250T LGND PLATES “ON” STD BLACK "/>
    <s v="MTO"/>
    <s v="NEMA"/>
    <n v="1"/>
    <n v="121"/>
    <n v="121"/>
    <m/>
    <s v="090157"/>
    <m/>
    <m/>
    <s v="TBC"/>
    <n v="8536509025"/>
  </r>
  <r>
    <s v="90158"/>
    <x v="1221"/>
    <s v="10250T LGND PLATES “REVERSE” STD BLACK "/>
    <s v="MTO"/>
    <s v="NEMA"/>
    <n v="1"/>
    <n v="121"/>
    <n v="121"/>
    <m/>
    <s v="090158"/>
    <m/>
    <m/>
    <s v="TBC"/>
    <n v="8536509025"/>
  </r>
  <r>
    <s v="90159"/>
    <x v="1222"/>
    <s v="10250T LGND PLATES “START” STD BLACK "/>
    <s v="MTO"/>
    <s v="NEMA"/>
    <n v="1"/>
    <n v="121"/>
    <n v="121"/>
    <m/>
    <s v="090159"/>
    <m/>
    <m/>
    <s v="TBC"/>
    <n v="8536509025"/>
  </r>
  <r>
    <s v="90160"/>
    <x v="1223"/>
    <s v="10250T LGND PLATES “STOP” STD RED "/>
    <s v="MTO"/>
    <s v="NEMA"/>
    <n v="1"/>
    <n v="121"/>
    <n v="121"/>
    <m/>
    <s v="090160"/>
    <m/>
    <m/>
    <s v="TBC"/>
    <n v="8536509025"/>
  </r>
  <r>
    <s v="10250TM35"/>
    <x v="1224"/>
    <s v="10250T LGND PLATES “UP” STD BLACK "/>
    <s v="MTO"/>
    <s v="NEMA"/>
    <n v="1"/>
    <n v="140"/>
    <n v="140"/>
    <m/>
    <s v="10250TM35"/>
    <s v="https://www.eaton.com/us/en-us/skuPage.10250TM35.html"/>
    <s v="Product Information"/>
    <s v="DO     "/>
    <n v="8536509025"/>
  </r>
  <r>
    <s v="10250TM42"/>
    <x v="1225"/>
    <s v="10250T LGND PLATES “OFF ON” STD BLACK "/>
    <s v="MTO"/>
    <s v="NEMA"/>
    <n v="1"/>
    <n v="140"/>
    <n v="140"/>
    <m/>
    <s v="10250TM42"/>
    <s v="https://www.eaton.com/us/en-us/skuPage.10250TM42.html"/>
    <s v="Product Information"/>
    <s v="DO     "/>
    <n v="8536509025"/>
  </r>
  <r>
    <s v="10250TM51"/>
    <x v="1226"/>
    <s v="10250T LGND PLATES “HAND OFF AUTO” STD BLACK "/>
    <s v="MTO"/>
    <s v="NEMA"/>
    <n v="1"/>
    <n v="140"/>
    <n v="140"/>
    <m/>
    <s v="10250TM51"/>
    <s v="https://www.eaton.com/us/en-us/skuPage.10250TM51.html"/>
    <s v="Product Information"/>
    <s v="DO     "/>
    <n v="8536509025"/>
  </r>
  <r>
    <s v="10250TM81"/>
    <x v="1227"/>
    <s v="10250T LGND PLATES “MOTOR RUN” STD BLACK "/>
    <s v="MTO"/>
    <s v="NEMA"/>
    <n v="1"/>
    <n v="140"/>
    <n v="140"/>
    <m/>
    <s v="10250TM81"/>
    <s v="https://www.eaton.com/us/en-us/skuPage.10250TM81.html"/>
    <s v="Product Information"/>
    <s v="DO     "/>
    <n v="8536509025"/>
  </r>
  <r>
    <s v="10250TM82"/>
    <x v="1228"/>
    <s v="10250T LGND PLATES “MOTOR STOP” STD BLACK "/>
    <s v="MTO"/>
    <s v="NEMA"/>
    <n v="1"/>
    <n v="140"/>
    <n v="140"/>
    <m/>
    <s v="10250TM82"/>
    <s v="https://www.eaton.com/us/en-us/skuPage.10250TM82.html"/>
    <s v="Product Information"/>
    <s v="DO     "/>
    <n v="8536509025"/>
  </r>
  <r>
    <s v="90166"/>
    <x v="1229"/>
    <s v="10250T LGND PLATES BLANK STD BLACK "/>
    <s v="MTO"/>
    <s v="NEMA"/>
    <n v="1"/>
    <n v="75"/>
    <n v="75"/>
    <m/>
    <s v="090166"/>
    <m/>
    <m/>
    <s v="TBC"/>
    <n v="8536509025"/>
  </r>
  <r>
    <s v="90167"/>
    <x v="1230"/>
    <s v="10250T LGND PLATES BLANK STD RED "/>
    <s v="MTO"/>
    <s v="NEMA"/>
    <n v="1"/>
    <n v="75"/>
    <n v="75"/>
    <m/>
    <s v="090167"/>
    <m/>
    <m/>
    <s v="TBC"/>
    <n v="8536509025"/>
  </r>
  <r>
    <s v="90168"/>
    <x v="1231"/>
    <s v="10250T LGND PLATES “LOCAL REMOTE” STD BLACK "/>
    <s v="MTO"/>
    <s v="NEMA"/>
    <n v="1"/>
    <n v="121"/>
    <n v="121"/>
    <m/>
    <s v="090168"/>
    <m/>
    <m/>
    <s v="TBC"/>
    <n v="8536509025"/>
  </r>
  <r>
    <s v="10250TR17"/>
    <x v="1232"/>
    <s v="10250T LGND PLATES PULL BLANK PUSH BLANK STD BLACK LGND "/>
    <s v="MTO"/>
    <s v="NEMA"/>
    <n v="1"/>
    <n v="140"/>
    <n v="140"/>
    <m/>
    <s v="10250TR17"/>
    <s v="https://www.eaton.com/us/en-us/skuPage.10250TR17.html"/>
    <s v="Product Information"/>
    <s v="DO     "/>
    <n v="8536509025"/>
  </r>
  <r>
    <s v="HCN00405"/>
    <x v="1233"/>
    <s v="REDUCER FOR 3 AND 4 ELEMENT ENCLOSURES M25 GLAND ENTRY"/>
    <s v="MTO"/>
    <s v="NEMA"/>
    <n v="1"/>
    <n v="446"/>
    <n v="446"/>
    <m/>
    <s v="HCN00405"/>
    <m/>
    <m/>
    <s v="TBC"/>
    <n v="8536509025"/>
  </r>
  <r>
    <s v="10250T ENCLOSURES"/>
    <x v="192"/>
    <m/>
    <m/>
    <m/>
    <m/>
    <m/>
    <m/>
    <m/>
    <m/>
    <m/>
    <m/>
    <m/>
    <m/>
  </r>
  <r>
    <s v="CHWTN11"/>
    <x v="1234"/>
    <s v="ENCLOSURE 1 ELEMENT 10250T GREY DIE-CAST "/>
    <s v="MTO"/>
    <s v="NEMA"/>
    <n v="1"/>
    <n v="1581"/>
    <n v="1581"/>
    <m/>
    <s v="CHWTN11"/>
    <m/>
    <m/>
    <s v="TBC"/>
    <n v="8536509025"/>
  </r>
  <r>
    <s v="CHW90181A"/>
    <x v="1235"/>
    <s v="ENCLOSURE 1 ELEMENT 10250T ORANGE DIE-CAST "/>
    <s v="MTO"/>
    <s v="NEMA"/>
    <n v="1"/>
    <n v="1493"/>
    <n v="1493"/>
    <m/>
    <s v="CHW90181A"/>
    <m/>
    <m/>
    <s v="TBC"/>
    <n v="8536509025"/>
  </r>
  <r>
    <s v="CHW90181G"/>
    <x v="1236"/>
    <s v="ENCLOSURE 1 ELEMENT 10250T YELLOW LID, DIE-CAST "/>
    <s v="MTO"/>
    <s v="NEMA"/>
    <n v="1"/>
    <n v="1493"/>
    <n v="1493"/>
    <m/>
    <s v="CHW90181G"/>
    <m/>
    <m/>
    <s v="TBC"/>
    <n v="8536509025"/>
  </r>
  <r>
    <s v="CHWTN12"/>
    <x v="1237"/>
    <s v="ENCLOSURE 2 ELEMENT 10250T GREY DIE-CAST "/>
    <s v="MTO"/>
    <s v="NEMA"/>
    <n v="1"/>
    <n v="1860"/>
    <n v="1860"/>
    <m/>
    <s v="CHWTN12"/>
    <m/>
    <m/>
    <s v="TBC"/>
    <n v="8536509025"/>
  </r>
  <r>
    <s v="CHW90182A"/>
    <x v="1238"/>
    <s v="ENCLOSURE 2 ELEMENT 10250T ORANGE DIE-CAST "/>
    <s v="MTO"/>
    <s v="NEMA"/>
    <n v="1"/>
    <n v="1765"/>
    <n v="1765"/>
    <m/>
    <s v="CHW90182A"/>
    <m/>
    <m/>
    <s v="TBC"/>
    <n v="8536509025"/>
  </r>
  <r>
    <s v="CHW90182G"/>
    <x v="1239"/>
    <s v="ENCLOSURE 2 ELEMENT 10250T YELLOW LID, DIE-CAST "/>
    <s v="MTO"/>
    <s v="NEMA"/>
    <n v="1"/>
    <n v="1765"/>
    <n v="1765"/>
    <m/>
    <s v="CHW90182G"/>
    <m/>
    <m/>
    <s v="TBC"/>
    <n v="8536509025"/>
  </r>
  <r>
    <s v="10250TN13"/>
    <x v="1240"/>
    <s v="ENCLOSURE 3 ELEMENT 10250T DIE-CAST (REQUIRES REDUCER) "/>
    <s v="MTO"/>
    <s v="NEMA"/>
    <n v="1"/>
    <n v="3793"/>
    <n v="3793"/>
    <m/>
    <s v="10250TN13"/>
    <s v="https://www.eaton.com/us/en-us/skuPage.10250TN13.html"/>
    <s v="Product Information"/>
    <s v="US     "/>
    <n v="8536509025"/>
  </r>
  <r>
    <s v="10250TN14"/>
    <x v="1241"/>
    <s v="ENCLOSURE 4 ELEMENT 10250T DIE-CAST (REQUIRES REDUCER) "/>
    <s v="MTO"/>
    <s v="NEMA"/>
    <n v="1"/>
    <n v="3975"/>
    <n v="3975"/>
    <m/>
    <s v="10250TN14"/>
    <s v="https://www.eaton.com/us/en-us/skuPage.10250TN14.html"/>
    <s v="Product Information"/>
    <s v="US     "/>
    <n v="8536509025"/>
  </r>
  <r>
    <s v="CHWTFG 11"/>
    <x v="1242"/>
    <s v="ENCLOSURE 1 ELEMENT 10250T FIBREGLASS 20MM ENTRY "/>
    <s v="MTO"/>
    <s v="NEMA"/>
    <n v="1"/>
    <n v="1735"/>
    <n v="1735"/>
    <m/>
    <s v="CHWTFG 11"/>
    <m/>
    <m/>
    <s v="TBC"/>
    <n v="8536509025"/>
  </r>
  <r>
    <s v="CHWTFG12A"/>
    <x v="1243"/>
    <s v="ENCLOSURE 2 ELEMENT 10250T FIBREGLASS 20MM ENTRY "/>
    <s v="MTO"/>
    <s v="NEMA"/>
    <n v="1"/>
    <n v="1822"/>
    <n v="1822"/>
    <m/>
    <s v="CHWTFG12A"/>
    <m/>
    <m/>
    <s v="TBC"/>
    <n v="8536509025"/>
  </r>
  <r>
    <s v="CHWTFG 13"/>
    <x v="1244"/>
    <s v="ENCLOSURE 3 ELEMENT 10250T FIBREGLASS "/>
    <s v="MTO"/>
    <s v="NEMA"/>
    <n v="1"/>
    <n v="1883"/>
    <n v="1883"/>
    <m/>
    <s v="CHWTFG 13"/>
    <m/>
    <m/>
    <s v="TBC"/>
    <n v="8536509025"/>
  </r>
  <r>
    <s v="2384010-30.5MM"/>
    <x v="1245"/>
    <s v="1 ELEMENT 304 S/STEEL ENCLOSURE"/>
    <s v="MTO"/>
    <s v="NEMA"/>
    <n v="1"/>
    <n v="11584"/>
    <n v="11584"/>
    <m/>
    <s v="2384010-30.5MM"/>
    <m/>
    <m/>
    <s v="TBC"/>
    <n v="8536509025"/>
  </r>
  <r>
    <s v="2384020-30.5MM"/>
    <x v="1246"/>
    <s v="2 ELEMENT 304 S/STEEL ENCLOSURE"/>
    <s v="MTO"/>
    <s v="NEMA"/>
    <n v="1"/>
    <n v="12739"/>
    <n v="12739"/>
    <m/>
    <s v="2384020-30.5MM"/>
    <m/>
    <m/>
    <s v="TBC"/>
    <n v="8536509025"/>
  </r>
  <r>
    <s v="2384030-30.5MM"/>
    <x v="1247"/>
    <s v="3 ELEMENT 304 S/STEEL ENCLOSURE"/>
    <s v="MTO"/>
    <s v="NEMA"/>
    <n v="1"/>
    <n v="13799"/>
    <n v="13799"/>
    <m/>
    <s v="2384030-30.5MM"/>
    <m/>
    <m/>
    <s v="TBC"/>
    <n v="8536509025"/>
  </r>
  <r>
    <s v="2384040-30.5MM"/>
    <x v="1248"/>
    <s v="4 ELEMENT 304 S/STEEL ENCLOSURE"/>
    <s v="MTO"/>
    <s v="NEMA"/>
    <n v="1"/>
    <n v="14758"/>
    <n v="14758"/>
    <m/>
    <s v="2384040-30.5MM"/>
    <m/>
    <m/>
    <s v="TBC"/>
    <n v="8536509025"/>
  </r>
  <r>
    <s v="10250T DIE CAST STATIONS AND OTHER HEAVY DUTY STATIONS"/>
    <x v="192"/>
    <m/>
    <m/>
    <m/>
    <m/>
    <m/>
    <m/>
    <m/>
    <m/>
    <m/>
    <m/>
    <m/>
    <m/>
  </r>
  <r>
    <s v="CHW91177"/>
    <x v="1249"/>
    <s v="START/STOP STATION 10250T STD P/BUTTONS "/>
    <s v="MTO"/>
    <s v="NEMA"/>
    <n v="1"/>
    <n v="2960"/>
    <n v="2960"/>
    <m/>
    <s v="CHW91177"/>
    <m/>
    <m/>
    <s v="ZA"/>
    <n v="85365080"/>
  </r>
  <r>
    <s v="CHW91168"/>
    <x v="1250"/>
    <s v="START/STOP STATION 10250T WITH PADLOCKABLE STOP "/>
    <s v="MTO"/>
    <s v="NEMA"/>
    <n v="1"/>
    <n v="4103"/>
    <n v="4103"/>
    <m/>
    <s v="CHW91168"/>
    <m/>
    <m/>
    <s v="ZA"/>
    <n v="85365080"/>
  </r>
  <r>
    <s v="CHW91176G"/>
    <x v="1251"/>
    <s v="EMERG.STOP STATION 10250T YELLOW LID "/>
    <s v="MTO"/>
    <s v="NEMA"/>
    <n v="1"/>
    <n v="3516"/>
    <n v="3516"/>
    <m/>
    <s v="CHW91176G"/>
    <m/>
    <m/>
    <s v="ZA"/>
    <n v="85365080"/>
  </r>
  <r>
    <s v="CHW91176A"/>
    <x v="1252"/>
    <s v="EMERG.STOP STATION 10250T WITH PADLOCKABLE E-STOP-YELLOW LID "/>
    <s v="MTO"/>
    <s v="NEMA"/>
    <n v="1"/>
    <n v="3884"/>
    <n v="3884"/>
    <m/>
    <s v="CHW91176A"/>
    <m/>
    <m/>
    <s v="ZA"/>
    <n v="85365080"/>
  </r>
  <r>
    <s v="CHW91179G"/>
    <x v="1253"/>
    <s v="START/ A-LATCH STOP STATION E20 YELLOW LID "/>
    <s v="MTO"/>
    <s v="NEMA"/>
    <n v="1"/>
    <n v="4583"/>
    <n v="4583"/>
    <m/>
    <s v="CHW91179G"/>
    <m/>
    <m/>
    <s v="ZA"/>
    <n v="85365080"/>
  </r>
  <r>
    <s v="CHW91180-R"/>
    <x v="1254"/>
    <s v="FORWARD/ REVERSE/ E-STOP STATION "/>
    <s v="MTO"/>
    <s v="NEMA"/>
    <n v="1"/>
    <n v="8937"/>
    <n v="8937"/>
    <m/>
    <s v="CHW91180-R"/>
    <m/>
    <m/>
    <s v="ZA"/>
    <n v="85365080"/>
  </r>
  <r>
    <s v="CHW91178"/>
    <x v="1255"/>
    <s v="BREAK GLASS STATION "/>
    <s v="MTO"/>
    <s v="NEMA"/>
    <n v="1"/>
    <n v="3443"/>
    <n v="3443"/>
    <m/>
    <s v="CHW91178"/>
    <m/>
    <m/>
    <s v="ZA"/>
    <n v="85365080"/>
  </r>
  <r>
    <s v="CHW91187"/>
    <x v="1256"/>
    <s v="DRIP COVER FOR 30.5MM 1 &amp; 2 HOLE P/B ENCLOSURES "/>
    <s v="MTO"/>
    <s v="NEMA"/>
    <n v="1"/>
    <n v="1947"/>
    <n v="1947"/>
    <m/>
    <s v="CHW91187"/>
    <m/>
    <m/>
    <s v="ZA"/>
    <n v="85365080"/>
  </r>
  <r>
    <s v="1025-B-1SP-G-X"/>
    <x v="1257"/>
    <s v="FOOTSWITCH TYPE B WITH GUARD NEMA 4 "/>
    <s v="MTO"/>
    <s v="NEMA"/>
    <n v="1"/>
    <n v="19164"/>
    <n v="19164"/>
    <m/>
    <s v="1025-B-1SP-G-X"/>
    <m/>
    <m/>
    <m/>
    <m/>
  </r>
  <r>
    <s v="1025-B-2SP-G-L"/>
    <x v="1258"/>
    <s v="FOOTSWITCH TYPE B 2N/O 2N/C C/W GUARD &amp; LATCH "/>
    <s v="MTO"/>
    <s v="NEMA"/>
    <n v="1"/>
    <n v="30008"/>
    <n v="30008"/>
    <m/>
    <s v="1025-B-2SP-G-L"/>
    <m/>
    <m/>
    <m/>
    <m/>
  </r>
  <r>
    <s v="NEMA LIMIT SWITCHES"/>
    <x v="192"/>
    <m/>
    <m/>
    <m/>
    <m/>
    <m/>
    <m/>
    <m/>
    <m/>
    <m/>
    <m/>
    <m/>
    <m/>
  </r>
  <r>
    <s v="E50 LIMIT SWITCHES"/>
    <x v="192"/>
    <m/>
    <m/>
    <m/>
    <m/>
    <m/>
    <m/>
    <m/>
    <m/>
    <m/>
    <m/>
    <m/>
    <m/>
  </r>
  <r>
    <s v="E50SA"/>
    <x v="1259"/>
    <s v="SINGLE POLE 1N/O 1N/C SWITCH BODY "/>
    <s v="MTO"/>
    <s v="NEMA"/>
    <n v="1"/>
    <n v="1329"/>
    <n v="1329"/>
    <m/>
    <s v="E50SA"/>
    <s v="https://www.eaton.com/us/en-us/skuPage.E50SA.html"/>
    <s v="Product Information"/>
    <s v="MX     "/>
    <n v="85365007"/>
  </r>
  <r>
    <s v="E50SB"/>
    <x v="1260"/>
    <s v="DOUBLE POLE 2N/O 2N/C SWITCH BODY "/>
    <s v="MTO"/>
    <s v="NEMA"/>
    <n v="1"/>
    <n v="1895"/>
    <n v="1895"/>
    <m/>
    <s v="E50SB"/>
    <s v="https://www.eaton.com/us/en-us/skuPage.E50SB.html"/>
    <s v="Product Information"/>
    <s v="MX     "/>
    <n v="85365007"/>
  </r>
  <r>
    <s v="E50RA20"/>
    <x v="1261"/>
    <s v="SINGLE POLE SURFACE MOUNT RECEPTACLE "/>
    <s v="MTO"/>
    <s v="NEMA"/>
    <n v="1"/>
    <n v="578"/>
    <n v="578"/>
    <m/>
    <s v="E50RA20"/>
    <s v="https://www.eaton.com/us/en-us/skuPage.E50RA20.html"/>
    <s v="Product Information"/>
    <s v="MX     "/>
    <n v="85365007"/>
  </r>
  <r>
    <s v="E50RB20"/>
    <x v="1262"/>
    <s v="DOUBLE POLE SURFACE MOUNT RECEPTACLE "/>
    <s v="MTO"/>
    <s v="NEMA"/>
    <n v="1"/>
    <n v="749"/>
    <n v="749"/>
    <m/>
    <s v="E50RB20"/>
    <s v="https://www.eaton.com/us/en-us/skuPage.E50RB20.html"/>
    <s v="Product Information"/>
    <s v="MX     "/>
    <n v="85365007"/>
  </r>
  <r>
    <s v="E51SAL"/>
    <x v="1263"/>
    <s v="90-250VAC SP N/O OR N/C SENSING BODY FOR E51 "/>
    <s v="MTO"/>
    <s v="NEMA"/>
    <n v="1"/>
    <n v="4690"/>
    <n v="4690"/>
    <m/>
    <s v="E51SAL"/>
    <s v="https://www.eaton.com/us/en-us/skuPage.E51SAL.html"/>
    <s v="Product Information"/>
    <s v="MX     "/>
    <n v="85365007"/>
  </r>
  <r>
    <s v="E51SCL"/>
    <x v="1264"/>
    <s v="110V AC DP NO &amp; NC SENSOR BODY "/>
    <s v="MTO"/>
    <s v="NEMA"/>
    <n v="1"/>
    <n v="4690"/>
    <n v="4690"/>
    <m/>
    <s v="E51SCL"/>
    <s v="https://www.eaton.com/us/en-us/skuPage.E51SCL.html"/>
    <s v="Product Information"/>
    <s v="MX     "/>
    <n v="85365007"/>
  </r>
  <r>
    <s v="E51DP1"/>
    <x v="1265"/>
    <s v="RETRO-REFLECTIVE PHOTO ELECTRIC SENSOR HEAD "/>
    <s v="MTO"/>
    <s v="NEMA"/>
    <n v="1"/>
    <n v="4487"/>
    <n v="4487"/>
    <m/>
    <s v="E51DP1"/>
    <s v="https://www.eaton.com/us/en-us/skuPage.E51DP1.html"/>
    <s v="Product Information"/>
    <s v="MX     "/>
    <n v="85365007"/>
  </r>
  <r>
    <s v="E51DP2"/>
    <x v="1266"/>
    <s v="DIFFUSE REFLECTIVE PHOTO ELECTRIC SENSOR HEAD "/>
    <s v="MTO"/>
    <s v="NEMA"/>
    <n v="1"/>
    <n v="3733"/>
    <n v="3733"/>
    <m/>
    <s v="E51DP2"/>
    <s v="https://www.eaton.com/us/en-us/skuPage.E51DP2.html"/>
    <s v="Product Information"/>
    <s v="MX     "/>
    <n v="85365007"/>
  </r>
  <r>
    <s v="E51KR84"/>
    <x v="1267"/>
    <s v="REFLECTOR 84 MM DIA. "/>
    <s v="MTO"/>
    <s v="NEMA"/>
    <n v="1"/>
    <n v="584"/>
    <n v="584"/>
    <m/>
    <s v="E51KR84"/>
    <s v="https://www.eaton.com/us/en-us/skuPage.E51KR84.html"/>
    <s v="Product Information"/>
    <s v="US     "/>
    <n v="85365007"/>
  </r>
  <r>
    <s v="E51DT1"/>
    <x v="1268"/>
    <s v="TOP SENSING PROXIMITY HEAD "/>
    <s v="MTO"/>
    <s v="NEMA"/>
    <n v="1"/>
    <n v="3117"/>
    <n v="3117"/>
    <m/>
    <s v="E51DT1"/>
    <s v="https://www.eaton.com/us/en-us/skuPage.E51DT1.html"/>
    <s v="Product Information"/>
    <s v="MX     "/>
    <n v="85365007"/>
  </r>
  <r>
    <s v="E51DS1"/>
    <x v="1269"/>
    <s v="SIDE SENSING PROXIMITY HEAD "/>
    <s v="MTO"/>
    <s v="NEMA"/>
    <n v="1"/>
    <n v="3117"/>
    <n v="3117"/>
    <m/>
    <s v="E51DS1"/>
    <s v="https://www.eaton.com/us/en-us/skuPage.E51DS1.html"/>
    <s v="Product Information"/>
    <s v="MX     "/>
    <n v="85365007"/>
  </r>
  <r>
    <s v="E50DR1"/>
    <x v="1270"/>
    <s v="SIDE ROTARY SPRING RETURN OPERATING HEAD "/>
    <s v="MTO"/>
    <s v="NEMA"/>
    <n v="1"/>
    <n v="1498"/>
    <n v="1498"/>
    <m/>
    <s v="E50DR1"/>
    <s v="https://www.eaton.com/us/en-us/skuPage.E50DR1.html"/>
    <s v="Product Information"/>
    <s v="MX     "/>
    <n v="85365007"/>
  </r>
  <r>
    <s v="E50DM1"/>
    <x v="1271"/>
    <s v="SIDE ROTARY 2 POS MAINTAINED OPERATING HEAD "/>
    <s v="MTO"/>
    <s v="NEMA"/>
    <n v="1"/>
    <n v="2356"/>
    <n v="2356"/>
    <m/>
    <s v="E50DM1"/>
    <s v="https://www.eaton.com/us/en-us/skuPage.E50DM1.html"/>
    <s v="Product Information"/>
    <s v="MX     "/>
    <n v="85365007"/>
  </r>
  <r>
    <s v="E50DS1"/>
    <x v="1272"/>
    <s v="SIDE PUSHBUTTON SPRING RETURN OPERATING HEAD "/>
    <s v="MTO"/>
    <s v="NEMA"/>
    <n v="1"/>
    <n v="2384"/>
    <n v="2384"/>
    <m/>
    <s v="E50DS1"/>
    <s v="https://www.eaton.com/us/en-us/skuPage.E50DS1.html"/>
    <s v="Product Information"/>
    <s v="MX     "/>
    <n v="85365007"/>
  </r>
  <r>
    <s v="E50DS2"/>
    <x v="1273"/>
    <s v="SIDE ADJUSTABLE PUSHBUTTON SPRING RETURN OPERATING HEAD "/>
    <s v="MTO"/>
    <s v="NEMA"/>
    <n v="1"/>
    <n v="2559"/>
    <n v="2559"/>
    <m/>
    <s v="E50DS2"/>
    <s v="https://www.eaton.com/us/en-us/skuPage.E50DS2.html"/>
    <s v="Product Information"/>
    <s v="MX     "/>
    <n v="85365007"/>
  </r>
  <r>
    <s v="E50DS3"/>
    <x v="1274"/>
    <s v="SIDE PUSH ROLLER SPRING RETURN OPERATING HEAD "/>
    <s v="MTO"/>
    <s v="NEMA"/>
    <n v="1"/>
    <n v="2557"/>
    <n v="2557"/>
    <m/>
    <s v="E50DS3"/>
    <s v="https://www.eaton.com/us/en-us/skuPage.E50DS3.html"/>
    <s v="Product Information"/>
    <s v="MX     "/>
    <n v="85365007"/>
  </r>
  <r>
    <s v="E50DT1"/>
    <x v="1275"/>
    <s v="TOP PUSHBUTTON SPRING RETURN OPERATING HEAD "/>
    <s v="MTO"/>
    <s v="NEMA"/>
    <n v="1"/>
    <n v="1791"/>
    <n v="1791"/>
    <m/>
    <s v="E50DT1"/>
    <s v="https://www.eaton.com/us/en-us/skuPage.E50DT1.html"/>
    <s v="Product Information"/>
    <s v="MX     "/>
    <n v="85365007"/>
  </r>
  <r>
    <s v="E50DT2"/>
    <x v="1276"/>
    <s v="TOP ADJUSTABLE PUSHBUTTON SPRING RETURN OPERATING HEAD "/>
    <s v="MTO"/>
    <s v="NEMA"/>
    <n v="1"/>
    <n v="1918"/>
    <n v="1918"/>
    <m/>
    <s v="E50DT2"/>
    <s v="https://www.eaton.com/us/en-us/skuPage.E50DT2.html"/>
    <s v="Product Information"/>
    <s v="MX     "/>
    <n v="85365007"/>
  </r>
  <r>
    <s v="E50DT3"/>
    <x v="1277"/>
    <s v="TOP PUSH ROLLER SPRING RETURN OPERATING HEAD "/>
    <s v="MTO"/>
    <s v="NEMA"/>
    <n v="1"/>
    <n v="1990"/>
    <n v="1990"/>
    <m/>
    <s v="E50DT3"/>
    <s v="https://www.eaton.com/us/en-us/skuPage.E50DT3.html"/>
    <s v="Product Information"/>
    <s v="MX     "/>
    <n v="85365007"/>
  </r>
  <r>
    <s v="E50DW1"/>
    <x v="1278"/>
    <s v="WOBBLE HEAD SPRING RETURN OPERATING HEAD "/>
    <s v="MTO"/>
    <s v="NEMA"/>
    <n v="1"/>
    <n v="1678"/>
    <n v="1678"/>
    <m/>
    <s v="E50DW1"/>
    <s v="https://www.eaton.com/us/en-us/skuPage.E50DW1.html"/>
    <s v="Product Information"/>
    <s v="MX     "/>
    <n v="85365007"/>
  </r>
  <r>
    <s v="E50KW2"/>
    <x v="1279"/>
    <s v="DELRIN ROD 6.4MM DIA FOR WOBBLE HEAD "/>
    <s v="MTO"/>
    <s v="NEMA"/>
    <n v="1"/>
    <n v="493"/>
    <n v="493"/>
    <m/>
    <s v="E50KW2"/>
    <s v="https://www.eaton.com/us/en-us/skuPage.E50KW2.html"/>
    <s v="Product Information"/>
    <s v="MX     "/>
    <n v="85365007"/>
  </r>
  <r>
    <s v="E50KW3"/>
    <x v="1280"/>
    <s v="STAINLESS STEEL ROD 1.6MM DIA FOR WOBBLE HEAD "/>
    <s v="MTO"/>
    <s v="NEMA"/>
    <n v="1"/>
    <n v="231"/>
    <n v="231"/>
    <m/>
    <s v="E50KW3"/>
    <s v="https://www.eaton.com/us/en-us/skuPage.E50KW3.html"/>
    <s v="Product Information"/>
    <s v="MX     "/>
    <n v="85365007"/>
  </r>
  <r>
    <s v="E50KW4"/>
    <x v="1281"/>
    <s v="COIL SPRING 8.7MM DIA FOR WOBBLE HEAD "/>
    <s v="MTO"/>
    <s v="NEMA"/>
    <n v="1"/>
    <n v="374"/>
    <n v="374"/>
    <m/>
    <s v="E50KW4"/>
    <s v="https://www.eaton.com/us/en-us/skuPage.E50KW4.html"/>
    <s v="Product Information"/>
    <s v="MX     "/>
    <n v="85365007"/>
  </r>
  <r>
    <s v="E50KL200"/>
    <x v="1282"/>
    <s v="R/ LEVER NYLON 38MM LONG 19MM DIA X 8MM WIDE "/>
    <s v="MTO"/>
    <s v="NEMA"/>
    <n v="1"/>
    <n v="462"/>
    <n v="462"/>
    <m/>
    <s v="E50KL200"/>
    <s v="https://www.eaton.com/us/en-us/skuPage.E50KL200.html"/>
    <s v="Product Information"/>
    <s v="MX     "/>
    <n v="85365007"/>
  </r>
  <r>
    <s v="E50KL201"/>
    <x v="1283"/>
    <s v="R/LEVER NYLON ADJ. LENGTH 19MM DIA X 8MM WIDE "/>
    <s v="MTO"/>
    <s v="NEMA"/>
    <n v="1"/>
    <n v="692"/>
    <n v="692"/>
    <m/>
    <s v="E50KL201"/>
    <s v="https://www.eaton.com/us/en-us/skuPage.E50KL201.html"/>
    <s v="Product Information"/>
    <s v="MX     "/>
    <n v="85365007"/>
  </r>
  <r>
    <s v="E50KL202"/>
    <x v="1284"/>
    <s v="ROD ACTUATOR ADJUSTABLE LENGTH 3MM DIA "/>
    <s v="MTO"/>
    <s v="NEMA"/>
    <n v="1"/>
    <n v="450"/>
    <n v="450"/>
    <m/>
    <s v="E50KL202"/>
    <s v="https://www.eaton.com/us/en-us/skuPage.E50KL202.html"/>
    <s v="Product Information"/>
    <s v="MX     "/>
    <n v="85365007"/>
  </r>
  <r>
    <s v="E50KL204"/>
    <x v="1285"/>
    <s v="FORK LEVER NYLON 27MM LONG 19MM DIA X 8MM WIDE "/>
    <s v="MTO"/>
    <s v="NEMA"/>
    <n v="1"/>
    <n v="1153"/>
    <n v="1153"/>
    <m/>
    <s v="E50KL204"/>
    <s v="https://www.eaton.com/us/en-us/skuPage.E50KL204.html"/>
    <s v="Product Information"/>
    <s v="MX     "/>
    <n v="85365007"/>
  </r>
  <r>
    <s v="E50KL355"/>
    <x v="1286"/>
    <s v="R/LEVER METAL 38MM LONG 19MM DIA X 8MM WIDE "/>
    <s v="MTO"/>
    <s v="NEMA"/>
    <n v="1"/>
    <n v="449"/>
    <n v="449"/>
    <m/>
    <s v="E50KL355"/>
    <s v="https://www.eaton.com/us/en-us/skuPage.E50KL355.html"/>
    <s v="Product Information"/>
    <s v="MX     "/>
    <n v="85365007"/>
  </r>
  <r>
    <s v="E50KL377"/>
    <x v="1287"/>
    <s v="R/ LEVER NYLON 38MM LONG 19MM DIA X 8MM WIDE "/>
    <s v="MTO"/>
    <s v="NEMA"/>
    <n v="1"/>
    <n v="1097"/>
    <n v="1097"/>
    <m/>
    <s v="E50KL377"/>
    <s v="https://www.eaton.com/us/en-us/skuPage.E50KL377.html"/>
    <s v="Product Information"/>
    <s v="MX     "/>
    <n v="85365007"/>
  </r>
  <r>
    <s v="E50KL443"/>
    <x v="1288"/>
    <s v="R/LEVER NYLON ADJ. LENGTH 38MM DIA X 7,4MM WIDE "/>
    <s v="MTO"/>
    <s v="NEMA"/>
    <n v="1"/>
    <n v="761"/>
    <n v="761"/>
    <m/>
    <s v="E50KL443"/>
    <s v="https://www.eaton.com/us/en-us/skuPage.E50KL443.html"/>
    <s v="Product Information"/>
    <s v="MX     "/>
    <n v="85365007"/>
  </r>
  <r>
    <s v="E50KL421"/>
    <x v="1289"/>
    <s v="SPRING ROD ACTUATOR 295MM LONG "/>
    <s v="MTO"/>
    <s v="NEMA"/>
    <n v="1"/>
    <n v="663"/>
    <n v="663"/>
    <m/>
    <s v="E50KL421"/>
    <s v="https://www.eaton.com/us/en-us/skuPage.E50KL421.html"/>
    <s v="Product Information"/>
    <s v="MX     "/>
    <n v="85365007"/>
  </r>
  <r>
    <s v="E50KL37"/>
    <x v="1290"/>
    <s v="R/LEVER NYLON ADJ. LENGTH 19MM DIA X 63MM WIDE "/>
    <s v="MTO"/>
    <s v="NEMA"/>
    <n v="1"/>
    <n v="1060"/>
    <n v="1060"/>
    <m/>
    <s v="E50KL37"/>
    <s v="https://www.eaton.com/us/en-us/skuPage.E50KL37.html"/>
    <s v="Product Information"/>
    <s v="MX     "/>
    <n v="85365007"/>
  </r>
  <r>
    <s v="E50KL538"/>
    <x v="1291"/>
    <s v="R/LEVER METAL ADJUSTABLE LENGTH 19MM DIA X 8MM WIDE "/>
    <s v="MTO"/>
    <s v="NEMA"/>
    <n v="1"/>
    <n v="1060"/>
    <n v="1060"/>
    <m/>
    <s v="E50KL538"/>
    <s v="https://www.eaton.com/us/en-us/skuPage.E50KL538.html"/>
    <s v="Product Information"/>
    <s v="MX     "/>
    <n v="85365007"/>
  </r>
  <r>
    <s v="CHW93220"/>
    <x v="1292"/>
    <s v="ALLEN KEY 9/64” FOR E50 LEVERS &amp; ACTUATORS "/>
    <s v="MTO"/>
    <s v="NEMA"/>
    <n v="1"/>
    <n v="66"/>
    <n v="66"/>
    <m/>
    <s v="CHW93220"/>
    <m/>
    <m/>
    <m/>
    <m/>
  </r>
  <r>
    <s v="E50NN1"/>
    <x v="1293"/>
    <s v="E50 NEUTRAL POS LIMIT SWITCH "/>
    <s v="MTO"/>
    <s v="NEMA"/>
    <n v="1"/>
    <n v="5329"/>
    <n v="5329"/>
    <m/>
    <s v="E50NN1"/>
    <s v="https://www.eaton.com/us/en-us/skuPage.E50NN1.html"/>
    <s v="Product Information"/>
    <s v="MX     "/>
    <n v="85365007"/>
  </r>
  <r>
    <s v="E50GG1"/>
    <x v="1294"/>
    <s v="E50 GRAVITY RETURN LIMIT SWITCH "/>
    <s v="MTO"/>
    <s v="NEMA"/>
    <n v="1"/>
    <n v="4532"/>
    <n v="4532"/>
    <m/>
    <s v="E50GG1"/>
    <s v="https://www.eaton.com/us/en-us/skuPage.E50GG1.html"/>
    <s v="Product Information"/>
    <s v="MX     "/>
    <n v="85365007"/>
  </r>
  <r>
    <s v="E50SN"/>
    <x v="1295"/>
    <s v="SWITCH BODY FOR SPECIAL PURPOSE LIMIT SWITCH "/>
    <s v="MTO"/>
    <s v="NEMA"/>
    <n v="1"/>
    <n v="2712"/>
    <n v="2712"/>
    <m/>
    <s v="E50SN"/>
    <s v="https://www.eaton.com/us/en-us/skuPage.E50SN.html"/>
    <s v="Product Information"/>
    <s v="MX     "/>
    <n v="85365007"/>
  </r>
  <r>
    <s v="CRANE APPLICATION LIMIT SWITCHES"/>
    <x v="192"/>
    <m/>
    <m/>
    <m/>
    <m/>
    <m/>
    <m/>
    <m/>
    <m/>
    <m/>
    <m/>
    <m/>
    <m/>
  </r>
  <r>
    <s v="2006-402-R40A"/>
    <x v="1296"/>
    <s v="TYPE K ROTATING SHAFT LIMIT 40:1 RH SHAFT- 2 CIRCUIT "/>
    <s v="MTO"/>
    <s v="NEMA"/>
    <n v="1"/>
    <n v="33551"/>
    <n v="33551"/>
    <m/>
    <s v="2006-402-R40A"/>
    <m/>
    <m/>
    <s v="TBC"/>
    <n v="85365007"/>
  </r>
  <r>
    <s v="2006-402-L40A"/>
    <x v="1297"/>
    <s v="TYPE K ROTATING SHAFT LIMIT 40: 1 LH SHAFT- 2 CIRCUIT "/>
    <s v="MTO"/>
    <s v="NEMA"/>
    <n v="1"/>
    <n v="33551"/>
    <n v="33551"/>
    <m/>
    <s v="2006-402-L40A"/>
    <m/>
    <m/>
    <s v="TBC"/>
    <n v="85365007"/>
  </r>
  <r>
    <s v="2006-402-R-60-A"/>
    <x v="1298"/>
    <s v="TYPE K ROTATING SHAFT LIMIT 60:1 RH SHAFT- 2 CIRCUIT "/>
    <s v="MTO"/>
    <s v="NEMA"/>
    <n v="1"/>
    <n v="33721"/>
    <n v="33721"/>
    <m/>
    <s v="2006-402-R-60-A"/>
    <m/>
    <m/>
    <s v="TBC"/>
    <n v="85365007"/>
  </r>
  <r>
    <s v="2006-402-L-60-A"/>
    <x v="1299"/>
    <s v="TYPE K ROTATING SHAFT LIMIT 60: LH SHAFT- 2 CIRCUIT "/>
    <s v="MTO"/>
    <s v="NEMA"/>
    <n v="1"/>
    <n v="33721"/>
    <n v="33721"/>
    <m/>
    <s v="2006-402-L-60-A"/>
    <m/>
    <m/>
    <s v="TBC"/>
    <n v="85365007"/>
  </r>
  <r>
    <s v="2006-402-R120A"/>
    <x v="1300"/>
    <s v="TYPE K ROTATING SHAFT LIMIT 120:1 RH SHAFT- 2 CIRCUIT "/>
    <s v="MTO"/>
    <s v="NEMA"/>
    <n v="1"/>
    <n v="33794"/>
    <n v="33794"/>
    <m/>
    <s v="2006-402-R120A"/>
    <m/>
    <m/>
    <s v="TBC"/>
    <n v="85365007"/>
  </r>
  <r>
    <s v="2006-402-L120A"/>
    <x v="1301"/>
    <s v="TYPE K ROTATING SHAFT LIMIT 120: LH SHAFT- 2 CIRCUIT "/>
    <s v="MTO"/>
    <s v="NEMA"/>
    <n v="1"/>
    <n v="33794"/>
    <n v="33794"/>
    <m/>
    <s v="2006-402-L120A"/>
    <m/>
    <m/>
    <s v="TBC"/>
    <n v="85365007"/>
  </r>
  <r>
    <s v="2006-402-R270A"/>
    <x v="1302"/>
    <s v="TYPE K ROTATING SHAFT LIMIT 270:1 RH SHAFT- 2 CIRCUIT "/>
    <s v="MTO"/>
    <s v="NEMA"/>
    <n v="1"/>
    <n v="33251"/>
    <n v="33251"/>
    <m/>
    <s v="2006-402-R270A"/>
    <m/>
    <m/>
    <s v="TBC"/>
    <n v="85365007"/>
  </r>
  <r>
    <s v="2006-402-L270A"/>
    <x v="1303"/>
    <s v="TYPE K ROTATING SHAFT LIMIT 270: LH SHAFT- 2 CIRCUIT "/>
    <s v="MTO"/>
    <s v="NEMA"/>
    <n v="1"/>
    <n v="37871"/>
    <n v="37871"/>
    <m/>
    <s v="2006-402-L270A"/>
    <m/>
    <m/>
    <s v="TBC"/>
    <n v="85365007"/>
  </r>
  <r>
    <s v="2006-404-L-20-A"/>
    <x v="1304"/>
    <s v="TYPE K ROTATING SHAFT LIMIT 20:1 LH SHAFT- 4 CIRCUIT "/>
    <s v="MTO"/>
    <s v="NEMA"/>
    <n v="1"/>
    <n v="39498"/>
    <n v="39498"/>
    <m/>
    <s v="2006-404-L-20-A"/>
    <m/>
    <m/>
    <s v="TBC"/>
    <n v="85365007"/>
  </r>
  <r>
    <s v="2006-404-L-40-C"/>
    <x v="1305"/>
    <s v="TYPE K ROTATING SHAFT LIMIT 40:1 LH SHAFT- 4 CIRCUIT 2PDT"/>
    <s v="MTO"/>
    <s v="NEMA"/>
    <n v="1"/>
    <n v="40512"/>
    <n v="40512"/>
    <m/>
    <s v="2006-404-L-40-C"/>
    <m/>
    <m/>
    <s v="TBC"/>
    <n v="85365007"/>
  </r>
  <r>
    <s v="2006-404-L-40-E"/>
    <x v="1306"/>
    <s v="TYPE K ROTATING SHAFT LIMIT 40:1 LH SHAFT- 4 CIRCUIT 4PDT "/>
    <s v="MTO"/>
    <s v="NEMA"/>
    <n v="1"/>
    <n v="40512"/>
    <n v="40512"/>
    <m/>
    <s v="2006-404-L-40-E"/>
    <m/>
    <m/>
    <s v="TBC"/>
    <n v="85365007"/>
  </r>
  <r>
    <s v="2006-404-L-80-A"/>
    <x v="1307"/>
    <s v="TYPE K ROTATING SHAFT LIMIT 80:1 LH SHAFT- 4 CIRCUIT "/>
    <s v="MTO"/>
    <s v="NEMA"/>
    <n v="1"/>
    <n v="40512"/>
    <n v="40512"/>
    <m/>
    <s v="2006-404-L-80-A"/>
    <m/>
    <m/>
    <s v="TBC"/>
    <n v="85365007"/>
  </r>
  <r>
    <s v="2006-404-L-120-A"/>
    <x v="1308"/>
    <s v="TYPE K ROTATING SHAFT LIMIT 120:1 LH SHAFT- 4 CIRCUIT "/>
    <s v="MTO"/>
    <s v="NEMA"/>
    <n v="1"/>
    <n v="40512"/>
    <n v="40512"/>
    <m/>
    <s v="2006-404-L-120-A"/>
    <m/>
    <m/>
    <s v="TBC"/>
    <n v="85365007"/>
  </r>
  <r>
    <s v="10316H50"/>
    <x v="1309"/>
    <s v="TYPE J LIMIT SWITCH 2N/C 2:1 RATIO, 100 TURNS "/>
    <s v="MTO"/>
    <s v="NEMA"/>
    <n v="1"/>
    <n v="22195"/>
    <n v="22195"/>
    <m/>
    <s v="10316H50"/>
    <s v="https://www.eaton.com/us/en-us/skuPage.10316H50.html"/>
    <s v="Product Information"/>
    <s v="MX     "/>
    <n v="85365080"/>
  </r>
  <r>
    <s v="E84AAN"/>
    <x v="1310"/>
    <s v="TRACK TYPE LIMIT SWITCH 2N/O 1N/C SPR RET W/O LEVER "/>
    <s v="MTO"/>
    <s v="NEMA"/>
    <n v="1"/>
    <n v="74168"/>
    <n v="74168"/>
    <m/>
    <s v="E84AAN"/>
    <s v="https://www.eaton.com/us/en-us/skuPage.E84AAN.html"/>
    <s v="Product Information"/>
    <s v="US     "/>
    <n v="85365007"/>
  </r>
  <r>
    <s v="E84BBN"/>
    <x v="1311"/>
    <s v="TRACK TYPE LIMIT SWITCH 1N/O 2N/C W/O LEVER "/>
    <s v="MTO"/>
    <s v="NEMA"/>
    <n v="1"/>
    <n v="74168"/>
    <n v="74168"/>
    <m/>
    <s v="E84BBN"/>
    <s v="https://www.eaton.com/us/en-us/skuPage.E84BBN.html"/>
    <s v="Product Information"/>
    <s v="TBC"/>
    <n v="85365007"/>
  </r>
  <r>
    <s v="E84XA"/>
    <x v="1312"/>
    <s v="STEEL ROLLER LEVER FOR TRACK TYPE LIMIT SWITCH "/>
    <s v="MTO"/>
    <s v="NEMA"/>
    <n v="1"/>
    <n v="9752"/>
    <n v="9752"/>
    <m/>
    <s v="E84XA"/>
    <s v="https://www.eaton.com/us/en-us/skuPage.E84XA.html"/>
    <s v="Product Information"/>
    <s v="US     "/>
    <n v="85365080"/>
  </r>
  <r>
    <s v="E84XC"/>
    <x v="1313"/>
    <s v="FORK LEVER FOR TRACK TYPE LIMIT SWITCH "/>
    <s v="MTO"/>
    <s v="NEMA"/>
    <n v="1"/>
    <n v="1109"/>
    <n v="1109"/>
    <m/>
    <s v="E84XC"/>
    <m/>
    <m/>
    <s v="US     "/>
    <n v="85365080"/>
  </r>
  <r>
    <s v="TYPE F LIMIT SWITCHES"/>
    <x v="192"/>
    <m/>
    <m/>
    <m/>
    <m/>
    <m/>
    <m/>
    <m/>
    <m/>
    <m/>
    <m/>
    <m/>
    <m/>
  </r>
  <r>
    <s v="10316H18"/>
    <x v="1314"/>
    <s v="TYPE F NEMA 4 LIMIT SWITCH 1N/O 1N/C WITH LEVER "/>
    <s v="MTO"/>
    <s v="NEMA"/>
    <n v="1"/>
    <n v="17664"/>
    <n v="17664"/>
    <m/>
    <s v="10316H18"/>
    <s v="https://www.eaton.com/us/en-us/skuPage.10316H18.html"/>
    <s v="Product Information"/>
    <s v="MX     "/>
    <n v="85365080"/>
  </r>
  <r>
    <s v="10316H320"/>
    <x v="1315"/>
    <s v="TYPE F NEMA 4 LIMIT SWITCH 2N/O 2N/C WITH LEVER "/>
    <s v="MTO"/>
    <s v="NEMA"/>
    <n v="1"/>
    <n v="20785"/>
    <n v="20785"/>
    <m/>
    <s v="10316H320"/>
    <s v="https://www.eaton.com/us/en-us/skuPage.10316H320.html"/>
    <s v="Product Information"/>
    <s v="MX     "/>
    <n v="85365080"/>
  </r>
  <r>
    <s v="10316H18Y1"/>
    <x v="1316"/>
    <s v="TYPE F NEMA 4 LIMIT SWITCH 1N/O 1N/C W/O LEVER "/>
    <s v="MTO"/>
    <s v="NEMA"/>
    <n v="1"/>
    <n v="15822"/>
    <n v="15822"/>
    <m/>
    <s v="10316H18Y1"/>
    <s v="https://www.eaton.com/us/en-us/skuPage.10316H18Y1.html"/>
    <s v="Product Information"/>
    <s v="MX     "/>
    <n v="85365080"/>
  </r>
  <r>
    <s v="10316H320Y1"/>
    <x v="1317"/>
    <s v="TYPE F NEMA 4 LIMIT SWITCH 2N/O 2N/C W/O LEVER "/>
    <s v="MTO"/>
    <s v="NEMA"/>
    <n v="1"/>
    <n v="17519"/>
    <n v="17519"/>
    <m/>
    <s v="10316H320Y1"/>
    <s v="https://www.eaton.com/us/en-us/skuPage.10316H320Y1.html"/>
    <s v="Product Information"/>
    <s v="MX     "/>
    <n v="85365080"/>
  </r>
  <r>
    <s v="24-1712"/>
    <x v="1318"/>
    <s v="ROLLER LEVER FOR TYPE F LIMIT SWITCH H18 "/>
    <s v="MTO"/>
    <s v="NEMA"/>
    <n v="1"/>
    <n v="886"/>
    <n v="886"/>
    <m/>
    <s v="24-1712"/>
    <s v="https://www.eaton.com/us/en-us/skuPage.24-1712.html"/>
    <s v="Product Information"/>
    <s v="MX     "/>
    <n v="85365080"/>
  </r>
  <r>
    <s v="CHW72051"/>
    <x v="1319"/>
    <s v="ADAPTOR FEMALE 1/2”NPT-TO-20MM FOR FLAME PROOF APPLICATION "/>
    <s v="MTO"/>
    <s v="NEMA"/>
    <n v="1"/>
    <n v="283"/>
    <n v="283"/>
    <m/>
    <s v="CHW72051"/>
    <m/>
    <m/>
    <s v="ZA"/>
    <n v="85365080"/>
  </r>
  <r>
    <s v="16-907"/>
    <x v="1320"/>
    <s v="DRIVE WASHER FOR TYPE F LIMIT SWITCH "/>
    <s v="MTO"/>
    <s v="NEMA"/>
    <n v="1"/>
    <n v="133"/>
    <n v="133"/>
    <m/>
    <s v="16-907"/>
    <s v="https://www.eaton.com/us/en-us/skuPage.16-907.html"/>
    <s v="Product Information"/>
    <s v="MX     "/>
    <n v="85365080"/>
  </r>
  <r>
    <s v="16-906"/>
    <x v="1321"/>
    <s v="WASHER KEYPIN FOR TYPE F LIMIT SWITCH "/>
    <s v="MTO"/>
    <s v="NEMA"/>
    <n v="1"/>
    <n v="255"/>
    <n v="255"/>
    <m/>
    <s v="16-906"/>
    <s v="https://www.eaton.com/us/en-us/skuPage.16-906.html"/>
    <s v="Product Information"/>
    <s v="US     "/>
    <n v="85365080"/>
  </r>
  <r>
    <s v="CONVEYOR SAFETY SWITCHES (BELT TRIP AND ALIGNMENT)"/>
    <x v="192"/>
    <m/>
    <m/>
    <m/>
    <m/>
    <m/>
    <m/>
    <m/>
    <m/>
    <m/>
    <m/>
    <m/>
    <m/>
  </r>
  <r>
    <s v="CHW53197"/>
    <x v="1322"/>
    <s v="DOUBLE END BELT TRIP SAFETY SWITCH "/>
    <s v="MTO"/>
    <s v="CONVEYOR"/>
    <n v="1"/>
    <n v="5054"/>
    <n v="5054"/>
    <m/>
    <s v="CHW53197"/>
    <s v="https://www.eaton.com/za/en-gb/products/controls-drives-automation-sensors/conveyor-safety.html"/>
    <s v="Product Information"/>
    <s v="ZA"/>
    <n v="85365007"/>
  </r>
  <r>
    <s v="CHW53197A"/>
    <x v="1323"/>
    <s v="SLACK ROPE DOUBLE END BELT TRIP SWITCH "/>
    <s v="MTO"/>
    <s v="CONVEYOR"/>
    <n v="1"/>
    <n v="6757"/>
    <n v="6757"/>
    <m/>
    <s v="CHW53197A"/>
    <s v="https://www.eaton.com/za/en-gb/products/controls-drives-automation-sensors/conveyor-safety.html"/>
    <s v="Product Information"/>
    <s v="ZA"/>
    <n v="85365007"/>
  </r>
  <r>
    <s v="CHW53198"/>
    <x v="1324"/>
    <s v="SINGLE END BELT TRIP SAFETY SWITCH "/>
    <s v="MTO"/>
    <s v="CONVEYOR"/>
    <n v="1"/>
    <n v="3575"/>
    <n v="3575"/>
    <m/>
    <s v="CHW53198"/>
    <s v="https://www.eaton.com/za/en-gb/products/controls-drives-automation-sensors/conveyor-safety.html"/>
    <s v="Product Information"/>
    <s v="ZA"/>
    <n v="85365007"/>
  </r>
  <r>
    <s v="CHW53198A"/>
    <x v="1325"/>
    <s v="SLACK ROPE SINGLE END BELT TRIP SWITCH "/>
    <s v="MTO"/>
    <s v="CONVEYOR"/>
    <n v="1"/>
    <n v="4679"/>
    <n v="4679"/>
    <m/>
    <s v="CHW53198A"/>
    <s v="https://www.eaton.com/za/en-gb/products/controls-drives-automation-sensors/conveyor-safety.html"/>
    <s v="Product Information"/>
    <s v="ZA"/>
    <n v="85365007"/>
  </r>
  <r>
    <s v="CHW53199"/>
    <x v="1326"/>
    <s v="SWITCH UNIT FOR BELT TRIP SAFETY SWITCH "/>
    <s v="MTO"/>
    <s v="CONVEYOR"/>
    <n v="1"/>
    <n v="2466"/>
    <n v="2466"/>
    <m/>
    <s v="CHW53199"/>
    <s v="https://www.eaton.com/za/en-gb/products/controls-drives-automation-sensors/conveyor-safety.html"/>
    <s v="Product Information"/>
    <s v="ZA"/>
    <n v="85365007"/>
  </r>
  <r>
    <s v="CHW53199A"/>
    <x v="1327"/>
    <s v="DOUBLE ACTION SWITCH FOR SLACK ROPE SAFETY SWITCH "/>
    <s v="MTO"/>
    <s v="CONVEYOR"/>
    <n v="1"/>
    <n v="3177"/>
    <n v="3177"/>
    <m/>
    <s v="CHW53199A"/>
    <s v="https://www.eaton.com/za/en-gb/products/controls-drives-automation-sensors/conveyor-safety.html"/>
    <s v="Product Information"/>
    <s v="ZA"/>
    <n v="85365007"/>
  </r>
  <r>
    <s v="CHW93053"/>
    <x v="1328"/>
    <s v="CONVEYOR ALIGNMENT SWITCH 1N/O 1N/C TYPE F "/>
    <s v="MTO"/>
    <s v="NEMA"/>
    <n v="1"/>
    <n v="16287"/>
    <n v="16287"/>
    <m/>
    <s v="CHW93053"/>
    <s v="https://www.eaton.com/za/en-gb/products/controls-drives-automation-sensors/conveyor-safety.html"/>
    <s v="Product Information"/>
    <s v="ZA"/>
    <n v="85365007"/>
  </r>
  <r>
    <s v="CHW93058"/>
    <x v="1329"/>
    <s v="CONVEYOR ALIGNMENT SWITCH 2N/O 2N/C TYPE F "/>
    <s v="MTO"/>
    <s v="NEMA"/>
    <n v="1"/>
    <n v="17983"/>
    <n v="17983"/>
    <m/>
    <s v="CHW93058"/>
    <s v="https://www.eaton.com/za/en-gb/products/controls-drives-automation-sensors/conveyor-safety.html"/>
    <s v="Product Information"/>
    <s v="ZA"/>
    <n v="85365007"/>
  </r>
  <r>
    <s v="CHW53198B"/>
    <x v="1330"/>
    <s v="CONVEYOR RIPPED/TORN TRIP "/>
    <s v="MTO"/>
    <s v="CONVEYOR"/>
    <n v="1"/>
    <n v="4291"/>
    <n v="4291"/>
    <m/>
    <s v="CHW53198B"/>
    <s v="https://www.eaton.com/za/en-gb/products/controls-drives-automation-sensors/conveyor-safety.html"/>
    <s v="Product Information"/>
    <s v="ZA"/>
    <n v="85365007"/>
  </r>
  <r>
    <s v="CHW53201"/>
    <x v="1331"/>
    <s v="PADLOCK ATTACHMENT FOR BELT TRIP SWITCH "/>
    <s v="MTO"/>
    <s v="CONVEYOR"/>
    <n v="1"/>
    <n v="324"/>
    <n v="324"/>
    <m/>
    <s v="CHW53201"/>
    <s v="https://www.eaton.com/za/en-gb/products/controls-drives-automation-sensors/conveyor-safety.html"/>
    <s v="Product Information"/>
    <s v="ZA"/>
    <n v="85365007"/>
  </r>
  <r>
    <s v="CHW53203A"/>
    <x v="1332"/>
    <s v="FLASHING LED BEACON AMBER 110/220VAC"/>
    <s v="MTO"/>
    <s v="CONVEYOR"/>
    <n v="1"/>
    <n v="3670"/>
    <n v="3670"/>
    <m/>
    <s v="CHW53203A"/>
    <s v="https://www.eaton.com/za/en-gb/products/controls-drives-automation-sensors/conveyor-safety.html"/>
    <s v="Product Information"/>
    <s v="ZA"/>
    <n v="85365007"/>
  </r>
  <r>
    <s v="CHW53203B"/>
    <x v="1333"/>
    <s v="FLASHING LED BEACON RED 110/220VAC"/>
    <s v="MTO"/>
    <s v="CONVEYOR"/>
    <n v="1"/>
    <n v="3670"/>
    <n v="3670"/>
    <m/>
    <s v="CHW53203B"/>
    <s v="https://www.eaton.com/za/en-gb/products/controls-drives-automation-sensors/conveyor-safety.html"/>
    <s v="Product Information"/>
    <s v="ZA"/>
    <n v="85365007"/>
  </r>
  <r>
    <s v="PT125CW5000"/>
    <x v="1334"/>
    <s v="PIG TAIL M10 X 125MM "/>
    <s v="MTO"/>
    <s v="CONVEYOR"/>
    <n v="1"/>
    <n v="151"/>
    <n v="151"/>
    <m/>
    <s v="PT125CW5000"/>
    <s v="https://www.eaton.com/za/en-gb/products/controls-drives-automation-sensors/conveyor-safety.html"/>
    <s v="Product Information"/>
    <s v="ZA"/>
    <n v="85365007"/>
  </r>
  <r>
    <s v="1001AG0055"/>
    <x v="1335"/>
    <s v="CROSBY CLAMP FOR 5MM WIRE "/>
    <s v="MTO"/>
    <s v="CONVEYOR"/>
    <n v="10"/>
    <n v="36"/>
    <n v="360"/>
    <m/>
    <s v="1001AG0055"/>
    <s v="https://www.eaton.com/za/en-gb/products/controls-drives-automation-sensors/conveyor-safety.html"/>
    <s v="Product Information"/>
    <s v="ZA"/>
    <n v="85365007"/>
  </r>
  <r>
    <s v="3-5/33"/>
    <x v="1336"/>
    <s v="33M X 2.5MM WIRE ROPE "/>
    <s v="MTO"/>
    <s v="CONVEYOR"/>
    <n v="1"/>
    <n v="1010"/>
    <n v="1010"/>
    <m/>
    <s v="3-5/33"/>
    <s v="https://www.eaton.com/za/en-gb/products/controls-drives-automation-sensors/conveyor-safety.html"/>
    <s v="Product Information"/>
    <s v="ZA"/>
    <n v="85365007"/>
  </r>
  <r>
    <s v="3-5/61"/>
    <x v="1337"/>
    <s v="61M X 2.5MM WIRE ROPE "/>
    <s v="MTO"/>
    <s v="CONVEYOR"/>
    <n v="1"/>
    <n v="1857"/>
    <n v="1857"/>
    <m/>
    <s v="3-5/61"/>
    <s v="https://www.eaton.com/za/en-gb/products/controls-drives-automation-sensors/conveyor-safety.html"/>
    <s v="Product Information"/>
    <s v="ZA"/>
    <n v="85365007"/>
  </r>
  <r>
    <s v="3-5/101"/>
    <x v="1338"/>
    <s v="101M X 2.5MM WIRE ROPE "/>
    <s v="MTO"/>
    <s v="CONVEYOR"/>
    <n v="1"/>
    <n v="3036"/>
    <n v="3036"/>
    <m/>
    <s v="3-5/101"/>
    <s v="https://www.eaton.com/za/en-gb/products/controls-drives-automation-sensors/conveyor-safety.html"/>
    <s v="Product Information"/>
    <s v="ZA"/>
    <n v="85365007"/>
  </r>
  <r>
    <s v="1011CA0060"/>
    <x v="1339"/>
    <s v="TURNBUCKLE EYE/EYE 10 X 125M "/>
    <s v="MTO"/>
    <s v="CONVEYOR"/>
    <n v="1"/>
    <n v="128"/>
    <n v="128"/>
    <m/>
    <s v="1011CA0060"/>
    <s v="https://www.eaton.com/za/en-gb/products/controls-drives-automation-sensors/conveyor-safety.html"/>
    <s v="Product Information"/>
    <s v="ZA"/>
    <n v="85365007"/>
  </r>
  <r>
    <s v="THIMB3"/>
    <x v="1340"/>
    <s v="3MM WIRE ROPE THIMBLE "/>
    <s v="MTO"/>
    <s v="CONVEYOR"/>
    <n v="1"/>
    <n v="35"/>
    <n v="35"/>
    <m/>
    <s v="THIMB3"/>
    <s v="https://www.eaton.com/za/en-gb/products/controls-drives-automation-sensors/conveyor-safety.html"/>
    <s v="Product Information"/>
    <s v="ZA"/>
    <n v="85365007"/>
  </r>
  <r>
    <s v="CHW39360"/>
    <x v="1341"/>
    <s v="ROLLER LEVER FOR CONVEYOR ALIGNMENT LIMIT SWITCH "/>
    <s v="MTO"/>
    <s v="CONVEYOR"/>
    <n v="1"/>
    <n v="915"/>
    <n v="915"/>
    <m/>
    <s v="CHW39360"/>
    <s v="https://www.eaton.com/za/en-gb/products/controls-drives-automation-sensors/conveyor-safety.html"/>
    <s v="Product Information"/>
    <s v="ZA"/>
    <n v="85365007"/>
  </r>
  <r>
    <s v="SOFT STARTERS AND VARIABLE SPEED DRIVES"/>
    <x v="192"/>
    <m/>
    <m/>
    <m/>
    <m/>
    <m/>
    <m/>
    <m/>
    <m/>
    <m/>
    <m/>
    <m/>
    <m/>
  </r>
  <r>
    <s v="SOFT STARTERS"/>
    <x v="192"/>
    <m/>
    <m/>
    <m/>
    <m/>
    <m/>
    <m/>
    <m/>
    <m/>
    <m/>
    <m/>
    <m/>
    <m/>
  </r>
  <r>
    <s v="DS7 SOFT STARTERS 200-480V"/>
    <x v="192"/>
    <m/>
    <m/>
    <m/>
    <m/>
    <m/>
    <m/>
    <m/>
    <m/>
    <m/>
    <m/>
    <m/>
    <m/>
  </r>
  <r>
    <s v="134847"/>
    <x v="1342"/>
    <s v="1.5 KW DS7 S/STARTER 200-480V "/>
    <s v="MTS"/>
    <s v="IEC"/>
    <n v="1"/>
    <n v="8491"/>
    <n v="8491"/>
    <m/>
    <s v="134847"/>
    <s v="https://datasheet.eaton.com/datasheet.php?model=134847&amp;amp;locale=en"/>
    <s v="Product Information"/>
    <s v="GB"/>
    <n v="85371098"/>
  </r>
  <r>
    <s v="134849"/>
    <x v="1343"/>
    <s v="3KW DS7 S/STARTER 200-480V"/>
    <s v="MTS"/>
    <s v="IEC"/>
    <n v="1"/>
    <n v="8491"/>
    <n v="8491"/>
    <m/>
    <s v="134849"/>
    <s v="https://datasheet.eaton.com/datasheet.php?model=134849&amp;amp;locale=en"/>
    <s v="Product Information"/>
    <s v="GB"/>
    <n v="85371098"/>
  </r>
  <r>
    <s v="134910"/>
    <x v="1344"/>
    <s v="4KW DS7 S/STARTER 200-480V"/>
    <s v="MTS"/>
    <s v="IEC"/>
    <n v="1"/>
    <n v="8491"/>
    <n v="8491"/>
    <m/>
    <s v="134910"/>
    <s v="https://datasheet.eaton.com/datasheet.php?model=134910&amp;amp;locale=en"/>
    <s v="Product Information"/>
    <s v="GB"/>
    <n v="85371098"/>
  </r>
  <r>
    <s v="134911"/>
    <x v="1345"/>
    <s v="5.5KW DS7 S/STARTER 200-480V"/>
    <s v="MTS"/>
    <s v="IEC"/>
    <n v="1"/>
    <n v="8491"/>
    <n v="8491"/>
    <m/>
    <s v="134911"/>
    <s v="https://datasheet.eaton.com/datasheet.php?model=134911&amp;amp;locale=en"/>
    <s v="Product Information"/>
    <s v="GB"/>
    <n v="85371098"/>
  </r>
  <r>
    <s v="134912"/>
    <x v="1346"/>
    <s v="7.5KW DS7 S/STARTER 200-480V"/>
    <s v="MTS"/>
    <s v="IEC"/>
    <n v="1"/>
    <n v="10567"/>
    <n v="10567"/>
    <m/>
    <s v="134912"/>
    <s v="https://datasheet.eaton.com/datasheet.php?model=134912&amp;amp;locale=en"/>
    <s v="Product Information"/>
    <s v="GB"/>
    <n v="85371098"/>
  </r>
  <r>
    <s v="134913"/>
    <x v="1347"/>
    <s v="11KW DS7 S/STARTER 200-480V"/>
    <s v="MTS"/>
    <s v="IEC"/>
    <n v="1"/>
    <n v="10567"/>
    <n v="10567"/>
    <m/>
    <s v="134913"/>
    <s v="https://datasheet.eaton.com/datasheet.php?model=134913&amp;amp;locale=en"/>
    <s v="Product Information"/>
    <s v="GB"/>
    <n v="85371098"/>
  </r>
  <r>
    <s v="134914"/>
    <x v="1348"/>
    <s v="15KW DS7 S/STARTER 200-480V"/>
    <s v="MTS"/>
    <s v="IEC"/>
    <n v="1"/>
    <n v="12004"/>
    <n v="12004"/>
    <m/>
    <s v="134914"/>
    <s v="https://datasheet.eaton.com/datasheet.php?model=134914&amp;amp;locale=en"/>
    <s v="Product Information"/>
    <s v="GB"/>
    <n v="85371098"/>
  </r>
  <r>
    <s v="134916"/>
    <x v="1349"/>
    <s v="22KW DS7 S/STARTER 200-480V"/>
    <s v="MTS"/>
    <s v="IEC"/>
    <n v="1"/>
    <n v="21853"/>
    <n v="21853"/>
    <m/>
    <s v="134916"/>
    <s v="https://datasheet.eaton.com/datasheet.php?model=134916&amp;amp;locale=en"/>
    <s v="Product Information"/>
    <s v="GB"/>
    <n v="85371098"/>
  </r>
  <r>
    <s v="134917"/>
    <x v="1350"/>
    <s v="30KW DS7 S/STARTER 200-480V"/>
    <s v="MTS"/>
    <s v="IEC"/>
    <n v="1"/>
    <n v="21853"/>
    <n v="21853"/>
    <m/>
    <s v="134917"/>
    <s v="https://datasheet.eaton.com/datasheet.php?model=134917&amp;amp;locale=en"/>
    <s v="Product Information"/>
    <s v="GB"/>
    <n v="85371098"/>
  </r>
  <r>
    <s v="134918"/>
    <x v="1351"/>
    <s v="37KW DS7 S/STARTER 200-480V"/>
    <s v="MTS"/>
    <s v="IEC"/>
    <n v="1"/>
    <n v="26804"/>
    <n v="26804"/>
    <m/>
    <s v="134918"/>
    <s v="https://datasheet.eaton.com/datasheet.php?model=134918&amp;amp;locale=en"/>
    <s v="Product Information"/>
    <s v="GB"/>
    <n v="85371098"/>
  </r>
  <r>
    <s v="134919"/>
    <x v="1352"/>
    <s v="45KW DS7 S/STARTER 200-480V"/>
    <s v="MTS"/>
    <s v="IEC"/>
    <n v="1"/>
    <n v="27761"/>
    <n v="27761"/>
    <m/>
    <s v="134919"/>
    <s v="https://datasheet.eaton.com/datasheet.php?model=134919&amp;amp;locale=en"/>
    <s v="Product Information"/>
    <s v="GB"/>
    <n v="85371098"/>
  </r>
  <r>
    <s v="134920"/>
    <x v="1353"/>
    <s v="55KWDS7 S/STARTER 200-480V"/>
    <s v="MTS"/>
    <s v="IEC"/>
    <n v="1"/>
    <n v="28240"/>
    <n v="28240"/>
    <m/>
    <s v="134920"/>
    <s v="https://datasheet.eaton.com/datasheet.php?model=134920&amp;amp;locale=en"/>
    <s v="Product Information"/>
    <s v="GB"/>
    <n v="85371098"/>
  </r>
  <r>
    <s v="134921"/>
    <x v="1354"/>
    <s v="75KW DS7 S/STARTER 200-480V"/>
    <s v="MTS"/>
    <s v="IEC"/>
    <n v="1"/>
    <n v="39740"/>
    <n v="39740"/>
    <m/>
    <s v="134921"/>
    <s v="https://datasheet.eaton.com/datasheet.php?model=134921&amp;amp;locale=en"/>
    <s v="Product Information"/>
    <s v="GB"/>
    <n v="85371098"/>
  </r>
  <r>
    <s v="134922"/>
    <x v="1355"/>
    <s v="90KW DS7 S/STARTER 200-480V"/>
    <s v="MTS"/>
    <s v="IEC"/>
    <n v="1"/>
    <n v="44849"/>
    <n v="44849"/>
    <m/>
    <s v="134922"/>
    <s v="https://datasheet.eaton.com/datasheet.php?model=134922&amp;amp;locale=en"/>
    <s v="Product Information"/>
    <s v="GB"/>
    <n v="85371098"/>
  </r>
  <r>
    <s v="134923"/>
    <x v="1356"/>
    <s v="110KWDS7 S/STARTER 200-480V"/>
    <s v="MTS"/>
    <s v="IEC"/>
    <n v="1"/>
    <n v="49639"/>
    <n v="49639"/>
    <m/>
    <s v="134923"/>
    <s v="https://datasheet.eaton.com/datasheet.php?model=134923&amp;amp;locale=en"/>
    <s v="Product Information"/>
    <s v="GB"/>
    <n v="85371098"/>
  </r>
  <r>
    <s v="S811+ SOFT STARTER 200-600V WITH BUILT IN BYPASS CONTACTOR 24VDC CONTROL"/>
    <x v="192"/>
    <m/>
    <m/>
    <m/>
    <m/>
    <m/>
    <m/>
    <m/>
    <m/>
    <m/>
    <m/>
    <m/>
    <m/>
  </r>
  <r>
    <s v="168977"/>
    <x v="1357"/>
    <s v="18.5KW S811+S/STARTER 200-600V 11-37 A N FRAME"/>
    <s v="MTO"/>
    <s v="IEC"/>
    <n v="1"/>
    <n v="65891"/>
    <n v="65891"/>
    <m/>
    <s v="168977"/>
    <s v="https://datasheet.eaton.com/datasheet.php?model=168977&amp;amp;locale=en"/>
    <s v="Product Information"/>
    <s v="DO"/>
    <n v="85044090"/>
  </r>
  <r>
    <s v="168981"/>
    <x v="1358"/>
    <s v="55KW S811+ S/STARTER 200-600V 32-105 A R FRAME"/>
    <s v="MTO"/>
    <s v="IEC"/>
    <n v="1"/>
    <n v="90462"/>
    <n v="90462"/>
    <m/>
    <s v="168981"/>
    <s v="https://datasheet.eaton.com/datasheet.php?model=168981&amp;amp;locale=en"/>
    <s v="Product Information"/>
    <s v="DO"/>
    <n v="85044090"/>
  </r>
  <r>
    <s v="168985"/>
    <x v="1359"/>
    <s v="90KW S811+ S/STARTER 200-600V 56-180 A T FRAME"/>
    <s v="MTO"/>
    <s v="IEC"/>
    <n v="1"/>
    <n v="133107"/>
    <n v="133107"/>
    <m/>
    <s v="168985"/>
    <s v="https://datasheet.eaton.com/datasheet.php?model=168985&amp;amp;locale=en"/>
    <s v="Product Information"/>
    <s v="DO"/>
    <n v="85044090"/>
  </r>
  <r>
    <s v="168991"/>
    <x v="1360"/>
    <s v="160KW S811+ S/STARTER 200-600V 95-304 A T FRAME"/>
    <s v="MTO"/>
    <s v="IEC"/>
    <n v="1"/>
    <n v="183430"/>
    <n v="183430"/>
    <m/>
    <s v="168991"/>
    <s v="https://datasheet.eaton.com/datasheet.php?model=168991&amp;amp;locale=en"/>
    <s v="Product Information"/>
    <s v="DO"/>
    <n v="85044090"/>
  </r>
  <r>
    <s v="168997"/>
    <x v="1361"/>
    <s v="200KW S811+ S/STARTE 200-600V 131-420 A V FRAME"/>
    <s v="MTO"/>
    <s v="IEC"/>
    <n v="1"/>
    <n v="264990"/>
    <n v="264990"/>
    <m/>
    <s v="168997"/>
    <s v="https://datasheet.eaton.com/datasheet.php?model=168997&amp;amp;locale=en"/>
    <s v="Product Information"/>
    <s v="DO"/>
    <n v="85044090"/>
  </r>
  <r>
    <s v="169003"/>
    <x v="1362"/>
    <s v="315KW S811+ S/STARTER 200-600V 203-650 A V FRAME"/>
    <s v="MTO"/>
    <s v="IEC"/>
    <n v="1"/>
    <n v="351387"/>
    <n v="351387"/>
    <m/>
    <s v="169003"/>
    <s v="https://datasheet.eaton.com/datasheet.php?model=169003&amp;amp;locale=en"/>
    <s v="Product Information"/>
    <s v="DO"/>
    <n v="85044090"/>
  </r>
  <r>
    <s v="169009"/>
    <x v="1363"/>
    <s v="450KW S811+ S/STARTER 200-600V 265-850 A V FRAME"/>
    <s v="MTO"/>
    <s v="IEC"/>
    <n v="1"/>
    <n v="397628"/>
    <n v="397628"/>
    <m/>
    <s v="169009"/>
    <s v="https://www.eaton.com/us/en-us/skuPage.169009.html"/>
    <s v="Product Information"/>
    <s v="DO"/>
    <n v="85044090"/>
  </r>
  <r>
    <s v="169012"/>
    <x v="1364"/>
    <s v="560KW S811+ S/STARTER 200-600V 310-1000 A V FRAME"/>
    <s v="MTO"/>
    <s v="IEC"/>
    <n v="1"/>
    <n v="414826"/>
    <n v="414826"/>
    <m/>
    <s v="169012"/>
    <s v="https://datasheet.eaton.com/datasheet.php?model=169012&amp;amp;locale=en"/>
    <s v="Product Information"/>
    <s v="DO"/>
    <n v="85044090"/>
  </r>
  <r>
    <s v="S811+ ACCESSORIES"/>
    <x v="192"/>
    <m/>
    <m/>
    <m/>
    <m/>
    <m/>
    <m/>
    <m/>
    <m/>
    <m/>
    <m/>
    <m/>
    <m/>
  </r>
  <r>
    <s v="EXTERNAL MOUNTING KITS"/>
    <x v="192"/>
    <m/>
    <m/>
    <m/>
    <m/>
    <m/>
    <m/>
    <m/>
    <m/>
    <m/>
    <m/>
    <m/>
    <m/>
  </r>
  <r>
    <s v="144557"/>
    <x v="1365"/>
    <s v="DOOR MOUNT KIT W/COVER &amp; 1 M COM CABLE"/>
    <s v="MTO"/>
    <s v="IEC"/>
    <n v="1"/>
    <n v="8538"/>
    <n v="8538"/>
    <m/>
    <s v="144557"/>
    <s v="https://datasheet.eaton.com/datasheet.php?model=144557&amp;amp;locale=en"/>
    <s v="Product Information"/>
    <s v="US"/>
    <n v="85444290"/>
  </r>
  <r>
    <s v="144560"/>
    <x v="1366"/>
    <s v="DOOR MOUNT KIT W/COVER &amp; 3 M COM CABLE"/>
    <s v="MTO"/>
    <s v="IEC"/>
    <n v="1"/>
    <n v="15747"/>
    <n v="15747"/>
    <m/>
    <s v="144560"/>
    <s v="https://datasheet.eaton.com/datasheet.php?model=144560&amp;amp;locale=en"/>
    <s v="Product Information"/>
    <s v="US"/>
    <n v="85444290"/>
  </r>
  <r>
    <s v="INTERNAL PROTECTION COVER (WHEN KEYPAD IS MOUNTED EXTERNALLY)"/>
    <x v="192"/>
    <m/>
    <m/>
    <m/>
    <m/>
    <m/>
    <m/>
    <m/>
    <m/>
    <m/>
    <m/>
    <m/>
    <m/>
  </r>
  <r>
    <s v="144556"/>
    <x v="1367"/>
    <s v="BLANK COVER FOR IT SOFTSTART LINE"/>
    <s v="MTO"/>
    <s v="IEC"/>
    <n v="1"/>
    <n v="1083"/>
    <n v="1083"/>
    <m/>
    <s v="144556"/>
    <s v="https://datasheet.eaton.com/datasheet.php?model=144556&amp;amp;locale=en"/>
    <s v="Product Information"/>
    <s v="US"/>
    <n v="85049099"/>
  </r>
  <r>
    <s v="CONTROL UNIT"/>
    <x v="192"/>
    <m/>
    <m/>
    <m/>
    <m/>
    <m/>
    <m/>
    <m/>
    <m/>
    <m/>
    <m/>
    <m/>
    <m/>
  </r>
  <r>
    <s v="144570"/>
    <x v="1368"/>
    <s v="DIGITAL INTERFACE MODULE (AMBER) DISPLAY FOR S811+"/>
    <s v="MTO"/>
    <s v="IEC"/>
    <n v="1"/>
    <n v="10401"/>
    <n v="10401"/>
    <m/>
    <s v="144570"/>
    <s v="https://datasheet.eaton.com/datasheet.php?model=144570&amp;amp;locale=en"/>
    <s v="Product Information"/>
    <s v="US"/>
    <n v="85049099"/>
  </r>
  <r>
    <s v="TERMINAL LUG KITS (S801+ &amp; S811+) - *NOTE - 2 KITS PER STARTER IS REQUIRED"/>
    <x v="192"/>
    <m/>
    <m/>
    <m/>
    <m/>
    <m/>
    <m/>
    <m/>
    <m/>
    <m/>
    <m/>
    <m/>
    <m/>
  </r>
  <r>
    <s v="127661"/>
    <x v="1369"/>
    <s v="LUG KITS - 16 – 50MM2 ( T &amp; U FRAME)"/>
    <s v="MTO"/>
    <s v="IEC"/>
    <n v="2"/>
    <n v="11498"/>
    <n v="22996"/>
    <m/>
    <s v="127661"/>
    <s v="https://datasheet.eaton.com/datasheet.php?model=127661&amp;amp;locale=en"/>
    <s v="Product Information"/>
    <s v="US"/>
    <n v="85049099"/>
  </r>
  <r>
    <s v="127663"/>
    <x v="1370"/>
    <s v="LUG KITS - 107 – 250MM2 ( T &amp; U FRAME)"/>
    <s v="MTO"/>
    <s v="IEC"/>
    <n v="2"/>
    <n v="11357"/>
    <n v="22714"/>
    <m/>
    <s v="127663"/>
    <s v="https://datasheet.eaton.com/datasheet.php?model=127663&amp;amp;locale=en"/>
    <s v="Product Information"/>
    <s v="US"/>
    <n v="85049099"/>
  </r>
  <r>
    <s v="127665"/>
    <x v="1371"/>
    <s v="LUG KITS - 67 – 150MM2 ( T &amp; U FRAME)"/>
    <s v="MTO"/>
    <s v="IEC"/>
    <n v="2"/>
    <n v="10721"/>
    <n v="21442"/>
    <m/>
    <s v="127665"/>
    <s v="https://datasheet.eaton.com/datasheet.php?model=127665&amp;amp;locale=en"/>
    <s v="Product Information"/>
    <s v="US"/>
    <n v="85049099"/>
  </r>
  <r>
    <s v="127667"/>
    <x v="1372"/>
    <s v="LUG KITS - 107 – 250MM2 (V-FRAME)"/>
    <s v="MTO"/>
    <s v="IEC"/>
    <n v="2"/>
    <n v="16954"/>
    <n v="33908"/>
    <m/>
    <s v="127667"/>
    <s v="https://datasheet.eaton.com/datasheet.php?model=127667&amp;amp;locale=en"/>
    <s v="Product Information"/>
    <s v="US"/>
    <n v="85049099"/>
  </r>
  <r>
    <s v="127669"/>
    <x v="1373"/>
    <s v="LUG KITS - 67 – 150MM2 (V-FRAME)"/>
    <s v="MTO"/>
    <s v="IEC"/>
    <n v="2"/>
    <n v="17106"/>
    <n v="34212"/>
    <m/>
    <s v="127669"/>
    <s v="https://datasheet.eaton.com/datasheet.php?model=127669&amp;amp;locale=en"/>
    <s v="Product Information"/>
    <s v="US"/>
    <n v="85049099"/>
  </r>
  <r>
    <s v="LUG COVERS( Set of 3 for Line or Load)"/>
    <x v="192"/>
    <m/>
    <m/>
    <m/>
    <m/>
    <m/>
    <m/>
    <m/>
    <m/>
    <m/>
    <m/>
    <m/>
    <m/>
  </r>
  <r>
    <s v="144549"/>
    <x v="1374"/>
    <s v="LUG COVER KITS LUG COVER S811+T_, S811+U_"/>
    <s v="MTO"/>
    <s v="IEC"/>
    <n v="1"/>
    <n v="1392"/>
    <n v="1392"/>
    <m/>
    <s v="144549"/>
    <s v="https://datasheet.eaton.com/datasheet.php?model=144549&amp;amp;locale=en"/>
    <s v="Product Information"/>
    <s v="US"/>
    <n v="85389099"/>
  </r>
  <r>
    <s v="158650"/>
    <x v="1375"/>
    <s v="IP20 S8x1+ V-Frame kit"/>
    <s v="MTO"/>
    <s v="IEC"/>
    <n v="1"/>
    <n v="5113"/>
    <n v="5113"/>
    <m/>
    <s v="158650"/>
    <s v="https://datasheet.eaton.com/datasheet.php?model=158650&amp;amp;locale=en"/>
    <s v="Product Information"/>
    <s v="PR"/>
    <n v="85389099"/>
  </r>
  <r>
    <s v="POWER SUPPLIES (24VDC OUTPUT)"/>
    <x v="192"/>
    <m/>
    <m/>
    <m/>
    <m/>
    <m/>
    <m/>
    <m/>
    <m/>
    <m/>
    <m/>
    <m/>
    <m/>
  </r>
  <r>
    <s v="172893"/>
    <x v="1081"/>
    <s v="POWER SUPPLY UNIT, 1-PHASE, 85-264VAC (120-375VDC)/24VDC, 10A"/>
    <s v="MTO"/>
    <s v="IEC"/>
    <n v="1"/>
    <n v="6206"/>
    <n v="6206"/>
    <m/>
    <s v="172893"/>
    <s v="https://datasheet.eaton.com/datasheet.php?model=172893&amp;amp;locale=en"/>
    <s v="Product Information"/>
    <s v="TH"/>
    <n v="85044090"/>
  </r>
  <r>
    <s v="ETHERNET/IP- MODBUS/TCP ADAPTER"/>
    <x v="192"/>
    <m/>
    <m/>
    <m/>
    <m/>
    <m/>
    <m/>
    <m/>
    <m/>
    <m/>
    <m/>
    <m/>
    <m/>
  </r>
  <r>
    <s v="C441LS"/>
    <x v="379"/>
    <s v="DEVICENET COMM MODULE WITH 4 X 24VDC INPUT 2 X RELAY OUTPUT "/>
    <s v="MTO"/>
    <s v="IEC"/>
    <n v="1"/>
    <n v="6589"/>
    <n v="6589"/>
    <m/>
    <s v="C441LS"/>
    <s v="https://www.eaton.com/us/en-us/skuPage.C441LS.html"/>
    <s v="Product Information"/>
    <s v="CN     "/>
    <n v="85389099"/>
  </r>
  <r>
    <s v="C441QS"/>
    <x v="381"/>
    <s v="PROFIBUS COMM MODULE WITH 4 X 24VDC INPUT 2 X RELAY OUTPUT "/>
    <s v="MTO"/>
    <s v="IEC"/>
    <n v="1"/>
    <n v="9857"/>
    <n v="9857"/>
    <m/>
    <s v="C441QS"/>
    <s v="https://www.eaton.com/us/en-us/skuPage.C441QS.html"/>
    <s v="Product Information"/>
    <s v="CN     "/>
    <n v="85389099"/>
  </r>
  <r>
    <s v="C441V"/>
    <x v="383"/>
    <s v="ETHERNET COMM MODULE WITH 4 X 24VDC INPUT 2 X RELAY OUTPUT "/>
    <s v="MTO"/>
    <s v="IEC"/>
    <n v="1"/>
    <n v="7223"/>
    <n v="7223"/>
    <m/>
    <s v="C441V"/>
    <s v="https://www.eaton.com/us/en-us/skuPage.C441V.html"/>
    <s v="Product Information"/>
    <s v="CN     "/>
    <n v="85389099"/>
  </r>
  <r>
    <s v="VARIABLE SPEED DRIVES"/>
    <x v="192"/>
    <m/>
    <m/>
    <m/>
    <m/>
    <m/>
    <m/>
    <m/>
    <m/>
    <m/>
    <m/>
    <m/>
    <m/>
  </r>
  <r>
    <s v="DE11 VARIABLE SPEED STARTER (380-480V IP20)_x000a_SUITED FOR USE WITH SIMPLE PUMP, FAN, AND CONVEYOR BELT SYSTEMS."/>
    <x v="192"/>
    <m/>
    <m/>
    <m/>
    <m/>
    <m/>
    <m/>
    <m/>
    <m/>
    <m/>
    <m/>
    <m/>
    <m/>
  </r>
  <r>
    <s v="180662"/>
    <x v="1376"/>
    <s v="VARIABLE SPEED STARTERS, 400VAC, 3PH, 1.3 A, 0.37 KW, RFI FILTER"/>
    <s v="MTO"/>
    <s v="Automation and Drives"/>
    <n v="1"/>
    <n v="11114"/>
    <n v="11114"/>
    <m/>
    <s v="180662"/>
    <s v="https://datasheet.eaton.com/datasheet.php?model=180662&amp;amp;locale=en"/>
    <s v="Product Information"/>
    <s v="GB"/>
    <n v="85044084"/>
  </r>
  <r>
    <s v="180663"/>
    <x v="1377"/>
    <s v="VARIABLE SPEED STARTERS, 400VAC, 3PH, 2.1 A, 0.75 KW, RFI FILTER"/>
    <s v="MTS"/>
    <s v="Automation and Drives"/>
    <n v="1"/>
    <n v="12117"/>
    <n v="12117"/>
    <m/>
    <s v="180663"/>
    <s v="https://datasheet.eaton.com/datasheet.php?model=180663&amp;amp;locale=en"/>
    <s v="Product Information"/>
    <s v="GB"/>
    <n v="85044084"/>
  </r>
  <r>
    <s v="180664"/>
    <x v="1378"/>
    <s v="VARIABLE SPEED STARTERS, 400VAC, 3PH, 3.6 A, 1.5 KW, RFI FILTER"/>
    <s v="MTS"/>
    <s v="Automation and Drives"/>
    <n v="1"/>
    <n v="13809"/>
    <n v="13809"/>
    <m/>
    <s v="180664"/>
    <s v="https://datasheet.eaton.com/datasheet.php?model=180664&amp;amp;locale=en"/>
    <s v="Product Information"/>
    <s v="GB"/>
    <n v="85044084"/>
  </r>
  <r>
    <s v="180665"/>
    <x v="1379"/>
    <s v="VARIABLE SPEED STARTERS, 400VAC, 3PH, 5 A, 2.2 KW, RFI FILTER"/>
    <s v="MTO"/>
    <s v="Automation and Drives"/>
    <n v="1"/>
    <n v="15690"/>
    <n v="15690"/>
    <m/>
    <s v="180665"/>
    <s v="https://datasheet.eaton.com/datasheet.php?model=180665&amp;amp;locale=en"/>
    <s v="Product Information"/>
    <s v="GB"/>
    <n v="85044084"/>
  </r>
  <r>
    <s v="180666"/>
    <x v="1380"/>
    <s v="VARIABLE SPEED STARTERS, 400VAC, 3PH, 6.6 A, 3 KW, RFI FILTER"/>
    <s v="MTS"/>
    <s v="Automation and Drives"/>
    <n v="1"/>
    <n v="16455"/>
    <n v="16455"/>
    <m/>
    <s v="180666"/>
    <s v="https://datasheet.eaton.com/datasheet.php?model=180666&amp;amp;locale=en"/>
    <s v="Product Information"/>
    <s v="GB"/>
    <n v="85044084"/>
  </r>
  <r>
    <s v="180667"/>
    <x v="1381"/>
    <s v="VARIABLE SPEED STARTERS, 400VAC, 3PH, 8.5 A, 4 KW, RFI FILTER"/>
    <s v="MTO"/>
    <s v="Automation and Drives"/>
    <n v="1"/>
    <n v="17051"/>
    <n v="17051"/>
    <m/>
    <s v="180667"/>
    <s v="https://datasheet.eaton.com/datasheet.php?model=180667&amp;amp;locale=en"/>
    <s v="Product Information"/>
    <s v="GB"/>
    <n v="85044084"/>
  </r>
  <r>
    <s v="180668"/>
    <x v="1382"/>
    <s v="VARIABLE SPEED STARTERS, 400VAC, 3PH, 11.3 A, 5.5 KW, RFI FILTER"/>
    <s v="MTS"/>
    <s v="Automation and Drives"/>
    <n v="1"/>
    <n v="22312"/>
    <n v="22312"/>
    <m/>
    <s v="180668"/>
    <s v="https://datasheet.eaton.com/datasheet.php?model=180668&amp;amp;locale=en"/>
    <s v="Product Information"/>
    <s v="GB"/>
    <n v="85044084"/>
  </r>
  <r>
    <s v="180669"/>
    <x v="1383"/>
    <s v="VARIABLE SPEED STARTERS, 400VAC, 3PH, 16 A, 7.5 KW, RFI FILTER"/>
    <s v="MTO"/>
    <s v="Automation and Drives"/>
    <n v="1"/>
    <n v="26654"/>
    <n v="26654"/>
    <m/>
    <s v="180669"/>
    <s v="https://datasheet.eaton.com/datasheet.php?model=180669&amp;amp;locale=en"/>
    <s v="Product Information"/>
    <s v="GB"/>
    <n v="85044084"/>
  </r>
  <r>
    <s v="DM1 VARIABLE SPEED STARTER (380-480V IP20)_x000a_SUITED FOR USE WITH SIMPLE PUMP, FAN, AND CONVEYOR BELT SYSTEMS."/>
    <x v="192"/>
    <m/>
    <m/>
    <m/>
    <m/>
    <m/>
    <m/>
    <m/>
    <m/>
    <m/>
    <m/>
    <m/>
    <m/>
  </r>
  <r>
    <s v="3-5009-005A"/>
    <x v="1384"/>
    <s v="VSD, 400 V AC, 3-ph, 1.5 A, 0.55 kW, IP20, EMC filter, 7-Seg, Pot,, Brake chopper, STO "/>
    <s v="MTS"/>
    <s v="Automation and Drives"/>
    <n v="1"/>
    <n v="18663"/>
    <n v="18663"/>
    <m/>
    <s v="3-5009-005A"/>
    <s v="https://datasheet.eaton.com/datasheet.php?model=3-5009-005A&amp;amp;locale=en"/>
    <s v="Product Information"/>
    <s v="DO"/>
    <s v="85044095"/>
  </r>
  <r>
    <s v="3-5009-006A"/>
    <x v="1385"/>
    <s v="VSD, 400 V AC, 3-ph, 2.2 A, 0.75 kW, IP20, EMC filter, 7-Seg, Pot,, Brake chopper, STO "/>
    <s v="MTS"/>
    <s v="Automation and Drives"/>
    <n v="1"/>
    <n v="18663"/>
    <n v="18663"/>
    <m/>
    <s v="3-5009-006A"/>
    <s v="https://datasheet.eaton.com/datasheet.php?model=3-5009-006A&amp;amp;locale=en"/>
    <s v="Product Information"/>
    <s v="DO"/>
    <s v="85044095"/>
  </r>
  <r>
    <s v="3-5009-007A"/>
    <x v="1386"/>
    <s v="VSD, 400 V AC, 3-ph, 4.3 A, 1.5 kW, IP20, EMC filter, 7-Seg, Pot,, Brake chopper, STO "/>
    <s v="MTS"/>
    <s v="Automation and Drives"/>
    <n v="1"/>
    <n v="18663"/>
    <n v="18663"/>
    <m/>
    <s v="3-5009-007A"/>
    <s v="https://datasheet.eaton.com/datasheet.php?model=3-5009-007A&amp;amp;locale=en"/>
    <s v="Product Information"/>
    <s v="DO"/>
    <s v="85044095"/>
  </r>
  <r>
    <s v="3-5009-008A"/>
    <x v="1387"/>
    <s v="VSD, 400 V AC, 3-ph, 5.6 A, 2.2 kW, IP20, EMC filter, 7-Seg, Pot,, Brake chopper, STO "/>
    <s v="MTS"/>
    <s v="Automation and Drives"/>
    <n v="1"/>
    <n v="18663"/>
    <n v="18663"/>
    <m/>
    <s v="3-5009-008A"/>
    <s v="https://datasheet.eaton.com/datasheet.php?model=3-5009-008A&amp;amp;locale=en"/>
    <s v="Product Information"/>
    <s v="DO"/>
    <s v="85044095"/>
  </r>
  <r>
    <s v="3-5011-004A"/>
    <x v="1388"/>
    <s v="VSD, 400 V AC, 3-ph, 7.6 A, 3 kW, IP20, EMC filter, 7-Seg, Pot,, Brake chopper, STO "/>
    <s v="MTS"/>
    <s v="Automation and Drives"/>
    <n v="1"/>
    <n v="28005"/>
    <n v="28005"/>
    <m/>
    <s v="3-5011-004A"/>
    <s v="https://datasheet.eaton.com/datasheet.php?model=3-5011-004A&amp;amp;locale=en"/>
    <s v="Product Information"/>
    <s v="DO"/>
    <s v="85044095"/>
  </r>
  <r>
    <s v="3-5011-005A"/>
    <x v="1389"/>
    <s v="VSD, 400 V AC, 3-ph, 12 A, 5.5 kW, IP20, EMC filter, 7-Seg, Pot,, Brake chopper, STO "/>
    <s v="MTS"/>
    <s v="Automation and Drives"/>
    <n v="1"/>
    <n v="28005"/>
    <n v="28005"/>
    <m/>
    <s v="3-5011-005A"/>
    <s v="https://datasheet.eaton.com/datasheet.php?model=3-5011-005A&amp;amp;locale=en"/>
    <s v="Product Information"/>
    <s v="DO"/>
    <s v="85044095"/>
  </r>
  <r>
    <s v="3-5011-006A"/>
    <x v="1390"/>
    <s v="VSD, 400 V AC, 3-ph, 16 A, 7.5 kW, IP20, EMC filter, 7-Seg, Pot,, Brake chopper, STO "/>
    <s v="MTS"/>
    <s v="Automation and Drives"/>
    <n v="1"/>
    <n v="28005"/>
    <n v="28005"/>
    <m/>
    <s v="3-5011-006A"/>
    <s v="https://datasheet.eaton.com/datasheet.php?model=3-5011-006A&amp;amp;locale=en"/>
    <s v="Product Information"/>
    <s v="DO"/>
    <s v="85044095"/>
  </r>
  <r>
    <s v="3-5013-002A"/>
    <x v="1391"/>
    <s v="VSD, 400 V AC, 3-ph, 23 A, 11 kW, IP20, EMC filter, 7-Seg, Pot,, Brake chopper, STO "/>
    <s v="MTS"/>
    <s v="Automation and Drives"/>
    <n v="1"/>
    <n v="35229"/>
    <n v="35229"/>
    <m/>
    <s v="3-5013-002A"/>
    <s v="https://datasheet.eaton.com/datasheet.php?model=3-5013-002A&amp;amp;locale=en"/>
    <s v="Product Information"/>
    <s v="DO"/>
    <s v="85044095"/>
  </r>
  <r>
    <s v="3-5015-003A"/>
    <x v="1392"/>
    <s v="VSD, 400 V AC, 3-ph, 31 A, 15 kW, IP20, EMC filter, 7-Seg, Pot,, Brake chopper, STO "/>
    <s v="MTO"/>
    <s v="Automation and Drives"/>
    <n v="1"/>
    <n v="44451"/>
    <n v="44451"/>
    <m/>
    <s v="3-5015-003A"/>
    <s v="https://datasheet.eaton.com/datasheet.php?model=3-5015-003A&amp;amp;locale=en"/>
    <s v="Product Information"/>
    <s v="DO"/>
    <s v="85044095"/>
  </r>
  <r>
    <s v="3-5015-004A"/>
    <x v="1393"/>
    <s v="VSD, 400 V AC, 3-ph, 38 A, 18.5 kW, IP20, EMC filter, 7-Seg, Pot,, Brake chopper, STO "/>
    <s v="MTS"/>
    <s v="Automation and Drives"/>
    <n v="1"/>
    <n v="44451"/>
    <n v="44451"/>
    <m/>
    <s v="3-5015-004A"/>
    <s v="https://datasheet.eaton.com/datasheet.php?model=3-5015-004A&amp;amp;locale=en"/>
    <s v="Product Information"/>
    <s v="DO"/>
    <s v="85044095"/>
  </r>
  <r>
    <s v="DG1 VARIABLE SPEED DRIVES (400V IP21)_x000a_SUITED FOR HEAVY TORQUE APPLICATIONS"/>
    <x v="192"/>
    <m/>
    <m/>
    <m/>
    <m/>
    <m/>
    <m/>
    <m/>
    <m/>
    <m/>
    <m/>
    <m/>
    <m/>
  </r>
  <r>
    <s v="9702-1002-00P"/>
    <x v="1394"/>
    <s v="VSD, 400VAC, 3PH, 2.2 A, 0.75 KW, IP21, B/CHOPPER, DC LINK CHOKE"/>
    <s v="MTO"/>
    <s v="Automation and Drives"/>
    <n v="1"/>
    <n v="24895"/>
    <n v="24895"/>
    <m/>
    <s v="9702-1002-00P"/>
    <s v="https://datasheet.eaton.com/datasheet.php?model=9702-1002-00P&amp;amp;locale=en"/>
    <s v="Product Information"/>
    <s v="CN"/>
    <n v="85044090"/>
  </r>
  <r>
    <s v="9702-1004-00P"/>
    <x v="1395"/>
    <s v="VSD, 400VAC, 3PH, 3.3 A, 1.1 KW, IP21, B/CHOPPER, DC LINK CHOKE"/>
    <s v="MTO"/>
    <s v="Automation and Drives"/>
    <n v="1"/>
    <n v="25427"/>
    <n v="25427"/>
    <m/>
    <s v="9702-1004-00P"/>
    <s v="https://datasheet.eaton.com/datasheet.php?model=9702-1004-00P&amp;amp;locale=en"/>
    <s v="Product Information"/>
    <s v="CN"/>
    <n v="85044090"/>
  </r>
  <r>
    <s v="9702-1006-00P"/>
    <x v="1396"/>
    <s v="VSD, 400VAC, 3PH, 4.3 A, 1.5 KW, IP21, B/CHOPPER, DC LINK CHOKE"/>
    <s v="MTO"/>
    <s v="Automation and Drives"/>
    <n v="1"/>
    <n v="25982"/>
    <n v="25982"/>
    <m/>
    <s v="9702-1006-00P"/>
    <s v="https://datasheet.eaton.com/datasheet.php?model=9702-1006-00P&amp;amp;locale=en"/>
    <s v="Product Information"/>
    <s v="CN"/>
    <n v="85044090"/>
  </r>
  <r>
    <s v="9702-1008-00P"/>
    <x v="1397"/>
    <s v="VSD, 400VAC, 3PH, 5.6 A, 2.2 KW, IP21, B/CHOPPER, DC LINK CHOKE"/>
    <s v="MTS"/>
    <s v="Automation and Drives"/>
    <n v="1"/>
    <n v="26556"/>
    <n v="26556"/>
    <m/>
    <s v="9702-1008-00P"/>
    <s v="https://datasheet.eaton.com/datasheet.php?model=9702-1008-00P&amp;amp;locale=en"/>
    <s v="Product Information"/>
    <s v="CN"/>
    <n v="85044090"/>
  </r>
  <r>
    <s v="9702-1001-00P"/>
    <x v="1398"/>
    <s v="VSD, 400VAC, 3PH, 7.6 A, 3 KW, IP21, B/CHOPPER, DC LINK CHOKE"/>
    <s v="MTO"/>
    <s v="Automation and Drives"/>
    <n v="1"/>
    <n v="27164"/>
    <n v="27164"/>
    <m/>
    <s v="9702-1001-00P"/>
    <s v="https://datasheet.eaton.com/datasheet.php?model=9702-1001-00P&amp;amp;locale=en"/>
    <s v="Product Information"/>
    <s v="CN"/>
    <n v="85044090"/>
  </r>
  <r>
    <s v="9702-1011-00P"/>
    <x v="1399"/>
    <s v="VSD, 400VAC, 3PH, 9 A, 4 KW, IP21, B/CHOPPER, DC LINK CHOKE"/>
    <s v="MTS"/>
    <s v="Automation and Drives"/>
    <n v="1"/>
    <n v="29389"/>
    <n v="29389"/>
    <m/>
    <s v="9702-1011-00P"/>
    <s v="https://datasheet.eaton.com/datasheet.php?model=9702-1011-00P&amp;amp;locale=en"/>
    <s v="Product Information"/>
    <s v="CN"/>
    <n v="85044090"/>
  </r>
  <r>
    <s v="9702-2002-00P"/>
    <x v="1400"/>
    <s v="VSD, 400VAC, 3PH, 12 A, 5.5 KW, IP21, B/CHOPPER, DC LINK CHOKE"/>
    <s v="MTO"/>
    <s v="Automation and Drives"/>
    <n v="1"/>
    <n v="35146"/>
    <n v="35146"/>
    <m/>
    <s v="9702-2002-00P"/>
    <s v="https://datasheet.eaton.com/datasheet.php?model=9702-2002-00P&amp;amp;locale=en"/>
    <s v="Product Information"/>
    <s v="CN"/>
    <n v="85044090"/>
  </r>
  <r>
    <s v="9702-2004-00P"/>
    <x v="1401"/>
    <s v="VSD, 400VAC, 3PH, 16 A, 7.5 KW, IP21, B/CHOPPER, DC LINK CHOKE"/>
    <s v="MTO"/>
    <s v="Automation and Drives"/>
    <n v="1"/>
    <n v="39247"/>
    <n v="39247"/>
    <m/>
    <s v="9702-2004-00P"/>
    <s v="https://datasheet.eaton.com/datasheet.php?model=9702-2004-00P&amp;amp;locale=en"/>
    <s v="Product Information"/>
    <s v="CN"/>
    <n v="85044090"/>
  </r>
  <r>
    <s v="9702-2001-00P"/>
    <x v="1402"/>
    <s v="VSD, 400VAC, 3PH, 23 A, 11 KW, IP21, B/CHOPPER, DC LINK CHOKE"/>
    <s v="MTO"/>
    <s v="Automation and Drives"/>
    <n v="1"/>
    <n v="48999"/>
    <n v="48999"/>
    <m/>
    <s v="9702-2001-00P"/>
    <s v="https://datasheet.eaton.com/datasheet.php?model=9702-2001-00P&amp;amp;locale=en"/>
    <s v="Product Information"/>
    <s v="CN"/>
    <n v="85044090"/>
  </r>
  <r>
    <s v="9702-3002-00P"/>
    <x v="1403"/>
    <s v="VSD, 400VAC, 3PH, 31 A, 15 KW, IP21, B/CHOPPER, DC LINK CHOKE"/>
    <s v="MTO"/>
    <s v="Automation and Drives"/>
    <n v="1"/>
    <n v="65267"/>
    <n v="65267"/>
    <m/>
    <s v="9702-3002-00P"/>
    <s v="https://datasheet.eaton.com/datasheet.php?model=9702-3002-00P&amp;amp;locale=en"/>
    <s v="Product Information"/>
    <s v="CN"/>
    <n v="85044090"/>
  </r>
  <r>
    <s v="9702-3004-00P"/>
    <x v="1404"/>
    <s v="VSD, 400VAC, 3PH, 38 A, 18.5 KW, IP21, B/CHOPPER, DC LINK CHOKE"/>
    <s v="MTS"/>
    <s v="Automation and Drives"/>
    <n v="1"/>
    <n v="76138"/>
    <n v="76138"/>
    <m/>
    <s v="9702-3004-00P"/>
    <s v="https://datasheet.eaton.com/datasheet.php?model=9702-3004-00P&amp;amp;locale=en"/>
    <s v="Product Information"/>
    <s v="CN"/>
    <n v="85044090"/>
  </r>
  <r>
    <s v="9702-3001-00P"/>
    <x v="1405"/>
    <s v="VSD, 400VAC, 3PH, 46 A, 22 KW, IP21, B/CHOPPER, DC LINK CHOKE"/>
    <s v="MTO"/>
    <s v="Automation and Drives"/>
    <n v="1"/>
    <n v="85883"/>
    <n v="85883"/>
    <m/>
    <s v="9702-3001-00P"/>
    <s v="https://datasheet.eaton.com/datasheet.php?model=9702-3001-00P&amp;amp;locale=en"/>
    <s v="Product Information"/>
    <s v="CN"/>
    <n v="85044090"/>
  </r>
  <r>
    <s v="9702-4002-00P"/>
    <x v="1406"/>
    <s v="VSD, 400VAC, 3PH, 61 A, 30 KW, IP21, B/CHOPPER, DC LINK CHOKE"/>
    <s v="MTO"/>
    <s v="Automation and Drives"/>
    <n v="1"/>
    <n v="107606"/>
    <n v="107606"/>
    <m/>
    <s v="9702-4002-00P"/>
    <s v="https://datasheet.eaton.com/datasheet.php?model=9702-4002-00P&amp;amp;locale=en"/>
    <s v="Product Information"/>
    <s v="CN"/>
    <n v="85044090"/>
  </r>
  <r>
    <s v="9702-4006-00P"/>
    <x v="1407"/>
    <s v="VSD, 400VAC, 3PH, 72 A, 37 KW, IP21, B/CHOPPER, DC LINK CHOKE"/>
    <s v="MTO"/>
    <s v="Automation and Drives"/>
    <n v="1"/>
    <n v="130114"/>
    <n v="130114"/>
    <m/>
    <s v="9702-4006-00P"/>
    <s v="https://datasheet.eaton.com/datasheet.php?model=9702-4006-00P&amp;amp;locale=en"/>
    <s v="Product Information"/>
    <s v="CN"/>
    <n v="85044090"/>
  </r>
  <r>
    <s v="9702-4010-00P"/>
    <x v="1408"/>
    <s v="VSD, 400VAC, 3PH, 87 A, 45 KW, IP21, B/CHOPPER, DC LINK CHOKE"/>
    <s v="MTO"/>
    <s v="Automation and Drives"/>
    <n v="1"/>
    <n v="160691"/>
    <n v="160691"/>
    <m/>
    <s v="9702-4010-00P"/>
    <s v="https://datasheet.eaton.com/datasheet.php?model=9702-4010-00P&amp;amp;locale=en"/>
    <s v="Product Information"/>
    <s v="CN"/>
    <n v="85044090"/>
  </r>
  <r>
    <s v="9702-5002-00P"/>
    <x v="1409"/>
    <s v="VSD, 400VAC, 3PH, 105 A, 55 KW, IP21, B/CHOPPER, DC LINK CHOKE"/>
    <s v="MTO"/>
    <s v="Automation and Drives"/>
    <n v="1"/>
    <n v="202563"/>
    <n v="202563"/>
    <m/>
    <s v="9702-5002-00P"/>
    <s v="https://datasheet.eaton.com/datasheet.php?model=9702-5002-00P&amp;amp;locale=en"/>
    <s v="Product Information"/>
    <s v="CN"/>
    <n v="85044090"/>
  </r>
  <r>
    <s v="9702-5006-00P"/>
    <x v="1410"/>
    <s v="VSD, 400VAC, 3PH, 140 A, 75 KW, IP21, B/CHOPPER, DC LINK CHOKE"/>
    <s v="MTS"/>
    <s v="Automation and Drives"/>
    <n v="1"/>
    <n v="237356"/>
    <n v="237356"/>
    <m/>
    <s v="9702-5006-00P"/>
    <s v="https://datasheet.eaton.com/datasheet.php?model=9702-5006-00P&amp;amp;locale=en"/>
    <s v="Product Information"/>
    <s v="CN"/>
    <n v="85044090"/>
  </r>
  <r>
    <s v="9702-5010-00P"/>
    <x v="1411"/>
    <s v="VSD, 400VAC, 3PH, 170 A, 90 KW, IP21, B/CHOPPER, DC LINK CHOKE"/>
    <s v="MTO"/>
    <s v="Automation and Drives"/>
    <n v="1"/>
    <n v="277654"/>
    <n v="277654"/>
    <m/>
    <s v="9702-5010-00P"/>
    <s v="https://datasheet.eaton.com/datasheet.php?model=9702-5010-00P&amp;amp;locale=en"/>
    <s v="Product Information"/>
    <s v="CN"/>
    <n v="85044090"/>
  </r>
  <r>
    <s v="9702-6001-00P"/>
    <x v="1412"/>
    <s v="VSD, 400VAC, 3PH, 205 A, 110 KW, IP21, B/CHOPPER, DC LINK CHOKE"/>
    <s v="MTO"/>
    <s v="Automation and Drives"/>
    <n v="1"/>
    <n v="314953"/>
    <n v="314953"/>
    <m/>
    <s v="9702-6001-00P"/>
    <s v="https://datasheet.eaton.com/datasheet.php?model=9702-6001-00P&amp;amp;locale=en"/>
    <s v="Product Information"/>
    <s v="CN"/>
    <n v="85044090"/>
  </r>
  <r>
    <s v="9702-6005-00P"/>
    <x v="1413"/>
    <s v="VSD, 400VAC, 3PH, 245 A, 132 KW, IP21, B/CHOPPER, DC LINK CHOKE"/>
    <s v="MTO"/>
    <s v="Automation and Drives"/>
    <n v="1"/>
    <n v="322091"/>
    <n v="322091"/>
    <m/>
    <s v="9702-6005-00P"/>
    <s v="https://datasheet.eaton.com/datasheet.php?model=9702-6005-00P&amp;amp;locale=en"/>
    <s v="Product Information"/>
    <s v="CN"/>
    <n v="85044090"/>
  </r>
  <r>
    <s v="DG1 ACCESSORIES"/>
    <x v="192"/>
    <m/>
    <m/>
    <m/>
    <m/>
    <m/>
    <m/>
    <m/>
    <m/>
    <m/>
    <m/>
    <m/>
    <m/>
  </r>
  <r>
    <s v="730-32032-00P"/>
    <x v="1414"/>
    <s v="REMOTE KEYPAD MOUNTING HOLDER"/>
    <s v="MTO"/>
    <s v="Automation and Drives"/>
    <n v="1"/>
    <n v="1309"/>
    <n v="1309"/>
    <m/>
    <s v="730-32032-00P"/>
    <s v="https://datasheet.eaton.com/datasheet.php?model=730-32032-00P&amp;amp;locale=en"/>
    <s v="Product Information"/>
    <s v="CN"/>
    <n v="85049099"/>
  </r>
  <r>
    <s v="730-32034-00P"/>
    <x v="1415"/>
    <s v="1M REMOTE KEYPAD CABLE"/>
    <s v="MTO"/>
    <s v="Automation and Drives"/>
    <n v="1"/>
    <n v="250"/>
    <n v="250"/>
    <m/>
    <s v="730-32034-00P"/>
    <s v="https://datasheet.eaton.com/datasheet.php?model=730-32034-00P&amp;amp;locale=en"/>
    <s v="Product Information"/>
    <s v="CN"/>
    <n v="85049099"/>
  </r>
  <r>
    <s v="730-32035-00P"/>
    <x v="1416"/>
    <s v="3M REMOTE KEYPAD CABLE"/>
    <s v="MTO"/>
    <s v="Automation and Drives"/>
    <n v="1"/>
    <n v="309"/>
    <n v="309"/>
    <m/>
    <s v="730-32035-00P"/>
    <s v="https://datasheet.eaton.com/datasheet.php?model=730-32035-00P&amp;amp;locale=en"/>
    <s v="Product Information"/>
    <s v="CN"/>
    <n v="85049099"/>
  </r>
  <r>
    <s v="730-32037-00P"/>
    <x v="1417"/>
    <s v="PC CABLE"/>
    <s v="MTO"/>
    <s v="Automation and Drives"/>
    <n v="1"/>
    <n v="2363"/>
    <n v="2363"/>
    <m/>
    <s v="730-32037-00P"/>
    <s v="https://datasheet.eaton.com/datasheet.php?model=730-32037-00P&amp;amp;locale=en"/>
    <s v="Product Information"/>
    <s v="CN"/>
    <n v="85444290"/>
  </r>
  <r>
    <s v="730-32038-00P"/>
    <x v="1418"/>
    <s v="IP54 BLANK KEYPAD"/>
    <s v="MTO"/>
    <s v="Automation and Drives"/>
    <n v="1"/>
    <n v="160"/>
    <n v="160"/>
    <m/>
    <s v="730-32038-00P"/>
    <s v="https://datasheet.eaton.com/datasheet.php?model=730-32038-00P&amp;amp;locale=en"/>
    <s v="Product Information"/>
    <s v="CN"/>
    <n v="85049099"/>
  </r>
  <r>
    <s v="730-32047-00P"/>
    <x v="1419"/>
    <s v="STANDARD KEYPAD"/>
    <s v="MTO"/>
    <s v="Automation and Drives"/>
    <n v="1"/>
    <n v="2707"/>
    <n v="2707"/>
    <m/>
    <s v="730-32047-00P"/>
    <s v="https://datasheet.eaton.com/datasheet.php?model=730-32047-00P&amp;amp;locale=en"/>
    <s v="Product Information"/>
    <s v="CN"/>
    <n v="85049099"/>
  </r>
  <r>
    <s v="744-A2612-00P"/>
    <x v="1420"/>
    <s v="3 X DI, 3 X DO, 1 X THERMISTOR"/>
    <s v="MTO"/>
    <s v="Automation and Drives"/>
    <n v="1"/>
    <n v="3078"/>
    <n v="3078"/>
    <m/>
    <s v="744-A2612-00P"/>
    <s v="https://datasheet.eaton.com/datasheet.php?model=744-A2612-00P&amp;amp;locale=en"/>
    <s v="Product Information"/>
    <s v="CN"/>
    <n v="85049099"/>
  </r>
  <r>
    <s v="744-A2613-00P"/>
    <x v="1421"/>
    <s v="1 X A INPUT, 2 X A OUTPUT"/>
    <s v="MTO"/>
    <s v="Automation and Drives"/>
    <n v="1"/>
    <n v="3919"/>
    <n v="3919"/>
    <m/>
    <s v="744-A2613-00P"/>
    <s v="https://datasheet.eaton.com/datasheet.php?model=744-A2613-00P&amp;amp;locale=en"/>
    <s v="Product Information"/>
    <s v="CN"/>
    <n v="85049099"/>
  </r>
  <r>
    <s v="744-A2614-00P"/>
    <x v="1422"/>
    <s v="3 X RELAY (2NO + 1NO/NC)"/>
    <s v="MTO"/>
    <s v="Automation and Drives"/>
    <n v="1"/>
    <n v="2203"/>
    <n v="2203"/>
    <m/>
    <s v="744-A2614-00P"/>
    <s v="https://datasheet.eaton.com/datasheet.php?model=744-A2614-00P&amp;amp;locale=en"/>
    <s v="Product Information"/>
    <s v="CN"/>
    <n v="85049099"/>
  </r>
  <r>
    <s v="744-A2615-00P"/>
    <x v="1423"/>
    <s v="3X PT100 RTD THERMISTOR INPUT"/>
    <s v="MTO"/>
    <s v="Automation and Drives"/>
    <n v="1"/>
    <n v="3419"/>
    <n v="3419"/>
    <m/>
    <s v="744-A2615-00P"/>
    <s v="https://datasheet.eaton.com/datasheet.php?model=744-A2615-00P&amp;amp;locale=en"/>
    <s v="Product Information"/>
    <s v="CN"/>
    <n v="85049099"/>
  </r>
  <r>
    <s v="744-A2616-00P"/>
    <x v="1424"/>
    <s v="6 X DI 240 VAC INPUT OPT CARD"/>
    <s v="MTS"/>
    <s v="Automation and Drives"/>
    <n v="1"/>
    <n v="2277"/>
    <n v="2277"/>
    <m/>
    <s v="744-A2616-00P"/>
    <s v="https://datasheet.eaton.com/datasheet.php?model=744-A2616-00P&amp;amp;locale=en"/>
    <s v="Product Information"/>
    <s v="CN"/>
    <n v="85049099"/>
  </r>
  <r>
    <s v="744-A2617-00P"/>
    <x v="1425"/>
    <s v="PROFIBUS-DP COMMUNICATION CARD"/>
    <s v="MTO"/>
    <s v="Automation and Drives"/>
    <n v="1"/>
    <n v="8545"/>
    <n v="8545"/>
    <m/>
    <s v="744-A2617-00P"/>
    <s v="https://datasheet.eaton.com/datasheet.php?model=744-A2617-00P&amp;amp;locale=en"/>
    <s v="Product Information"/>
    <s v="CN"/>
    <n v="85049099"/>
  </r>
  <r>
    <s v="744-A2618-00P"/>
    <x v="1426"/>
    <s v="PROFIBUS DB9 TO 5-PIN ADAP"/>
    <s v="MTO"/>
    <s v="Automation and Drives"/>
    <n v="1"/>
    <n v="378"/>
    <n v="378"/>
    <m/>
    <s v="744-A2618-00P"/>
    <s v="https://datasheet.eaton.com/datasheet.php?model=744-A2618-00P&amp;amp;locale=en"/>
    <s v="Product Information"/>
    <s v="CN"/>
    <n v="85049099"/>
  </r>
  <r>
    <s v="AUTOMATION"/>
    <x v="192"/>
    <m/>
    <m/>
    <m/>
    <m/>
    <m/>
    <m/>
    <m/>
    <m/>
    <m/>
    <m/>
    <m/>
    <m/>
  </r>
  <r>
    <s v="EASY AUTOMATION"/>
    <x v="192"/>
    <m/>
    <m/>
    <m/>
    <m/>
    <m/>
    <m/>
    <m/>
    <m/>
    <m/>
    <m/>
    <m/>
    <m/>
  </r>
  <r>
    <s v="EASY BASIC DEVICES"/>
    <x v="192"/>
    <m/>
    <m/>
    <m/>
    <m/>
    <m/>
    <m/>
    <m/>
    <m/>
    <m/>
    <m/>
    <m/>
    <m/>
  </r>
  <r>
    <s v="197211"/>
    <x v="1427"/>
    <s v="CONTROL RELAYS EASYE4 WITH DISPLAY (EXPANDABLE, ETHERNET), 12/24 V DC, 24 V AC, INPUTS DIGITAL: 8, OF WHICH CAN BE USED AS ANALOG: 4, SCREW TERMINAL"/>
    <s v="MTO"/>
    <s v="IEC"/>
    <n v="1"/>
    <n v="7470"/>
    <n v="7470"/>
    <m/>
    <s v="197211"/>
    <s v="https://datasheet.eaton.com/datasheet.php?model=197211&amp;amp;locale=en"/>
    <s v="Product Information"/>
    <s v="EE"/>
    <n v="85371091"/>
  </r>
  <r>
    <s v="197212"/>
    <x v="1428"/>
    <s v="CONTROL RELAYS, EASYE4 (EXPANDABLE, ETHERNET), 12/24 V DC, 24 V AC, INPUTS DIGITAL: 8, OF WHICH CAN BE USED AS ANALOG: 4, SCREW TERMINAL"/>
    <s v="MTS"/>
    <s v="IEC"/>
    <n v="1"/>
    <n v="6402"/>
    <n v="6402"/>
    <m/>
    <s v="197212"/>
    <s v="https://datasheet.eaton.com/datasheet.php?model=197212&amp;amp;locale=en"/>
    <s v="Product Information"/>
    <s v="EE"/>
    <n v="85371091"/>
  </r>
  <r>
    <s v="197213"/>
    <x v="1429"/>
    <s v="CONTROL RELAYS EASYE4 WITH DISPLAY (EXPANDABLE, ETHERNET), 24 V DC, INPUTS DIGITAL: 8, OF WHICH CAN BE USED AS ANALOG: 4, SCREW TERMINAL"/>
    <s v="MTS"/>
    <s v="IEC"/>
    <n v="1"/>
    <n v="7031"/>
    <n v="7031"/>
    <m/>
    <s v="197213"/>
    <s v="https://datasheet.eaton.com/datasheet.php?model=197213&amp;amp;locale=en"/>
    <s v="Product Information"/>
    <s v="EE"/>
    <n v="85371091"/>
  </r>
  <r>
    <s v="197214"/>
    <x v="1430"/>
    <s v="CONTROL RELAYS, EASYE4 (EXPANDABLE, ETHERNET), 24 V DC, INPUTS DIGITAL: 8, OF WHICH CAN BE USED AS ANALOG: 4, SCREW TERMINAL"/>
    <s v="MTS"/>
    <s v="IEC"/>
    <n v="1"/>
    <n v="5962"/>
    <n v="5962"/>
    <m/>
    <s v="197214"/>
    <s v="https://datasheet.eaton.com/datasheet.php?model=197214&amp;amp;locale=en"/>
    <s v="Product Information"/>
    <s v="EE"/>
    <n v="85371091"/>
  </r>
  <r>
    <s v="197215"/>
    <x v="1431"/>
    <s v="CONTROL RELAYS EASYE4 WITH DISPLAY (EXPANDABLE, ETHERNET), 100 - 240 V AC, 110 - 220 V DC (CULUS: 85-120 V DC), INPUTS DIGITAL: 8, SCREW TERMINAL"/>
    <s v="MTS"/>
    <s v="IEC"/>
    <n v="1"/>
    <n v="7658"/>
    <n v="7658"/>
    <m/>
    <s v="197215"/>
    <s v="https://datasheet.eaton.com/datasheet.php?model=197215&amp;amp;locale=en"/>
    <s v="Product Information"/>
    <s v="EE"/>
    <n v="85371091"/>
  </r>
  <r>
    <s v="197216"/>
    <x v="1432"/>
    <s v="CONTROL RELAYS, EASYE4 (EXPANDABLE, ETHERNET), 100 - 240 V AC, 110 - 220 V DC (CULUS: 85-120 V DC), INPUTS DIGITAL: 8, SCREW TERMINAL"/>
    <s v="MTS"/>
    <s v="IEC"/>
    <n v="1"/>
    <n v="6590"/>
    <n v="6590"/>
    <m/>
    <s v="197216"/>
    <s v="https://datasheet.eaton.com/datasheet.php?model=197216&amp;amp;locale=en"/>
    <s v="Product Information"/>
    <s v="EE"/>
    <n v="85371091"/>
  </r>
  <r>
    <s v="EASY EXPANSION DEVICES"/>
    <x v="192"/>
    <m/>
    <m/>
    <m/>
    <m/>
    <m/>
    <m/>
    <m/>
    <m/>
    <m/>
    <m/>
    <m/>
    <m/>
  </r>
  <r>
    <s v="197217"/>
    <x v="1433"/>
    <s v="I/O EXPANSION, FOR USE WITH EASYE4, 12/24 V DC, 24 V AC, INPUTS EXPANSION (NUMBER) DIGITAL: 4, SCREW TERMINAL"/>
    <s v="MTO"/>
    <s v="IEC"/>
    <n v="1"/>
    <n v="3454"/>
    <n v="3454"/>
    <m/>
    <s v="197217"/>
    <s v="https://datasheet.eaton.com/datasheet.php?model=197217&amp;amp;locale=en"/>
    <s v="Product Information"/>
    <s v="EE"/>
    <n v="85371091"/>
  </r>
  <r>
    <s v="197218"/>
    <x v="1434"/>
    <s v="I/O EXPANSION, FOR USE WITH EASYE4, 12/24 V DC, 24 V AC, INPUTS EXPANSION (NUMBER) DIGITAL: 8, SCREW TERMINAL"/>
    <s v="MTS"/>
    <s v="IEC"/>
    <n v="1"/>
    <n v="5775"/>
    <n v="5775"/>
    <m/>
    <s v="197218"/>
    <s v="https://datasheet.eaton.com/datasheet.php?model=197218&amp;amp;locale=en"/>
    <s v="Product Information"/>
    <s v="EE"/>
    <n v="85371091"/>
  </r>
  <r>
    <s v="197219"/>
    <x v="1435"/>
    <s v="I/O EXPANSION, FOR USE WITH EASYE4, 24 V DC, INPUTS EXPANSION (NUMBER) DIGITAL: 4, SCREW TERMINAL"/>
    <s v="MTS"/>
    <s v="IEC"/>
    <n v="1"/>
    <n v="3328"/>
    <n v="3328"/>
    <m/>
    <s v="197219"/>
    <s v="https://datasheet.eaton.com/datasheet.php?model=197219&amp;amp;locale=en"/>
    <s v="Product Information"/>
    <s v="EE"/>
    <n v="85371091"/>
  </r>
  <r>
    <s v="197220"/>
    <x v="1436"/>
    <s v="I/O EXPANSION, FOR USE WITH EASYE4, 24 V DC, INPUTS EXPANSION (NUMBER) DIGITAL: 8, SCREW TERMINAL"/>
    <s v="MTS"/>
    <s v="IEC"/>
    <n v="1"/>
    <n v="5775"/>
    <n v="5775"/>
    <m/>
    <s v="197220"/>
    <s v="https://datasheet.eaton.com/datasheet.php?model=197220&amp;amp;locale=en"/>
    <s v="Product Information"/>
    <s v="EE"/>
    <n v="85371091"/>
  </r>
  <r>
    <s v="197221"/>
    <x v="1437"/>
    <s v="I/O EXPANSION, FOR USE WITH EASYE4, 100 - 240 V AC, 110 - 220 V DC (CULUS: 100-110 V DC), INPUTS EXPANSION (NUMBER) DIGITAL: 4, SCREW TERMINAL"/>
    <s v="MTS"/>
    <s v="IEC"/>
    <n v="1"/>
    <n v="3454"/>
    <n v="3454"/>
    <m/>
    <s v="197221"/>
    <s v="https://datasheet.eaton.com/datasheet.php?model=197221&amp;amp;locale=en"/>
    <s v="Product Information"/>
    <s v="EE"/>
    <n v="85371091"/>
  </r>
  <r>
    <s v="197222"/>
    <x v="1438"/>
    <s v="I/O EXPANSION, FOR USE WITH EASYE4, 100 - 240 V AC, 110 - 220 V DC (CULUS: 100-110 V DC), INPUTS EXPANSION (NUMBER) DIGITAL: 8, SCREW TERMINAL"/>
    <s v="MTS"/>
    <s v="IEC"/>
    <n v="1"/>
    <n v="5775"/>
    <n v="5775"/>
    <m/>
    <s v="197222"/>
    <s v="https://datasheet.eaton.com/datasheet.php?model=197222&amp;amp;locale=en"/>
    <s v="Product Information"/>
    <s v="EE"/>
    <n v="85371091"/>
  </r>
  <r>
    <s v="197223"/>
    <x v="1439"/>
    <s v="I/O EXPANSION, FOR USE WITH EASYE4, 24 V DC, INPUTS EXPANSION (NUMBER) ANALOG: 4, SCREW TERMINAL"/>
    <s v="MTS"/>
    <s v="IEC"/>
    <n v="1"/>
    <n v="6375"/>
    <n v="6375"/>
    <m/>
    <s v="197223"/>
    <s v="https://datasheet.eaton.com/datasheet.php?model=197223&amp;amp;locale=en"/>
    <s v="Product Information"/>
    <s v="EE"/>
    <n v="85371091"/>
  </r>
  <r>
    <s v="197224"/>
    <x v="1440"/>
    <s v="I/O EXPANSION, FOR USE WITH EASYE4, 24 V DC, INPUTS EXPANSION (NUMBER) ANALOG: 4, SCREW TERMINAL"/>
    <s v="MTS"/>
    <s v="IEC"/>
    <n v="1"/>
    <n v="5400"/>
    <n v="5400"/>
    <m/>
    <s v="197224"/>
    <s v="https://datasheet.eaton.com/datasheet.php?model=197224&amp;amp;locale=en"/>
    <s v="Product Information"/>
    <s v="EE"/>
    <n v="85371091"/>
  </r>
  <r>
    <s v="EASY VISUALIZATION SOFTWARE"/>
    <x v="192"/>
    <m/>
    <m/>
    <m/>
    <m/>
    <m/>
    <m/>
    <m/>
    <m/>
    <m/>
    <m/>
    <m/>
    <m/>
  </r>
  <r>
    <s v="197226"/>
    <x v="1441"/>
    <s v="LICENSE FOR EASYSOFT OPERATING AND PROGRAMMING SOFTWARE, CAN BE USED FOR EASYE4 CONTROL RELAYS"/>
    <s v="MTS"/>
    <s v="IEC"/>
    <n v="1"/>
    <n v="2799"/>
    <n v="2799"/>
    <m/>
    <s v="197226"/>
    <s v="https://datasheet.eaton.com/datasheet.php?model=197226&amp;amp;locale=en"/>
    <s v="Product Information"/>
    <s v="CH"/>
    <n v="49119900"/>
  </r>
  <r>
    <s v="EASY ACCESSORIES"/>
    <x v="192"/>
    <m/>
    <m/>
    <m/>
    <m/>
    <m/>
    <m/>
    <m/>
    <m/>
    <m/>
    <m/>
    <m/>
    <m/>
  </r>
  <r>
    <s v="191087"/>
    <x v="1442"/>
    <s v="2GB MICROSD MEMORY CARD WITH ADAPTER"/>
    <s v="MTS"/>
    <s v="IEC"/>
    <n v="1"/>
    <n v="3569"/>
    <n v="3569"/>
    <m/>
    <s v="191087"/>
    <s v="https://datasheet.eaton.com/datasheet.php?model=191087&amp;amp;locale=en"/>
    <s v="Product Information"/>
    <s v="DE"/>
    <n v="85235110"/>
  </r>
  <r>
    <s v="212319"/>
    <x v="1443"/>
    <s v="SWITCHED-MODE POWER SUPPLY UNIT, 100-240VAC/24VDC, 1.25A, 1-PHASE, CONTROLLED"/>
    <s v="MTO"/>
    <s v="IEC"/>
    <n v="1"/>
    <n v="3482"/>
    <n v="3482"/>
    <m/>
    <s v="212319"/>
    <s v="https://datasheet.eaton.com/datasheet.php?model=212319&amp;amp;locale=en"/>
    <s v="Product Information"/>
    <s v="DE"/>
    <n v="85371091"/>
  </r>
  <r>
    <s v="199740"/>
    <x v="1444"/>
    <s v="easyE Remote Touch Display 4.3&quot;, 24 V DC"/>
    <s v="MTO"/>
    <s v="IEC"/>
    <n v="1"/>
    <n v="13375"/>
    <n v="13375"/>
    <m/>
    <s v="199740"/>
    <s v="https://datasheet.eaton.com/datasheet.php?model=199740&amp;amp;locale=en"/>
    <s v="Product Information"/>
    <s v="DE"/>
    <n v="85235110"/>
  </r>
  <r>
    <s v="Y7-401057"/>
    <x v="1445"/>
    <s v="easyE Advance Remote Touch Display 4.3&quot;, 24 V DC"/>
    <s v="MTS"/>
    <s v="IEC"/>
    <n v="1"/>
    <n v="14711"/>
    <n v="14711"/>
    <m/>
    <s v="EP-401057"/>
    <s v="https://datasheet.eaton.com/datasheet.php?model=EP-401057&amp;amp;locale=en"/>
    <s v="Product Information"/>
    <s v="DE"/>
    <n v="85371091"/>
  </r>
  <r>
    <s v="XV HMI/PLC: SYSTEMATIC VISUALIZATION AND CONTROL - NEW"/>
    <x v="192"/>
    <m/>
    <m/>
    <m/>
    <m/>
    <m/>
    <m/>
    <m/>
    <m/>
    <m/>
    <m/>
    <m/>
    <m/>
  </r>
  <r>
    <s v="XC 300 CONTROLLERS"/>
    <x v="192"/>
    <m/>
    <m/>
    <m/>
    <m/>
    <m/>
    <m/>
    <m/>
    <m/>
    <m/>
    <m/>
    <m/>
    <m/>
  </r>
  <r>
    <s v="191080"/>
    <x v="1446"/>
    <s v="XC303 MODULAR PLC, SMALL PLC, PROGRAMMABLE CODESYS 3, SD SLOT, USB, 3X ETHERNET, 2X CAN, RS485, FOUR DIGITAL INPUTS/OUTPUTS"/>
    <s v="MTS"/>
    <s v="Automation and Drives"/>
    <n v="1"/>
    <n v="38380"/>
    <n v="38380"/>
    <m/>
    <s v="191080"/>
    <s v="https://datasheet.eaton.com/datasheet.php?model=191080&amp;amp;locale=en"/>
    <s v="Product Information"/>
    <s v="EE"/>
    <n v="85371091"/>
  </r>
  <r>
    <s v="191081"/>
    <x v="1447"/>
    <s v="XC303 MODULAR PLC, SMALL PLC, PROGRAMMABLE CODESYS 3, SD SLOT, USB, 2X ETHERNET, CAN, RS485"/>
    <s v="MTS"/>
    <s v="Automation and Drives"/>
    <n v="1"/>
    <n v="33296"/>
    <n v="33296"/>
    <m/>
    <s v="191081"/>
    <s v="https://datasheet.eaton.com/datasheet.php?model=191081&amp;amp;locale=en"/>
    <s v="Product Information"/>
    <s v="EE"/>
    <n v="85371091"/>
  </r>
  <r>
    <s v="191082"/>
    <x v="1448"/>
    <s v="XC303 MODULAR PLC, SMALL PLC, PROGRAMMABLE CODESYS 3, SD SLOT, ETHERNET, CAN"/>
    <s v="MTS"/>
    <s v="Automation and Drives"/>
    <n v="1"/>
    <n v="27737"/>
    <n v="27737"/>
    <m/>
    <s v="191082"/>
    <s v="https://datasheet.eaton.com/datasheet.php?model=191082&amp;amp;locale=en"/>
    <s v="Product Information"/>
    <s v="EE"/>
    <n v="85371091"/>
  </r>
  <r>
    <s v="XN 300 IO"/>
    <x v="192"/>
    <m/>
    <m/>
    <m/>
    <m/>
    <m/>
    <m/>
    <m/>
    <m/>
    <m/>
    <m/>
    <m/>
    <m/>
  </r>
  <r>
    <s v="178782"/>
    <x v="1449"/>
    <s v="GATEWAY TO BUS SYSTEM CANOPEN"/>
    <s v="MTS"/>
    <s v="Automation and Drives"/>
    <n v="1"/>
    <n v="6744"/>
    <n v="6744"/>
    <m/>
    <s v="178782"/>
    <s v="https://datasheet.eaton.com/datasheet.php?model=178782&amp;amp;locale=en"/>
    <s v="Product Information"/>
    <s v="AT"/>
    <n v="85389099"/>
  </r>
  <r>
    <s v="199711"/>
    <x v="1450"/>
    <s v="INDUSTRIAL SWITCH 5 PORTS, 100MBIT/S, UM"/>
    <s v="MTO"/>
    <s v="Automation and Drives"/>
    <n v="1"/>
    <n v="5057"/>
    <n v="5057"/>
    <m/>
    <s v="199711"/>
    <s v="https://datasheet.eaton.com/datasheet.php?model=199711&amp;amp;locale=en"/>
    <s v="Product Information"/>
    <s v="AT"/>
    <n v="85389099"/>
  </r>
  <r>
    <s v="183172"/>
    <x v="1451"/>
    <s v="DIGITAL INPUT MODULE, 8 DIGITAL INPUTS 24 V DC EACH, PULSE-SWITCHING, 5.0 MS"/>
    <s v="MTS"/>
    <s v="Automation and Drives"/>
    <n v="1"/>
    <n v="3154"/>
    <n v="3154"/>
    <m/>
    <s v="183172"/>
    <s v="https://datasheet.eaton.com/datasheet.php?model=183172&amp;amp;locale=en"/>
    <s v="Product Information"/>
    <s v="AT"/>
    <n v="85389099"/>
  </r>
  <r>
    <s v="183173"/>
    <x v="1452"/>
    <s v="DIGITAL INPUT MODULE, 16 DIGITAL INPUTS 24 V DC EACH, PULSE-SWITCHING, 5.0 MS"/>
    <s v="MTS"/>
    <s v="Automation and Drives"/>
    <n v="1"/>
    <n v="3916"/>
    <n v="3916"/>
    <m/>
    <s v="183173"/>
    <s v="https://datasheet.eaton.com/datasheet.php?model=183173&amp;amp;locale=en"/>
    <s v="Product Information"/>
    <s v="AT"/>
    <n v="85389099"/>
  </r>
  <r>
    <s v="178786"/>
    <x v="1453"/>
    <s v="DIGITAL INPUT MODULE; 20 DIGITAL INPUTS 24 V DC EACH; PULSE-SWITCHING; 5.0 MS"/>
    <s v="MTS"/>
    <s v="Automation and Drives"/>
    <n v="1"/>
    <n v="5179"/>
    <n v="5179"/>
    <m/>
    <s v="178786"/>
    <s v="https://datasheet.eaton.com/datasheet.php?model=178786&amp;amp;locale=en"/>
    <s v="Product Information"/>
    <s v="AT"/>
    <n v="85389099"/>
  </r>
  <r>
    <s v="178768"/>
    <x v="1454"/>
    <s v="DIGITAL INPUT MODULE; 20 DIGITAL INPUTS 24 V DC EACH; PULSE-SWITCHING; 0.5 MS"/>
    <s v="MTS"/>
    <s v="Automation and Drives"/>
    <n v="1"/>
    <n v="5179"/>
    <n v="5179"/>
    <m/>
    <s v="178768"/>
    <s v="https://datasheet.eaton.com/datasheet.php?model=178768&amp;amp;locale=en"/>
    <s v="Product Information"/>
    <s v="AT"/>
    <n v="85389099"/>
  </r>
  <r>
    <s v="178767"/>
    <x v="1455"/>
    <s v="DIGITAL INPUT MODULE; 20 DIGITAL INPUTS 24 V DC EACH; PULSE-SWITCHING; 2/4 CNT; 25 KHZ"/>
    <s v="MTO"/>
    <s v="Automation and Drives"/>
    <n v="1"/>
    <n v="5782"/>
    <n v="5782"/>
    <m/>
    <s v="178767"/>
    <s v="https://datasheet.eaton.com/datasheet.php?model=178767&amp;amp;locale=en"/>
    <s v="Product Information"/>
    <s v="AT"/>
    <n v="85389099"/>
  </r>
  <r>
    <s v="183174"/>
    <x v="1456"/>
    <s v="DIGITAL INPUT MODULE, 20 DIGITAL INPUTS 24 V DC EACH, NEGATIVE SWITCHING, 5.0 MS"/>
    <s v="MTS"/>
    <s v="Automation and Drives"/>
    <n v="1"/>
    <n v="5437"/>
    <n v="5437"/>
    <m/>
    <s v="183174"/>
    <s v="https://datasheet.eaton.com/datasheet.php?model=183174&amp;amp;locale=en"/>
    <s v="Product Information"/>
    <s v="AT"/>
    <n v="85389099"/>
  </r>
  <r>
    <s v="178779"/>
    <x v="1457"/>
    <s v="DIGITAL RELAY MODULE; 4 DIGITAL RELAY OUTPUTS; N/O"/>
    <s v="MTO"/>
    <s v="Automation and Drives"/>
    <n v="1"/>
    <n v="4931"/>
    <n v="4931"/>
    <m/>
    <s v="178779"/>
    <s v="https://datasheet.eaton.com/datasheet.php?model=178779&amp;amp;locale=en"/>
    <s v="Product Information"/>
    <s v="AT"/>
    <n v="85389099"/>
  </r>
  <r>
    <s v="183175"/>
    <x v="1458"/>
    <s v="DIGITAL OUTPUT MODULE, 8 DIGITAL OUTPUTS SHORT-CIRCUIT PROOF 24 V DC/0.5 A EACH, PULSE-SWITCHING"/>
    <s v="MTS"/>
    <s v="Automation and Drives"/>
    <n v="1"/>
    <n v="4109"/>
    <n v="4109"/>
    <m/>
    <s v="183175"/>
    <s v="https://datasheet.eaton.com/datasheet.php?model=183175&amp;amp;locale=en"/>
    <s v="Product Information"/>
    <s v="AT"/>
    <n v="85389099"/>
  </r>
  <r>
    <s v="178788"/>
    <x v="1459"/>
    <s v="DIGITAL OUTPUT MODULE; 12 DIGITAL OUTPUTS SHORT-CIRCUIT PROOF 24 V DC/1.7 A EACH; PULSE-SWITCHING"/>
    <s v="MTS"/>
    <s v="Automation and Drives"/>
    <n v="1"/>
    <n v="7706"/>
    <n v="7706"/>
    <m/>
    <s v="178788"/>
    <s v="https://datasheet.eaton.com/datasheet.php?model=178788&amp;amp;locale=en"/>
    <s v="Product Information"/>
    <s v="AT"/>
    <n v="85389099"/>
  </r>
  <r>
    <s v="178787"/>
    <x v="1460"/>
    <s v="DIGITAL OUTPUT MODULE; 16 DIGITAL OUTPUTS SHORT-CIRCUIT PROOF 24 V DC/0.5 A EACH; PULSE-SWITCHING"/>
    <s v="MTS"/>
    <s v="Automation and Drives"/>
    <n v="1"/>
    <n v="6150"/>
    <n v="6150"/>
    <m/>
    <s v="178787"/>
    <s v="https://datasheet.eaton.com/datasheet.php?model=178787&amp;amp;locale=en"/>
    <s v="Product Information"/>
    <s v="AT"/>
    <n v="85389099"/>
  </r>
  <r>
    <s v="183178"/>
    <x v="1461"/>
    <s v="DIGITAL I/O MODULE, 4 DIGITAL INPUTS AND 4 DIGITAL OUTPUTS 24 V DC EACH, PULSE-SWITCHING"/>
    <s v="MTO"/>
    <s v="Automation and Drives"/>
    <n v="1"/>
    <n v="4895"/>
    <n v="4895"/>
    <m/>
    <s v="183178"/>
    <s v="https://datasheet.eaton.com/datasheet.php?model=183178&amp;amp;locale=en"/>
    <s v="Product Information"/>
    <s v="AT"/>
    <n v="85389099"/>
  </r>
  <r>
    <s v="183179"/>
    <x v="1462"/>
    <s v="DIGITAL I/O MODULE, 8 DIGITAL INPUTS AND 8 DIGITAL OUTPUTS 24 V DC EACH, PULSE-SWITCHING"/>
    <s v="MTS"/>
    <s v="Automation and Drives"/>
    <n v="1"/>
    <n v="5980"/>
    <n v="5980"/>
    <m/>
    <s v="183179"/>
    <s v="https://datasheet.eaton.com/datasheet.php?model=183179&amp;amp;locale=en"/>
    <s v="Product Information"/>
    <s v="AT"/>
    <n v="85389099"/>
  </r>
  <r>
    <s v="183180"/>
    <x v="1463"/>
    <s v="DIGITAL I/O MODULE, 8 DIGITAL INPUTS AND 8 DIGITAL OUTPUTS 24 V DC EACH, PULSE-SWITCHING, METER"/>
    <s v="MTO"/>
    <s v="Automation and Drives"/>
    <n v="1"/>
    <n v="7068"/>
    <n v="7068"/>
    <m/>
    <s v="183180"/>
    <s v="https://datasheet.eaton.com/datasheet.php?model=183180&amp;amp;locale=en"/>
    <s v="Product Information"/>
    <s v="AT"/>
    <n v="85389099"/>
  </r>
  <r>
    <s v="178772"/>
    <x v="1464"/>
    <s v="ANALOG INPUT MODULE; 4 ANALOG INPUTS; PT/NI/KTY/R WITH 2-WIRE OR 3-WIRE CONNECTION"/>
    <s v="MTO"/>
    <s v="Automation and Drives"/>
    <n v="1"/>
    <n v="12203"/>
    <n v="12203"/>
    <m/>
    <s v="178772"/>
    <s v="https://datasheet.eaton.com/datasheet.php?model=178772&amp;amp;locale=en"/>
    <s v="Product Information"/>
    <s v="AT"/>
    <n v="85389099"/>
  </r>
  <r>
    <s v="178789"/>
    <x v="1465"/>
    <s v="ANALOG INPUT MODULE; 6 ANALOG INPUTS; +/-10V; 1 PT/KTY; UREF"/>
    <s v="MTS"/>
    <s v="Automation and Drives"/>
    <n v="1"/>
    <n v="11561"/>
    <n v="11561"/>
    <m/>
    <s v="178789"/>
    <s v="https://datasheet.eaton.com/datasheet.php?model=178789&amp;amp;locale=en"/>
    <s v="Product Information"/>
    <s v="AT"/>
    <n v="85389099"/>
  </r>
  <r>
    <s v="179288"/>
    <x v="1466"/>
    <s v="ANALOG INPUT MODULE; 8 CURRENT INPUTS 0/4 UP TO 20 MA"/>
    <s v="MTS"/>
    <s v="Automation and Drives"/>
    <n v="1"/>
    <n v="11006"/>
    <n v="11006"/>
    <m/>
    <s v="179288"/>
    <s v="https://datasheet.eaton.com/datasheet.php?model=179288&amp;amp;locale=en"/>
    <s v="Product Information"/>
    <s v="AT"/>
    <n v="85389099"/>
  </r>
  <r>
    <s v="178792"/>
    <x v="1467"/>
    <s v="ANALOG INPUT MODULE; 8 THERMOCOUPLE INPUTS AND TWO KTY INPUTS"/>
    <s v="MTS"/>
    <s v="Automation and Drives"/>
    <n v="1"/>
    <n v="12846"/>
    <n v="12846"/>
    <m/>
    <s v="178792"/>
    <s v="https://datasheet.eaton.com/datasheet.php?model=178792&amp;amp;locale=en"/>
    <s v="Product Information"/>
    <s v="AT"/>
    <n v="85389099"/>
  </r>
  <r>
    <s v="178790"/>
    <x v="1468"/>
    <s v="ANALOG OUTPUT MODULE; 8 ANALOG OUTPUTS; +/-10V"/>
    <s v="MTO"/>
    <s v="Automation and Drives"/>
    <n v="1"/>
    <n v="12299"/>
    <n v="12299"/>
    <m/>
    <s v="178790"/>
    <s v="https://datasheet.eaton.com/datasheet.php?model=178790&amp;amp;locale=en"/>
    <s v="Product Information"/>
    <s v="AT"/>
    <n v="85389099"/>
  </r>
  <r>
    <s v="183181"/>
    <x v="1469"/>
    <s v="ANALOG I/O MODULE, 2 ANALOG INPUTS AND 2 ANALOG OUTPUTS, +/-10 V, UREF"/>
    <s v="MTS"/>
    <s v="Automation and Drives"/>
    <n v="1"/>
    <n v="9784"/>
    <n v="9784"/>
    <m/>
    <s v="183181"/>
    <s v="https://datasheet.eaton.com/datasheet.php?model=183181&amp;amp;locale=en"/>
    <s v="Product Information"/>
    <s v="AT"/>
    <n v="85389099"/>
  </r>
  <r>
    <s v="178791"/>
    <x v="1470"/>
    <s v="ANALOG INPUT AND OUTPUT MODULE; 4 ANALOG INPUTS AND 4 ANALOG OUTPUTS; +/-10 V; UREF"/>
    <s v="MTS"/>
    <s v="Automation and Drives"/>
    <n v="1"/>
    <n v="14129"/>
    <n v="14129"/>
    <m/>
    <s v="178791"/>
    <s v="https://datasheet.eaton.com/datasheet.php?model=178791&amp;amp;locale=en"/>
    <s v="Product Information"/>
    <s v="AT"/>
    <n v="85389099"/>
  </r>
  <r>
    <s v="183182"/>
    <x v="1471"/>
    <s v="ANALOG I/O MODULE, 2 ANALOG INPUTS AND 2 ANALOG OUTPUTS, 0/4 TO 20 MA"/>
    <s v="MTS"/>
    <s v="Automation and Drives"/>
    <n v="1"/>
    <n v="9784"/>
    <n v="9784"/>
    <m/>
    <s v="183182"/>
    <s v="https://datasheet.eaton.com/datasheet.php?model=183182&amp;amp;locale=en"/>
    <s v="Product Information"/>
    <s v="AT"/>
    <n v="85389099"/>
  </r>
  <r>
    <s v="178771"/>
    <x v="1472"/>
    <s v="ANALOG INPUT AND OUTPUT MODULE; 4 ANALOG INPUTS AND 4 ANALOG OUTPUTS; 0/4 TO 20 MA"/>
    <s v="MTS"/>
    <s v="Automation and Drives"/>
    <n v="1"/>
    <n v="11958"/>
    <n v="11958"/>
    <m/>
    <s v="178771"/>
    <s v="https://datasheet.eaton.com/datasheet.php?model=178771&amp;amp;locale=en"/>
    <s v="Product Information"/>
    <s v="AT"/>
    <n v="85389099"/>
  </r>
  <r>
    <s v="178793"/>
    <x v="1473"/>
    <s v="WEIGH MODULE, 2 DMS, 24 BITS"/>
    <s v="MTS"/>
    <s v="Automation and Drives"/>
    <n v="1"/>
    <n v="19269"/>
    <n v="19269"/>
    <m/>
    <s v="178793"/>
    <s v="https://datasheet.eaton.com/datasheet.php?model=178793&amp;amp;locale=en"/>
    <s v="Product Information"/>
    <s v="AT"/>
    <n v="85389099"/>
  </r>
  <r>
    <s v="178794"/>
    <x v="1474"/>
    <s v="DC MOTOR DRIVER MODULE; 12–30 V; BRUSH,3.5 A"/>
    <s v="MTS"/>
    <s v="Automation and Drives"/>
    <n v="1"/>
    <n v="11561"/>
    <n v="11561"/>
    <m/>
    <s v="178794"/>
    <s v="https://datasheet.eaton.com/datasheet.php?model=178794&amp;amp;locale=en"/>
    <s v="Product Information"/>
    <s v="AT"/>
    <n v="85389099"/>
  </r>
  <r>
    <s v="178795"/>
    <x v="1475"/>
    <s v="COUNTER MODULE, 4 DIGITAL INPUTS +24 V, 4 DIGITAL OUTPUTS, +24 V/ 2A, 1 INCREMENTAL ENCODER INPUT (RS422 OR TTL) UP TO 125 KHZ, 16 BITS"/>
    <s v="MTO"/>
    <s v="Automation and Drives"/>
    <n v="1"/>
    <n v="8992"/>
    <n v="8992"/>
    <m/>
    <s v="178795"/>
    <s v="https://datasheet.eaton.com/datasheet.php?model=178795&amp;amp;locale=en"/>
    <s v="Product Information"/>
    <s v="AT"/>
    <n v="85389099"/>
  </r>
  <r>
    <s v="178773"/>
    <x v="1476"/>
    <s v="SERIAL INTERFACE MODULE, DATA FROM TWO SSI ENCODERS VIA RS422, 32 BITS / 125 KHZ, 250KHZ, 500KHZ, 1MHZ"/>
    <s v="MTS"/>
    <s v="Automation and Drives"/>
    <n v="1"/>
    <n v="8992"/>
    <n v="8992"/>
    <m/>
    <s v="178773"/>
    <s v="https://datasheet.eaton.com/datasheet.php?model=178773&amp;amp;locale=en"/>
    <s v="Product Information"/>
    <s v="AT"/>
    <n v="85389099"/>
  </r>
  <r>
    <s v="178796"/>
    <x v="1477"/>
    <s v="POWER SUPPLY MODULE; 4 X 24 V DC / 2 A; SHORT-CIRCUIT PROOF"/>
    <s v="MTS"/>
    <s v="Automation and Drives"/>
    <n v="1"/>
    <n v="3563"/>
    <n v="3563"/>
    <m/>
    <s v="178796"/>
    <s v="https://datasheet.eaton.com/datasheet.php?model=178796&amp;amp;locale=en"/>
    <s v="Product Information"/>
    <s v="AT"/>
    <n v="85044090"/>
  </r>
  <r>
    <s v="178769"/>
    <x v="1478"/>
    <s v="FIELD POTENTIAL DISTRIBUTOR MODULE; 18 CHANNELS; GND"/>
    <s v="MTS"/>
    <s v="Automation and Drives"/>
    <n v="1"/>
    <n v="1621"/>
    <n v="1621"/>
    <m/>
    <s v="178769"/>
    <s v="https://datasheet.eaton.com/datasheet.php?model=178769&amp;amp;locale=en"/>
    <s v="Product Information"/>
    <s v="AT"/>
    <n v="85389099"/>
  </r>
  <r>
    <s v="178770"/>
    <x v="1479"/>
    <s v="FIELD POTENTIAL DISTRIBUTOR MODULE; 18 CHANNELS; VCC"/>
    <s v="MTS"/>
    <s v="Automation and Drives"/>
    <n v="1"/>
    <n v="1621"/>
    <n v="1621"/>
    <m/>
    <s v="178770"/>
    <s v="https://datasheet.eaton.com/datasheet.php?model=178770&amp;amp;locale=en"/>
    <s v="Product Information"/>
    <s v="AT"/>
    <n v="85389099"/>
  </r>
  <r>
    <s v="SOFTWARE"/>
    <x v="192"/>
    <m/>
    <m/>
    <m/>
    <m/>
    <m/>
    <m/>
    <m/>
    <m/>
    <m/>
    <m/>
    <m/>
    <m/>
  </r>
  <r>
    <s v="171886"/>
    <x v="1480"/>
    <s v="PROGRAMMING SOFTWARE, PLC, IN ACCORDANCE TO IEC61131-1, SINGLE-USER LICENSE"/>
    <s v="MTS"/>
    <s v="Automation and Drives"/>
    <n v="1"/>
    <n v="20529"/>
    <n v="20529"/>
    <m/>
    <s v="171886"/>
    <s v="https://datasheet.eaton.com/datasheet.php?model=171886&amp;amp;locale=en"/>
    <s v="Product Information"/>
    <s v="CH"/>
    <n v="49119900"/>
  </r>
  <r>
    <s v="171887"/>
    <x v="1481"/>
    <s v="PROGRAMMING SOFTWARE, PLC, IN ACCORDANCE TO IEC61131-1, MULTI-USER LICENSE"/>
    <s v="MTO"/>
    <s v="Automation and Drives"/>
    <n v="1"/>
    <n v="53195"/>
    <n v="53195"/>
    <m/>
    <s v="171887"/>
    <s v="https://datasheet.eaton.com/datasheet.php?model=171887&amp;amp;locale=en"/>
    <s v="Product Information"/>
    <s v="CH"/>
    <n v="85234945"/>
  </r>
  <r>
    <s v="140379"/>
    <x v="1482"/>
    <s v="VISUALIZATION SOFTWARE, GALILEO FOR ALL XV/XP SWITCHGEAR, MULTI-USER LICENSE, UPDATE FROM GALILEO V 8.1.2"/>
    <s v="MTO"/>
    <s v="Automation and Drives"/>
    <n v="1"/>
    <n v="53195"/>
    <n v="53195"/>
    <m/>
    <s v="140379"/>
    <s v="https://datasheet.eaton.com/datasheet.php?model=140379&amp;amp;locale=en"/>
    <s v="Product Information"/>
    <s v="CH"/>
    <n v="85234993"/>
  </r>
  <r>
    <s v="171500"/>
    <x v="1483"/>
    <s v="VISUALIZATION SOFTWARE, GALILEO FOR ALL XV/XP SWITCHGEAR, SINGLE-USER LICENSE, UPDATE FROM GALILEO V 8.1.2"/>
    <s v="MTS"/>
    <s v="Automation and Drives"/>
    <n v="1"/>
    <n v="20700"/>
    <n v="20700"/>
    <m/>
    <s v="171500"/>
    <s v="https://datasheet.eaton.com/datasheet.php?model=171500&amp;amp;locale=en"/>
    <s v="Product Information"/>
    <s v="CH"/>
    <n v="85234993"/>
  </r>
  <r>
    <s v="140385"/>
    <x v="1484"/>
    <s v="LICENSE GALILEO OPEN FOR PC"/>
    <s v="MTS"/>
    <s v="Automation and Drives"/>
    <n v="1"/>
    <n v="49867"/>
    <n v="49867"/>
    <m/>
    <s v="140385"/>
    <s v="https://datasheet.eaton.com/datasheet.php?model=140385&amp;amp;locale=en"/>
    <s v="Product Information"/>
    <s v="CH"/>
    <n v="49119900"/>
  </r>
  <r>
    <s v="POWER DISTRIBUTION COMPONENTS"/>
    <x v="192"/>
    <m/>
    <m/>
    <m/>
    <m/>
    <m/>
    <m/>
    <m/>
    <m/>
    <m/>
    <m/>
    <m/>
    <m/>
  </r>
  <r>
    <s v="EARTH LEAKAGE RELAYS"/>
    <x v="192"/>
    <m/>
    <m/>
    <m/>
    <m/>
    <m/>
    <m/>
    <m/>
    <m/>
    <m/>
    <m/>
    <m/>
    <m/>
  </r>
  <r>
    <s v="285557"/>
    <x v="1485"/>
    <s v="PFR E/L RELAY 0, 03-5 A, 230VAC CONTROL VOLTAGE"/>
    <s v="MTS"/>
    <s v="IEC"/>
    <n v="1"/>
    <n v="6712"/>
    <n v="6712"/>
    <m/>
    <s v="285557"/>
    <s v="https://datasheet.eaton.com/datasheet.php?model=285557&amp;amp;locale=en"/>
    <s v="Product Information"/>
    <s v="ES"/>
    <s v="85364110"/>
  </r>
  <r>
    <s v="116963"/>
    <x v="1486"/>
    <s v="PFR E/L RELAY 0, 03-5 A, 110VAC CONTROL VOLTAGE"/>
    <s v="MTO"/>
    <s v="IEC"/>
    <n v="1"/>
    <n v="6430"/>
    <n v="6430"/>
    <m/>
    <s v="116963"/>
    <s v="https://datasheet.eaton.com/datasheet.php?model=116963&amp;amp;locale=en"/>
    <s v="Product Information"/>
    <s v="ES"/>
    <s v="85364110"/>
  </r>
  <r>
    <s v="285558"/>
    <x v="1487"/>
    <s v="CURRENT TRANSFORMER FOR PFR E/L RELAY INNER DIAMETER 21MM"/>
    <s v="MTO"/>
    <s v="IEC"/>
    <n v="1"/>
    <n v="2112"/>
    <n v="2112"/>
    <m/>
    <s v="285558"/>
    <s v="https://datasheet.eaton.com/datasheet.php?model=285558&amp;amp;locale=en"/>
    <s v="Product Information"/>
    <s v="ES"/>
    <s v="85364110"/>
  </r>
  <r>
    <s v="285559"/>
    <x v="1488"/>
    <s v="CURRENT TRANSFORMER FOR PFR E/L RELAY INNER DIAMETER 30MM"/>
    <s v="MTO"/>
    <s v="IEC"/>
    <n v="1"/>
    <n v="2112"/>
    <n v="2112"/>
    <m/>
    <s v="285559"/>
    <s v="https://datasheet.eaton.com/datasheet.php?model=285559&amp;amp;locale=en"/>
    <s v="Product Information"/>
    <s v="ES"/>
    <s v="85364110"/>
  </r>
  <r>
    <s v="285600"/>
    <x v="1489"/>
    <s v="CURRENT TRANSFORMER FOR PFR E/L RELAY INNER DIAMETER 35MM"/>
    <s v="MTS"/>
    <s v="IEC"/>
    <n v="1"/>
    <n v="3650"/>
    <n v="3650"/>
    <m/>
    <s v="285600"/>
    <s v="https://datasheet.eaton.com/datasheet.php?model=285600&amp;amp;locale=en"/>
    <s v="Product Information"/>
    <s v="ES"/>
    <s v="85364110"/>
  </r>
  <r>
    <s v="285601"/>
    <x v="1490"/>
    <s v="CURRENT TRANSFORMER FOR PFR E/L RELAY INNER DIAMETER 70MM"/>
    <s v="MTS"/>
    <s v="IEC"/>
    <n v="1"/>
    <n v="4124"/>
    <n v="4124"/>
    <m/>
    <s v="285601"/>
    <s v="https://datasheet.eaton.com/datasheet.php?model=285601&amp;amp;locale=en"/>
    <s v="Product Information"/>
    <s v="ES"/>
    <s v="85364110"/>
  </r>
  <r>
    <s v="285602"/>
    <x v="1491"/>
    <s v="CURRENT TRANSFORMER FOR PFR E/L RELAY INNER DIAMETER 105MM"/>
    <s v="MTS"/>
    <s v="IEC"/>
    <n v="1"/>
    <n v="5722"/>
    <n v="5722"/>
    <m/>
    <s v="285602"/>
    <s v="https://datasheet.eaton.com/datasheet.php?model=285602&amp;amp;locale=en"/>
    <s v="Product Information"/>
    <s v="ES"/>
    <s v="85364110"/>
  </r>
  <r>
    <s v="285603"/>
    <x v="1492"/>
    <s v="CURRENT TRANSFORMER FOR PFR E/L RELAY INNER DIAMETER 140MM"/>
    <s v="MTS"/>
    <s v="IEC"/>
    <n v="1"/>
    <n v="10682"/>
    <n v="10682"/>
    <m/>
    <s v="285603"/>
    <s v="https://datasheet.eaton.com/datasheet.php?model=285603&amp;amp;locale=en"/>
    <s v="Product Information"/>
    <s v="ES"/>
    <s v="85364110"/>
  </r>
  <r>
    <s v="285604"/>
    <x v="1493"/>
    <s v="CURRENT TRANSFORMER FOR PFR E/L RELAY INNER DIAMETER 210MM"/>
    <s v="MTS"/>
    <s v="IEC"/>
    <n v="1"/>
    <n v="13154"/>
    <n v="13154"/>
    <m/>
    <s v="285604"/>
    <s v="https://datasheet.eaton.com/datasheet.php?model=285604&amp;amp;locale=en"/>
    <s v="Product Information"/>
    <s v="ES"/>
    <s v="85364110"/>
  </r>
  <r>
    <s v="MINIATURE CIRCUIT BREAKERS AND DIN RAIL MOUNT PRODUCTS"/>
    <x v="192"/>
    <m/>
    <m/>
    <m/>
    <m/>
    <m/>
    <m/>
    <m/>
    <m/>
    <m/>
    <m/>
    <m/>
    <m/>
  </r>
  <r>
    <s v="4.5kA MINIATURE CIRCUIT BREAKERS"/>
    <x v="192"/>
    <m/>
    <m/>
    <m/>
    <m/>
    <m/>
    <m/>
    <m/>
    <m/>
    <m/>
    <m/>
    <m/>
    <m/>
  </r>
  <r>
    <s v="138793"/>
    <x v="1494"/>
    <s v="4.5kA CURVE C 1P - 2A "/>
    <s v="MTO"/>
    <s v="IEC MCB"/>
    <n v="12"/>
    <n v="313"/>
    <n v="3756"/>
    <m/>
    <m/>
    <s v="https://datasheet.eaton.com/datasheet.php?model=138793&amp;amp;locale=en"/>
    <s v="Product Information"/>
    <s v="RO"/>
    <n v="85363010"/>
  </r>
  <r>
    <s v="138794"/>
    <x v="1495"/>
    <s v="4.5kA CURVE C 1P - 3A "/>
    <s v="MTO"/>
    <s v="IEC MCB"/>
    <n v="12"/>
    <n v="278"/>
    <n v="3336"/>
    <m/>
    <m/>
    <s v="https://datasheet.eaton.com/datasheet.php?model=138794&amp;amp;locale=en"/>
    <s v="Product Information"/>
    <s v="RO"/>
    <n v="85363010"/>
  </r>
  <r>
    <s v="138795"/>
    <x v="1496"/>
    <s v="4.5kA CURVE C 1P - 4A "/>
    <s v="MTO"/>
    <s v="IEC MCB"/>
    <n v="12"/>
    <n v="272"/>
    <n v="3264"/>
    <m/>
    <m/>
    <s v="https://datasheet.eaton.com/datasheet.php?model=138795&amp;amp;locale=en"/>
    <s v="Product Information"/>
    <s v="RO"/>
    <n v="85363010"/>
  </r>
  <r>
    <s v="138796"/>
    <x v="1497"/>
    <s v="4.5kA CURVE C 1P - 6A "/>
    <s v="MTO"/>
    <s v="IEC MCB"/>
    <n v="12"/>
    <n v="165"/>
    <n v="1980"/>
    <m/>
    <m/>
    <s v="https://datasheet.eaton.com/datasheet.php?model=138796&amp;amp;locale=en"/>
    <s v="Product Information"/>
    <s v="RO"/>
    <n v="85363010"/>
  </r>
  <r>
    <s v="138797"/>
    <x v="1498"/>
    <s v="4.5kA CURVE C 1P - 10A "/>
    <s v="MTO"/>
    <s v="IEC MCB"/>
    <n v="12"/>
    <n v="165"/>
    <n v="1980"/>
    <m/>
    <m/>
    <s v="https://datasheet.eaton.com/datasheet.php?model=138797&amp;amp;locale=en"/>
    <s v="Product Information"/>
    <s v="RO"/>
    <n v="85363010"/>
  </r>
  <r>
    <s v="138799"/>
    <x v="1499"/>
    <s v="4.5kA CURVE C 1P - 16A "/>
    <s v="MTO"/>
    <s v="IEC MCB"/>
    <n v="12"/>
    <n v="165"/>
    <n v="1980"/>
    <m/>
    <m/>
    <s v="https://datasheet.eaton.com/datasheet.php?model=138799&amp;amp;locale=en"/>
    <s v="Product Information"/>
    <s v="RO"/>
    <n v="85363010"/>
  </r>
  <r>
    <s v="138800"/>
    <x v="1500"/>
    <s v="4.5kA CURVE C 1P - 20A "/>
    <s v="MTO"/>
    <s v="IEC MCB"/>
    <n v="12"/>
    <n v="165"/>
    <n v="1980"/>
    <m/>
    <m/>
    <s v="https://datasheet.eaton.com/datasheet.php?model=138800&amp;amp;locale=en"/>
    <s v="Product Information"/>
    <s v="RO"/>
    <n v="85363030"/>
  </r>
  <r>
    <s v="138801"/>
    <x v="1501"/>
    <s v="4.5kA CURVE C 1P - 25A "/>
    <s v="MTO"/>
    <s v="IEC MCB"/>
    <n v="12"/>
    <n v="171"/>
    <n v="2052"/>
    <m/>
    <m/>
    <s v="https://datasheet.eaton.com/datasheet.php?model=138801&amp;amp;locale=en"/>
    <s v="Product Information"/>
    <s v="RO"/>
    <n v="85363030"/>
  </r>
  <r>
    <s v="138802"/>
    <x v="1502"/>
    <s v="4.5kA CURVE C 1P - 32A "/>
    <s v="MTO"/>
    <s v="IEC MCB"/>
    <n v="12"/>
    <n v="171"/>
    <n v="2052"/>
    <m/>
    <m/>
    <s v="https://datasheet.eaton.com/datasheet.php?model=138802&amp;amp;locale=en"/>
    <s v="Product Information"/>
    <s v="RO"/>
    <n v="85363030"/>
  </r>
  <r>
    <s v="138803"/>
    <x v="1503"/>
    <s v="4.5kA CURVE C 1P - 40A "/>
    <s v="MTO"/>
    <s v="IEC MCB"/>
    <n v="12"/>
    <n v="171"/>
    <n v="2052"/>
    <m/>
    <m/>
    <s v="https://datasheet.eaton.com/datasheet.php?model=138803&amp;amp;locale=en"/>
    <s v="Product Information"/>
    <s v="RO"/>
    <n v="85363030"/>
  </r>
  <r>
    <s v="138804"/>
    <x v="1504"/>
    <s v="4.5kA CURVE C 1P - 50A "/>
    <s v="MTO"/>
    <s v="IEC MCB"/>
    <n v="12"/>
    <n v="198"/>
    <n v="2376"/>
    <m/>
    <m/>
    <s v="https://datasheet.eaton.com/datasheet.php?model=138804&amp;amp;locale=en"/>
    <s v="Product Information"/>
    <s v="RO"/>
    <n v="85363030"/>
  </r>
  <r>
    <s v="138805"/>
    <x v="1505"/>
    <s v="4.5kA CURVE C 1P - 63A "/>
    <s v="MTO"/>
    <s v="IEC MCB"/>
    <n v="12"/>
    <n v="198"/>
    <n v="2376"/>
    <m/>
    <m/>
    <s v="https://datasheet.eaton.com/datasheet.php?model=138805&amp;amp;locale=en"/>
    <s v="Product Information"/>
    <s v="RO"/>
    <n v="85363030"/>
  </r>
  <r>
    <m/>
    <x v="192"/>
    <m/>
    <m/>
    <m/>
    <m/>
    <m/>
    <m/>
    <m/>
    <m/>
    <m/>
    <m/>
    <m/>
    <m/>
  </r>
  <r>
    <s v="138913"/>
    <x v="1506"/>
    <s v="4.5kA CURVE C 2P - 2A "/>
    <s v="MTO"/>
    <s v="IEC MCB"/>
    <n v="6"/>
    <n v="722"/>
    <n v="4332"/>
    <m/>
    <m/>
    <s v="https://datasheet.eaton.com/datasheet.php?model=138913&amp;amp;locale=en"/>
    <s v="Product Information"/>
    <s v="RO"/>
    <n v="85363010"/>
  </r>
  <r>
    <s v="138914"/>
    <x v="1507"/>
    <s v="4.5kA CURVE C 2P - 3A "/>
    <s v="MTO"/>
    <s v="IEC MCB"/>
    <n v="6"/>
    <n v="605"/>
    <n v="3630"/>
    <m/>
    <m/>
    <s v="https://datasheet.eaton.com/datasheet.php?model=138914&amp;amp;locale=en"/>
    <s v="Product Information"/>
    <s v="RO"/>
    <n v="85363010"/>
  </r>
  <r>
    <s v="138915"/>
    <x v="1508"/>
    <s v="4.5kA CURVE C 2P - 4A "/>
    <s v="MTO"/>
    <s v="IEC MCB"/>
    <n v="6"/>
    <n v="582"/>
    <n v="3492"/>
    <m/>
    <m/>
    <s v="https://datasheet.eaton.com/datasheet.php?model=138915&amp;amp;locale=en"/>
    <s v="Product Information"/>
    <s v="RO"/>
    <n v="85363010"/>
  </r>
  <r>
    <s v="138916"/>
    <x v="1509"/>
    <s v="4.5kA CURVE C 2P - 6A "/>
    <s v="MTO"/>
    <s v="IEC MCB"/>
    <n v="6"/>
    <n v="372"/>
    <n v="2232"/>
    <m/>
    <m/>
    <s v="https://datasheet.eaton.com/datasheet.php?model=138916&amp;amp;locale=en"/>
    <s v="Product Information"/>
    <s v="RO"/>
    <n v="85363010"/>
  </r>
  <r>
    <s v="138917"/>
    <x v="1510"/>
    <s v="4.5kA CURVE C 2P - 10A "/>
    <s v="MTO"/>
    <s v="IEC MCB"/>
    <n v="6"/>
    <n v="372"/>
    <n v="2232"/>
    <m/>
    <m/>
    <s v="https://datasheet.eaton.com/datasheet.php?model=138917&amp;amp;locale=en"/>
    <s v="Product Information"/>
    <s v="RO"/>
    <n v="85363010"/>
  </r>
  <r>
    <s v="138919"/>
    <x v="1511"/>
    <s v="4.5kA CURVE C 2P - 16A "/>
    <s v="MTO"/>
    <s v="IEC MCB"/>
    <n v="6"/>
    <n v="372"/>
    <n v="2232"/>
    <m/>
    <m/>
    <s v="https://datasheet.eaton.com/datasheet.php?model=138919&amp;amp;locale=en"/>
    <s v="Product Information"/>
    <s v="RO"/>
    <n v="85363010"/>
  </r>
  <r>
    <s v="138920"/>
    <x v="1512"/>
    <s v="4.5kA CURVE C 2P - 20A "/>
    <s v="MTO"/>
    <s v="IEC MCB"/>
    <n v="6"/>
    <n v="372"/>
    <n v="2232"/>
    <m/>
    <m/>
    <s v="https://datasheet.eaton.com/datasheet.php?model=138920&amp;amp;locale=en"/>
    <s v="Product Information"/>
    <s v="RO"/>
    <n v="85363030"/>
  </r>
  <r>
    <s v="138921"/>
    <x v="1513"/>
    <s v="4.5kA CURVE C 2P - 25A "/>
    <s v="MTO"/>
    <s v="IEC MCB"/>
    <n v="6"/>
    <n v="385"/>
    <n v="2310"/>
    <m/>
    <m/>
    <s v="https://datasheet.eaton.com/datasheet.php?model=138921&amp;amp;locale=en"/>
    <s v="Product Information"/>
    <s v="RO"/>
    <n v="85363030"/>
  </r>
  <r>
    <s v="138922"/>
    <x v="1514"/>
    <s v="4.5kA CURVE C 2P - 32A "/>
    <s v="MTO"/>
    <s v="IEC MCB"/>
    <n v="6"/>
    <n v="385"/>
    <n v="2310"/>
    <m/>
    <m/>
    <s v="https://datasheet.eaton.com/datasheet.php?model=138922&amp;amp;locale=en"/>
    <s v="Product Information"/>
    <s v="RO"/>
    <n v="85363030"/>
  </r>
  <r>
    <s v="138923"/>
    <x v="1515"/>
    <s v="4.5kA CURVE C 2P - 40A "/>
    <s v="MTO"/>
    <s v="IEC MCB"/>
    <n v="6"/>
    <n v="385"/>
    <n v="2310"/>
    <m/>
    <m/>
    <s v="https://datasheet.eaton.com/datasheet.php?model=138923&amp;amp;locale=en"/>
    <s v="Product Information"/>
    <s v="RO"/>
    <n v="85363030"/>
  </r>
  <r>
    <s v="138924"/>
    <x v="1516"/>
    <s v="4.5kA CURVE C 2P - 50A "/>
    <s v="MTO"/>
    <s v="IEC MCB"/>
    <n v="6"/>
    <n v="594"/>
    <n v="3564"/>
    <m/>
    <m/>
    <s v="https://datasheet.eaton.com/datasheet.php?model=138924&amp;amp;locale=en"/>
    <s v="Product Information"/>
    <s v="RO"/>
    <n v="85363030"/>
  </r>
  <r>
    <s v="138925"/>
    <x v="1517"/>
    <s v="4.5kA CURVE C 2P - 63A "/>
    <s v="MTO"/>
    <s v="IEC MCB"/>
    <n v="6"/>
    <n v="594"/>
    <n v="3564"/>
    <m/>
    <m/>
    <s v="https://datasheet.eaton.com/datasheet.php?model=138925&amp;amp;locale=en"/>
    <s v="Product Information"/>
    <s v="RO"/>
    <n v="85363030"/>
  </r>
  <r>
    <m/>
    <x v="192"/>
    <m/>
    <m/>
    <m/>
    <m/>
    <m/>
    <m/>
    <m/>
    <m/>
    <m/>
    <m/>
    <m/>
    <m/>
  </r>
  <r>
    <s v="139033"/>
    <x v="1518"/>
    <s v="4.5kA CURVE C 3P - 2A "/>
    <s v="MTO"/>
    <s v="IEC MCB"/>
    <n v="4"/>
    <n v="943"/>
    <n v="3772"/>
    <m/>
    <m/>
    <s v="https://datasheet.eaton.com/datasheet.php?model=139033&amp;amp;locale=en"/>
    <s v="Product Information"/>
    <s v="RO"/>
    <n v="85363010"/>
  </r>
  <r>
    <s v="139034"/>
    <x v="1519"/>
    <s v="4.5kA CURVE C 3P - 3A "/>
    <s v="MTO"/>
    <s v="IEC MCB"/>
    <n v="4"/>
    <n v="943"/>
    <n v="3772"/>
    <m/>
    <m/>
    <s v="https://datasheet.eaton.com/datasheet.php?model=139034&amp;amp;locale=en"/>
    <s v="Product Information"/>
    <s v="RO"/>
    <n v="85363010"/>
  </r>
  <r>
    <s v="139035"/>
    <x v="1520"/>
    <s v="4.5kA CURVE C 3P - 4A "/>
    <s v="MTO"/>
    <s v="IEC MCB"/>
    <n v="4"/>
    <n v="943"/>
    <n v="3772"/>
    <m/>
    <m/>
    <s v="https://datasheet.eaton.com/datasheet.php?model=139035&amp;amp;locale=en"/>
    <s v="Product Information"/>
    <s v="RO"/>
    <n v="85363010"/>
  </r>
  <r>
    <s v="139036"/>
    <x v="1521"/>
    <s v="4.5kA CURVE C 3P - 6A "/>
    <s v="MTO"/>
    <s v="IEC MCB"/>
    <n v="4"/>
    <n v="645"/>
    <n v="2580"/>
    <m/>
    <m/>
    <s v="https://datasheet.eaton.com/datasheet.php?model=139036&amp;amp;locale=en"/>
    <s v="Product Information"/>
    <s v="RO"/>
    <n v="85363010"/>
  </r>
  <r>
    <s v="139037"/>
    <x v="1522"/>
    <s v="4.5kA CURVE C 3P - 10A "/>
    <s v="MTO"/>
    <s v="IEC MCB"/>
    <n v="4"/>
    <n v="645"/>
    <n v="2580"/>
    <m/>
    <m/>
    <s v="https://datasheet.eaton.com/datasheet.php?model=139037&amp;amp;locale=en"/>
    <s v="Product Information"/>
    <s v="RO"/>
    <n v="85363010"/>
  </r>
  <r>
    <s v="139039"/>
    <x v="1523"/>
    <s v="4.5kA CURVE C 3P - 16A "/>
    <s v="MTO"/>
    <s v="IEC MCB"/>
    <n v="4"/>
    <n v="645"/>
    <n v="2580"/>
    <m/>
    <m/>
    <s v="https://datasheet.eaton.com/datasheet.php?model=139039&amp;amp;locale=en"/>
    <s v="Product Information"/>
    <s v="RO"/>
    <n v="85363010"/>
  </r>
  <r>
    <s v="139040"/>
    <x v="1524"/>
    <s v="4.5kA CURVE C 3P - 20A "/>
    <s v="MTO"/>
    <s v="IEC MCB"/>
    <n v="4"/>
    <n v="645"/>
    <n v="2580"/>
    <m/>
    <m/>
    <s v="https://datasheet.eaton.com/datasheet.php?model=139040&amp;amp;locale=en"/>
    <s v="Product Information"/>
    <s v="RO"/>
    <n v="85363030"/>
  </r>
  <r>
    <s v="139041"/>
    <x v="1525"/>
    <s v="4.5kA CURVE C 3P - 25A "/>
    <s v="MTO"/>
    <s v="IEC MCB"/>
    <n v="4"/>
    <n v="694"/>
    <n v="2776"/>
    <m/>
    <m/>
    <s v="https://datasheet.eaton.com/datasheet.php?model=139041&amp;amp;locale=en"/>
    <s v="Product Information"/>
    <s v="RO"/>
    <n v="85363030"/>
  </r>
  <r>
    <s v="139042"/>
    <x v="1526"/>
    <s v="4.5kA CURVE C 3P - 32A "/>
    <s v="MTO"/>
    <s v="IEC MCB"/>
    <n v="4"/>
    <n v="694"/>
    <n v="2776"/>
    <m/>
    <m/>
    <s v="https://datasheet.eaton.com/datasheet.php?model=139042&amp;amp;locale=en"/>
    <s v="Product Information"/>
    <s v="RO"/>
    <n v="85363030"/>
  </r>
  <r>
    <s v="139043"/>
    <x v="1527"/>
    <s v="4.5kA CURVE C 3P - 40A "/>
    <s v="MTO"/>
    <s v="IEC MCB"/>
    <n v="4"/>
    <n v="694"/>
    <n v="2776"/>
    <m/>
    <m/>
    <s v="https://datasheet.eaton.com/datasheet.php?model=139043&amp;amp;locale=en"/>
    <s v="Product Information"/>
    <s v="RO"/>
    <n v="85363030"/>
  </r>
  <r>
    <s v="139044"/>
    <x v="1528"/>
    <s v="4.5kA CURVE C 3P - 50A "/>
    <s v="MTO"/>
    <s v="IEC MCB"/>
    <n v="4"/>
    <n v="815"/>
    <n v="3260"/>
    <m/>
    <m/>
    <s v="https://datasheet.eaton.com/datasheet.php?model=139044&amp;amp;locale=en"/>
    <s v="Product Information"/>
    <s v="RO"/>
    <n v="85363030"/>
  </r>
  <r>
    <s v="139045"/>
    <x v="1529"/>
    <s v="4.5kA CURVE C 3P - 63A "/>
    <s v="MTO"/>
    <s v="IEC MCB"/>
    <n v="4"/>
    <n v="815"/>
    <n v="3260"/>
    <m/>
    <m/>
    <s v="https://datasheet.eaton.com/datasheet.php?model=139045&amp;amp;locale=en"/>
    <s v="Product Information"/>
    <s v="RO"/>
    <n v="85363030"/>
  </r>
  <r>
    <m/>
    <x v="192"/>
    <m/>
    <m/>
    <m/>
    <m/>
    <m/>
    <m/>
    <m/>
    <m/>
    <m/>
    <m/>
    <m/>
    <m/>
  </r>
  <r>
    <s v="139273"/>
    <x v="1530"/>
    <s v="4.5kA CURVE C 1P+N - 2A "/>
    <s v="MTO"/>
    <s v="IEC MCB"/>
    <n v="6"/>
    <n v="450"/>
    <n v="2700"/>
    <m/>
    <m/>
    <s v="https://datasheet.eaton.com/datasheet.php?model=139273&amp;amp;locale=en"/>
    <s v="Product Information"/>
    <s v="RO"/>
    <n v="85363010"/>
  </r>
  <r>
    <s v="139274"/>
    <x v="1531"/>
    <s v="4.5kA CURVE C 1P+N - 3A "/>
    <s v="MTO"/>
    <s v="IEC MCB"/>
    <n v="6"/>
    <n v="408"/>
    <n v="2448"/>
    <m/>
    <m/>
    <s v="https://datasheet.eaton.com/datasheet.php?model=139274&amp;amp;locale=en"/>
    <s v="Product Information"/>
    <s v="RO"/>
    <n v="85363010"/>
  </r>
  <r>
    <s v="139275"/>
    <x v="1532"/>
    <s v="4.5kA CURVE C 1P+N - 4A "/>
    <s v="MTO"/>
    <s v="IEC MCB"/>
    <n v="6"/>
    <n v="399"/>
    <n v="2394"/>
    <m/>
    <m/>
    <s v="https://datasheet.eaton.com/datasheet.php?model=139275&amp;amp;locale=en"/>
    <s v="Product Information"/>
    <s v="RO"/>
    <n v="85363010"/>
  </r>
  <r>
    <s v="139276"/>
    <x v="1533"/>
    <s v="4.5kA CURVE C 1P+N - 6A "/>
    <s v="MTO"/>
    <s v="IEC MCB"/>
    <n v="6"/>
    <n v="328"/>
    <n v="1968"/>
    <m/>
    <m/>
    <s v="https://datasheet.eaton.com/datasheet.php?model=139276&amp;amp;locale=en"/>
    <s v="Product Information"/>
    <s v="RO"/>
    <n v="85363010"/>
  </r>
  <r>
    <s v="139277"/>
    <x v="1534"/>
    <s v="4.5kA CURVE C 1P+N - 10A "/>
    <s v="MTO"/>
    <s v="IEC MCB"/>
    <n v="6"/>
    <n v="328"/>
    <n v="1968"/>
    <m/>
    <m/>
    <s v="https://datasheet.eaton.com/datasheet.php?model=139277&amp;amp;locale=en"/>
    <s v="Product Information"/>
    <s v="RO"/>
    <n v="85363010"/>
  </r>
  <r>
    <s v="139279"/>
    <x v="1535"/>
    <s v="4.5kA CURVE C 1P+N - 16A "/>
    <s v="MTO"/>
    <s v="IEC MCB"/>
    <n v="6"/>
    <n v="328"/>
    <n v="1968"/>
    <m/>
    <m/>
    <s v="https://datasheet.eaton.com/datasheet.php?model=139279&amp;amp;locale=en"/>
    <s v="Product Information"/>
    <s v="RO"/>
    <n v="85363010"/>
  </r>
  <r>
    <s v="139280"/>
    <x v="1536"/>
    <s v="4.5kA CURVE C 1P+N - 20A "/>
    <s v="MTO"/>
    <s v="IEC MCB"/>
    <n v="6"/>
    <n v="328"/>
    <n v="1968"/>
    <m/>
    <m/>
    <s v="https://datasheet.eaton.com/datasheet.php?model=139280&amp;amp;locale=en"/>
    <s v="Product Information"/>
    <s v="RO"/>
    <n v="85363030"/>
  </r>
  <r>
    <s v="139281"/>
    <x v="1537"/>
    <s v="4.5kA CURVE C 1P+N - 25A "/>
    <s v="MTO"/>
    <s v="IEC MCB"/>
    <n v="6"/>
    <n v="349"/>
    <n v="2094"/>
    <m/>
    <m/>
    <s v="https://datasheet.eaton.com/datasheet.php?model=139281&amp;amp;locale=en"/>
    <s v="Product Information"/>
    <s v="RO"/>
    <n v="85363030"/>
  </r>
  <r>
    <s v="139282"/>
    <x v="1538"/>
    <s v="4.5kA CURVE C 1P+N - 32A "/>
    <s v="MTO"/>
    <s v="IEC MCB"/>
    <n v="6"/>
    <n v="349"/>
    <n v="2094"/>
    <m/>
    <m/>
    <s v="https://datasheet.eaton.com/datasheet.php?model=139282&amp;amp;locale=en"/>
    <s v="Product Information"/>
    <s v="RO"/>
    <n v="85363030"/>
  </r>
  <r>
    <s v="139283"/>
    <x v="1539"/>
    <s v="4.5kA CURVE C 1P+N - 40A "/>
    <s v="MTO"/>
    <s v="IEC MCB"/>
    <n v="6"/>
    <n v="349"/>
    <n v="2094"/>
    <m/>
    <m/>
    <s v="https://datasheet.eaton.com/datasheet.php?model=139283&amp;amp;locale=en"/>
    <s v="Product Information"/>
    <s v="RO"/>
    <n v="85363030"/>
  </r>
  <r>
    <s v="139284"/>
    <x v="1540"/>
    <s v="4.5kA CURVE C 1P+N - 50A "/>
    <s v="MTO"/>
    <s v="IEC MCB"/>
    <n v="6"/>
    <n v="417"/>
    <n v="2502"/>
    <m/>
    <m/>
    <s v="https://datasheet.eaton.com/datasheet.php?model=139284&amp;amp;locale=en"/>
    <s v="Product Information"/>
    <s v="RO"/>
    <n v="85363030"/>
  </r>
  <r>
    <s v="139285"/>
    <x v="1541"/>
    <s v="4.5kA CURVE C 1P+N - 63A "/>
    <s v="MTO"/>
    <s v="IEC MCB"/>
    <n v="6"/>
    <n v="417"/>
    <n v="2502"/>
    <m/>
    <m/>
    <s v="https://datasheet.eaton.com/datasheet.php?model=139285&amp;amp;locale=en"/>
    <s v="Product Information"/>
    <s v="RO"/>
    <n v="85363030"/>
  </r>
  <r>
    <m/>
    <x v="192"/>
    <m/>
    <m/>
    <m/>
    <m/>
    <m/>
    <m/>
    <m/>
    <m/>
    <m/>
    <m/>
    <m/>
    <m/>
  </r>
  <r>
    <s v="139393"/>
    <x v="1542"/>
    <s v="4.5kA CURVE C 3P+N - 2A "/>
    <s v="MTO"/>
    <s v="IEC MCB"/>
    <n v="3"/>
    <n v="1203"/>
    <n v="3609"/>
    <m/>
    <m/>
    <s v="https://datasheet.eaton.com/datasheet.php?model=139393&amp;amp;locale=en"/>
    <s v="Product Information"/>
    <s v="RO"/>
    <n v="85363010"/>
  </r>
  <r>
    <s v="139394"/>
    <x v="1543"/>
    <s v="4.5kA CURVE C 3P+N - 3A "/>
    <s v="MTO"/>
    <s v="IEC MCB"/>
    <n v="3"/>
    <n v="1091"/>
    <n v="3273"/>
    <m/>
    <m/>
    <s v="https://datasheet.eaton.com/datasheet.php?model=139394&amp;amp;locale=en"/>
    <s v="Product Information"/>
    <s v="RO"/>
    <n v="85363010"/>
  </r>
  <r>
    <s v="139395"/>
    <x v="1544"/>
    <s v="4.5kA CURVE C 3P+N - 4A "/>
    <s v="MTO"/>
    <s v="IEC MCB"/>
    <n v="3"/>
    <n v="1059"/>
    <n v="3177"/>
    <m/>
    <m/>
    <s v="https://datasheet.eaton.com/datasheet.php?model=139395&amp;amp;locale=en"/>
    <s v="Product Information"/>
    <s v="RO"/>
    <n v="85363010"/>
  </r>
  <r>
    <s v="139396"/>
    <x v="1545"/>
    <s v="4.5kA CURVE C 3P+N - 6A "/>
    <s v="MTO"/>
    <s v="IEC MCB"/>
    <n v="3"/>
    <n v="847"/>
    <n v="2541"/>
    <m/>
    <m/>
    <s v="https://datasheet.eaton.com/datasheet.php?model=139396&amp;amp;locale=en"/>
    <s v="Product Information"/>
    <s v="RO"/>
    <n v="85363010"/>
  </r>
  <r>
    <s v="139397"/>
    <x v="1546"/>
    <s v="4.5kA CURVE C 3P+N - 10A "/>
    <s v="MTO"/>
    <s v="IEC MCB"/>
    <n v="3"/>
    <n v="847"/>
    <n v="2541"/>
    <m/>
    <m/>
    <s v="https://datasheet.eaton.com/datasheet.php?model=139397&amp;amp;locale=en"/>
    <s v="Product Information"/>
    <s v="RO"/>
    <n v="85363010"/>
  </r>
  <r>
    <s v="139399"/>
    <x v="1547"/>
    <s v="4.5kA CURVE C 3P+N - 16A "/>
    <s v="MTO"/>
    <s v="IEC MCB"/>
    <n v="3"/>
    <n v="847"/>
    <n v="2541"/>
    <m/>
    <m/>
    <s v="https://datasheet.eaton.com/datasheet.php?model=139399&amp;amp;locale=en"/>
    <s v="Product Information"/>
    <s v="RO"/>
    <n v="85363010"/>
  </r>
  <r>
    <s v="139400"/>
    <x v="1548"/>
    <s v="4.5kA CURVE C 3P+N - 20A "/>
    <s v="MTO"/>
    <s v="IEC MCB"/>
    <n v="3"/>
    <n v="847"/>
    <n v="2541"/>
    <m/>
    <m/>
    <s v="https://datasheet.eaton.com/datasheet.php?model=139400&amp;amp;locale=en"/>
    <s v="Product Information"/>
    <s v="RO"/>
    <n v="85363030"/>
  </r>
  <r>
    <s v="139401"/>
    <x v="1549"/>
    <s v="4.5kA CURVE C 3P+N - 25A "/>
    <s v="MTO"/>
    <s v="IEC MCB"/>
    <n v="3"/>
    <n v="909"/>
    <n v="2727"/>
    <m/>
    <m/>
    <s v="https://datasheet.eaton.com/datasheet.php?model=139401&amp;amp;locale=en"/>
    <s v="Product Information"/>
    <s v="RO"/>
    <n v="85363030"/>
  </r>
  <r>
    <s v="139402"/>
    <x v="1550"/>
    <s v="4.5kA CURVE C 3P+N - 32A "/>
    <s v="MTO"/>
    <s v="IEC MCB"/>
    <n v="3"/>
    <n v="909"/>
    <n v="2727"/>
    <m/>
    <m/>
    <s v="https://datasheet.eaton.com/datasheet.php?model=139402&amp;amp;locale=en"/>
    <s v="Product Information"/>
    <s v="RO"/>
    <n v="85363030"/>
  </r>
  <r>
    <s v="139403"/>
    <x v="1551"/>
    <s v="4.5kA CURVE C 3P+N - 40A "/>
    <s v="MTO"/>
    <s v="IEC MCB"/>
    <n v="3"/>
    <n v="909"/>
    <n v="2727"/>
    <m/>
    <m/>
    <s v="https://datasheet.eaton.com/datasheet.php?model=139403&amp;amp;locale=en"/>
    <s v="Product Information"/>
    <s v="RO"/>
    <n v="85363030"/>
  </r>
  <r>
    <s v="139404"/>
    <x v="1552"/>
    <s v="4.5kA CURVE C 3P+N - 50A "/>
    <s v="MTO"/>
    <s v="IEC MCB"/>
    <n v="3"/>
    <n v="943"/>
    <n v="2829"/>
    <m/>
    <m/>
    <s v="https://datasheet.eaton.com/datasheet.php?model=139404&amp;amp;locale=en"/>
    <s v="Product Information"/>
    <s v="RO"/>
    <n v="85363030"/>
  </r>
  <r>
    <s v="139405"/>
    <x v="1553"/>
    <s v="4.5kA CURVE C 3P+N - 63A "/>
    <s v="MTO"/>
    <s v="IEC MCB"/>
    <n v="3"/>
    <n v="943"/>
    <n v="2829"/>
    <m/>
    <m/>
    <s v="https://datasheet.eaton.com/datasheet.php?model=139405&amp;amp;locale=en"/>
    <s v="Product Information"/>
    <s v="RO"/>
    <n v="85363030"/>
  </r>
  <r>
    <m/>
    <x v="192"/>
    <m/>
    <m/>
    <m/>
    <m/>
    <m/>
    <m/>
    <m/>
    <m/>
    <m/>
    <m/>
    <m/>
    <m/>
  </r>
  <r>
    <s v="138807"/>
    <x v="1554"/>
    <s v="4.5kA CURVE D 1P - 2A"/>
    <s v="MTO"/>
    <s v="IEC MCB"/>
    <n v="12"/>
    <n v="305"/>
    <n v="3660"/>
    <m/>
    <m/>
    <s v="https://datasheet.eaton.com/datasheet.php?model=138807&amp;amp;locale=en"/>
    <s v="Product Information"/>
    <s v="RO"/>
    <n v="85363010"/>
  </r>
  <r>
    <s v="138808"/>
    <x v="1555"/>
    <s v="4.5kA CURVE D 1P - 3A"/>
    <s v="MTO"/>
    <s v="IEC MCB"/>
    <n v="12"/>
    <n v="305"/>
    <n v="3660"/>
    <m/>
    <m/>
    <s v="https://datasheet.eaton.com/datasheet.php?model=138808&amp;amp;locale=en"/>
    <s v="Product Information"/>
    <s v="RO"/>
    <n v="85363010"/>
  </r>
  <r>
    <s v="138809"/>
    <x v="1556"/>
    <s v="4.5kA CURVE D 1P - 4A"/>
    <s v="MTO"/>
    <s v="IEC MCB"/>
    <n v="12"/>
    <n v="305"/>
    <n v="3660"/>
    <m/>
    <m/>
    <s v="https://datasheet.eaton.com/datasheet.php?model=138809&amp;amp;locale=en"/>
    <s v="Product Information"/>
    <s v="RO"/>
    <n v="85363010"/>
  </r>
  <r>
    <s v="138810"/>
    <x v="1557"/>
    <s v="4.5kA CURVE D 1P - 6A"/>
    <s v="MTO"/>
    <s v="IEC MCB"/>
    <n v="12"/>
    <n v="220"/>
    <n v="2640"/>
    <m/>
    <m/>
    <s v="https://datasheet.eaton.com/datasheet.php?model=138810&amp;amp;locale=en"/>
    <s v="Product Information"/>
    <s v="RO"/>
    <n v="85363010"/>
  </r>
  <r>
    <s v="138811"/>
    <x v="1558"/>
    <s v="4.5kA CURVE D 1P - 10A"/>
    <s v="MTO"/>
    <s v="IEC MCB"/>
    <n v="12"/>
    <n v="194"/>
    <n v="2328"/>
    <m/>
    <m/>
    <s v="https://datasheet.eaton.com/datasheet.php?model=138811&amp;amp;locale=en"/>
    <s v="Product Information"/>
    <s v="RO"/>
    <n v="85363010"/>
  </r>
  <r>
    <s v="138813"/>
    <x v="1559"/>
    <s v="4.5kA CURVE D 1P - 16A"/>
    <s v="MTO"/>
    <s v="IEC MCB"/>
    <n v="12"/>
    <n v="194"/>
    <n v="2328"/>
    <m/>
    <m/>
    <s v="https://datasheet.eaton.com/datasheet.php?model=138813&amp;amp;locale=en"/>
    <s v="Product Information"/>
    <s v="RO"/>
    <n v="85363010"/>
  </r>
  <r>
    <s v="138814"/>
    <x v="1560"/>
    <s v="4.5kA CURVE D 1P - 20A"/>
    <s v="MTO"/>
    <s v="IEC MCB"/>
    <n v="12"/>
    <n v="194"/>
    <n v="2328"/>
    <m/>
    <m/>
    <s v="https://datasheet.eaton.com/datasheet.php?model=138814&amp;amp;locale=en"/>
    <s v="Product Information"/>
    <s v="RO"/>
    <n v="85363030"/>
  </r>
  <r>
    <s v="138815"/>
    <x v="1561"/>
    <s v="4.5kA CURVE D 1P - 25A"/>
    <s v="MTO"/>
    <s v="IEC MCB"/>
    <n v="12"/>
    <n v="215"/>
    <n v="2580"/>
    <m/>
    <m/>
    <s v="https://datasheet.eaton.com/datasheet.php?model=138815&amp;amp;locale=en"/>
    <s v="Product Information"/>
    <s v="RO"/>
    <n v="85363030"/>
  </r>
  <r>
    <s v="138816"/>
    <x v="1562"/>
    <s v="4.5kA CURVE D 1P - 32A"/>
    <s v="MTO"/>
    <s v="IEC MCB"/>
    <n v="12"/>
    <n v="215"/>
    <n v="2580"/>
    <m/>
    <m/>
    <s v="https://datasheet.eaton.com/datasheet.php?model=138816&amp;amp;locale=en"/>
    <s v="Product Information"/>
    <s v="RO"/>
    <n v="85363030"/>
  </r>
  <r>
    <s v="138817"/>
    <x v="1563"/>
    <s v="4.5kA CURVE D 1P - 40A"/>
    <s v="MTO"/>
    <s v="IEC MCB"/>
    <n v="12"/>
    <n v="215"/>
    <n v="2580"/>
    <m/>
    <m/>
    <s v="https://datasheet.eaton.com/datasheet.php?model=138817&amp;amp;locale=en"/>
    <s v="Product Information"/>
    <s v="RO"/>
    <n v="85363030"/>
  </r>
  <r>
    <s v="168704"/>
    <x v="1564"/>
    <s v="4.5kA CURVE D 1P - 50A"/>
    <s v="MTO"/>
    <s v="IEC MCB"/>
    <n v="12"/>
    <n v="340"/>
    <n v="4080"/>
    <m/>
    <m/>
    <s v="https://datasheet.eaton.com/datasheet.php?model=168704&amp;amp;locale=en"/>
    <s v="Product Information"/>
    <s v="RO"/>
    <n v="85363030"/>
  </r>
  <r>
    <s v="168710"/>
    <x v="1565"/>
    <s v="4.5kA CURVE D 1P - 63A"/>
    <s v="MTO"/>
    <s v="IEC MCB"/>
    <n v="12"/>
    <n v="383"/>
    <n v="4596"/>
    <m/>
    <m/>
    <s v="https://datasheet.eaton.com/datasheet.php?model=168710&amp;amp;locale=en"/>
    <s v="Product Information"/>
    <s v="RO"/>
    <n v="85363030"/>
  </r>
  <r>
    <m/>
    <x v="192"/>
    <m/>
    <m/>
    <m/>
    <m/>
    <m/>
    <m/>
    <m/>
    <m/>
    <m/>
    <m/>
    <m/>
    <m/>
  </r>
  <r>
    <s v="138927"/>
    <x v="1566"/>
    <s v="4.5kA CURVE D 2P - 2A"/>
    <s v="MTO"/>
    <s v="IEC MCB"/>
    <n v="6"/>
    <n v="617"/>
    <n v="3702"/>
    <m/>
    <m/>
    <s v="https://datasheet.eaton.com/datasheet.php?model=138927&amp;amp;locale=en"/>
    <s v="Product Information"/>
    <s v="RO"/>
    <n v="85363010"/>
  </r>
  <r>
    <s v="138928"/>
    <x v="1567"/>
    <s v="4.5kA CURVE D 2P - 3A"/>
    <s v="MTO"/>
    <s v="IEC MCB"/>
    <n v="6"/>
    <n v="617"/>
    <n v="3702"/>
    <m/>
    <m/>
    <s v="https://datasheet.eaton.com/datasheet.php?model=138928&amp;amp;locale=en"/>
    <s v="Product Information"/>
    <s v="RO"/>
    <n v="85363010"/>
  </r>
  <r>
    <s v="138929"/>
    <x v="1568"/>
    <s v="4.5kA CURVE D 2P - 4A"/>
    <s v="MTO"/>
    <s v="IEC MCB"/>
    <n v="6"/>
    <n v="617"/>
    <n v="3702"/>
    <m/>
    <m/>
    <s v="https://datasheet.eaton.com/datasheet.php?model=138929&amp;amp;locale=en"/>
    <s v="Product Information"/>
    <s v="RO"/>
    <n v="85363010"/>
  </r>
  <r>
    <s v="138930"/>
    <x v="1569"/>
    <s v="4.5kA CURVE D 2P - 6A"/>
    <s v="MTO"/>
    <s v="IEC MCB"/>
    <n v="6"/>
    <n v="581"/>
    <n v="3486"/>
    <m/>
    <m/>
    <s v="https://datasheet.eaton.com/datasheet.php?model=138930&amp;amp;locale=en"/>
    <s v="Product Information"/>
    <s v="RO"/>
    <n v="85363010"/>
  </r>
  <r>
    <s v="138931"/>
    <x v="1570"/>
    <s v="4.5kA CURVE D 2P - 10A"/>
    <s v="MTO"/>
    <s v="IEC MCB"/>
    <n v="6"/>
    <n v="347"/>
    <n v="2082"/>
    <m/>
    <m/>
    <s v="https://datasheet.eaton.com/datasheet.php?model=138931&amp;amp;locale=en"/>
    <s v="Product Information"/>
    <s v="RO"/>
    <n v="85363010"/>
  </r>
  <r>
    <s v="138933"/>
    <x v="1571"/>
    <s v="4.5kA CURVE D 2P - 16A"/>
    <s v="MTO"/>
    <s v="IEC MCB"/>
    <n v="6"/>
    <n v="347"/>
    <n v="2082"/>
    <m/>
    <m/>
    <s v="https://datasheet.eaton.com/datasheet.php?model=138933&amp;amp;locale=en"/>
    <s v="Product Information"/>
    <s v="RO"/>
    <n v="85363010"/>
  </r>
  <r>
    <s v="138934"/>
    <x v="1572"/>
    <s v="4.5kA CURVE D 2P - 20A"/>
    <s v="MTO"/>
    <s v="IEC MCB"/>
    <n v="6"/>
    <n v="347"/>
    <n v="2082"/>
    <m/>
    <m/>
    <s v="https://datasheet.eaton.com/datasheet.php?model=138934&amp;amp;locale=en"/>
    <s v="Product Information"/>
    <s v="RO"/>
    <n v="85363030"/>
  </r>
  <r>
    <s v="138935"/>
    <x v="1573"/>
    <s v="4.5kA CURVE D 2P - 25A"/>
    <s v="MTO"/>
    <s v="IEC MCB"/>
    <n v="6"/>
    <n v="347"/>
    <n v="2082"/>
    <m/>
    <m/>
    <s v="https://datasheet.eaton.com/datasheet.php?model=138935&amp;amp;locale=en"/>
    <s v="Product Information"/>
    <s v="RO"/>
    <n v="85363030"/>
  </r>
  <r>
    <s v="138936"/>
    <x v="1574"/>
    <s v="4.5kA CURVE D 2P - 32A"/>
    <s v="MTO"/>
    <s v="IEC MCB"/>
    <n v="6"/>
    <n v="424"/>
    <n v="2544"/>
    <m/>
    <m/>
    <s v="https://datasheet.eaton.com/datasheet.php?model=138936&amp;amp;locale=en"/>
    <s v="Product Information"/>
    <s v="RO"/>
    <n v="85363030"/>
  </r>
  <r>
    <s v="138937"/>
    <x v="1575"/>
    <s v="4.5kA CURVE D 2P - 40A"/>
    <s v="MTO"/>
    <s v="IEC MCB"/>
    <n v="6"/>
    <n v="424"/>
    <n v="2544"/>
    <m/>
    <m/>
    <s v="https://datasheet.eaton.com/datasheet.php?model=138937&amp;amp;locale=en"/>
    <s v="Product Information"/>
    <s v="RO"/>
    <n v="85363030"/>
  </r>
  <r>
    <s v="168706"/>
    <x v="1576"/>
    <s v="4.5kA CURVE D 2P - 50A"/>
    <s v="MTO"/>
    <s v="IEC MCB"/>
    <n v="6"/>
    <n v="667"/>
    <n v="4002"/>
    <m/>
    <m/>
    <s v="https://datasheet.eaton.com/datasheet.php?model=168706&amp;amp;locale=en"/>
    <s v="Product Information"/>
    <s v="RO"/>
    <n v="85363030"/>
  </r>
  <r>
    <s v="168712"/>
    <x v="1577"/>
    <s v="4.5kA CURVE D 2P - 63A"/>
    <s v="MTO"/>
    <s v="IEC MCB"/>
    <n v="6"/>
    <n v="1178"/>
    <n v="7068"/>
    <m/>
    <m/>
    <s v="https://datasheet.eaton.com/datasheet.php?model=168712&amp;amp;locale=en"/>
    <s v="Product Information"/>
    <s v="RO"/>
    <n v="85363030"/>
  </r>
  <r>
    <m/>
    <x v="192"/>
    <m/>
    <m/>
    <m/>
    <m/>
    <m/>
    <m/>
    <m/>
    <m/>
    <m/>
    <m/>
    <m/>
    <m/>
  </r>
  <r>
    <s v="139047"/>
    <x v="1578"/>
    <s v="4.5kA CURVE D 3P - 2A"/>
    <s v="MTO"/>
    <s v="IEC MCB"/>
    <n v="4"/>
    <n v="967"/>
    <n v="3868"/>
    <m/>
    <m/>
    <s v="https://datasheet.eaton.com/datasheet.php?model=139047&amp;amp;locale=en"/>
    <s v="Product Information"/>
    <s v="RO"/>
    <n v="85363010"/>
  </r>
  <r>
    <s v="139048"/>
    <x v="1579"/>
    <s v="4.5kA CURVE D 3P - 3A"/>
    <s v="MTO"/>
    <s v="IEC MCB"/>
    <n v="4"/>
    <n v="967"/>
    <n v="3868"/>
    <m/>
    <m/>
    <s v="https://datasheet.eaton.com/datasheet.php?model=139048&amp;amp;locale=en"/>
    <s v="Product Information"/>
    <s v="RO"/>
    <n v="85363010"/>
  </r>
  <r>
    <s v="139049"/>
    <x v="1580"/>
    <s v="4.5kA CURVE D 3P - 4A"/>
    <s v="MTO"/>
    <s v="IEC MCB"/>
    <n v="4"/>
    <n v="882"/>
    <n v="3528"/>
    <m/>
    <m/>
    <s v="https://datasheet.eaton.com/datasheet.php?model=139049&amp;amp;locale=en"/>
    <s v="Product Information"/>
    <s v="RO"/>
    <n v="85363010"/>
  </r>
  <r>
    <s v="139050"/>
    <x v="1581"/>
    <s v="4.5kA CURVE D 3P - 6A"/>
    <s v="MTO"/>
    <s v="IEC MCB"/>
    <n v="4"/>
    <n v="657"/>
    <n v="2628"/>
    <m/>
    <m/>
    <s v="https://datasheet.eaton.com/datasheet.php?model=139050&amp;amp;locale=en"/>
    <s v="Product Information"/>
    <s v="RO"/>
    <n v="85363010"/>
  </r>
  <r>
    <s v="139051"/>
    <x v="1582"/>
    <s v="4.5kA CURVE D 3P - 10A"/>
    <s v="MTO"/>
    <s v="IEC MCB"/>
    <n v="4"/>
    <n v="594"/>
    <n v="2376"/>
    <m/>
    <m/>
    <s v="https://datasheet.eaton.com/datasheet.php?model=139051&amp;amp;locale=en"/>
    <s v="Product Information"/>
    <s v="RO"/>
    <n v="85363010"/>
  </r>
  <r>
    <s v="139053"/>
    <x v="1583"/>
    <s v="4.5kA CURVE D 3P - 16A"/>
    <s v="MTO"/>
    <s v="IEC MCB"/>
    <n v="4"/>
    <n v="594"/>
    <n v="2376"/>
    <m/>
    <m/>
    <s v="https://datasheet.eaton.com/datasheet.php?model=139053&amp;amp;locale=en"/>
    <s v="Product Information"/>
    <s v="RO"/>
    <n v="85363010"/>
  </r>
  <r>
    <s v="139054"/>
    <x v="1584"/>
    <s v="4.5kA CURVE D 3P - 20A"/>
    <s v="MTO"/>
    <s v="IEC MCB"/>
    <n v="4"/>
    <n v="594"/>
    <n v="2376"/>
    <m/>
    <m/>
    <s v="https://datasheet.eaton.com/datasheet.php?model=139054&amp;amp;locale=en"/>
    <s v="Product Information"/>
    <s v="RO"/>
    <n v="85363030"/>
  </r>
  <r>
    <s v="139055"/>
    <x v="1585"/>
    <s v="4.5kA CURVE D 3P - 25A"/>
    <s v="MTO"/>
    <s v="IEC MCB"/>
    <n v="4"/>
    <n v="645"/>
    <n v="2580"/>
    <m/>
    <m/>
    <s v="https://datasheet.eaton.com/datasheet.php?model=139055&amp;amp;locale=en"/>
    <s v="Product Information"/>
    <s v="RO"/>
    <n v="85363030"/>
  </r>
  <r>
    <s v="139056"/>
    <x v="1586"/>
    <s v="4.5kA CURVE D 3P - 32A"/>
    <s v="MTO"/>
    <s v="IEC MCB"/>
    <n v="4"/>
    <n v="645"/>
    <n v="2580"/>
    <m/>
    <m/>
    <s v="https://datasheet.eaton.com/datasheet.php?model=139056&amp;amp;locale=en"/>
    <s v="Product Information"/>
    <s v="RO"/>
    <n v="85363030"/>
  </r>
  <r>
    <s v="139057"/>
    <x v="1587"/>
    <s v="4.5kA CURVE D 3P - 40A"/>
    <s v="MTO"/>
    <s v="IEC MCB"/>
    <n v="4"/>
    <n v="645"/>
    <n v="2580"/>
    <m/>
    <m/>
    <s v="https://datasheet.eaton.com/datasheet.php?model=139057&amp;amp;locale=en"/>
    <s v="Product Information"/>
    <s v="RO"/>
    <n v="85363030"/>
  </r>
  <r>
    <s v="168707"/>
    <x v="1588"/>
    <s v="4.5kA CURVE D 3P - 50A"/>
    <s v="MTO"/>
    <s v="IEC MCB"/>
    <n v="4"/>
    <n v="1319"/>
    <n v="5276"/>
    <m/>
    <m/>
    <s v="https://datasheet.eaton.com/datasheet.php?model=168707&amp;amp;locale=en"/>
    <s v="Product Information"/>
    <s v="RO"/>
    <n v="85363030"/>
  </r>
  <r>
    <s v="168713"/>
    <x v="1589"/>
    <s v="4.5kA CURVE D 3P - 63A"/>
    <s v="MTO"/>
    <s v="IEC MCB"/>
    <n v="4"/>
    <n v="999"/>
    <n v="3996"/>
    <m/>
    <m/>
    <s v="https://datasheet.eaton.com/datasheet.php?model=168713&amp;amp;locale=en"/>
    <s v="Product Information"/>
    <s v="RO"/>
    <n v="85363030"/>
  </r>
  <r>
    <s v="10KA MINIATURE CIRCUIT BREAKERS"/>
    <x v="192"/>
    <m/>
    <m/>
    <m/>
    <m/>
    <m/>
    <m/>
    <m/>
    <m/>
    <m/>
    <m/>
    <m/>
    <m/>
  </r>
  <r>
    <s v="138833"/>
    <x v="1590"/>
    <s v="10kA CURVE C 1 P - 2A"/>
    <s v="MTO"/>
    <s v="IEC MCB"/>
    <n v="12"/>
    <n v="481"/>
    <n v="5772"/>
    <m/>
    <m/>
    <s v="https://datasheet.eaton.com/datasheet.php?model=138833&amp;amp;locale=en"/>
    <s v="Product Information"/>
    <s v="RO"/>
    <n v="85363010"/>
  </r>
  <r>
    <s v="138834"/>
    <x v="1591"/>
    <s v="10kA CURVE C 1 P - 3A"/>
    <s v="MTO"/>
    <s v="IEC MCB"/>
    <n v="12"/>
    <n v="425"/>
    <n v="5100"/>
    <m/>
    <m/>
    <s v="https://datasheet.eaton.com/datasheet.php?model=138834&amp;amp;locale=en"/>
    <s v="Product Information"/>
    <s v="RO"/>
    <n v="85363010"/>
  </r>
  <r>
    <s v="138835"/>
    <x v="1592"/>
    <s v="10kA CURVE C 1 P - 4A"/>
    <s v="MTO"/>
    <s v="IEC MCB"/>
    <n v="12"/>
    <n v="416"/>
    <n v="4992"/>
    <m/>
    <m/>
    <s v="https://datasheet.eaton.com/datasheet.php?model=138835&amp;amp;locale=en"/>
    <s v="Product Information"/>
    <s v="RO"/>
    <n v="85363010"/>
  </r>
  <r>
    <s v="138836"/>
    <x v="1593"/>
    <s v="10kA CURVE C 1 P - 6A"/>
    <s v="MTO"/>
    <s v="IEC MCB"/>
    <n v="12"/>
    <n v="258"/>
    <n v="3096"/>
    <m/>
    <m/>
    <s v="https://datasheet.eaton.com/datasheet.php?model=138836&amp;amp;locale=en"/>
    <s v="Product Information"/>
    <s v="RO"/>
    <n v="85363010"/>
  </r>
  <r>
    <s v="138837"/>
    <x v="1594"/>
    <s v="10kA CURVE C 1 P - 10A"/>
    <s v="MTO"/>
    <s v="IEC MCB"/>
    <n v="12"/>
    <n v="258"/>
    <n v="3096"/>
    <m/>
    <m/>
    <s v="https://datasheet.eaton.com/datasheet.php?model=138837&amp;amp;locale=en"/>
    <s v="Product Information"/>
    <s v="RO"/>
    <n v="85363010"/>
  </r>
  <r>
    <s v="138839"/>
    <x v="1595"/>
    <s v="10kA CURVE C 1 P - 16A"/>
    <s v="MTO"/>
    <s v="IEC MCB"/>
    <n v="12"/>
    <n v="258"/>
    <n v="3096"/>
    <m/>
    <m/>
    <s v="https://datasheet.eaton.com/datasheet.php?model=138839&amp;amp;locale=en"/>
    <s v="Product Information"/>
    <s v="RO"/>
    <n v="85363010"/>
  </r>
  <r>
    <s v="138840"/>
    <x v="1596"/>
    <s v="10kA CURVE C 1 P - 20A"/>
    <s v="MTO"/>
    <s v="IEC MCB"/>
    <n v="12"/>
    <n v="258"/>
    <n v="3096"/>
    <m/>
    <m/>
    <s v="https://datasheet.eaton.com/datasheet.php?model=138840&amp;amp;locale=en"/>
    <s v="Product Information"/>
    <s v="RO"/>
    <n v="85363030"/>
  </r>
  <r>
    <s v="138841"/>
    <x v="1597"/>
    <s v="10kA CURVE C 1 P - 25A"/>
    <s v="MTO"/>
    <s v="IEC MCB"/>
    <n v="12"/>
    <n v="300"/>
    <n v="3600"/>
    <m/>
    <m/>
    <s v="https://datasheet.eaton.com/datasheet.php?model=138841&amp;amp;locale=en"/>
    <s v="Product Information"/>
    <s v="RO"/>
    <n v="85363030"/>
  </r>
  <r>
    <s v="138842"/>
    <x v="1598"/>
    <s v="10kA CURVE C 1 P - 32A"/>
    <s v="MTO"/>
    <s v="IEC MCB"/>
    <n v="12"/>
    <n v="300"/>
    <n v="3600"/>
    <m/>
    <m/>
    <s v="https://datasheet.eaton.com/datasheet.php?model=138842&amp;amp;locale=en"/>
    <s v="Product Information"/>
    <s v="RO"/>
    <n v="85363030"/>
  </r>
  <r>
    <s v="138843"/>
    <x v="1599"/>
    <s v="10kA CURVE C 1 P - 40A"/>
    <s v="MTO"/>
    <s v="IEC MCB"/>
    <n v="12"/>
    <n v="300"/>
    <n v="3600"/>
    <m/>
    <m/>
    <s v="https://datasheet.eaton.com/datasheet.php?model=138843&amp;amp;locale=en"/>
    <s v="Product Information"/>
    <s v="RO"/>
    <n v="85363030"/>
  </r>
  <r>
    <s v="138844"/>
    <x v="1600"/>
    <s v="10kA CURVE C 1 P - 50A"/>
    <s v="MTO"/>
    <s v="IEC MCB"/>
    <n v="12"/>
    <n v="315"/>
    <n v="3780"/>
    <m/>
    <m/>
    <s v="https://datasheet.eaton.com/datasheet.php?model=138844&amp;amp;locale=en"/>
    <s v="Product Information"/>
    <s v="RO"/>
    <n v="85363030"/>
  </r>
  <r>
    <s v="138845"/>
    <x v="1601"/>
    <s v="10kA CURVE C 1P - 63A"/>
    <s v="MTO"/>
    <s v="IEC MCB"/>
    <n v="12"/>
    <n v="315"/>
    <n v="3780"/>
    <m/>
    <m/>
    <s v="https://datasheet.eaton.com/datasheet.php?model=138845&amp;amp;locale=en"/>
    <s v="Product Information"/>
    <s v="RO"/>
    <n v="85363030"/>
  </r>
  <r>
    <m/>
    <x v="192"/>
    <m/>
    <m/>
    <m/>
    <m/>
    <m/>
    <m/>
    <m/>
    <m/>
    <m/>
    <m/>
    <m/>
    <m/>
  </r>
  <r>
    <s v="138953"/>
    <x v="1602"/>
    <s v="10kA CURVE C 2P - 2A"/>
    <s v="MTO"/>
    <s v="IEC MCB"/>
    <n v="6"/>
    <n v="963"/>
    <n v="5778"/>
    <m/>
    <m/>
    <s v="https://datasheet.eaton.com/datasheet.php?model=138953&amp;amp;locale=en"/>
    <s v="Product Information"/>
    <s v="RO"/>
    <n v="85363010"/>
  </r>
  <r>
    <s v="138954"/>
    <x v="1603"/>
    <s v="10kA CURVE C 2P - 3A"/>
    <s v="MTO"/>
    <s v="IEC MCB"/>
    <n v="6"/>
    <n v="805"/>
    <n v="4830"/>
    <m/>
    <m/>
    <s v="https://datasheet.eaton.com/datasheet.php?model=138954&amp;amp;locale=en"/>
    <s v="Product Information"/>
    <s v="RO"/>
    <n v="85363010"/>
  </r>
  <r>
    <s v="138955"/>
    <x v="1604"/>
    <s v="10kA CURVE C 2P - 4A"/>
    <s v="MTO"/>
    <s v="IEC MCB"/>
    <n v="6"/>
    <n v="776"/>
    <n v="4656"/>
    <m/>
    <m/>
    <s v="https://datasheet.eaton.com/datasheet.php?model=138955&amp;amp;locale=en"/>
    <s v="Product Information"/>
    <s v="RO"/>
    <n v="85363010"/>
  </r>
  <r>
    <s v="138956"/>
    <x v="1605"/>
    <s v="10kA CURVE C 2P - 6A"/>
    <s v="MTO"/>
    <s v="IEC MCB"/>
    <n v="6"/>
    <n v="580"/>
    <n v="3480"/>
    <m/>
    <m/>
    <s v="https://datasheet.eaton.com/datasheet.php?model=138956&amp;amp;locale=en"/>
    <s v="Product Information"/>
    <s v="RO"/>
    <n v="85363010"/>
  </r>
  <r>
    <s v="138957"/>
    <x v="1606"/>
    <s v="10kA CURVE C 2P - 10A"/>
    <s v="MTO"/>
    <s v="IEC MCB"/>
    <n v="6"/>
    <n v="580"/>
    <n v="3480"/>
    <m/>
    <m/>
    <s v="https://datasheet.eaton.com/datasheet.php?model=138957&amp;amp;locale=en"/>
    <s v="Product Information"/>
    <s v="RO"/>
    <n v="85363010"/>
  </r>
  <r>
    <s v="138959"/>
    <x v="1607"/>
    <s v="10kA CURVE C 2P - 16A"/>
    <s v="MTO"/>
    <s v="IEC MCB"/>
    <n v="6"/>
    <n v="580"/>
    <n v="3480"/>
    <m/>
    <m/>
    <s v="https://datasheet.eaton.com/datasheet.php?model=138959&amp;amp;locale=en"/>
    <s v="Product Information"/>
    <s v="RO"/>
    <n v="85363010"/>
  </r>
  <r>
    <s v="138960"/>
    <x v="1608"/>
    <s v="10kA CURVE C 2P - 20A"/>
    <s v="MTO"/>
    <s v="IEC MCB"/>
    <n v="6"/>
    <n v="580"/>
    <n v="3480"/>
    <m/>
    <m/>
    <s v="https://datasheet.eaton.com/datasheet.php?model=138960&amp;amp;locale=en"/>
    <s v="Product Information"/>
    <s v="RO"/>
    <n v="85363030"/>
  </r>
  <r>
    <s v="138961"/>
    <x v="1609"/>
    <s v="10kA CURVE C 2P - 25A"/>
    <s v="MTO"/>
    <s v="IEC MCB"/>
    <n v="6"/>
    <n v="603"/>
    <n v="3618"/>
    <m/>
    <m/>
    <s v="https://datasheet.eaton.com/datasheet.php?model=138961&amp;amp;locale=en"/>
    <s v="Product Information"/>
    <s v="RO"/>
    <n v="85363030"/>
  </r>
  <r>
    <s v="138962"/>
    <x v="1610"/>
    <s v="10kA CURVE C 2P - 32A"/>
    <s v="MTO"/>
    <s v="IEC MCB"/>
    <n v="6"/>
    <n v="603"/>
    <n v="3618"/>
    <m/>
    <m/>
    <s v="https://datasheet.eaton.com/datasheet.php?model=138962&amp;amp;locale=en"/>
    <s v="Product Information"/>
    <s v="RO"/>
    <n v="85363030"/>
  </r>
  <r>
    <s v="138963"/>
    <x v="1611"/>
    <s v="10kA CURVE C 2P - 40A"/>
    <s v="MTO"/>
    <s v="IEC MCB"/>
    <n v="6"/>
    <n v="603"/>
    <n v="3618"/>
    <m/>
    <m/>
    <s v="https://datasheet.eaton.com/datasheet.php?model=138963&amp;amp;locale=en"/>
    <s v="Product Information"/>
    <s v="RO"/>
    <n v="85363030"/>
  </r>
  <r>
    <s v="138964"/>
    <x v="1612"/>
    <s v="10kA CURVE C 2P - 50A"/>
    <s v="MTO"/>
    <s v="IEC MCB"/>
    <n v="6"/>
    <n v="941"/>
    <n v="5646"/>
    <m/>
    <m/>
    <s v="https://datasheet.eaton.com/datasheet.php?model=138964&amp;amp;locale=en"/>
    <s v="Product Information"/>
    <s v="RO"/>
    <n v="85363030"/>
  </r>
  <r>
    <s v="138965"/>
    <x v="1613"/>
    <s v="10kA CURVE C 2P - 63A"/>
    <s v="MTO"/>
    <s v="IEC MCB"/>
    <n v="6"/>
    <n v="941"/>
    <n v="5646"/>
    <m/>
    <m/>
    <s v="https://datasheet.eaton.com/datasheet.php?model=138965&amp;amp;locale=en"/>
    <s v="Product Information"/>
    <s v="RO"/>
    <n v="85363030"/>
  </r>
  <r>
    <m/>
    <x v="192"/>
    <m/>
    <m/>
    <m/>
    <m/>
    <m/>
    <m/>
    <m/>
    <m/>
    <m/>
    <m/>
    <m/>
    <m/>
  </r>
  <r>
    <s v="139073"/>
    <x v="1614"/>
    <s v="10kA CURVE C 3P - 2A"/>
    <s v="MTO"/>
    <s v="IEC MCB"/>
    <n v="4"/>
    <n v="1446"/>
    <n v="5784"/>
    <m/>
    <m/>
    <s v="https://datasheet.eaton.com/datasheet.php?model=139073&amp;amp;locale=en"/>
    <s v="Product Information"/>
    <s v="RO"/>
    <n v="85363010"/>
  </r>
  <r>
    <s v="139074"/>
    <x v="1615"/>
    <s v="10kA CURVE C 3P - 3A"/>
    <s v="MTO"/>
    <s v="IEC MCB"/>
    <n v="4"/>
    <n v="1446"/>
    <n v="5784"/>
    <m/>
    <m/>
    <s v="https://datasheet.eaton.com/datasheet.php?model=139074&amp;amp;locale=en"/>
    <s v="Product Information"/>
    <s v="RO"/>
    <n v="85363010"/>
  </r>
  <r>
    <s v="139075"/>
    <x v="1616"/>
    <s v="10kA CURVE C 3P - 4A"/>
    <s v="MTO"/>
    <s v="IEC MCB"/>
    <n v="4"/>
    <n v="1446"/>
    <n v="5784"/>
    <m/>
    <m/>
    <s v="https://datasheet.eaton.com/datasheet.php?model=139075&amp;amp;locale=en"/>
    <s v="Product Information"/>
    <s v="RO"/>
    <n v="85363010"/>
  </r>
  <r>
    <s v="139076"/>
    <x v="1617"/>
    <s v="10kA CURVE C 3P - 6A"/>
    <s v="MTO"/>
    <s v="IEC MCB"/>
    <n v="4"/>
    <n v="1006"/>
    <n v="4024"/>
    <m/>
    <m/>
    <s v="https://datasheet.eaton.com/datasheet.php?model=139076&amp;amp;locale=en"/>
    <s v="Product Information"/>
    <s v="RO"/>
    <n v="85363010"/>
  </r>
  <r>
    <s v="139077"/>
    <x v="1618"/>
    <s v="10kA CURVE C 3P - 10A"/>
    <s v="MTO"/>
    <s v="IEC MCB"/>
    <n v="4"/>
    <n v="1006"/>
    <n v="4024"/>
    <m/>
    <m/>
    <s v="https://datasheet.eaton.com/datasheet.php?model=139077&amp;amp;locale=en"/>
    <s v="Product Information"/>
    <s v="RO"/>
    <n v="85363010"/>
  </r>
  <r>
    <s v="139079"/>
    <x v="1619"/>
    <s v="10kA CURVE C 3P - 16A"/>
    <s v="MTO"/>
    <s v="IEC MCB"/>
    <n v="4"/>
    <n v="1006"/>
    <n v="4024"/>
    <m/>
    <m/>
    <s v="https://datasheet.eaton.com/datasheet.php?model=139079&amp;amp;locale=en"/>
    <s v="Product Information"/>
    <s v="RO"/>
    <n v="85363010"/>
  </r>
  <r>
    <s v="139080"/>
    <x v="1620"/>
    <s v="10kA CURVE C 3P - 20A"/>
    <s v="MTO"/>
    <s v="IEC MCB"/>
    <n v="4"/>
    <n v="1006"/>
    <n v="4024"/>
    <m/>
    <m/>
    <s v="https://datasheet.eaton.com/datasheet.php?model=139080&amp;amp;locale=en"/>
    <s v="Product Information"/>
    <s v="RO"/>
    <n v="85363030"/>
  </r>
  <r>
    <s v="139081"/>
    <x v="1621"/>
    <s v="10kA CURVE C 3P - 25A"/>
    <s v="MTO"/>
    <s v="IEC MCB"/>
    <n v="4"/>
    <n v="1087"/>
    <n v="4348"/>
    <m/>
    <m/>
    <s v="https://datasheet.eaton.com/datasheet.php?model=139081&amp;amp;locale=en"/>
    <s v="Product Information"/>
    <s v="RO"/>
    <n v="85363030"/>
  </r>
  <r>
    <s v="139082"/>
    <x v="1622"/>
    <s v="10kA CURVE C 3P - 32A"/>
    <s v="MTO"/>
    <s v="IEC MCB"/>
    <n v="4"/>
    <n v="1087"/>
    <n v="4348"/>
    <m/>
    <m/>
    <s v="https://datasheet.eaton.com/datasheet.php?model=139082&amp;amp;locale=en"/>
    <s v="Product Information"/>
    <s v="RO"/>
    <n v="85363030"/>
  </r>
  <r>
    <s v="139083"/>
    <x v="1623"/>
    <s v="10kA CURVE C 3P - 40A"/>
    <s v="MTO"/>
    <s v="IEC MCB"/>
    <n v="4"/>
    <n v="1087"/>
    <n v="4348"/>
    <m/>
    <m/>
    <s v="https://datasheet.eaton.com/datasheet.php?model=139083&amp;amp;locale=en"/>
    <s v="Product Information"/>
    <s v="RO"/>
    <n v="85363030"/>
  </r>
  <r>
    <s v="139084"/>
    <x v="1624"/>
    <s v="10kA CURVE C 3P - 50A"/>
    <s v="MTO"/>
    <s v="IEC MCB"/>
    <n v="4"/>
    <n v="1278"/>
    <n v="5112"/>
    <m/>
    <m/>
    <s v="https://datasheet.eaton.com/datasheet.php?model=139084&amp;amp;locale=en"/>
    <s v="Product Information"/>
    <s v="RO"/>
    <n v="85363030"/>
  </r>
  <r>
    <s v="139085"/>
    <x v="1625"/>
    <s v="10kA CURVE C 3P - 63A"/>
    <s v="MTO"/>
    <s v="IEC MCB"/>
    <n v="4"/>
    <n v="1278"/>
    <n v="5112"/>
    <m/>
    <m/>
    <s v="https://datasheet.eaton.com/datasheet.php?model=139085&amp;amp;locale=en"/>
    <s v="Product Information"/>
    <s v="RO"/>
    <n v="85363030"/>
  </r>
  <r>
    <m/>
    <x v="192"/>
    <m/>
    <m/>
    <m/>
    <m/>
    <m/>
    <m/>
    <m/>
    <m/>
    <m/>
    <m/>
    <m/>
    <m/>
  </r>
  <r>
    <s v="139313"/>
    <x v="1626"/>
    <s v="10kA CURVE C 1P+N - 2A"/>
    <s v="MTO"/>
    <s v="IEC MCB"/>
    <n v="6"/>
    <n v="648"/>
    <n v="3888"/>
    <m/>
    <m/>
    <s v="https://datasheet.eaton.com/datasheet.php?model=139313&amp;amp;locale=en"/>
    <s v="Product Information"/>
    <s v="RO"/>
    <n v="85363010"/>
  </r>
  <r>
    <s v="139314"/>
    <x v="1627"/>
    <s v="10kA CURVE C 1P+N - 3A"/>
    <s v="MTO"/>
    <s v="IEC MCB"/>
    <n v="6"/>
    <n v="600"/>
    <n v="3600"/>
    <m/>
    <m/>
    <s v="https://datasheet.eaton.com/datasheet.php?model=139314&amp;amp;locale=en"/>
    <s v="Product Information"/>
    <s v="RO"/>
    <n v="85363010"/>
  </r>
  <r>
    <s v="139315"/>
    <x v="1628"/>
    <s v="10kA CURVE C 1P+N - 4A"/>
    <s v="MTO"/>
    <s v="IEC MCB"/>
    <n v="6"/>
    <n v="544"/>
    <n v="3264"/>
    <m/>
    <m/>
    <s v="https://datasheet.eaton.com/datasheet.php?model=139315&amp;amp;locale=en"/>
    <s v="Product Information"/>
    <s v="RO"/>
    <n v="85363010"/>
  </r>
  <r>
    <s v="139316"/>
    <x v="1629"/>
    <s v="10kA CURVE C 1P+N - 6A"/>
    <s v="MTO"/>
    <s v="IEC MCB"/>
    <n v="6"/>
    <n v="513"/>
    <n v="3078"/>
    <m/>
    <m/>
    <s v="https://datasheet.eaton.com/datasheet.php?model=139316&amp;amp;locale=en"/>
    <s v="Product Information"/>
    <s v="RO"/>
    <n v="85363010"/>
  </r>
  <r>
    <s v="139317"/>
    <x v="1630"/>
    <s v="10kA CURVE C 1P+N - 10A"/>
    <s v="MTO"/>
    <s v="IEC MCB"/>
    <n v="6"/>
    <n v="513"/>
    <n v="3078"/>
    <m/>
    <m/>
    <s v="https://datasheet.eaton.com/datasheet.php?model=139317&amp;amp;locale=en"/>
    <s v="Product Information"/>
    <s v="RO"/>
    <n v="85363010"/>
  </r>
  <r>
    <s v="139319"/>
    <x v="1631"/>
    <s v="10kA CURVE C 1P+N - 16A"/>
    <s v="MTO"/>
    <s v="IEC MCB"/>
    <n v="6"/>
    <n v="513"/>
    <n v="3078"/>
    <m/>
    <m/>
    <s v="https://datasheet.eaton.com/datasheet.php?model=139319&amp;amp;locale=en"/>
    <s v="Product Information"/>
    <s v="RO"/>
    <n v="85363010"/>
  </r>
  <r>
    <s v="139320"/>
    <x v="1632"/>
    <s v="10kA CURVE C 1P+N - 20A"/>
    <s v="MTO"/>
    <s v="IEC MCB"/>
    <n v="6"/>
    <n v="513"/>
    <n v="3078"/>
    <m/>
    <m/>
    <s v="https://datasheet.eaton.com/datasheet.php?model=139320&amp;amp;locale=en"/>
    <s v="Product Information"/>
    <s v="RO"/>
    <n v="85363030"/>
  </r>
  <r>
    <s v="139321"/>
    <x v="1633"/>
    <s v="10kA CURVE C 1P+N - 25A"/>
    <s v="MTO"/>
    <s v="IEC MCB"/>
    <n v="6"/>
    <n v="551"/>
    <n v="3306"/>
    <m/>
    <m/>
    <s v="https://datasheet.eaton.com/datasheet.php?model=139321&amp;amp;locale=en"/>
    <s v="Product Information"/>
    <s v="RO"/>
    <n v="85363030"/>
  </r>
  <r>
    <s v="139322"/>
    <x v="1634"/>
    <s v="10kA CURVE C 1P+N - 32A"/>
    <s v="MTO"/>
    <s v="IEC MCB"/>
    <n v="6"/>
    <n v="551"/>
    <n v="3306"/>
    <m/>
    <m/>
    <s v="https://datasheet.eaton.com/datasheet.php?model=139322&amp;amp;locale=en"/>
    <s v="Product Information"/>
    <s v="RO"/>
    <n v="85363030"/>
  </r>
  <r>
    <s v="139323"/>
    <x v="1635"/>
    <s v="10kA CURVE C 1P+N - 40A"/>
    <s v="MTO"/>
    <s v="IEC MCB"/>
    <n v="6"/>
    <n v="551"/>
    <n v="3306"/>
    <m/>
    <m/>
    <s v="https://datasheet.eaton.com/datasheet.php?model=139323&amp;amp;locale=en"/>
    <s v="Product Information"/>
    <s v="RO"/>
    <n v="85363030"/>
  </r>
  <r>
    <s v="139324"/>
    <x v="1636"/>
    <s v="10kA CURVE C 1P+N - 50A"/>
    <s v="MTO"/>
    <s v="IEC MCB"/>
    <n v="6"/>
    <n v="648"/>
    <n v="3888"/>
    <m/>
    <m/>
    <s v="https://datasheet.eaton.com/datasheet.php?model=139324&amp;amp;locale=en"/>
    <s v="Product Information"/>
    <s v="RO"/>
    <n v="85363010"/>
  </r>
  <r>
    <s v="139325"/>
    <x v="1637"/>
    <s v="10kA CURVE C 1P+N - 63A"/>
    <s v="MTO"/>
    <s v="IEC MCB"/>
    <n v="6"/>
    <n v="648"/>
    <n v="3888"/>
    <m/>
    <m/>
    <s v="https://datasheet.eaton.com/datasheet.php?model=139325&amp;amp;locale=en"/>
    <s v="Product Information"/>
    <s v="RO"/>
    <n v="85363030"/>
  </r>
  <r>
    <m/>
    <x v="192"/>
    <m/>
    <m/>
    <m/>
    <m/>
    <m/>
    <m/>
    <m/>
    <m/>
    <m/>
    <m/>
    <m/>
    <m/>
  </r>
  <r>
    <s v="139433"/>
    <x v="1638"/>
    <s v="10kA CURVE C 3P+N - 2A"/>
    <s v="MTO"/>
    <s v="IEC MCB"/>
    <n v="3"/>
    <n v="1603"/>
    <n v="4809"/>
    <m/>
    <m/>
    <s v="https://datasheet.eaton.com/datasheet.php?model=139433&amp;amp;locale=en"/>
    <s v="Product Information"/>
    <s v="RO"/>
    <n v="85363010"/>
  </r>
  <r>
    <s v="139434"/>
    <x v="1639"/>
    <s v="10kA CURVE C 3P+N - 3A"/>
    <s v="MTO"/>
    <s v="IEC MCB"/>
    <n v="3"/>
    <n v="1454"/>
    <n v="4362"/>
    <m/>
    <m/>
    <s v="https://datasheet.eaton.com/datasheet.php?model=139434&amp;amp;locale=en"/>
    <s v="Product Information"/>
    <s v="RO"/>
    <n v="85363010"/>
  </r>
  <r>
    <s v="139435"/>
    <x v="1640"/>
    <s v="10kA CURVE C 3P+N - 4A"/>
    <s v="MTO"/>
    <s v="IEC MCB"/>
    <n v="3"/>
    <n v="1411"/>
    <n v="4233"/>
    <m/>
    <m/>
    <s v="https://datasheet.eaton.com/datasheet.php?model=139435&amp;amp;locale=en"/>
    <s v="Product Information"/>
    <s v="RO"/>
    <n v="85363010"/>
  </r>
  <r>
    <s v="139436"/>
    <x v="1641"/>
    <s v="10kA CURVE C 3P+N - 6A"/>
    <s v="MTO"/>
    <s v="IEC MCB"/>
    <n v="3"/>
    <n v="1332"/>
    <n v="3996"/>
    <m/>
    <m/>
    <s v="https://datasheet.eaton.com/datasheet.php?model=139436&amp;amp;locale=en"/>
    <s v="Product Information"/>
    <s v="RO"/>
    <n v="85363010"/>
  </r>
  <r>
    <s v="139437"/>
    <x v="1642"/>
    <s v="10kA CURVE C 3P+N - 10A"/>
    <s v="MTO"/>
    <s v="IEC MCB"/>
    <n v="3"/>
    <n v="1332"/>
    <n v="3996"/>
    <m/>
    <m/>
    <s v="https://datasheet.eaton.com/datasheet.php?model=139437&amp;amp;locale=en"/>
    <s v="Product Information"/>
    <s v="RO"/>
    <n v="85363010"/>
  </r>
  <r>
    <s v="139439"/>
    <x v="1643"/>
    <s v="10kA CURVE C 3P+N - 16A"/>
    <s v="MTO"/>
    <s v="IEC MCB"/>
    <n v="3"/>
    <n v="1332"/>
    <n v="3996"/>
    <m/>
    <m/>
    <s v="https://datasheet.eaton.com/datasheet.php?model=139439&amp;amp;locale=en"/>
    <s v="Product Information"/>
    <s v="RO"/>
    <n v="85363010"/>
  </r>
  <r>
    <s v="139440"/>
    <x v="1644"/>
    <s v="10kA CURVE C 3P+N - 20A"/>
    <s v="MTO"/>
    <s v="IEC MCB"/>
    <n v="3"/>
    <n v="1332"/>
    <n v="3996"/>
    <m/>
    <m/>
    <s v="https://datasheet.eaton.com/datasheet.php?model=139440&amp;amp;locale=en"/>
    <s v="Product Information"/>
    <s v="RO"/>
    <n v="85363030"/>
  </r>
  <r>
    <s v="139441"/>
    <x v="1645"/>
    <s v="10kA CURVE C 3P+N - 25A"/>
    <s v="MTO"/>
    <s v="IEC MCB"/>
    <n v="3"/>
    <n v="1418"/>
    <n v="4254"/>
    <m/>
    <m/>
    <s v="https://datasheet.eaton.com/datasheet.php?model=139441&amp;amp;locale=en"/>
    <s v="Product Information"/>
    <s v="RO"/>
    <n v="85363030"/>
  </r>
  <r>
    <s v="139442"/>
    <x v="1646"/>
    <s v="10kA CURVE C 3P+N - 32A"/>
    <s v="MTO"/>
    <s v="IEC MCB"/>
    <n v="3"/>
    <n v="1418"/>
    <n v="4254"/>
    <m/>
    <m/>
    <s v="https://datasheet.eaton.com/datasheet.php?model=139442&amp;amp;locale=en"/>
    <s v="Product Information"/>
    <s v="RO"/>
    <n v="85363030"/>
  </r>
  <r>
    <s v="139443"/>
    <x v="1647"/>
    <s v="10kA CURVE C 3P+N - 40A"/>
    <s v="MTO"/>
    <s v="IEC MCB"/>
    <n v="3"/>
    <n v="1418"/>
    <n v="4254"/>
    <m/>
    <m/>
    <s v="https://datasheet.eaton.com/datasheet.php?model=139443&amp;amp;locale=en"/>
    <s v="Product Information"/>
    <s v="RO"/>
    <n v="85363030"/>
  </r>
  <r>
    <s v="139444"/>
    <x v="1648"/>
    <s v="10kA CURVE C 3P+N - 50A"/>
    <s v="MTO"/>
    <s v="IEC MCB"/>
    <n v="3"/>
    <n v="1439"/>
    <n v="4317"/>
    <m/>
    <m/>
    <s v="https://datasheet.eaton.com/datasheet.php?model=139444&amp;amp;locale=en"/>
    <s v="Product Information"/>
    <s v="RO"/>
    <n v="85363030"/>
  </r>
  <r>
    <s v="139445"/>
    <x v="1649"/>
    <s v="10kA CURVE C 3P+N - 63A"/>
    <s v="MTO"/>
    <s v="IEC MCB"/>
    <n v="3"/>
    <n v="1439"/>
    <n v="4317"/>
    <m/>
    <m/>
    <s v="https://datasheet.eaton.com/datasheet.php?model=139445&amp;amp;locale=en"/>
    <s v="Product Information"/>
    <s v="RO"/>
    <n v="85363030"/>
  </r>
  <r>
    <m/>
    <x v="192"/>
    <m/>
    <m/>
    <m/>
    <m/>
    <m/>
    <m/>
    <m/>
    <m/>
    <m/>
    <m/>
    <m/>
    <m/>
  </r>
  <r>
    <s v="138847"/>
    <x v="1650"/>
    <s v="10kA CURVE D 1P - 2A"/>
    <s v="MTO"/>
    <s v="IEC MCB"/>
    <n v="12"/>
    <n v="407"/>
    <n v="4884"/>
    <m/>
    <m/>
    <s v="https://datasheet.eaton.com/datasheet.php?model=138847&amp;amp;locale=en"/>
    <s v="Product Information"/>
    <s v="RO"/>
    <n v="85363010"/>
  </r>
  <r>
    <s v="138848"/>
    <x v="1651"/>
    <s v="10kA CURVE D 1P - 3A"/>
    <s v="MTO"/>
    <s v="IEC MCB"/>
    <n v="12"/>
    <n v="378"/>
    <n v="4536"/>
    <m/>
    <m/>
    <s v="https://datasheet.eaton.com/datasheet.php?model=138848&amp;amp;locale=en"/>
    <s v="Product Information"/>
    <s v="RO"/>
    <n v="85363010"/>
  </r>
  <r>
    <s v="138849"/>
    <x v="1652"/>
    <s v="10kA CURVE D 1P - 4A"/>
    <s v="MTO"/>
    <s v="IEC MCB"/>
    <n v="12"/>
    <n v="378"/>
    <n v="4536"/>
    <m/>
    <m/>
    <s v="https://datasheet.eaton.com/datasheet.php?model=138849&amp;amp;locale=en"/>
    <s v="Product Information"/>
    <s v="RO"/>
    <n v="85363010"/>
  </r>
  <r>
    <s v="138850"/>
    <x v="1653"/>
    <s v="10kA CURVE D 1P - 6A"/>
    <s v="MTO"/>
    <s v="IEC MCB"/>
    <n v="12"/>
    <n v="282"/>
    <n v="3384"/>
    <m/>
    <m/>
    <s v="https://datasheet.eaton.com/datasheet.php?model=138850&amp;amp;locale=en"/>
    <s v="Product Information"/>
    <s v="RO"/>
    <n v="85363010"/>
  </r>
  <r>
    <s v="138851"/>
    <x v="1654"/>
    <s v="10kA CURVE D 1P - 10A"/>
    <s v="MTO"/>
    <s v="IEC MCB"/>
    <n v="12"/>
    <n v="282"/>
    <n v="3384"/>
    <m/>
    <m/>
    <s v="https://datasheet.eaton.com/datasheet.php?model=138851&amp;amp;locale=en"/>
    <s v="Product Information"/>
    <s v="RO"/>
    <n v="85363010"/>
  </r>
  <r>
    <s v="138853"/>
    <x v="1655"/>
    <s v="10kA CURVE D 1P - 16A"/>
    <s v="MTO"/>
    <s v="IEC MCB"/>
    <n v="12"/>
    <n v="282"/>
    <n v="3384"/>
    <m/>
    <m/>
    <s v="https://datasheet.eaton.com/datasheet.php?model=138853&amp;amp;locale=en"/>
    <s v="Product Information"/>
    <s v="RO"/>
    <n v="85363010"/>
  </r>
  <r>
    <s v="138854"/>
    <x v="1656"/>
    <s v="10kA CURVE D 1P - 20A"/>
    <s v="MTO"/>
    <s v="IEC MCB"/>
    <n v="12"/>
    <n v="282"/>
    <n v="3384"/>
    <m/>
    <m/>
    <s v="https://datasheet.eaton.com/datasheet.php?model=138854&amp;amp;locale=en"/>
    <s v="Product Information"/>
    <s v="RO"/>
    <n v="85363030"/>
  </r>
  <r>
    <s v="138855"/>
    <x v="1657"/>
    <s v="10kA CURVE D 1P - 25A"/>
    <s v="MTO"/>
    <s v="IEC MCB"/>
    <n v="12"/>
    <n v="325"/>
    <n v="3900"/>
    <m/>
    <m/>
    <s v="https://datasheet.eaton.com/datasheet.php?model=138855&amp;amp;locale=en"/>
    <s v="Product Information"/>
    <s v="RO"/>
    <n v="85363030"/>
  </r>
  <r>
    <s v="138856"/>
    <x v="1658"/>
    <s v="10kA CURVE D 1P - 32A"/>
    <s v="MTO"/>
    <s v="IEC MCB"/>
    <n v="12"/>
    <n v="325"/>
    <n v="3900"/>
    <m/>
    <m/>
    <s v="https://datasheet.eaton.com/datasheet.php?model=138856&amp;amp;locale=en"/>
    <s v="Product Information"/>
    <s v="RO"/>
    <n v="85363030"/>
  </r>
  <r>
    <s v="138857"/>
    <x v="1659"/>
    <s v="10kA CURVE D 1P - 40A"/>
    <s v="MTO"/>
    <s v="IEC MCB"/>
    <n v="12"/>
    <n v="325"/>
    <n v="3900"/>
    <m/>
    <m/>
    <s v="https://datasheet.eaton.com/datasheet.php?model=138857&amp;amp;locale=en"/>
    <s v="Product Information"/>
    <s v="RO"/>
    <n v="85363030"/>
  </r>
  <r>
    <s v="168716"/>
    <x v="1660"/>
    <s v="10kA CURVE D 1P - 50A"/>
    <s v="MTO"/>
    <s v="IEC MCB"/>
    <n v="12"/>
    <n v="564"/>
    <n v="6768"/>
    <m/>
    <m/>
    <s v="https://datasheet.eaton.com/datasheet.php?model=168716&amp;amp;locale=en"/>
    <s v="Product Information"/>
    <s v="RO"/>
    <n v="85363030"/>
  </r>
  <r>
    <s v="168722"/>
    <x v="1661"/>
    <s v="10kA CURVE D 1P - 63A"/>
    <s v="MTO"/>
    <s v="IEC MCB"/>
    <n v="12"/>
    <n v="564"/>
    <n v="6768"/>
    <m/>
    <m/>
    <s v="https://datasheet.eaton.com/datasheet.php?model=168722&amp;amp;locale=en"/>
    <s v="Product Information"/>
    <s v="RO"/>
    <n v="85363010"/>
  </r>
  <r>
    <m/>
    <x v="192"/>
    <m/>
    <m/>
    <m/>
    <m/>
    <m/>
    <m/>
    <m/>
    <m/>
    <m/>
    <m/>
    <m/>
    <m/>
  </r>
  <r>
    <s v="138967"/>
    <x v="1662"/>
    <s v="10kA CURVE D 2P - 2A"/>
    <s v="MTO"/>
    <s v="IEC MCB"/>
    <n v="6"/>
    <n v="759"/>
    <n v="4554"/>
    <m/>
    <m/>
    <s v="https://datasheet.eaton.com/datasheet.php?model=138967&amp;amp;locale=en"/>
    <s v="Product Information"/>
    <s v="RO"/>
    <n v="85363010"/>
  </r>
  <r>
    <s v="138968"/>
    <x v="1663"/>
    <s v="10kA CURVE D 2P - 3A"/>
    <s v="MTO"/>
    <s v="IEC MCB"/>
    <n v="6"/>
    <n v="759"/>
    <n v="4554"/>
    <m/>
    <m/>
    <s v="https://datasheet.eaton.com/datasheet.php?model=138968&amp;amp;locale=en"/>
    <s v="Product Information"/>
    <s v="RO"/>
    <n v="85363010"/>
  </r>
  <r>
    <s v="138969"/>
    <x v="1664"/>
    <s v="10kA CURVE D 2P - 4A"/>
    <s v="MTO"/>
    <s v="IEC MCB"/>
    <n v="6"/>
    <n v="759"/>
    <n v="4554"/>
    <m/>
    <m/>
    <s v="https://datasheet.eaton.com/datasheet.php?model=138969&amp;amp;locale=en"/>
    <s v="Product Information"/>
    <s v="RO"/>
    <n v="85363010"/>
  </r>
  <r>
    <s v="138970"/>
    <x v="1665"/>
    <s v="10kA CURVE D 2P - 6A"/>
    <s v="MTO"/>
    <s v="IEC MCB"/>
    <n v="6"/>
    <n v="843"/>
    <n v="5058"/>
    <m/>
    <m/>
    <s v="https://datasheet.eaton.com/datasheet.php?model=138970&amp;amp;locale=en"/>
    <s v="Product Information"/>
    <s v="RO"/>
    <n v="85363010"/>
  </r>
  <r>
    <s v="138971"/>
    <x v="1666"/>
    <s v="10kA CURVE D 2P - 10A"/>
    <s v="MTO"/>
    <s v="IEC MCB"/>
    <n v="6"/>
    <n v="544"/>
    <n v="3264"/>
    <m/>
    <m/>
    <s v="https://datasheet.eaton.com/datasheet.php?model=138971&amp;amp;locale=en"/>
    <s v="Product Information"/>
    <s v="RO"/>
    <n v="85363010"/>
  </r>
  <r>
    <s v="138973"/>
    <x v="1667"/>
    <s v="10kA CURVE D 2P - 16A"/>
    <s v="MTO"/>
    <s v="IEC MCB"/>
    <n v="6"/>
    <n v="544"/>
    <n v="3264"/>
    <m/>
    <m/>
    <s v="https://datasheet.eaton.com/datasheet.php?model=138973&amp;amp;locale=en"/>
    <s v="Product Information"/>
    <s v="RO"/>
    <n v="85363010"/>
  </r>
  <r>
    <s v="138974"/>
    <x v="1668"/>
    <s v="10kA CURVE D 2P - 20A"/>
    <s v="MTO"/>
    <s v="IEC MCB"/>
    <n v="6"/>
    <n v="544"/>
    <n v="3264"/>
    <m/>
    <m/>
    <s v="https://datasheet.eaton.com/datasheet.php?model=138974&amp;amp;locale=en"/>
    <s v="Product Information"/>
    <s v="RO"/>
    <n v="85363030"/>
  </r>
  <r>
    <s v="138975"/>
    <x v="1669"/>
    <s v="10kA CURVE D 2P - 25A"/>
    <s v="MTO"/>
    <s v="IEC MCB"/>
    <n v="6"/>
    <n v="639"/>
    <n v="3834"/>
    <m/>
    <m/>
    <s v="https://datasheet.eaton.com/datasheet.php?model=138975&amp;amp;locale=en"/>
    <s v="Product Information"/>
    <s v="RO"/>
    <n v="85363030"/>
  </r>
  <r>
    <s v="138976"/>
    <x v="1670"/>
    <s v="10kA CURVE D 2P - 32A"/>
    <s v="MTO"/>
    <s v="IEC MCB"/>
    <n v="6"/>
    <n v="639"/>
    <n v="3834"/>
    <m/>
    <m/>
    <s v="https://datasheet.eaton.com/datasheet.php?model=138976&amp;amp;locale=en"/>
    <s v="Product Information"/>
    <s v="RO"/>
    <n v="85363010"/>
  </r>
  <r>
    <s v="138977"/>
    <x v="1671"/>
    <s v="10kA CURVE D 2P - 40A"/>
    <s v="MTO"/>
    <s v="IEC MCB"/>
    <n v="6"/>
    <n v="639"/>
    <n v="3834"/>
    <m/>
    <m/>
    <s v="https://datasheet.eaton.com/datasheet.php?model=138977&amp;amp;locale=en"/>
    <s v="Product Information"/>
    <s v="RO"/>
    <n v="85363030"/>
  </r>
  <r>
    <s v="168718"/>
    <x v="1672"/>
    <s v="10kA CURVE D 2P - 50A"/>
    <s v="MTO"/>
    <s v="IEC MCB"/>
    <n v="6"/>
    <n v="928"/>
    <n v="5568"/>
    <m/>
    <m/>
    <s v="https://datasheet.eaton.com/datasheet.php?model=168718&amp;amp;locale=en"/>
    <s v="Product Information"/>
    <s v="RO"/>
    <n v="85363010"/>
  </r>
  <r>
    <s v="168724"/>
    <x v="1673"/>
    <s v="10kA CURVE D 2P - 63A"/>
    <s v="MTO"/>
    <s v="IEC MCB"/>
    <n v="6"/>
    <n v="928"/>
    <n v="5568"/>
    <m/>
    <m/>
    <s v="https://datasheet.eaton.com/datasheet.php?model=168724&amp;amp;locale=en"/>
    <s v="Product Information"/>
    <s v="RO"/>
    <n v="85363010"/>
  </r>
  <r>
    <m/>
    <x v="192"/>
    <m/>
    <m/>
    <m/>
    <m/>
    <m/>
    <m/>
    <m/>
    <m/>
    <m/>
    <m/>
    <m/>
    <m/>
  </r>
  <r>
    <s v="139087"/>
    <x v="1674"/>
    <s v="10kA CURVE D 3P - 2A"/>
    <s v="MTO"/>
    <s v="IEC MCB"/>
    <n v="4"/>
    <n v="1186"/>
    <n v="4744"/>
    <m/>
    <m/>
    <s v="https://datasheet.eaton.com/datasheet.php?model=139087&amp;amp;locale=en"/>
    <s v="Product Information"/>
    <s v="RO"/>
    <n v="85363010"/>
  </r>
  <r>
    <s v="139088"/>
    <x v="1675"/>
    <s v="10kA CURVE D 3P - 3A"/>
    <s v="MTO"/>
    <s v="IEC MCB"/>
    <n v="4"/>
    <n v="1186"/>
    <n v="4744"/>
    <m/>
    <m/>
    <s v="https://datasheet.eaton.com/datasheet.php?model=139088&amp;amp;locale=en"/>
    <s v="Product Information"/>
    <s v="RO"/>
    <n v="85363010"/>
  </r>
  <r>
    <s v="139089"/>
    <x v="1676"/>
    <s v="10kA CURVE D 3P - 4A"/>
    <s v="MTO"/>
    <s v="IEC MCB"/>
    <n v="4"/>
    <n v="1091"/>
    <n v="4364"/>
    <m/>
    <m/>
    <s v="https://datasheet.eaton.com/datasheet.php?model=139089&amp;amp;locale=en"/>
    <s v="Product Information"/>
    <s v="RO"/>
    <n v="85363010"/>
  </r>
  <r>
    <s v="139090"/>
    <x v="1677"/>
    <s v="10kA CURVE D 3P - 6A"/>
    <s v="MTO"/>
    <s v="IEC MCB"/>
    <n v="4"/>
    <n v="954"/>
    <n v="3816"/>
    <m/>
    <m/>
    <s v="https://datasheet.eaton.com/datasheet.php?model=139090&amp;amp;locale=en"/>
    <s v="Product Information"/>
    <s v="RO"/>
    <n v="85363010"/>
  </r>
  <r>
    <s v="139091"/>
    <x v="1678"/>
    <s v="10kA CURVE D 3P - 10A"/>
    <s v="MTO"/>
    <s v="IEC MCB"/>
    <n v="4"/>
    <n v="871"/>
    <n v="3484"/>
    <m/>
    <m/>
    <s v="https://datasheet.eaton.com/datasheet.php?model=139091&amp;amp;locale=en"/>
    <s v="Product Information"/>
    <s v="RO"/>
    <n v="85363010"/>
  </r>
  <r>
    <s v="139093"/>
    <x v="1679"/>
    <s v="10kA CURVE D 3P - 16A"/>
    <s v="MTO"/>
    <s v="IEC MCB"/>
    <n v="4"/>
    <n v="871"/>
    <n v="3484"/>
    <m/>
    <m/>
    <s v="https://datasheet.eaton.com/datasheet.php?model=139093&amp;amp;locale=en"/>
    <s v="Product Information"/>
    <s v="RO"/>
    <n v="85363010"/>
  </r>
  <r>
    <s v="139094"/>
    <x v="1680"/>
    <s v="10kA CURVE D 3P - 20A"/>
    <s v="MTO"/>
    <s v="IEC MCB"/>
    <n v="4"/>
    <n v="871"/>
    <n v="3484"/>
    <m/>
    <m/>
    <s v="https://datasheet.eaton.com/datasheet.php?model=139094&amp;amp;locale=en"/>
    <s v="Product Information"/>
    <s v="RO"/>
    <n v="85363030"/>
  </r>
  <r>
    <s v="139095"/>
    <x v="1681"/>
    <s v="10kA CURVE D 3P - 25A"/>
    <s v="MTO"/>
    <s v="IEC MCB"/>
    <n v="4"/>
    <n v="871"/>
    <n v="3484"/>
    <m/>
    <m/>
    <s v="https://datasheet.eaton.com/datasheet.php?model=139095&amp;amp;locale=en"/>
    <s v="Product Information"/>
    <s v="RO"/>
    <n v="85363010"/>
  </r>
  <r>
    <s v="139096"/>
    <x v="1682"/>
    <s v="10kA CURVE D 3P - 32A"/>
    <s v="MTO"/>
    <s v="IEC MCB"/>
    <n v="4"/>
    <n v="954"/>
    <n v="3816"/>
    <m/>
    <m/>
    <s v="https://datasheet.eaton.com/datasheet.php?model=139096&amp;amp;locale=en"/>
    <s v="Product Information"/>
    <s v="RO"/>
    <n v="85363030"/>
  </r>
  <r>
    <s v="139097"/>
    <x v="1683"/>
    <s v="10kA CURVE D 3P - 40A"/>
    <s v="MTO"/>
    <s v="IEC MCB"/>
    <n v="4"/>
    <n v="954"/>
    <n v="3816"/>
    <m/>
    <m/>
    <s v="https://datasheet.eaton.com/datasheet.php?model=139097&amp;amp;locale=en"/>
    <s v="Product Information"/>
    <s v="RO"/>
    <n v="85363030"/>
  </r>
  <r>
    <s v="168719"/>
    <x v="1684"/>
    <s v="10kA CURVE D 3P - 50A"/>
    <s v="MTO"/>
    <s v="IEC MCB"/>
    <n v="4"/>
    <n v="1385"/>
    <n v="5540"/>
    <m/>
    <m/>
    <s v="https://datasheet.eaton.com/datasheet.php?model=168719&amp;amp;locale=en"/>
    <s v="Product Information"/>
    <s v="RO"/>
    <n v="85363010"/>
  </r>
  <r>
    <s v="168725"/>
    <x v="1685"/>
    <s v="10kA CURVE D 3P - 63A"/>
    <s v="MTO"/>
    <s v="IEC MCB"/>
    <n v="4"/>
    <n v="1385"/>
    <n v="5540"/>
    <m/>
    <m/>
    <s v="https://datasheet.eaton.com/datasheet.php?model=168725&amp;amp;locale=en"/>
    <s v="Product Information"/>
    <s v="RO"/>
    <n v="85363010"/>
  </r>
  <r>
    <s v="15KA MINIATURE CIRCUIT BREAKERS"/>
    <x v="192"/>
    <m/>
    <m/>
    <m/>
    <m/>
    <m/>
    <m/>
    <m/>
    <m/>
    <m/>
    <m/>
    <m/>
    <m/>
  </r>
  <r>
    <s v="138873"/>
    <x v="1686"/>
    <s v="15kA CURVE C 1P - 2A "/>
    <s v="MTO"/>
    <s v="IEC MCB"/>
    <n v="12"/>
    <n v="478"/>
    <n v="5736"/>
    <m/>
    <m/>
    <s v="https://datasheet.eaton.com/datasheet.php?model=138873&amp;amp;locale=en"/>
    <s v="Product Information"/>
    <s v="RO"/>
    <n v="85363010"/>
  </r>
  <r>
    <s v="138874"/>
    <x v="1687"/>
    <s v="15kA CURVE C 1P - 3A "/>
    <s v="MTO"/>
    <s v="IEC MCB"/>
    <n v="12"/>
    <n v="478"/>
    <n v="5736"/>
    <m/>
    <m/>
    <s v="https://datasheet.eaton.com/datasheet.php?model=138874&amp;amp;locale=en"/>
    <s v="Product Information"/>
    <s v="RO"/>
    <n v="85363010"/>
  </r>
  <r>
    <s v="138875"/>
    <x v="1688"/>
    <s v="15kA CURVE C 1P - 4A "/>
    <s v="MTO"/>
    <s v="IEC MCB"/>
    <n v="12"/>
    <n v="478"/>
    <n v="5736"/>
    <m/>
    <m/>
    <s v="https://datasheet.eaton.com/datasheet.php?model=138875&amp;amp;locale=en"/>
    <s v="Product Information"/>
    <s v="RO"/>
    <n v="85363010"/>
  </r>
  <r>
    <s v="138876"/>
    <x v="1689"/>
    <s v="15kA CURVE C 1P - 6A "/>
    <s v="MTO"/>
    <s v="IEC MCB"/>
    <n v="12"/>
    <n v="297"/>
    <n v="3564"/>
    <m/>
    <m/>
    <s v="https://datasheet.eaton.com/datasheet.php?model=138876&amp;amp;locale=en"/>
    <s v="Product Information"/>
    <s v="RO"/>
    <n v="85363010"/>
  </r>
  <r>
    <s v="138877"/>
    <x v="1690"/>
    <s v="15kA CURVE C 1P - 10A "/>
    <s v="MTO"/>
    <s v="IEC MCB"/>
    <n v="12"/>
    <n v="297"/>
    <n v="3564"/>
    <m/>
    <m/>
    <s v="https://datasheet.eaton.com/datasheet.php?model=138877&amp;amp;locale=en"/>
    <s v="Product Information"/>
    <s v="RO"/>
    <n v="85363010"/>
  </r>
  <r>
    <s v="138879"/>
    <x v="1691"/>
    <s v="15kA CURVE C 1P - 16A "/>
    <s v="MTO"/>
    <s v="IEC MCB"/>
    <n v="12"/>
    <n v="297"/>
    <n v="3564"/>
    <m/>
    <m/>
    <s v="https://datasheet.eaton.com/datasheet.php?model=138879&amp;amp;locale=en"/>
    <s v="Product Information"/>
    <s v="RO"/>
    <n v="85363010"/>
  </r>
  <r>
    <s v="138880"/>
    <x v="1692"/>
    <s v="15kA CURVE C 1P - 20A "/>
    <s v="MTO"/>
    <s v="IEC MCB"/>
    <n v="12"/>
    <n v="297"/>
    <n v="3564"/>
    <m/>
    <m/>
    <s v="https://datasheet.eaton.com/datasheet.php?model=138880&amp;amp;locale=en"/>
    <s v="Product Information"/>
    <s v="RO"/>
    <n v="85363030"/>
  </r>
  <r>
    <s v="138881"/>
    <x v="1693"/>
    <s v="15kA CURVE C 1P - 25A "/>
    <s v="MTO"/>
    <s v="IEC MCB"/>
    <n v="12"/>
    <n v="345"/>
    <n v="4140"/>
    <m/>
    <m/>
    <s v="https://datasheet.eaton.com/datasheet.php?model=138881&amp;amp;locale=en"/>
    <s v="Product Information"/>
    <s v="RO"/>
    <n v="85363030"/>
  </r>
  <r>
    <s v="138882"/>
    <x v="1694"/>
    <s v="15kA CURVE C 1P - 32A "/>
    <s v="MTO"/>
    <s v="IEC MCB"/>
    <n v="12"/>
    <n v="345"/>
    <n v="4140"/>
    <m/>
    <m/>
    <s v="https://datasheet.eaton.com/datasheet.php?model=138882&amp;amp;locale=en"/>
    <s v="Product Information"/>
    <s v="RO"/>
    <n v="85363030"/>
  </r>
  <r>
    <s v="138883"/>
    <x v="1695"/>
    <s v="15kA CURVE C 1P - 40A "/>
    <s v="MTO"/>
    <s v="IEC MCB"/>
    <n v="12"/>
    <n v="345"/>
    <n v="4140"/>
    <m/>
    <m/>
    <s v="https://datasheet.eaton.com/datasheet.php?model=138883&amp;amp;locale=en"/>
    <s v="Product Information"/>
    <s v="RO"/>
    <n v="85363030"/>
  </r>
  <r>
    <s v="138884"/>
    <x v="1696"/>
    <s v="15kA CURVE C 1P - 50A "/>
    <s v="MTO"/>
    <s v="IEC MCB"/>
    <n v="12"/>
    <n v="355"/>
    <n v="4260"/>
    <m/>
    <m/>
    <s v="https://datasheet.eaton.com/datasheet.php?model=138884&amp;amp;locale=en"/>
    <s v="Product Information"/>
    <s v="RO"/>
    <n v="85363010"/>
  </r>
  <r>
    <s v="138885"/>
    <x v="1697"/>
    <s v="15kA CURVE C 1P - 63A "/>
    <s v="MTO"/>
    <s v="IEC MCB"/>
    <n v="12"/>
    <n v="355"/>
    <n v="4260"/>
    <m/>
    <m/>
    <s v="https://datasheet.eaton.com/datasheet.php?model=138885&amp;amp;locale=en"/>
    <s v="Product Information"/>
    <s v="RO"/>
    <n v="85363030"/>
  </r>
  <r>
    <m/>
    <x v="192"/>
    <m/>
    <m/>
    <m/>
    <m/>
    <m/>
    <m/>
    <m/>
    <m/>
    <m/>
    <m/>
    <m/>
    <m/>
  </r>
  <r>
    <s v="138993"/>
    <x v="1698"/>
    <s v="15kA CURVE C 2P - 2A "/>
    <s v="MTO"/>
    <s v="IEC MCB"/>
    <n v="6"/>
    <n v="893"/>
    <n v="5358"/>
    <m/>
    <m/>
    <s v="https://datasheet.eaton.com/datasheet.php?model=138993&amp;amp;locale=en"/>
    <s v="Product Information"/>
    <s v="RO"/>
    <n v="85363010"/>
  </r>
  <r>
    <s v="138994"/>
    <x v="1699"/>
    <s v="15kA CURVE C 2P - 3A "/>
    <s v="MTO"/>
    <s v="IEC MCB"/>
    <n v="6"/>
    <n v="893"/>
    <n v="5358"/>
    <m/>
    <m/>
    <s v="https://datasheet.eaton.com/datasheet.php?model=138994&amp;amp;locale=en"/>
    <s v="Product Information"/>
    <s v="RO"/>
    <n v="85363010"/>
  </r>
  <r>
    <s v="138995"/>
    <x v="1700"/>
    <s v="15kA CURVE C 2P - 4A "/>
    <s v="MTO"/>
    <s v="IEC MCB"/>
    <n v="6"/>
    <n v="893"/>
    <n v="5358"/>
    <m/>
    <m/>
    <s v="https://datasheet.eaton.com/datasheet.php?model=138995&amp;amp;locale=en"/>
    <s v="Product Information"/>
    <s v="RO"/>
    <n v="85363010"/>
  </r>
  <r>
    <s v="138996"/>
    <x v="1701"/>
    <s v="15kA CURVE C 2P - 6A "/>
    <s v="MTO"/>
    <s v="IEC MCB"/>
    <n v="6"/>
    <n v="671"/>
    <n v="4026"/>
    <m/>
    <m/>
    <s v="https://datasheet.eaton.com/datasheet.php?model=138996&amp;amp;locale=en"/>
    <s v="Product Information"/>
    <s v="RO"/>
    <n v="85363010"/>
  </r>
  <r>
    <s v="138997"/>
    <x v="1702"/>
    <s v="15kA CURVE C 2P - 10A "/>
    <s v="MTO"/>
    <s v="IEC MCB"/>
    <n v="6"/>
    <n v="671"/>
    <n v="4026"/>
    <m/>
    <m/>
    <s v="https://datasheet.eaton.com/datasheet.php?model=138997&amp;amp;locale=en"/>
    <s v="Product Information"/>
    <s v="RO"/>
    <n v="85363010"/>
  </r>
  <r>
    <s v="138999"/>
    <x v="1703"/>
    <s v="15kA CURVE C 2P - 16A "/>
    <s v="MTO"/>
    <s v="IEC MCB"/>
    <n v="6"/>
    <n v="671"/>
    <n v="4026"/>
    <m/>
    <m/>
    <s v="https://datasheet.eaton.com/datasheet.php?model=138999&amp;amp;locale=en"/>
    <s v="Product Information"/>
    <s v="RO"/>
    <n v="85363010"/>
  </r>
  <r>
    <s v="139000"/>
    <x v="1704"/>
    <s v="15kA CURVE C 2P - 20A "/>
    <s v="MTO"/>
    <s v="IEC MCB"/>
    <n v="6"/>
    <n v="671"/>
    <n v="4026"/>
    <m/>
    <m/>
    <s v="https://datasheet.eaton.com/datasheet.php?model=139000&amp;amp;locale=en"/>
    <s v="Product Information"/>
    <s v="RO"/>
    <n v="85363010"/>
  </r>
  <r>
    <s v="139001"/>
    <x v="1705"/>
    <s v="15kA CURVE C 2P - 25A "/>
    <s v="MTO"/>
    <s v="IEC MCB"/>
    <n v="6"/>
    <n v="693"/>
    <n v="4158"/>
    <m/>
    <m/>
    <s v="https://datasheet.eaton.com/datasheet.php?model=139001&amp;amp;locale=en"/>
    <s v="Product Information"/>
    <s v="RO"/>
    <n v="85363010"/>
  </r>
  <r>
    <s v="139002"/>
    <x v="1706"/>
    <s v="15kA CURVE C 2P - 32A "/>
    <s v="MTO"/>
    <s v="IEC MCB"/>
    <n v="6"/>
    <n v="693"/>
    <n v="4158"/>
    <m/>
    <m/>
    <s v="https://datasheet.eaton.com/datasheet.php?model=139002&amp;amp;locale=en"/>
    <s v="Product Information"/>
    <s v="RO"/>
    <n v="85363030"/>
  </r>
  <r>
    <s v="139003"/>
    <x v="1707"/>
    <s v="15kA CURVE C 2P - 40A "/>
    <s v="MTO"/>
    <s v="IEC MCB"/>
    <n v="6"/>
    <n v="693"/>
    <n v="4158"/>
    <m/>
    <m/>
    <s v="https://datasheet.eaton.com/datasheet.php?model=139003&amp;amp;locale=en"/>
    <s v="Product Information"/>
    <s v="RO"/>
    <n v="85363030"/>
  </r>
  <r>
    <s v="139004"/>
    <x v="1708"/>
    <s v="15kA CURVE C 2P - 50A "/>
    <s v="MTO"/>
    <s v="IEC MCB"/>
    <n v="6"/>
    <n v="1077"/>
    <n v="6462"/>
    <m/>
    <m/>
    <s v="https://datasheet.eaton.com/datasheet.php?model=139004&amp;amp;locale=en"/>
    <s v="Product Information"/>
    <s v="RO"/>
    <n v="85363030"/>
  </r>
  <r>
    <s v="139005"/>
    <x v="1709"/>
    <s v="15kA CURVE C 2P - 63A "/>
    <s v="MTO"/>
    <s v="IEC MCB"/>
    <n v="6"/>
    <n v="1077"/>
    <n v="6462"/>
    <m/>
    <m/>
    <s v="https://datasheet.eaton.com/datasheet.php?model=139005&amp;amp;locale=en"/>
    <s v="Product Information"/>
    <s v="RO"/>
    <n v="85363030"/>
  </r>
  <r>
    <m/>
    <x v="192"/>
    <m/>
    <m/>
    <m/>
    <m/>
    <m/>
    <m/>
    <m/>
    <m/>
    <m/>
    <m/>
    <m/>
    <m/>
  </r>
  <r>
    <s v="139113"/>
    <x v="1710"/>
    <s v="15kA CURVE C 3P - 2A "/>
    <s v="MTO"/>
    <s v="IEC MCB"/>
    <n v="4"/>
    <n v="1661"/>
    <n v="6644"/>
    <m/>
    <m/>
    <s v="https://datasheet.eaton.com/datasheet.php?model=139113&amp;amp;locale=en"/>
    <s v="Product Information"/>
    <s v="RO"/>
    <n v="85363010"/>
  </r>
  <r>
    <s v="139114"/>
    <x v="1711"/>
    <s v="15kA CURVE C 3P - 3A "/>
    <s v="MTO"/>
    <s v="IEC MCB"/>
    <n v="4"/>
    <n v="1661"/>
    <n v="6644"/>
    <m/>
    <m/>
    <s v="https://datasheet.eaton.com/datasheet.php?model=139114&amp;amp;locale=en"/>
    <s v="Product Information"/>
    <s v="RO"/>
    <n v="85363010"/>
  </r>
  <r>
    <s v="139115"/>
    <x v="1712"/>
    <s v="15kA CURVE C 3P - 4A "/>
    <s v="MTO"/>
    <s v="IEC MCB"/>
    <n v="4"/>
    <n v="1661"/>
    <n v="6644"/>
    <m/>
    <m/>
    <s v="https://datasheet.eaton.com/datasheet.php?model=139115&amp;amp;locale=en"/>
    <s v="Product Information"/>
    <s v="RO"/>
    <n v="85363010"/>
  </r>
  <r>
    <s v="139116"/>
    <x v="1713"/>
    <s v="15kA CURVE C 3P - 6A "/>
    <s v="MTO"/>
    <s v="IEC MCB"/>
    <n v="4"/>
    <n v="1159"/>
    <n v="4636"/>
    <m/>
    <m/>
    <s v="https://datasheet.eaton.com/datasheet.php?model=139116&amp;amp;locale=en"/>
    <s v="Product Information"/>
    <s v="RO"/>
    <n v="85363010"/>
  </r>
  <r>
    <s v="139117"/>
    <x v="1714"/>
    <s v="15kA CURVE C 3P - 10A "/>
    <s v="MTO"/>
    <s v="IEC MCB"/>
    <n v="4"/>
    <n v="1159"/>
    <n v="4636"/>
    <m/>
    <m/>
    <s v="https://datasheet.eaton.com/datasheet.php?model=139117&amp;amp;locale=en"/>
    <s v="Product Information"/>
    <s v="RO"/>
    <n v="85363010"/>
  </r>
  <r>
    <s v="139119"/>
    <x v="1715"/>
    <s v="15kA CURVE C 3P - 16A "/>
    <s v="MTO"/>
    <s v="IEC MCB"/>
    <n v="4"/>
    <n v="1159"/>
    <n v="4636"/>
    <m/>
    <m/>
    <s v="https://datasheet.eaton.com/datasheet.php?model=139119&amp;amp;locale=en"/>
    <s v="Product Information"/>
    <s v="RO"/>
    <n v="85363010"/>
  </r>
  <r>
    <s v="139120"/>
    <x v="1716"/>
    <s v="15kA CURVE C 3P - 20A "/>
    <s v="MTO"/>
    <s v="IEC MCB"/>
    <n v="4"/>
    <n v="1159"/>
    <n v="4636"/>
    <m/>
    <m/>
    <s v="https://datasheet.eaton.com/datasheet.php?model=139120&amp;amp;locale=en"/>
    <s v="Product Information"/>
    <s v="RO"/>
    <n v="85363030"/>
  </r>
  <r>
    <s v="139121"/>
    <x v="1717"/>
    <s v="15kA CURVE C 3P - 25A "/>
    <s v="MTO"/>
    <s v="IEC MCB"/>
    <n v="4"/>
    <n v="1249"/>
    <n v="4996"/>
    <m/>
    <m/>
    <s v="https://datasheet.eaton.com/datasheet.php?model=139121&amp;amp;locale=en"/>
    <s v="Product Information"/>
    <s v="RO"/>
    <n v="85363010"/>
  </r>
  <r>
    <s v="139122"/>
    <x v="1718"/>
    <s v="15kA CURVE C 3P - 32A "/>
    <s v="MTO"/>
    <s v="IEC MCB"/>
    <n v="4"/>
    <n v="1249"/>
    <n v="4996"/>
    <m/>
    <m/>
    <s v="https://datasheet.eaton.com/datasheet.php?model=139122&amp;amp;locale=en"/>
    <s v="Product Information"/>
    <s v="RO"/>
    <n v="85363030"/>
  </r>
  <r>
    <s v="139123"/>
    <x v="1719"/>
    <s v="15kA CURVE C 3P - 40A "/>
    <s v="MTO"/>
    <s v="IEC MCB"/>
    <n v="4"/>
    <n v="1249"/>
    <n v="4996"/>
    <m/>
    <m/>
    <s v="https://datasheet.eaton.com/datasheet.php?model=139123&amp;amp;locale=en"/>
    <s v="Product Information"/>
    <s v="RO"/>
    <n v="85363030"/>
  </r>
  <r>
    <s v="139124"/>
    <x v="1720"/>
    <s v="15kA CURVE C 3P - 50A "/>
    <s v="MTO"/>
    <s v="IEC MCB"/>
    <n v="4"/>
    <n v="1467"/>
    <n v="5868"/>
    <m/>
    <m/>
    <s v="https://datasheet.eaton.com/datasheet.php?model=139124&amp;amp;locale=en"/>
    <s v="Product Information"/>
    <s v="RO"/>
    <n v="85363030"/>
  </r>
  <r>
    <s v="139125"/>
    <x v="1721"/>
    <s v="15kA CURVE C 3P - 63A "/>
    <s v="MTO"/>
    <s v="IEC MCB"/>
    <n v="4"/>
    <n v="1467"/>
    <n v="5868"/>
    <m/>
    <m/>
    <s v="https://datasheet.eaton.com/datasheet.php?model=139125&amp;amp;locale=en"/>
    <s v="Product Information"/>
    <s v="RO"/>
    <n v="85363030"/>
  </r>
  <r>
    <m/>
    <x v="192"/>
    <m/>
    <m/>
    <m/>
    <m/>
    <m/>
    <m/>
    <m/>
    <m/>
    <m/>
    <m/>
    <m/>
    <m/>
  </r>
  <r>
    <s v="139353"/>
    <x v="1722"/>
    <s v="15kA CURVE C 1P+N - 2A "/>
    <s v="MTO"/>
    <s v="IEC MCB"/>
    <n v="6"/>
    <n v="684"/>
    <n v="4104"/>
    <m/>
    <m/>
    <s v="https://datasheet.eaton.com/datasheet.php?model=139353&amp;amp;locale=en"/>
    <s v="Product Information"/>
    <s v="RO"/>
    <n v="85363010"/>
  </r>
  <r>
    <s v="139354"/>
    <x v="1723"/>
    <s v="15kA CURVE C 1P+N - 3A "/>
    <s v="MTO"/>
    <s v="IEC MCB"/>
    <n v="6"/>
    <n v="684"/>
    <n v="4104"/>
    <m/>
    <m/>
    <s v="https://datasheet.eaton.com/datasheet.php?model=139354&amp;amp;locale=en"/>
    <s v="Product Information"/>
    <s v="RO"/>
    <n v="85363010"/>
  </r>
  <r>
    <s v="139355"/>
    <x v="1724"/>
    <s v="15kA CURVE C 1P+N - 4A "/>
    <s v="MTO"/>
    <s v="IEC MCB"/>
    <n v="6"/>
    <n v="684"/>
    <n v="4104"/>
    <m/>
    <m/>
    <s v="https://datasheet.eaton.com/datasheet.php?model=139355&amp;amp;locale=en"/>
    <s v="Product Information"/>
    <s v="RO"/>
    <n v="85363010"/>
  </r>
  <r>
    <s v="139356"/>
    <x v="1725"/>
    <s v="15kA CURVE C 1P+N - 6A "/>
    <s v="MTO"/>
    <s v="IEC MCB"/>
    <n v="6"/>
    <n v="594"/>
    <n v="3564"/>
    <m/>
    <m/>
    <s v="https://datasheet.eaton.com/datasheet.php?model=139356&amp;amp;locale=en"/>
    <s v="Product Information"/>
    <s v="RO"/>
    <n v="85363010"/>
  </r>
  <r>
    <s v="139357"/>
    <x v="1726"/>
    <s v="15kA CURVE C 1P+N - 10A "/>
    <s v="MTO"/>
    <s v="IEC MCB"/>
    <n v="6"/>
    <n v="594"/>
    <n v="3564"/>
    <m/>
    <m/>
    <s v="https://datasheet.eaton.com/datasheet.php?model=139357&amp;amp;locale=en"/>
    <s v="Product Information"/>
    <s v="RO"/>
    <n v="85363010"/>
  </r>
  <r>
    <s v="139359"/>
    <x v="1727"/>
    <s v="15kA CURVE C 1P+N - 16A "/>
    <s v="MTO"/>
    <s v="IEC MCB"/>
    <n v="6"/>
    <n v="594"/>
    <n v="3564"/>
    <m/>
    <m/>
    <s v="https://datasheet.eaton.com/datasheet.php?model=139359&amp;amp;locale=en"/>
    <s v="Product Information"/>
    <s v="RO"/>
    <n v="85363010"/>
  </r>
  <r>
    <s v="139360"/>
    <x v="1728"/>
    <s v="15kA CURVE C 1P+N - 20A "/>
    <s v="MTO"/>
    <s v="IEC MCB"/>
    <n v="6"/>
    <n v="594"/>
    <n v="3564"/>
    <m/>
    <m/>
    <s v="https://datasheet.eaton.com/datasheet.php?model=139360&amp;amp;locale=en"/>
    <s v="Product Information"/>
    <s v="RO"/>
    <n v="85363030"/>
  </r>
  <r>
    <s v="139361"/>
    <x v="1729"/>
    <s v="15kA CURVE C 1P+N - 25A "/>
    <s v="MTO"/>
    <s v="IEC MCB"/>
    <n v="6"/>
    <n v="629"/>
    <n v="3774"/>
    <m/>
    <m/>
    <s v="https://datasheet.eaton.com/datasheet.php?model=139361&amp;amp;locale=en"/>
    <s v="Product Information"/>
    <s v="RO"/>
    <n v="85363010"/>
  </r>
  <r>
    <s v="139362"/>
    <x v="1730"/>
    <s v="15kA CURVE C 1P+N - 32A "/>
    <s v="MTO"/>
    <s v="IEC MCB"/>
    <n v="6"/>
    <n v="629"/>
    <n v="3774"/>
    <m/>
    <m/>
    <s v="https://datasheet.eaton.com/datasheet.php?model=139362&amp;amp;locale=en"/>
    <s v="Product Information"/>
    <s v="RO"/>
    <n v="85363030"/>
  </r>
  <r>
    <s v="139363"/>
    <x v="1731"/>
    <s v="15kA CURVE C 1P+N - 40A "/>
    <s v="MTO"/>
    <s v="IEC MCB"/>
    <n v="6"/>
    <n v="629"/>
    <n v="3774"/>
    <m/>
    <m/>
    <s v="https://datasheet.eaton.com/datasheet.php?model=139363&amp;amp;locale=en"/>
    <s v="Product Information"/>
    <s v="RO"/>
    <n v="85363010"/>
  </r>
  <r>
    <s v="139364"/>
    <x v="1732"/>
    <s v="15kA CURVE C 1P+N - 50A "/>
    <s v="MTO"/>
    <s v="IEC MCB"/>
    <n v="6"/>
    <n v="737"/>
    <n v="4422"/>
    <m/>
    <m/>
    <s v="https://datasheet.eaton.com/datasheet.php?model=139364&amp;amp;locale=en"/>
    <s v="Product Information"/>
    <s v="RO"/>
    <n v="85363010"/>
  </r>
  <r>
    <s v="139365"/>
    <x v="1733"/>
    <s v="15kA CURVE C 1P+N - 63A "/>
    <s v="MTO"/>
    <s v="IEC MCB"/>
    <n v="6"/>
    <n v="737"/>
    <n v="4422"/>
    <m/>
    <m/>
    <s v="https://datasheet.eaton.com/datasheet.php?model=139365&amp;amp;locale=en"/>
    <s v="Product Information"/>
    <s v="RO"/>
    <n v="85363030"/>
  </r>
  <r>
    <m/>
    <x v="192"/>
    <m/>
    <m/>
    <m/>
    <m/>
    <m/>
    <m/>
    <m/>
    <m/>
    <m/>
    <m/>
    <m/>
    <m/>
  </r>
  <r>
    <s v="139473"/>
    <x v="1734"/>
    <s v="15kA CURVE C 3P+N - 2A "/>
    <s v="MTO"/>
    <s v="IEC MCB"/>
    <n v="3"/>
    <n v="1618"/>
    <n v="4854"/>
    <m/>
    <m/>
    <s v="https://datasheet.eaton.com/datasheet.php?model=139473&amp;amp;locale=en"/>
    <s v="Product Information"/>
    <s v="RO"/>
    <n v="85363010"/>
  </r>
  <r>
    <s v="139474"/>
    <x v="1735"/>
    <s v="15kA CURVE C 3P+N - 3A "/>
    <s v="MTO"/>
    <s v="IEC MCB"/>
    <n v="3"/>
    <n v="1618"/>
    <n v="4854"/>
    <m/>
    <m/>
    <s v="https://datasheet.eaton.com/datasheet.php?model=139474&amp;amp;locale=en"/>
    <s v="Product Information"/>
    <s v="RO"/>
    <n v="85363010"/>
  </r>
  <r>
    <s v="139475"/>
    <x v="1736"/>
    <s v="15kA CURVE C 3P+N - 4A "/>
    <s v="MTO"/>
    <s v="IEC MCB"/>
    <n v="3"/>
    <n v="1618"/>
    <n v="4854"/>
    <m/>
    <m/>
    <s v="https://datasheet.eaton.com/datasheet.php?model=139475&amp;amp;locale=en"/>
    <s v="Product Information"/>
    <s v="RO"/>
    <n v="85363010"/>
  </r>
  <r>
    <s v="139476"/>
    <x v="1737"/>
    <s v="15kA CURVE C 3P+N - 6A "/>
    <s v="MTO"/>
    <s v="IEC MCB"/>
    <n v="3"/>
    <n v="1525"/>
    <n v="4575"/>
    <m/>
    <m/>
    <s v="https://datasheet.eaton.com/datasheet.php?model=139476&amp;amp;locale=en"/>
    <s v="Product Information"/>
    <s v="RO"/>
    <n v="85363010"/>
  </r>
  <r>
    <s v="139477"/>
    <x v="1738"/>
    <s v="15kA CURVE C 3P+N - 10A "/>
    <s v="MTO"/>
    <s v="IEC MCB"/>
    <n v="3"/>
    <n v="1525"/>
    <n v="4575"/>
    <m/>
    <m/>
    <s v="https://datasheet.eaton.com/datasheet.php?model=139477&amp;amp;locale=en"/>
    <s v="Product Information"/>
    <s v="RO"/>
    <n v="85363010"/>
  </r>
  <r>
    <s v="139479"/>
    <x v="1739"/>
    <s v="15kA CURVE C 3P+N - 16A "/>
    <s v="MTO"/>
    <s v="IEC MCB"/>
    <n v="3"/>
    <n v="1525"/>
    <n v="4575"/>
    <m/>
    <m/>
    <s v="https://datasheet.eaton.com/datasheet.php?model=139479&amp;amp;locale=en"/>
    <s v="Product Information"/>
    <s v="RO"/>
    <n v="85363010"/>
  </r>
  <r>
    <s v="139480"/>
    <x v="1740"/>
    <s v="15kA CURVE C 3P+N - 20A "/>
    <s v="MTO"/>
    <s v="IEC MCB"/>
    <n v="3"/>
    <n v="1525"/>
    <n v="4575"/>
    <m/>
    <m/>
    <s v="https://datasheet.eaton.com/datasheet.php?model=139480&amp;amp;locale=en"/>
    <s v="Product Information"/>
    <s v="RO"/>
    <n v="85363010"/>
  </r>
  <r>
    <s v="139481"/>
    <x v="1741"/>
    <s v="15kA CURVE C 3P+N - 25A "/>
    <s v="MTO"/>
    <s v="IEC MCB"/>
    <n v="3"/>
    <n v="1570"/>
    <n v="4710"/>
    <m/>
    <m/>
    <s v="https://datasheet.eaton.com/datasheet.php?model=139481&amp;amp;locale=en"/>
    <s v="Product Information"/>
    <s v="RO"/>
    <n v="85363030"/>
  </r>
  <r>
    <s v="139482"/>
    <x v="1742"/>
    <s v="15kA CURVE C 3P+N - 32A "/>
    <s v="MTO"/>
    <s v="IEC MCB"/>
    <n v="3"/>
    <n v="1570"/>
    <n v="4710"/>
    <m/>
    <m/>
    <s v="https://datasheet.eaton.com/datasheet.php?model=139482&amp;amp;locale=en"/>
    <s v="Product Information"/>
    <s v="RO"/>
    <n v="85363030"/>
  </r>
  <r>
    <s v="139483"/>
    <x v="1743"/>
    <s v="15kA CURVE C 3P+N - 40A "/>
    <s v="MTO"/>
    <s v="IEC MCB"/>
    <n v="3"/>
    <n v="1570"/>
    <n v="4710"/>
    <m/>
    <m/>
    <s v="https://datasheet.eaton.com/datasheet.php?model=139483&amp;amp;locale=en"/>
    <s v="Product Information"/>
    <s v="RO"/>
    <n v="85363010"/>
  </r>
  <r>
    <s v="139484"/>
    <x v="1744"/>
    <s v="15kA CURVE C 3P+N - 50A "/>
    <s v="MTO"/>
    <s v="IEC MCB"/>
    <n v="3"/>
    <n v="1630"/>
    <n v="4890"/>
    <m/>
    <m/>
    <s v="https://datasheet.eaton.com/datasheet.php?model=139484&amp;amp;locale=en"/>
    <s v="Product Information"/>
    <s v="RO"/>
    <n v="85363010"/>
  </r>
  <r>
    <s v="139485"/>
    <x v="1745"/>
    <s v="15kA CURVE C 3P+N - 63A "/>
    <s v="MTO"/>
    <s v="IEC MCB"/>
    <n v="3"/>
    <n v="1630"/>
    <n v="4890"/>
    <m/>
    <m/>
    <s v="https://datasheet.eaton.com/datasheet.php?model=139485&amp;amp;locale=en"/>
    <s v="Product Information"/>
    <s v="RO"/>
    <n v="85363030"/>
  </r>
  <r>
    <m/>
    <x v="192"/>
    <m/>
    <m/>
    <m/>
    <m/>
    <m/>
    <m/>
    <m/>
    <m/>
    <m/>
    <m/>
    <m/>
    <m/>
  </r>
  <r>
    <s v="138887"/>
    <x v="1746"/>
    <s v="15kA CURVE D 1P - 2A"/>
    <s v="MTO"/>
    <s v="IEC MCB"/>
    <n v="12"/>
    <n v="464"/>
    <n v="5568"/>
    <m/>
    <m/>
    <s v="https://datasheet.eaton.com/datasheet.php?model=138887&amp;amp;locale=en"/>
    <s v="Product Information"/>
    <s v="RO"/>
    <n v="85363010"/>
  </r>
  <r>
    <s v="138888"/>
    <x v="1747"/>
    <s v="15kA CURVE D 1P - 3A"/>
    <s v="MTO"/>
    <s v="IEC MCB"/>
    <n v="12"/>
    <n v="464"/>
    <n v="5568"/>
    <m/>
    <m/>
    <s v="https://datasheet.eaton.com/datasheet.php?model=138888&amp;amp;locale=en"/>
    <s v="Product Information"/>
    <s v="RO"/>
    <n v="85363010"/>
  </r>
  <r>
    <s v="138889"/>
    <x v="1748"/>
    <s v="15kA CURVE D 1P - 4A"/>
    <s v="MTO"/>
    <s v="IEC MCB"/>
    <n v="12"/>
    <n v="464"/>
    <n v="5568"/>
    <m/>
    <m/>
    <s v="https://datasheet.eaton.com/datasheet.php?model=138889&amp;amp;locale=en"/>
    <s v="Product Information"/>
    <s v="RO"/>
    <n v="85363010"/>
  </r>
  <r>
    <s v="138890"/>
    <x v="1749"/>
    <s v="15kA CURVE D 1P - 6A"/>
    <s v="MTO"/>
    <s v="IEC MCB"/>
    <n v="12"/>
    <n v="343"/>
    <n v="4116"/>
    <m/>
    <m/>
    <s v="https://datasheet.eaton.com/datasheet.php?model=138890&amp;amp;locale=en"/>
    <s v="Product Information"/>
    <s v="RO"/>
    <n v="85363010"/>
  </r>
  <r>
    <s v="138891"/>
    <x v="1750"/>
    <s v="15kA CURVE D 1P - 10A"/>
    <s v="MTO"/>
    <s v="IEC MCB"/>
    <n v="12"/>
    <n v="343"/>
    <n v="4116"/>
    <m/>
    <m/>
    <s v="https://datasheet.eaton.com/datasheet.php?model=138891&amp;amp;locale=en"/>
    <s v="Product Information"/>
    <s v="RO"/>
    <n v="85363010"/>
  </r>
  <r>
    <s v="138893"/>
    <x v="1751"/>
    <s v="15kA CURVE D 1P - 16A"/>
    <s v="MTO"/>
    <s v="IEC MCB"/>
    <n v="12"/>
    <n v="343"/>
    <n v="4116"/>
    <m/>
    <m/>
    <s v="https://datasheet.eaton.com/datasheet.php?model=138893&amp;amp;locale=en"/>
    <s v="Product Information"/>
    <s v="RO"/>
    <n v="85363010"/>
  </r>
  <r>
    <s v="138894"/>
    <x v="1752"/>
    <s v="15kA CURVE D 1P - 20A"/>
    <s v="MTO"/>
    <s v="IEC MCB"/>
    <n v="12"/>
    <n v="343"/>
    <n v="4116"/>
    <m/>
    <m/>
    <s v="https://datasheet.eaton.com/datasheet.php?model=138894&amp;amp;locale=en"/>
    <s v="Product Information"/>
    <s v="RO"/>
    <n v="85363010"/>
  </r>
  <r>
    <s v="138895"/>
    <x v="1753"/>
    <s v="15kA CURVE D 1P - 25A"/>
    <s v="MTO"/>
    <s v="IEC MCB"/>
    <n v="12"/>
    <n v="401"/>
    <n v="4812"/>
    <m/>
    <m/>
    <s v="https://datasheet.eaton.com/datasheet.php?model=138895&amp;amp;locale=en"/>
    <s v="Product Information"/>
    <s v="RO"/>
    <n v="85363010"/>
  </r>
  <r>
    <s v="138896"/>
    <x v="1754"/>
    <s v="15kA CURVE D 1P - 32A"/>
    <s v="MTO"/>
    <s v="IEC MCB"/>
    <n v="12"/>
    <n v="401"/>
    <n v="4812"/>
    <m/>
    <m/>
    <s v="https://datasheet.eaton.com/datasheet.php?model=138896&amp;amp;locale=en"/>
    <s v="Product Information"/>
    <s v="RO"/>
    <n v="85363010"/>
  </r>
  <r>
    <s v="138897"/>
    <x v="1755"/>
    <s v="15kA CURVE D 1P - 40A"/>
    <s v="MTO"/>
    <s v="IEC MCB"/>
    <n v="12"/>
    <n v="401"/>
    <n v="4812"/>
    <m/>
    <m/>
    <s v="https://datasheet.eaton.com/datasheet.php?model=138897&amp;amp;locale=en"/>
    <s v="Product Information"/>
    <s v="RO"/>
    <n v="85363010"/>
  </r>
  <r>
    <s v="168728"/>
    <x v="1756"/>
    <s v="15kA CURVE D 1P - 50A"/>
    <s v="MTO"/>
    <s v="IEC MCB"/>
    <n v="12"/>
    <n v="513"/>
    <n v="6156"/>
    <m/>
    <m/>
    <s v="https://datasheet.eaton.com/datasheet.php?model=168728&amp;amp;locale=en"/>
    <s v="Product Information"/>
    <s v="RO"/>
    <n v="85363010"/>
  </r>
  <r>
    <s v="168734"/>
    <x v="1757"/>
    <s v="15kA CURVE D 1P - 63A"/>
    <s v="MTO"/>
    <s v="IEC MCB"/>
    <n v="12"/>
    <n v="513"/>
    <n v="6156"/>
    <m/>
    <m/>
    <s v="https://datasheet.eaton.com/datasheet.php?model=168734&amp;amp;locale=en"/>
    <s v="Product Information"/>
    <s v="RO"/>
    <n v="85363010"/>
  </r>
  <r>
    <m/>
    <x v="192"/>
    <m/>
    <m/>
    <m/>
    <m/>
    <m/>
    <m/>
    <m/>
    <m/>
    <m/>
    <m/>
    <m/>
    <m/>
  </r>
  <r>
    <s v="139007"/>
    <x v="1758"/>
    <s v="15kA CURVE D 2P - 2A"/>
    <s v="MTO"/>
    <s v="IEC MCB"/>
    <n v="6"/>
    <n v="942"/>
    <n v="5652"/>
    <m/>
    <m/>
    <s v="https://datasheet.eaton.com/datasheet.php?model=139007&amp;amp;locale=en"/>
    <s v="Product Information"/>
    <s v="RO"/>
    <n v="85363010"/>
  </r>
  <r>
    <s v="139008"/>
    <x v="1759"/>
    <s v="15kA CURVE D 2P - 3A"/>
    <s v="MTO"/>
    <s v="IEC MCB"/>
    <n v="6"/>
    <n v="942"/>
    <n v="5652"/>
    <m/>
    <m/>
    <s v="https://datasheet.eaton.com/datasheet.php?model=139008&amp;amp;locale=en"/>
    <s v="Product Information"/>
    <s v="RO"/>
    <n v="85363010"/>
  </r>
  <r>
    <s v="139009"/>
    <x v="1760"/>
    <s v="15kA CURVE D 2P - 4A"/>
    <s v="MTO"/>
    <s v="IEC MCB"/>
    <n v="6"/>
    <n v="942"/>
    <n v="5652"/>
    <m/>
    <m/>
    <s v="https://datasheet.eaton.com/datasheet.php?model=139009&amp;amp;locale=en"/>
    <s v="Product Information"/>
    <s v="RO"/>
    <n v="85363010"/>
  </r>
  <r>
    <s v="139010"/>
    <x v="1761"/>
    <s v="15kA CURVE D 2P - 6A"/>
    <s v="MTO"/>
    <s v="IEC MCB"/>
    <n v="6"/>
    <n v="675"/>
    <n v="4050"/>
    <m/>
    <m/>
    <s v="https://datasheet.eaton.com/datasheet.php?model=139010&amp;amp;locale=en"/>
    <s v="Product Information"/>
    <s v="RO"/>
    <n v="85363010"/>
  </r>
  <r>
    <s v="139011"/>
    <x v="1762"/>
    <s v="15kA CURVE D 2P - 10A"/>
    <s v="MTO"/>
    <s v="IEC MCB"/>
    <n v="6"/>
    <n v="675"/>
    <n v="4050"/>
    <m/>
    <m/>
    <s v="https://datasheet.eaton.com/datasheet.php?model=139011&amp;amp;locale=en"/>
    <s v="Product Information"/>
    <s v="RO"/>
    <n v="85363010"/>
  </r>
  <r>
    <s v="139013"/>
    <x v="1763"/>
    <s v="15kA CURVE D 2P - 16A"/>
    <s v="MTO"/>
    <s v="IEC MCB"/>
    <n v="6"/>
    <n v="675"/>
    <n v="4050"/>
    <m/>
    <m/>
    <s v="https://datasheet.eaton.com/datasheet.php?model=139013&amp;amp;locale=en"/>
    <s v="Product Information"/>
    <s v="RO"/>
    <n v="85363010"/>
  </r>
  <r>
    <s v="139014"/>
    <x v="1764"/>
    <s v="15kA CURVE D 2P - 20A"/>
    <s v="MTO"/>
    <s v="IEC MCB"/>
    <n v="6"/>
    <n v="675"/>
    <n v="4050"/>
    <m/>
    <m/>
    <s v="https://datasheet.eaton.com/datasheet.php?model=139014&amp;amp;locale=en"/>
    <s v="Product Information"/>
    <s v="RO"/>
    <n v="85363010"/>
  </r>
  <r>
    <s v="139015"/>
    <x v="1765"/>
    <s v="15kA CURVE D 2P - 25A"/>
    <s v="MTO"/>
    <s v="IEC MCB"/>
    <n v="6"/>
    <n v="788"/>
    <n v="4728"/>
    <m/>
    <m/>
    <s v="https://datasheet.eaton.com/datasheet.php?model=139015&amp;amp;locale=en"/>
    <s v="Product Information"/>
    <s v="RO"/>
    <n v="85363010"/>
  </r>
  <r>
    <s v="139016"/>
    <x v="1766"/>
    <s v="15kA CURVE D 2P - 32A"/>
    <s v="MTO"/>
    <s v="IEC MCB"/>
    <n v="6"/>
    <n v="788"/>
    <n v="4728"/>
    <m/>
    <m/>
    <s v="https://datasheet.eaton.com/datasheet.php?model=139016&amp;amp;locale=en"/>
    <s v="Product Information"/>
    <s v="RO"/>
    <n v="85363030"/>
  </r>
  <r>
    <s v="139017"/>
    <x v="1767"/>
    <s v="15kA CURVE D 2P - 40A"/>
    <s v="MTO"/>
    <s v="IEC MCB"/>
    <n v="6"/>
    <n v="788"/>
    <n v="4728"/>
    <m/>
    <m/>
    <s v="https://datasheet.eaton.com/datasheet.php?model=139017&amp;amp;locale=en"/>
    <s v="Product Information"/>
    <s v="RO"/>
    <n v="85363010"/>
  </r>
  <r>
    <s v="168730"/>
    <x v="1768"/>
    <s v="15kA CURVE D 2P - 50A"/>
    <s v="MTO"/>
    <s v="IEC MCB"/>
    <n v="6"/>
    <n v="1024"/>
    <n v="6144"/>
    <m/>
    <m/>
    <s v="https://datasheet.eaton.com/datasheet.php?model=168730&amp;amp;locale=en"/>
    <s v="Product Information"/>
    <s v="RO"/>
    <n v="85363010"/>
  </r>
  <r>
    <s v="168736"/>
    <x v="1769"/>
    <s v="15kA CURVE D 2P - 63A"/>
    <s v="MTO"/>
    <s v="IEC MCB"/>
    <n v="6"/>
    <n v="1024"/>
    <n v="6144"/>
    <m/>
    <m/>
    <s v="https://datasheet.eaton.com/datasheet.php?model=168736&amp;amp;locale=en"/>
    <s v="Product Information"/>
    <s v="RO"/>
    <n v="85363010"/>
  </r>
  <r>
    <m/>
    <x v="192"/>
    <m/>
    <m/>
    <m/>
    <m/>
    <m/>
    <m/>
    <m/>
    <m/>
    <m/>
    <m/>
    <m/>
    <m/>
  </r>
  <r>
    <s v="139127"/>
    <x v="1770"/>
    <s v="15kA CURVE D 3P - 2A"/>
    <s v="MTO"/>
    <s v="IEC MCB"/>
    <n v="4"/>
    <n v="1476"/>
    <n v="5904"/>
    <m/>
    <m/>
    <s v="https://datasheet.eaton.com/datasheet.php?model=139127&amp;amp;locale=en"/>
    <s v="Product Information"/>
    <s v="RO"/>
    <n v="85363010"/>
  </r>
  <r>
    <s v="139128"/>
    <x v="1771"/>
    <s v="15kA CURVE D 3P - 3A"/>
    <s v="MTO"/>
    <s v="IEC MCB"/>
    <n v="4"/>
    <n v="1476"/>
    <n v="5904"/>
    <m/>
    <m/>
    <s v="https://datasheet.eaton.com/datasheet.php?model=139128&amp;amp;locale=en"/>
    <s v="Product Information"/>
    <s v="RO"/>
    <n v="85363010"/>
  </r>
  <r>
    <s v="139129"/>
    <x v="1772"/>
    <s v="15kA CURVE D 3P - 4A"/>
    <s v="MTO"/>
    <s v="IEC MCB"/>
    <n v="4"/>
    <n v="1476"/>
    <n v="5904"/>
    <m/>
    <m/>
    <s v="https://datasheet.eaton.com/datasheet.php?model=139129&amp;amp;locale=en"/>
    <s v="Product Information"/>
    <s v="RO"/>
    <n v="85363010"/>
  </r>
  <r>
    <s v="139130"/>
    <x v="1773"/>
    <s v="15kA CURVE D 3P - 6A"/>
    <s v="MTO"/>
    <s v="IEC MCB"/>
    <n v="4"/>
    <n v="1076"/>
    <n v="4304"/>
    <m/>
    <m/>
    <s v="https://datasheet.eaton.com/datasheet.php?model=139130&amp;amp;locale=en"/>
    <s v="Product Information"/>
    <s v="RO"/>
    <n v="85363010"/>
  </r>
  <r>
    <s v="139131"/>
    <x v="1774"/>
    <s v="15kA CURVE D 3P - 10A"/>
    <s v="MTO"/>
    <s v="IEC MCB"/>
    <n v="4"/>
    <n v="1076"/>
    <n v="4304"/>
    <m/>
    <m/>
    <s v="https://datasheet.eaton.com/datasheet.php?model=139131&amp;amp;locale=en"/>
    <s v="Product Information"/>
    <s v="RO"/>
    <n v="85363010"/>
  </r>
  <r>
    <s v="139133"/>
    <x v="1775"/>
    <s v="15kA CURVE D 3P - 16A"/>
    <s v="MTO"/>
    <s v="IEC MCB"/>
    <n v="4"/>
    <n v="1076"/>
    <n v="4304"/>
    <m/>
    <m/>
    <s v="https://datasheet.eaton.com/datasheet.php?model=139133&amp;amp;locale=en"/>
    <s v="Product Information"/>
    <s v="RO"/>
    <n v="85363010"/>
  </r>
  <r>
    <s v="139134"/>
    <x v="1776"/>
    <s v="15kA CURVE D 3P - 20A"/>
    <s v="MTO"/>
    <s v="IEC MCB"/>
    <n v="4"/>
    <n v="1076"/>
    <n v="4304"/>
    <m/>
    <m/>
    <s v="https://datasheet.eaton.com/datasheet.php?model=139134&amp;amp;locale=en"/>
    <s v="Product Information"/>
    <s v="RO"/>
    <n v="85363030"/>
  </r>
  <r>
    <s v="139135"/>
    <x v="1777"/>
    <s v="15kA CURVE D 3P - 25A"/>
    <s v="MTO"/>
    <s v="IEC MCB"/>
    <n v="4"/>
    <n v="1182"/>
    <n v="4728"/>
    <m/>
    <m/>
    <s v="https://datasheet.eaton.com/datasheet.php?model=139135&amp;amp;locale=en"/>
    <s v="Product Information"/>
    <s v="RO"/>
    <n v="85363010"/>
  </r>
  <r>
    <s v="139136"/>
    <x v="1778"/>
    <s v="15kA CURVE D 3P - 32A"/>
    <s v="MTO"/>
    <s v="IEC MCB"/>
    <n v="4"/>
    <n v="1182"/>
    <n v="4728"/>
    <m/>
    <m/>
    <s v="https://datasheet.eaton.com/datasheet.php?model=139136&amp;amp;locale=en"/>
    <s v="Product Information"/>
    <s v="RO"/>
    <n v="85363030"/>
  </r>
  <r>
    <s v="139137"/>
    <x v="1779"/>
    <s v="15kA CURVE D 3P - 40A"/>
    <s v="MTO"/>
    <s v="IEC MCB"/>
    <n v="4"/>
    <n v="1182"/>
    <n v="4728"/>
    <m/>
    <m/>
    <s v="https://datasheet.eaton.com/datasheet.php?model=139137&amp;amp;locale=en"/>
    <s v="Product Information"/>
    <s v="RO"/>
    <n v="85363030"/>
  </r>
  <r>
    <s v="168731"/>
    <x v="1780"/>
    <s v="15kA CURVE D 3P - 50A"/>
    <s v="MTO"/>
    <s v="IEC MCB"/>
    <n v="4"/>
    <n v="1661"/>
    <n v="6644"/>
    <m/>
    <m/>
    <s v="https://datasheet.eaton.com/datasheet.php?model=168731&amp;amp;locale=en"/>
    <s v="Product Information"/>
    <s v="RO"/>
    <n v="85363010"/>
  </r>
  <r>
    <s v="168737"/>
    <x v="1781"/>
    <s v="15kA CURVE D 3P - 63A"/>
    <s v="MTO"/>
    <s v="IEC MCB"/>
    <n v="4"/>
    <n v="1661"/>
    <n v="6644"/>
    <m/>
    <m/>
    <s v="https://datasheet.eaton.com/datasheet.php?model=168737&amp;amp;locale=en"/>
    <s v="Product Information"/>
    <s v="RO"/>
    <n v="85363010"/>
  </r>
  <r>
    <s v="15-25KA MINIATURE CIRCUIT BREAKERS"/>
    <x v="192"/>
    <m/>
    <m/>
    <m/>
    <m/>
    <m/>
    <m/>
    <m/>
    <m/>
    <m/>
    <m/>
    <m/>
    <m/>
  </r>
  <r>
    <s v="152566"/>
    <x v="1782"/>
    <s v="25kA CURVE C 1P - 20A"/>
    <s v="MTO"/>
    <s v="IEC MCB"/>
    <n v="12"/>
    <n v="887"/>
    <n v="10644"/>
    <m/>
    <m/>
    <s v="https://datasheet.eaton.com/datasheet.php?model=152566&amp;amp;locale=en"/>
    <s v="Product Information"/>
    <s v="RO"/>
    <n v="85363030"/>
  </r>
  <r>
    <s v="152567"/>
    <x v="1783"/>
    <s v="25kA CURVE C 1P - 32A"/>
    <s v="MTO"/>
    <s v="IEC MCB"/>
    <n v="12"/>
    <n v="887"/>
    <n v="10644"/>
    <m/>
    <m/>
    <s v="https://datasheet.eaton.com/datasheet.php?model=152567&amp;amp;locale=en"/>
    <s v="Product Information"/>
    <s v="RO"/>
    <n v="85363030"/>
  </r>
  <r>
    <s v="152568"/>
    <x v="1784"/>
    <s v="25kA CURVE C 1P - 40A"/>
    <s v="MTO"/>
    <s v="IEC MCB"/>
    <n v="12"/>
    <n v="1094"/>
    <n v="13128"/>
    <m/>
    <m/>
    <s v="https://datasheet.eaton.com/datasheet.php?model=152568&amp;amp;locale=en"/>
    <s v="Product Information"/>
    <s v="RO"/>
    <n v="85363010"/>
  </r>
  <r>
    <s v="152569"/>
    <x v="1785"/>
    <s v="25kA CURVE C 1P - 50A"/>
    <s v="MTO"/>
    <s v="IEC MCB"/>
    <n v="12"/>
    <n v="1094"/>
    <n v="13128"/>
    <m/>
    <m/>
    <s v="https://datasheet.eaton.com/datasheet.php?model=152569&amp;amp;locale=en"/>
    <s v="Product Information"/>
    <s v="RO"/>
    <n v="85363010"/>
  </r>
  <r>
    <s v="158310"/>
    <x v="1786"/>
    <s v="25kA CURVE C 1P - 63A"/>
    <s v="MTO"/>
    <s v="IEC MCB"/>
    <n v="12"/>
    <n v="1094"/>
    <n v="13128"/>
    <m/>
    <m/>
    <s v="https://datasheet.eaton.com/datasheet.php?model=158310&amp;amp;locale=en"/>
    <s v="Product Information"/>
    <s v="RO"/>
    <n v="85363030"/>
  </r>
  <r>
    <s v="129649"/>
    <x v="1787"/>
    <s v="20kA CURVE C 1P - 80A"/>
    <s v="MTO"/>
    <s v="IEC MCB"/>
    <n v="12"/>
    <n v="1770"/>
    <n v="21240"/>
    <m/>
    <m/>
    <s v="https://datasheet.eaton.com/datasheet.php?model=129649&amp;amp;locale=en"/>
    <s v="Product Information"/>
    <s v="RO"/>
    <n v="85363030"/>
  </r>
  <r>
    <s v="129650"/>
    <x v="1788"/>
    <s v="20kA CURVE C 1P - 100A"/>
    <s v="MTO"/>
    <s v="IEC MCB"/>
    <n v="12"/>
    <n v="1770"/>
    <n v="21240"/>
    <m/>
    <m/>
    <s v="https://datasheet.eaton.com/datasheet.php?model=129650&amp;amp;locale=en"/>
    <s v="Product Information"/>
    <s v="RO"/>
    <n v="85363030"/>
  </r>
  <r>
    <s v="129651"/>
    <x v="1789"/>
    <s v="15kA CURVE C 1P - 125A"/>
    <s v="MTO"/>
    <s v="IEC MCB"/>
    <n v="12"/>
    <n v="2182"/>
    <n v="26184"/>
    <m/>
    <m/>
    <s v="https://datasheet.eaton.com/datasheet.php?model=129651&amp;amp;locale=en"/>
    <s v="Product Information"/>
    <s v="RO"/>
    <n v="85363030"/>
  </r>
  <r>
    <m/>
    <x v="192"/>
    <m/>
    <m/>
    <m/>
    <m/>
    <m/>
    <m/>
    <m/>
    <m/>
    <m/>
    <m/>
    <m/>
    <m/>
  </r>
  <r>
    <s v="152708"/>
    <x v="1790"/>
    <s v="25kA CURVE C 2P - 20A"/>
    <s v="MTO"/>
    <s v="IEC MCB"/>
    <n v="6"/>
    <n v="1776"/>
    <n v="10656"/>
    <m/>
    <m/>
    <s v="https://datasheet.eaton.com/datasheet.php?model=152708&amp;amp;locale=en"/>
    <s v="Product Information"/>
    <s v="RO"/>
    <n v="85363030"/>
  </r>
  <r>
    <s v="152709"/>
    <x v="1791"/>
    <s v="25kA CURVE C 2P - 32A"/>
    <s v="MTO"/>
    <s v="IEC MCB"/>
    <n v="6"/>
    <n v="1776"/>
    <n v="10656"/>
    <m/>
    <m/>
    <s v="https://datasheet.eaton.com/datasheet.php?model=152709&amp;amp;locale=en"/>
    <s v="Product Information"/>
    <s v="RO"/>
    <n v="85363010"/>
  </r>
  <r>
    <s v="152710"/>
    <x v="1792"/>
    <s v="25kA CURVE C 2P - 40A"/>
    <s v="MTO"/>
    <s v="IEC MCB"/>
    <n v="6"/>
    <n v="2223"/>
    <n v="13338"/>
    <m/>
    <m/>
    <s v="https://datasheet.eaton.com/datasheet.php?model=152710&amp;amp;locale=en"/>
    <s v="Product Information"/>
    <s v="RO"/>
    <n v="85363030"/>
  </r>
  <r>
    <s v="152711"/>
    <x v="1793"/>
    <s v="25kA CURVE C 2P - 50A"/>
    <s v="MTO"/>
    <s v="IEC MCB"/>
    <n v="6"/>
    <n v="2223"/>
    <n v="13338"/>
    <m/>
    <m/>
    <s v="https://datasheet.eaton.com/datasheet.php?model=152711&amp;amp;locale=en"/>
    <s v="Product Information"/>
    <s v="RO"/>
    <n v="85363010"/>
  </r>
  <r>
    <s v="158314"/>
    <x v="1794"/>
    <s v="25kA CURVE C 2P - 63A"/>
    <s v="MTO"/>
    <s v="IEC MCB"/>
    <n v="6"/>
    <n v="2223"/>
    <n v="13338"/>
    <m/>
    <m/>
    <s v="https://datasheet.eaton.com/datasheet.php?model=158314&amp;amp;locale=en"/>
    <s v="Product Information"/>
    <s v="RO"/>
    <n v="85363010"/>
  </r>
  <r>
    <s v="129657"/>
    <x v="1795"/>
    <s v="20kA CURVE C 2P - 80A"/>
    <s v="MTO"/>
    <s v="IEC MCB"/>
    <n v="6"/>
    <n v="3452"/>
    <n v="20712"/>
    <m/>
    <m/>
    <s v="https://datasheet.eaton.com/datasheet.php?model=129657&amp;amp;locale=en"/>
    <s v="Product Information"/>
    <s v="RO"/>
    <n v="85363030"/>
  </r>
  <r>
    <s v="129658"/>
    <x v="1796"/>
    <s v="20kA CURVE C 2P - 100A"/>
    <s v="MTO"/>
    <s v="IEC MCB"/>
    <n v="6"/>
    <n v="3452"/>
    <n v="20712"/>
    <m/>
    <m/>
    <s v="https://datasheet.eaton.com/datasheet.php?model=129658&amp;amp;locale=en"/>
    <s v="Product Information"/>
    <s v="RO"/>
    <n v="85363030"/>
  </r>
  <r>
    <s v="129659"/>
    <x v="1797"/>
    <s v="15kA CURVE C 2P - 125A"/>
    <s v="MTO"/>
    <s v="IEC MCB"/>
    <n v="6"/>
    <n v="3662"/>
    <n v="21972"/>
    <m/>
    <m/>
    <s v="https://datasheet.eaton.com/datasheet.php?model=129659&amp;amp;locale=en"/>
    <s v="Product Information"/>
    <s v="RO"/>
    <n v="85363030"/>
  </r>
  <r>
    <m/>
    <x v="192"/>
    <m/>
    <m/>
    <m/>
    <m/>
    <m/>
    <m/>
    <m/>
    <m/>
    <m/>
    <m/>
    <m/>
    <m/>
  </r>
  <r>
    <s v="152720"/>
    <x v="1798"/>
    <s v="25kA CURVE C 3P - 20A"/>
    <s v="MTO"/>
    <s v="IEC MCB"/>
    <n v="4"/>
    <n v="3112"/>
    <n v="12448"/>
    <m/>
    <m/>
    <s v="https://datasheet.eaton.com/datasheet.php?model=152720&amp;amp;locale=en"/>
    <s v="Product Information"/>
    <s v="RO"/>
    <n v="85363030"/>
  </r>
  <r>
    <s v="152721"/>
    <x v="1799"/>
    <s v="25kA CURVE C 3P - 32A"/>
    <s v="MTO"/>
    <s v="IEC MCB"/>
    <n v="4"/>
    <n v="3112"/>
    <n v="12448"/>
    <m/>
    <m/>
    <s v="https://datasheet.eaton.com/datasheet.php?model=152721&amp;amp;locale=en"/>
    <s v="Product Information"/>
    <s v="RO"/>
    <n v="85363030"/>
  </r>
  <r>
    <s v="152722"/>
    <x v="1800"/>
    <s v="25kA CURVE C 3P - 40A"/>
    <s v="MTO"/>
    <s v="IEC MCB"/>
    <n v="4"/>
    <n v="3343"/>
    <n v="13372"/>
    <m/>
    <m/>
    <s v="https://datasheet.eaton.com/datasheet.php?model=152722&amp;amp;locale=en"/>
    <s v="Product Information"/>
    <s v="RO"/>
    <n v="85363030"/>
  </r>
  <r>
    <s v="152723"/>
    <x v="1801"/>
    <s v="25kA CURVE C 3P - 50A"/>
    <s v="MTO"/>
    <s v="IEC MCB"/>
    <n v="4"/>
    <n v="3343"/>
    <n v="13372"/>
    <m/>
    <m/>
    <s v="https://datasheet.eaton.com/datasheet.php?model=152723&amp;amp;locale=en"/>
    <s v="Product Information"/>
    <s v="RO"/>
    <n v="85363030"/>
  </r>
  <r>
    <s v="158318"/>
    <x v="1802"/>
    <s v="25kA CURVE C 3P - 63A"/>
    <s v="MTO"/>
    <s v="IEC MCB"/>
    <n v="4"/>
    <n v="3343"/>
    <n v="13372"/>
    <m/>
    <m/>
    <s v="https://datasheet.eaton.com/datasheet.php?model=158318&amp;amp;locale=en"/>
    <s v="Product Information"/>
    <s v="RO"/>
    <n v="85363030"/>
  </r>
  <r>
    <s v="129665"/>
    <x v="1803"/>
    <s v="20kA CURVE C 3P - 80A"/>
    <s v="MTO"/>
    <s v="IEC MCB"/>
    <n v="4"/>
    <n v="4510"/>
    <n v="18040"/>
    <m/>
    <m/>
    <s v="https://datasheet.eaton.com/datasheet.php?model=129665&amp;amp;locale=en"/>
    <s v="Product Information"/>
    <s v="RO"/>
    <n v="85363030"/>
  </r>
  <r>
    <s v="129666"/>
    <x v="1804"/>
    <s v="20kA CURVE C 3P - 100A"/>
    <s v="MTO"/>
    <s v="IEC MCB"/>
    <n v="4"/>
    <n v="4510"/>
    <n v="18040"/>
    <m/>
    <m/>
    <s v="https://datasheet.eaton.com/datasheet.php?model=129666&amp;amp;locale=en"/>
    <s v="Product Information"/>
    <s v="RO"/>
    <n v="85363030"/>
  </r>
  <r>
    <s v="129667"/>
    <x v="1805"/>
    <s v="15kA CURVE C 3P - 125A"/>
    <s v="MTO"/>
    <s v="IEC MCB"/>
    <n v="4"/>
    <n v="4510"/>
    <n v="18040"/>
    <m/>
    <m/>
    <s v="https://datasheet.eaton.com/datasheet.php?model=129667&amp;amp;locale=en"/>
    <s v="Product Information"/>
    <s v="RO"/>
    <n v="85363030"/>
  </r>
  <r>
    <m/>
    <x v="192"/>
    <m/>
    <m/>
    <m/>
    <m/>
    <m/>
    <m/>
    <m/>
    <m/>
    <m/>
    <m/>
    <m/>
    <m/>
  </r>
  <r>
    <s v="152744"/>
    <x v="1806"/>
    <s v="25kA CURVE C 3P+N - 20A"/>
    <s v="MTO"/>
    <s v="IEC MCB"/>
    <n v="3"/>
    <n v="3336"/>
    <n v="10008"/>
    <m/>
    <m/>
    <s v="https://datasheet.eaton.com/datasheet.php?model=152744&amp;amp;locale=en"/>
    <s v="Product Information"/>
    <s v="RO"/>
    <n v="85363010"/>
  </r>
  <r>
    <s v="152745"/>
    <x v="1807"/>
    <s v="25kA CURVE C 3P+N - 32A"/>
    <s v="MTO"/>
    <s v="IEC MCB"/>
    <n v="3"/>
    <n v="3336"/>
    <n v="10008"/>
    <m/>
    <m/>
    <s v="https://datasheet.eaton.com/datasheet.php?model=152745&amp;amp;locale=en"/>
    <s v="Product Information"/>
    <s v="RO"/>
    <n v="85363010"/>
  </r>
  <r>
    <s v="152746"/>
    <x v="1808"/>
    <s v="25kA CURVE C 3P+N - 40A"/>
    <s v="MTO"/>
    <s v="IEC MCB"/>
    <n v="3"/>
    <n v="4475"/>
    <n v="13425"/>
    <m/>
    <m/>
    <s v="https://datasheet.eaton.com/datasheet.php?model=152746&amp;amp;locale=en"/>
    <s v="Product Information"/>
    <s v="RO"/>
    <n v="85363010"/>
  </r>
  <r>
    <s v="152747"/>
    <x v="1809"/>
    <s v="25kA CURVE C 3P+N - 50A"/>
    <s v="MTO"/>
    <s v="IEC MCB"/>
    <n v="3"/>
    <n v="4475"/>
    <n v="13425"/>
    <m/>
    <m/>
    <s v="https://datasheet.eaton.com/datasheet.php?model=152747&amp;amp;locale=en"/>
    <s v="Product Information"/>
    <s v="RO"/>
    <n v="85363010"/>
  </r>
  <r>
    <s v="158326"/>
    <x v="1810"/>
    <s v="25kA CURVE C 3P+N - 63A"/>
    <s v="MTO"/>
    <s v="IEC MCB"/>
    <n v="3"/>
    <n v="4475"/>
    <n v="13425"/>
    <m/>
    <m/>
    <s v="https://datasheet.eaton.com/datasheet.php?model=158326&amp;amp;locale=en"/>
    <s v="Product Information"/>
    <s v="RO"/>
    <n v="85363030"/>
  </r>
  <r>
    <s v="129681"/>
    <x v="1811"/>
    <s v="20kA CURVE C 3P+N - 80A"/>
    <s v="MTO"/>
    <s v="IEC MCB"/>
    <n v="3"/>
    <n v="5756"/>
    <n v="17268"/>
    <m/>
    <m/>
    <s v="https://datasheet.eaton.com/datasheet.php?model=129681&amp;amp;locale=en"/>
    <s v="Product Information"/>
    <s v="RO"/>
    <n v="85363030"/>
  </r>
  <r>
    <s v="129682"/>
    <x v="1812"/>
    <s v="20kA CURVE C 3P+N - 100A"/>
    <s v="MTO"/>
    <s v="IEC MCB"/>
    <n v="3"/>
    <n v="5756"/>
    <n v="17268"/>
    <m/>
    <m/>
    <s v="https://datasheet.eaton.com/datasheet.php?model=129682&amp;amp;locale=en"/>
    <s v="Product Information"/>
    <s v="RO"/>
    <n v="85363030"/>
  </r>
  <r>
    <s v="129683"/>
    <x v="1813"/>
    <s v="15kA CURVE C 3P+N - 125A"/>
    <s v="MTO"/>
    <s v="IEC MCB"/>
    <n v="3"/>
    <n v="5756"/>
    <n v="17268"/>
    <m/>
    <m/>
    <s v="https://datasheet.eaton.com/datasheet.php?model=129683&amp;amp;locale=en"/>
    <s v="Product Information"/>
    <s v="RO"/>
    <n v="85363030"/>
  </r>
  <r>
    <m/>
    <x v="192"/>
    <m/>
    <m/>
    <m/>
    <m/>
    <m/>
    <m/>
    <m/>
    <m/>
    <m/>
    <m/>
    <m/>
    <m/>
  </r>
  <r>
    <s v="152700"/>
    <x v="1814"/>
    <s v="25kA CURVE D 1P - 20A"/>
    <s v="MTO"/>
    <s v="IEC MCB"/>
    <n v="12"/>
    <n v="887"/>
    <n v="10644"/>
    <m/>
    <m/>
    <s v="https://datasheet.eaton.com/datasheet.php?model=152700&amp;amp;locale=en"/>
    <s v="Product Information"/>
    <s v="RO"/>
    <n v="85363010"/>
  </r>
  <r>
    <s v="152701"/>
    <x v="1815"/>
    <s v="25kA CURVE D 1P - 32A"/>
    <s v="MTO"/>
    <s v="IEC MCB"/>
    <n v="12"/>
    <n v="887"/>
    <n v="10644"/>
    <m/>
    <m/>
    <s v="https://datasheet.eaton.com/datasheet.php?model=152701&amp;amp;locale=en"/>
    <s v="Product Information"/>
    <s v="RO"/>
    <n v="85363010"/>
  </r>
  <r>
    <s v="152702"/>
    <x v="1816"/>
    <s v="25kA CURVE D 1P - 40A"/>
    <s v="MTO"/>
    <s v="IEC MCB"/>
    <n v="12"/>
    <n v="1108"/>
    <n v="13296"/>
    <m/>
    <m/>
    <s v="https://datasheet.eaton.com/datasheet.php?model=152702&amp;amp;locale=en"/>
    <s v="Product Information"/>
    <s v="RO"/>
    <n v="85363010"/>
  </r>
  <r>
    <s v="152703"/>
    <x v="1817"/>
    <s v="25kA CURVE D 1P - 50A"/>
    <s v="MTO"/>
    <s v="IEC MCB"/>
    <n v="12"/>
    <n v="1108"/>
    <n v="13296"/>
    <m/>
    <m/>
    <s v="https://datasheet.eaton.com/datasheet.php?model=152703&amp;amp;locale=en"/>
    <s v="Product Information"/>
    <s v="RO"/>
    <n v="85363010"/>
  </r>
  <r>
    <s v="158312"/>
    <x v="1818"/>
    <s v="25kA CURVE D 1P - 63A"/>
    <s v="MTO"/>
    <s v="IEC MCB"/>
    <n v="12"/>
    <n v="1108"/>
    <n v="13296"/>
    <m/>
    <m/>
    <s v="https://datasheet.eaton.com/datasheet.php?model=158312&amp;amp;locale=en"/>
    <s v="Product Information"/>
    <s v="RO"/>
    <n v="85363030"/>
  </r>
  <r>
    <s v="129652"/>
    <x v="1819"/>
    <s v="20kA CURVE D 1P - 80A"/>
    <s v="MTO"/>
    <s v="IEC MCB"/>
    <n v="12"/>
    <n v="1386"/>
    <n v="16632"/>
    <m/>
    <m/>
    <s v="https://datasheet.eaton.com/datasheet.php?model=129652&amp;amp;locale=en"/>
    <s v="Product Information"/>
    <s v="RO"/>
    <n v="85363030"/>
  </r>
  <r>
    <s v="129653"/>
    <x v="1820"/>
    <s v="15kA CURVE D 1P - 100A"/>
    <s v="MTO"/>
    <s v="IEC MCB"/>
    <n v="12"/>
    <n v="1570"/>
    <n v="18840"/>
    <m/>
    <m/>
    <s v="https://datasheet.eaton.com/datasheet.php?model=129653&amp;amp;locale=en"/>
    <s v="Product Information"/>
    <s v="RO"/>
    <n v="85363030"/>
  </r>
  <r>
    <m/>
    <x v="192"/>
    <m/>
    <m/>
    <m/>
    <m/>
    <m/>
    <m/>
    <m/>
    <m/>
    <m/>
    <m/>
    <m/>
    <m/>
  </r>
  <r>
    <s v="152712"/>
    <x v="1821"/>
    <s v="25kA CURVE D 2P - 20A"/>
    <s v="MTO"/>
    <s v="IEC MCB"/>
    <n v="6"/>
    <n v="1771"/>
    <n v="10626"/>
    <m/>
    <m/>
    <s v="https://datasheet.eaton.com/datasheet.php?model=152712&amp;amp;locale=en"/>
    <s v="Product Information"/>
    <s v="RO"/>
    <n v="85363010"/>
  </r>
  <r>
    <s v="152713"/>
    <x v="1822"/>
    <s v="25kA CURVE D 2P - 32A"/>
    <s v="MTO"/>
    <s v="IEC MCB"/>
    <n v="6"/>
    <n v="1771"/>
    <n v="10626"/>
    <m/>
    <m/>
    <s v="https://datasheet.eaton.com/datasheet.php?model=152713&amp;amp;locale=en"/>
    <s v="Product Information"/>
    <s v="RO"/>
    <n v="85363010"/>
  </r>
  <r>
    <s v="152714"/>
    <x v="1823"/>
    <s v="25kA CURVE D 2P - 40A"/>
    <s v="MTO"/>
    <s v="IEC MCB"/>
    <n v="6"/>
    <n v="2224"/>
    <n v="13344"/>
    <m/>
    <m/>
    <s v="https://datasheet.eaton.com/datasheet.php?model=152714&amp;amp;locale=en"/>
    <s v="Product Information"/>
    <s v="RO"/>
    <n v="85363010"/>
  </r>
  <r>
    <s v="152715"/>
    <x v="1824"/>
    <s v="25kA CURVE D 2P - 50A"/>
    <s v="MTO"/>
    <s v="IEC MCB"/>
    <n v="6"/>
    <n v="2224"/>
    <n v="13344"/>
    <m/>
    <m/>
    <s v="https://datasheet.eaton.com/datasheet.php?model=152715&amp;amp;locale=en"/>
    <s v="Product Information"/>
    <s v="RO"/>
    <n v="85363030"/>
  </r>
  <r>
    <s v="158316"/>
    <x v="1825"/>
    <s v="25kA CURVE D 2P - 63A"/>
    <s v="MTO"/>
    <s v="IEC MCB"/>
    <n v="6"/>
    <n v="2224"/>
    <n v="13344"/>
    <m/>
    <m/>
    <s v="https://datasheet.eaton.com/datasheet.php?model=158316&amp;amp;locale=en"/>
    <s v="Product Information"/>
    <s v="RO"/>
    <n v="85363030"/>
  </r>
  <r>
    <s v="129660"/>
    <x v="1826"/>
    <s v="20kA CURVE D 2P - 80A"/>
    <s v="MTO"/>
    <s v="IEC MCB"/>
    <n v="6"/>
    <n v="3427"/>
    <n v="20562"/>
    <m/>
    <m/>
    <s v="https://datasheet.eaton.com/datasheet.php?model=129660&amp;amp;locale=en"/>
    <s v="Product Information"/>
    <s v="RO"/>
    <n v="85363030"/>
  </r>
  <r>
    <s v="129661"/>
    <x v="1827"/>
    <s v="15kA CURVE D 2P - 100A"/>
    <s v="MTO"/>
    <s v="IEC MCB"/>
    <n v="6"/>
    <n v="3452"/>
    <n v="20712"/>
    <m/>
    <m/>
    <s v="https://datasheet.eaton.com/datasheet.php?model=129661&amp;amp;locale=en"/>
    <s v="Product Information"/>
    <s v="RO"/>
    <n v="85363010"/>
  </r>
  <r>
    <m/>
    <x v="192"/>
    <m/>
    <m/>
    <m/>
    <m/>
    <m/>
    <m/>
    <m/>
    <m/>
    <m/>
    <m/>
    <m/>
    <m/>
  </r>
  <r>
    <s v="152724"/>
    <x v="1828"/>
    <s v="25kA CURVE D 3P - 20A"/>
    <s v="MTO"/>
    <s v="IEC MCB"/>
    <n v="4"/>
    <n v="2642"/>
    <n v="10568"/>
    <m/>
    <m/>
    <s v="https://datasheet.eaton.com/datasheet.php?model=152724&amp;amp;locale=en"/>
    <s v="Product Information"/>
    <s v="RO"/>
    <n v="85363030"/>
  </r>
  <r>
    <s v="152725"/>
    <x v="1829"/>
    <s v="25kA CURVE D 3P - 32A"/>
    <s v="MTO"/>
    <s v="IEC MCB"/>
    <n v="4"/>
    <n v="2642"/>
    <n v="10568"/>
    <m/>
    <m/>
    <s v="https://datasheet.eaton.com/datasheet.php?model=152725&amp;amp;locale=en"/>
    <s v="Product Information"/>
    <s v="RO"/>
    <n v="85363030"/>
  </r>
  <r>
    <s v="152726"/>
    <x v="1830"/>
    <s v="25kA CURVE D 3P - 40A"/>
    <s v="MTO"/>
    <s v="IEC MCB"/>
    <n v="4"/>
    <n v="3318"/>
    <n v="13272"/>
    <m/>
    <m/>
    <s v="https://datasheet.eaton.com/datasheet.php?model=152726&amp;amp;locale=en"/>
    <s v="Product Information"/>
    <s v="RO"/>
    <n v="85363010"/>
  </r>
  <r>
    <s v="152727"/>
    <x v="1831"/>
    <s v="25kA CURVE D 3P - 50A"/>
    <s v="MTO"/>
    <s v="IEC MCB"/>
    <n v="4"/>
    <n v="3318"/>
    <n v="13272"/>
    <m/>
    <m/>
    <s v="https://datasheet.eaton.com/datasheet.php?model=152727&amp;amp;locale=en"/>
    <s v="Product Information"/>
    <s v="RO"/>
    <n v="85363030"/>
  </r>
  <r>
    <s v="158320"/>
    <x v="1832"/>
    <s v="25kA CURVE D 3P - 63A"/>
    <s v="MTO"/>
    <s v="IEC MCB"/>
    <n v="4"/>
    <n v="3318"/>
    <n v="13272"/>
    <m/>
    <m/>
    <s v="https://datasheet.eaton.com/datasheet.php?model=158320&amp;amp;locale=en"/>
    <s v="Product Information"/>
    <s v="RO"/>
    <n v="85363030"/>
  </r>
  <r>
    <s v="129668"/>
    <x v="1833"/>
    <s v="20kA CURVE D 3P - 80A"/>
    <s v="MTO"/>
    <s v="IEC MCB"/>
    <n v="4"/>
    <n v="4247"/>
    <n v="16988"/>
    <m/>
    <m/>
    <s v="https://datasheet.eaton.com/datasheet.php?model=129668&amp;amp;locale=en"/>
    <s v="Product Information"/>
    <s v="RO"/>
    <n v="85363030"/>
  </r>
  <r>
    <s v="129669"/>
    <x v="1834"/>
    <s v="15kA CURVE D 3P - 100A"/>
    <s v="MTO"/>
    <s v="IEC MCB"/>
    <n v="4"/>
    <n v="4417"/>
    <n v="17668"/>
    <m/>
    <m/>
    <s v="https://datasheet.eaton.com/datasheet.php?model=129669&amp;amp;locale=en"/>
    <s v="Product Information"/>
    <s v="RO"/>
    <n v="85363030"/>
  </r>
  <r>
    <s v="MINIATURE SWITCH DISCONNECTORS"/>
    <x v="192"/>
    <m/>
    <m/>
    <m/>
    <m/>
    <m/>
    <m/>
    <m/>
    <m/>
    <m/>
    <m/>
    <m/>
    <m/>
  </r>
  <r>
    <s v="276274"/>
    <x v="1835"/>
    <s v="1P 63A SWITCH DISCONNECTOR"/>
    <s v="MTO"/>
    <s v="IEC MCB"/>
    <n v="12"/>
    <n v="206"/>
    <n v="2472"/>
    <m/>
    <m/>
    <s v="https://datasheet.eaton.com/datasheet.php?model=276274&amp;amp;locale=en"/>
    <s v="Product Information"/>
    <s v="RO"/>
    <n v="85365080"/>
  </r>
  <r>
    <s v="276286"/>
    <x v="1836"/>
    <s v="1P 125A SWITCH DISCONNECTOR"/>
    <s v="MTO"/>
    <s v="IEC MCB"/>
    <n v="12"/>
    <n v="600"/>
    <n v="7200"/>
    <m/>
    <m/>
    <s v="https://datasheet.eaton.com/datasheet.php?model=276286&amp;amp;locale=en"/>
    <s v="Product Information"/>
    <s v="RO"/>
    <n v="85365080"/>
  </r>
  <r>
    <s v="276275"/>
    <x v="1837"/>
    <s v="2P 63A SWITCH DISCONNECTOR"/>
    <s v="MTS"/>
    <s v="IEC MCB"/>
    <n v="6"/>
    <n v="380"/>
    <n v="2280"/>
    <m/>
    <m/>
    <s v="https://datasheet.eaton.com/datasheet.php?model=276275&amp;amp;locale=en"/>
    <s v="Product Information"/>
    <s v="RO"/>
    <n v="85365080"/>
  </r>
  <r>
    <s v="276287"/>
    <x v="1838"/>
    <s v="2P 125A SWITCH DISCONNECTOR"/>
    <s v="MTO"/>
    <s v="IEC MCB"/>
    <n v="6"/>
    <n v="1063"/>
    <n v="6378"/>
    <m/>
    <m/>
    <s v="https://datasheet.eaton.com/datasheet.php?model=276287&amp;amp;locale=en"/>
    <s v="Product Information"/>
    <s v="RO"/>
    <n v="85365080"/>
  </r>
  <r>
    <s v="276276"/>
    <x v="1839"/>
    <s v="3P 63A SWITCH DISCONNECTOR"/>
    <s v="MTS"/>
    <s v="IEC MCB"/>
    <n v="4"/>
    <n v="768"/>
    <n v="3072"/>
    <m/>
    <m/>
    <s v="https://datasheet.eaton.com/datasheet.php?model=276276&amp;amp;locale=en"/>
    <s v="Product Information"/>
    <s v="RO"/>
    <n v="85365080"/>
  </r>
  <r>
    <s v="276288"/>
    <x v="1840"/>
    <s v="3P 125A SWITCH DISCONNECTOR"/>
    <s v="MTS"/>
    <s v="IEC MCB"/>
    <n v="4"/>
    <n v="1800"/>
    <n v="7200"/>
    <m/>
    <m/>
    <s v="https://datasheet.eaton.com/datasheet.php?model=276288&amp;amp;locale=en"/>
    <s v="Product Information"/>
    <s v="RO"/>
    <n v="85365080"/>
  </r>
  <r>
    <s v="276277"/>
    <x v="1841"/>
    <s v="4P 63A SWITCH DISCONNECTOR"/>
    <s v="MTS"/>
    <s v="IEC MCB"/>
    <n v="3"/>
    <n v="954"/>
    <n v="2862"/>
    <m/>
    <m/>
    <s v="https://datasheet.eaton.com/datasheet.php?model=276277&amp;amp;locale=en"/>
    <s v="Product Information"/>
    <s v="RO"/>
    <n v="85365080"/>
  </r>
  <r>
    <s v="276289"/>
    <x v="1842"/>
    <s v="4P 125A SWITCH DISCONNECTOR"/>
    <s v="MTS"/>
    <s v="IEC MCB"/>
    <n v="3"/>
    <n v="2353"/>
    <n v="7059"/>
    <m/>
    <m/>
    <s v="https://datasheet.eaton.com/datasheet.php?model=276289&amp;amp;locale=en"/>
    <s v="Product Information"/>
    <s v="RO"/>
    <n v="85365080"/>
  </r>
  <r>
    <s v="DC MINIATURE CIRCUIT BREAKERS"/>
    <x v="192"/>
    <m/>
    <m/>
    <m/>
    <m/>
    <m/>
    <m/>
    <m/>
    <m/>
    <m/>
    <m/>
    <m/>
    <m/>
  </r>
  <r>
    <s v="129624"/>
    <x v="1843"/>
    <s v="10kA CURVE C 1P - 2A DC (220VDC/pole)"/>
    <s v="MTO"/>
    <s v="IEC MCB"/>
    <n v="12"/>
    <n v="630"/>
    <n v="7560"/>
    <m/>
    <m/>
    <s v="https://datasheet.eaton.com/datasheet.php?model=129624&amp;amp;locale=en"/>
    <s v="Product Information"/>
    <s v="RO"/>
    <n v="85363010"/>
  </r>
  <r>
    <s v="129625"/>
    <x v="1844"/>
    <s v="10kA CURVE C 1P - 4A DC (250VDC/pole)"/>
    <s v="MTO"/>
    <s v="IEC MCB"/>
    <n v="12"/>
    <n v="573"/>
    <n v="6876"/>
    <m/>
    <m/>
    <s v="https://datasheet.eaton.com/datasheet.php?model=129625&amp;amp;locale=en"/>
    <s v="Product Information"/>
    <s v="RO"/>
    <n v="85363010"/>
  </r>
  <r>
    <s v="129626"/>
    <x v="1845"/>
    <s v="10kA CURVE C 1P - 6A DC (250VDC/pole)"/>
    <s v="MTO"/>
    <s v="IEC MCB"/>
    <n v="12"/>
    <n v="407"/>
    <n v="4884"/>
    <m/>
    <m/>
    <s v="https://datasheet.eaton.com/datasheet.php?model=129626&amp;amp;locale=en"/>
    <s v="Product Information"/>
    <s v="RO"/>
    <n v="85363010"/>
  </r>
  <r>
    <s v="129627"/>
    <x v="1846"/>
    <s v="10kA CURVE C 1P - 10A DC (250VDC/pole)"/>
    <s v="MTO"/>
    <s v="IEC MCB"/>
    <n v="12"/>
    <n v="379"/>
    <n v="4548"/>
    <m/>
    <m/>
    <s v="https://datasheet.eaton.com/datasheet.php?model=129627&amp;amp;locale=en"/>
    <s v="Product Information"/>
    <s v="RO"/>
    <n v="85363010"/>
  </r>
  <r>
    <s v="129629"/>
    <x v="1847"/>
    <s v="10kA CURVE C 1P - 16A DC (250VDC/pole)"/>
    <s v="MTO"/>
    <s v="IEC MCB"/>
    <n v="12"/>
    <n v="384"/>
    <n v="4608"/>
    <m/>
    <m/>
    <s v="https://datasheet.eaton.com/datasheet.php?model=129629&amp;amp;locale=en"/>
    <s v="Product Information"/>
    <s v="RO"/>
    <n v="85363010"/>
  </r>
  <r>
    <s v="129630"/>
    <x v="1848"/>
    <s v="10kA CURVE C 1P - 20A DC (250VDC/pole)"/>
    <s v="MTO"/>
    <s v="IEC MCB"/>
    <n v="12"/>
    <n v="379"/>
    <n v="4548"/>
    <m/>
    <m/>
    <s v="https://datasheet.eaton.com/datasheet.php?model=129630&amp;amp;locale=en"/>
    <s v="Product Information"/>
    <s v="RO"/>
    <n v="85363030"/>
  </r>
  <r>
    <s v="129631"/>
    <x v="1849"/>
    <s v="10kA CURVE C 1P - 25A DC (250VDC/pole)"/>
    <s v="MTO"/>
    <s v="IEC MCB"/>
    <n v="12"/>
    <n v="377"/>
    <n v="4524"/>
    <m/>
    <m/>
    <s v="https://datasheet.eaton.com/datasheet.php?model=129631&amp;amp;locale=en"/>
    <s v="Product Information"/>
    <s v="RO"/>
    <n v="85363030"/>
  </r>
  <r>
    <s v="129632"/>
    <x v="1850"/>
    <s v="10kA CURVE C 1P - 32A DC (250VDC/pole)"/>
    <s v="MTO"/>
    <s v="IEC MCB"/>
    <n v="12"/>
    <n v="413"/>
    <n v="4956"/>
    <m/>
    <m/>
    <s v="https://datasheet.eaton.com/datasheet.php?model=129632&amp;amp;locale=en"/>
    <s v="Product Information"/>
    <s v="RO"/>
    <n v="85363030"/>
  </r>
  <r>
    <s v="129633"/>
    <x v="1851"/>
    <s v="10kA CURVE C 1P - 40A DC (250VDC/pole)"/>
    <s v="MTO"/>
    <s v="IEC MCB"/>
    <n v="12"/>
    <n v="413"/>
    <n v="4956"/>
    <m/>
    <m/>
    <s v="https://datasheet.eaton.com/datasheet.php?model=129633&amp;amp;locale=en"/>
    <s v="Product Information"/>
    <s v="RO"/>
    <n v="85363030"/>
  </r>
  <r>
    <s v="129634"/>
    <x v="1852"/>
    <s v="10kA CURVE C 1P - 50A DC (250VDC/pole)"/>
    <s v="MTO"/>
    <s v="IEC MCB"/>
    <n v="12"/>
    <n v="624"/>
    <n v="7488"/>
    <m/>
    <m/>
    <s v="https://datasheet.eaton.com/datasheet.php?model=129634&amp;amp;locale=en"/>
    <s v="Product Information"/>
    <s v="RO"/>
    <n v="85363030"/>
  </r>
  <r>
    <m/>
    <x v="192"/>
    <m/>
    <m/>
    <m/>
    <m/>
    <m/>
    <m/>
    <m/>
    <m/>
    <m/>
    <m/>
    <m/>
    <m/>
  </r>
  <r>
    <s v="129635"/>
    <x v="1853"/>
    <s v="10kA CURVE C 2P - 2A DC (220VDC/pole)"/>
    <s v="MTO"/>
    <s v="IEC MCB"/>
    <n v="6"/>
    <n v="1413"/>
    <n v="8478"/>
    <m/>
    <m/>
    <s v="https://datasheet.eaton.com/datasheet.php?model=129635&amp;amp;locale=en"/>
    <s v="Product Information"/>
    <s v="RO"/>
    <n v="85363010"/>
  </r>
  <r>
    <s v="129636"/>
    <x v="1854"/>
    <s v="10kA CURVE C 2P - 4A DC (250VDC/pole)"/>
    <s v="MTO"/>
    <s v="IEC MCB"/>
    <n v="6"/>
    <n v="1146"/>
    <n v="6876"/>
    <m/>
    <m/>
    <s v="https://datasheet.eaton.com/datasheet.php?model=129636&amp;amp;locale=en"/>
    <s v="Product Information"/>
    <s v="RO"/>
    <n v="85363010"/>
  </r>
  <r>
    <s v="129637"/>
    <x v="1855"/>
    <s v="10kA CURVE C 2P - 6A DC (250VDC/pole)"/>
    <s v="MTO"/>
    <s v="IEC MCB"/>
    <n v="6"/>
    <n v="822"/>
    <n v="4932"/>
    <m/>
    <m/>
    <s v="https://datasheet.eaton.com/datasheet.php?model=129637&amp;amp;locale=en"/>
    <s v="Product Information"/>
    <s v="RO"/>
    <n v="85363010"/>
  </r>
  <r>
    <s v="129638"/>
    <x v="1856"/>
    <s v="10kA CURVE C 2P - 10A DC (250VDC/pole)"/>
    <s v="MTO"/>
    <s v="IEC MCB"/>
    <n v="6"/>
    <n v="774"/>
    <n v="4644"/>
    <m/>
    <m/>
    <s v="https://datasheet.eaton.com/datasheet.php?model=129638&amp;amp;locale=en"/>
    <s v="Product Information"/>
    <s v="RO"/>
    <n v="85363010"/>
  </r>
  <r>
    <s v="129640"/>
    <x v="1857"/>
    <s v="10kA CURVE C 2P - 16A DC (250VDC/pole)"/>
    <s v="MTO"/>
    <s v="IEC MCB"/>
    <n v="6"/>
    <n v="783"/>
    <n v="4698"/>
    <m/>
    <m/>
    <s v="https://datasheet.eaton.com/datasheet.php?model=129640&amp;amp;locale=en"/>
    <s v="Product Information"/>
    <s v="RO"/>
    <n v="85363010"/>
  </r>
  <r>
    <s v="129641"/>
    <x v="1858"/>
    <s v="10kA CURVE C 2P - 20A DC (250VDC/pole)"/>
    <s v="MTO"/>
    <s v="IEC MCB"/>
    <n v="6"/>
    <n v="774"/>
    <n v="4644"/>
    <m/>
    <m/>
    <s v="https://datasheet.eaton.com/datasheet.php?model=129641&amp;amp;locale=en"/>
    <s v="Product Information"/>
    <s v="RO"/>
    <n v="85363030"/>
  </r>
  <r>
    <s v="129642"/>
    <x v="1859"/>
    <s v="10kA CURVE C 2P - 25A DC (250VDC/pole)"/>
    <s v="MTO"/>
    <s v="IEC MCB"/>
    <n v="6"/>
    <n v="815"/>
    <n v="4890"/>
    <m/>
    <m/>
    <s v="https://datasheet.eaton.com/datasheet.php?model=129642&amp;amp;locale=en"/>
    <s v="Product Information"/>
    <s v="RO"/>
    <n v="85363030"/>
  </r>
  <r>
    <s v="129643"/>
    <x v="1860"/>
    <s v="10kA CURVE C 2P - 32A DC (250VDC/pole)"/>
    <s v="MTO"/>
    <s v="IEC MCB"/>
    <n v="6"/>
    <n v="832"/>
    <n v="4992"/>
    <m/>
    <m/>
    <s v="https://datasheet.eaton.com/datasheet.php?model=129643&amp;amp;locale=en"/>
    <s v="Product Information"/>
    <s v="RO"/>
    <n v="85363030"/>
  </r>
  <r>
    <s v="129644"/>
    <x v="1861"/>
    <s v="10kA CURVE C 2P - 40A DC (250VDC/pole)"/>
    <s v="MTO"/>
    <s v="IEC MCB"/>
    <n v="6"/>
    <n v="826"/>
    <n v="4956"/>
    <m/>
    <m/>
    <s v="https://datasheet.eaton.com/datasheet.php?model=129644&amp;amp;locale=en"/>
    <s v="Product Information"/>
    <s v="RO"/>
    <n v="85363030"/>
  </r>
  <r>
    <s v="129645"/>
    <x v="1862"/>
    <s v="10kA CURVE C 2P - 50A DC (250VDC/pole)"/>
    <s v="MTO"/>
    <s v="IEC MCB"/>
    <n v="6"/>
    <n v="1256"/>
    <n v="7536"/>
    <m/>
    <m/>
    <s v="https://datasheet.eaton.com/datasheet.php?model=129645&amp;amp;locale=en"/>
    <s v="Product Information"/>
    <s v="RO"/>
    <n v="85363030"/>
  </r>
  <r>
    <s v="MCB EARTH LEAKAGE DEVICES"/>
    <x v="192"/>
    <m/>
    <m/>
    <m/>
    <m/>
    <m/>
    <m/>
    <m/>
    <m/>
    <m/>
    <m/>
    <m/>
    <m/>
  </r>
  <r>
    <s v="142763"/>
    <x v="1863"/>
    <s v="EARTH LEAKAGE 1P +N 63A - 30MA (NO O/L)"/>
    <s v="MTO"/>
    <s v="IEC MCB"/>
    <n v="1"/>
    <n v="1615"/>
    <n v="1615"/>
    <m/>
    <m/>
    <s v="https://datasheet.eaton.com/datasheet.php?model=142763&amp;amp;locale=en"/>
    <s v="Product Information"/>
    <s v="RO"/>
    <n v="85362010"/>
  </r>
  <r>
    <s v="142794"/>
    <x v="1864"/>
    <s v="EARTH LEAKAGE 3P+N 63A - 30MA (NO O/L)"/>
    <s v="MTO"/>
    <s v="IEC MCB"/>
    <n v="1"/>
    <n v="3184"/>
    <n v="3184"/>
    <m/>
    <m/>
    <s v="https://datasheet.eaton.com/datasheet.php?model=142794&amp;amp;locale=en"/>
    <s v="Product Information"/>
    <s v="RO"/>
    <n v="85362010"/>
  </r>
  <r>
    <s v="142806"/>
    <x v="1865"/>
    <s v="EARTH LEAKAGE 3P+N 100A - 30MA (NO O/L)"/>
    <s v="MTO"/>
    <s v="IEC MCB"/>
    <n v="1"/>
    <n v="5793"/>
    <n v="5793"/>
    <m/>
    <m/>
    <s v="https://datasheet.eaton.com/datasheet.php?model=142806&amp;amp;locale=en"/>
    <s v="Product Information"/>
    <s v="RO"/>
    <n v="85362090"/>
  </r>
  <r>
    <m/>
    <x v="192"/>
    <m/>
    <m/>
    <m/>
    <m/>
    <m/>
    <m/>
    <m/>
    <m/>
    <m/>
    <m/>
    <m/>
    <m/>
  </r>
  <r>
    <s v="236082"/>
    <x v="1866"/>
    <s v="E/L WITH O/L 1P+N 10A - 30MA"/>
    <s v="MTS"/>
    <s v="IEC MCB"/>
    <n v="1"/>
    <n v="2820"/>
    <n v="2820"/>
    <m/>
    <m/>
    <s v="https://datasheet.eaton.com/datasheet.php?model=236082&amp;amp;locale=en"/>
    <s v="Product Information"/>
    <s v="RO"/>
    <n v="85362010"/>
  </r>
  <r>
    <s v="236217"/>
    <x v="1867"/>
    <s v="E/L WITH O/L 1P+N 16A - 30MA"/>
    <s v="MTS"/>
    <s v="IEC MCB"/>
    <n v="1"/>
    <n v="2820"/>
    <n v="2820"/>
    <m/>
    <m/>
    <s v="https://datasheet.eaton.com/datasheet.php?model=236217&amp;amp;locale=en"/>
    <s v="Product Information"/>
    <s v="RO"/>
    <n v="85362010"/>
  </r>
  <r>
    <s v="236279"/>
    <x v="1868"/>
    <s v="E/L WITH O/L 1P+N 25A - 30MA"/>
    <s v="MTO"/>
    <s v="IEC MCB"/>
    <n v="1"/>
    <n v="2936"/>
    <n v="2936"/>
    <m/>
    <m/>
    <s v="https://datasheet.eaton.com/datasheet.php?model=236279&amp;amp;locale=en"/>
    <s v="Product Information"/>
    <s v="RO"/>
    <n v="85362010"/>
  </r>
  <r>
    <s v="236309"/>
    <x v="1869"/>
    <s v="E/L WITH O/L 1P+N 32A - 30MA"/>
    <s v="MTS"/>
    <s v="IEC MCB"/>
    <n v="1"/>
    <n v="2936"/>
    <n v="2936"/>
    <m/>
    <m/>
    <s v="https://datasheet.eaton.com/datasheet.php?model=236309&amp;amp;locale=en"/>
    <s v="Product Information"/>
    <s v="RO"/>
    <n v="85362010"/>
  </r>
  <r>
    <s v="236338"/>
    <x v="1870"/>
    <s v="E/L WITH O/L 1P+N 40A - 30MA"/>
    <s v="MTO"/>
    <s v="IEC MCB"/>
    <n v="1"/>
    <n v="3354"/>
    <n v="3354"/>
    <m/>
    <m/>
    <s v="https://datasheet.eaton.com/datasheet.php?model=236338&amp;amp;locale=en"/>
    <s v="Product Information"/>
    <s v="RO"/>
    <n v="85362010"/>
  </r>
  <r>
    <m/>
    <x v="192"/>
    <m/>
    <m/>
    <m/>
    <m/>
    <m/>
    <m/>
    <m/>
    <m/>
    <m/>
    <m/>
    <m/>
    <m/>
  </r>
  <r>
    <s v="170208"/>
    <x v="1871"/>
    <s v="EARTH LEAKAGE BLOCK 1P+N 63A - 30MA (REQUIRES mMC MCB)"/>
    <s v="MTO"/>
    <s v="IEC MCB"/>
    <n v="1"/>
    <n v="3010"/>
    <n v="3010"/>
    <m/>
    <m/>
    <s v="https://datasheet.eaton.com/datasheet.php?model=170208&amp;amp;locale=en"/>
    <s v="Product Information"/>
    <s v="CZ"/>
    <n v="85362010"/>
  </r>
  <r>
    <s v="170218"/>
    <x v="1872"/>
    <s v="EARTH LEAKAGE BLOCK 3P 63A - 30MA (REQUIRES mMC MCB)"/>
    <s v="MTO"/>
    <s v="IEC MCB"/>
    <n v="1"/>
    <n v="3911"/>
    <n v="3911"/>
    <m/>
    <m/>
    <s v="https://datasheet.eaton.com/datasheet.php?model=170218&amp;amp;locale=en"/>
    <s v="Product Information"/>
    <s v="CZ"/>
    <n v="85362010"/>
  </r>
  <r>
    <s v="170228"/>
    <x v="1873"/>
    <s v="EARTH LEAKAGE BLOCK 3P+N 63A - 30MA (REQUIRES mMC MCB)"/>
    <s v="MTS"/>
    <s v="IEC MCB"/>
    <n v="1"/>
    <n v="3911"/>
    <n v="3911"/>
    <m/>
    <m/>
    <s v="https://datasheet.eaton.com/datasheet.php?model=170228&amp;amp;locale=en"/>
    <s v="Product Information"/>
    <s v="CZ"/>
    <n v="85362010"/>
  </r>
  <r>
    <s v="SURGE PROTECTION CLASS 2+3"/>
    <x v="192"/>
    <m/>
    <m/>
    <m/>
    <m/>
    <m/>
    <m/>
    <m/>
    <m/>
    <m/>
    <m/>
    <m/>
    <m/>
  </r>
  <r>
    <n v="167593"/>
    <x v="1874"/>
    <s v="Plug-in surge arresters, 1p, 280VAC, 20 kA"/>
    <s v="MTS"/>
    <s v="IEC MCB"/>
    <n v="12"/>
    <n v="1289"/>
    <n v="15468"/>
    <s v="NEW PRODUCT INTRODUCTION"/>
    <s v="167593"/>
    <s v="https://datasheet.eaton.com/datasheet.php?model=167593&amp;amp;locale=en"/>
    <s v="Product Information"/>
    <s v="RO"/>
    <s v="85365080"/>
  </r>
  <r>
    <n v="167619"/>
    <x v="1875"/>
    <s v="Plug-in surge arresters, 1pole+N, 280VAC, 20 kA"/>
    <s v="MTS"/>
    <s v="IEC MCB"/>
    <n v="6"/>
    <n v="2210"/>
    <n v="13260"/>
    <s v="NEW PRODUCT INTRODUCTION"/>
    <s v="167619"/>
    <s v="https://datasheet.eaton.com/datasheet.php?model=167619&amp;amp;locale=en"/>
    <s v="Product Information"/>
    <s v="RO"/>
    <s v="85365080"/>
  </r>
  <r>
    <n v="167595"/>
    <x v="1876"/>
    <s v="Plug-in surge arresters, 3p, 280VAC, 3x20kA"/>
    <s v="MTS"/>
    <s v="IEC MCB"/>
    <n v="4"/>
    <n v="2210"/>
    <n v="8840"/>
    <s v="NEW PRODUCT INTRODUCTION"/>
    <s v="167595"/>
    <s v="https://datasheet.eaton.com/datasheet.php?model=167595&amp;amp;locale=en"/>
    <s v="Product Information"/>
    <s v="RO"/>
    <s v="85365080"/>
  </r>
  <r>
    <n v="167620"/>
    <x v="1877"/>
    <s v="Plug-in surge arresters, 3pole+N, 280VAC, 20 kA"/>
    <s v="MTS"/>
    <s v="IEC MCB"/>
    <n v="3"/>
    <n v="2842"/>
    <n v="8526"/>
    <s v="NEW PRODUCT INTRODUCTION"/>
    <s v="167620"/>
    <s v="https://datasheet.eaton.com/datasheet.php?model=167620&amp;amp;locale=en"/>
    <s v="Product Information"/>
    <s v="RO"/>
    <s v="85365080"/>
  </r>
  <r>
    <n v="167592"/>
    <x v="1878"/>
    <s v="Surge arrester plug-in unit, 280VAC, 20 Ka (replacement cartridge)"/>
    <s v="MTS"/>
    <s v="IEC MCB"/>
    <n v="2"/>
    <n v="948"/>
    <n v="1896"/>
    <s v="NEW PRODUCT INTRODUCTION"/>
    <s v="167592"/>
    <s v="https://datasheet.eaton.com/datasheet.php?model=167592&amp;amp;locale=en"/>
    <s v="Product Information"/>
    <s v="RO"/>
    <s v="85365080"/>
  </r>
  <r>
    <s v="MCB ACCESSORIES"/>
    <x v="192"/>
    <m/>
    <m/>
    <m/>
    <m/>
    <m/>
    <m/>
    <m/>
    <m/>
    <m/>
    <m/>
    <m/>
    <m/>
  </r>
  <r>
    <s v="ASSNTSN110"/>
    <x v="1879"/>
    <s v="SNAP-ON 12-110V SHUNT TRIP FOR mMC"/>
    <s v="MTO"/>
    <s v="IEC MCB"/>
    <n v="1"/>
    <n v="458"/>
    <n v="458"/>
    <m/>
    <m/>
    <m/>
    <m/>
    <s v="RO"/>
    <n v="85369095"/>
  </r>
  <r>
    <s v="ASSNTSN415"/>
    <x v="1880"/>
    <s v="SNAP-ON 110-415V SHUNT TRIP FOR mMC"/>
    <s v="MTO"/>
    <s v="IEC MCB"/>
    <n v="1"/>
    <n v="452"/>
    <n v="452"/>
    <m/>
    <m/>
    <m/>
    <m/>
    <s v="RO"/>
    <n v="85369095"/>
  </r>
  <r>
    <s v="ASUVRSC230"/>
    <x v="1881"/>
    <s v="UNDER VOLTAGE TRIP 220V FOR mMC"/>
    <s v="MTO"/>
    <s v="IEC MCB"/>
    <n v="1"/>
    <n v="1490"/>
    <n v="1490"/>
    <m/>
    <m/>
    <m/>
    <m/>
    <s v="RO"/>
    <n v="85369095"/>
  </r>
  <r>
    <s v="ASAUXSN"/>
    <x v="1882"/>
    <s v="SNAP-ON AUX BLOCK 1 C/O FOR mMC"/>
    <s v="MTO"/>
    <s v="IEC MCB"/>
    <n v="1"/>
    <n v="229"/>
    <n v="229"/>
    <m/>
    <m/>
    <m/>
    <m/>
    <s v="RO"/>
    <n v="85369095"/>
  </r>
  <r>
    <s v="ASALMSN"/>
    <x v="1883"/>
    <s v="SNAP-ON TRIP SIGNAL BLOCK 2C/O FOR mMC"/>
    <s v="MTO"/>
    <s v="IEC MCB"/>
    <n v="1"/>
    <n v="449"/>
    <n v="449"/>
    <m/>
    <m/>
    <m/>
    <m/>
    <s v="RO"/>
    <n v="85369095"/>
  </r>
  <r>
    <s v="ASPDL"/>
    <x v="1884"/>
    <s v="LOCKOUT ATTACHMENT FOR mMC"/>
    <s v="MTO"/>
    <s v="IEC MCB"/>
    <n v="10"/>
    <n v="2060"/>
    <n v="20600"/>
    <m/>
    <m/>
    <m/>
    <m/>
    <s v="RO"/>
    <n v="85369095"/>
  </r>
  <r>
    <s v="248440"/>
    <x v="1885"/>
    <s v="SNAP-ON AUX BLOCK 1 C/O FOR mMCT"/>
    <s v="MTS"/>
    <s v="IEC MCB"/>
    <n v="4"/>
    <n v="1858"/>
    <n v="7432"/>
    <m/>
    <m/>
    <s v="https://datasheet.eaton.com/datasheet.php?model=248440&amp;amp;locale=en"/>
    <s v="Product Information"/>
    <s v="RS"/>
    <n v="85369095"/>
  </r>
  <r>
    <s v="248442"/>
    <x v="1886"/>
    <s v="SNAP-ON 110-415V SHUNT TRIP FOR mMCT"/>
    <s v="MTS"/>
    <s v="IEC MCB"/>
    <n v="8"/>
    <n v="6508"/>
    <n v="52064"/>
    <m/>
    <m/>
    <s v="https://datasheet.eaton.com/datasheet.php?model=248442&amp;amp;locale=en"/>
    <s v="Product Information"/>
    <s v="RO"/>
    <n v="85369095"/>
  </r>
  <r>
    <s v="ASTCVRCCB2"/>
    <x v="1887"/>
    <s v="TERMINAL COVER mRCM 2 POLE"/>
    <s v="MTO"/>
    <s v="IEC MCB"/>
    <n v="10"/>
    <n v="290"/>
    <n v="2900"/>
    <m/>
    <m/>
    <m/>
    <m/>
    <s v="RO"/>
    <n v="85369095"/>
  </r>
  <r>
    <s v="ASTCVRCCB4"/>
    <x v="1888"/>
    <s v="TERMINAL COVER mRCM 4 POLE"/>
    <s v="MTO"/>
    <s v="IEC MCB"/>
    <n v="1"/>
    <n v="45"/>
    <n v="45"/>
    <m/>
    <m/>
    <m/>
    <m/>
    <s v="RO"/>
    <n v="85369095"/>
  </r>
  <r>
    <s v="271061"/>
    <x v="1889"/>
    <s v="80A 1 PHASE INS FORK BUSBAR FOR mMC"/>
    <s v="MTS"/>
    <s v="IEC MCB"/>
    <n v="10"/>
    <n v="5625"/>
    <n v="56250"/>
    <m/>
    <m/>
    <s v="https://datasheet.eaton.com/datasheet.php?model=271061&amp;amp;locale=en"/>
    <s v="Product Information"/>
    <s v="DE"/>
    <n v="85369095"/>
  </r>
  <r>
    <s v="271063"/>
    <x v="1890"/>
    <s v="80A 2 PHASE INS FORK BUSBAR FOR mMC"/>
    <s v="MTS"/>
    <s v="IEC MCB"/>
    <n v="10"/>
    <n v="5625"/>
    <n v="56250"/>
    <m/>
    <m/>
    <m/>
    <m/>
    <m/>
    <m/>
  </r>
  <r>
    <s v="271064"/>
    <x v="1891"/>
    <s v="80A 3 PHASE INS FORK BUSBAR FOR mMC"/>
    <s v="MTS"/>
    <s v="IEC MCB"/>
    <n v="1"/>
    <n v="1386"/>
    <n v="1386"/>
    <m/>
    <m/>
    <s v="https://datasheet.eaton.com/datasheet.php?model=271064&amp;amp;locale=en"/>
    <s v="Product Information"/>
    <s v="DE"/>
    <n v="85369095"/>
  </r>
  <r>
    <s v="271070"/>
    <x v="1892"/>
    <s v="END CAP FOR Z-GV BUSBAR FOR mMC"/>
    <s v="MTO"/>
    <s v="IEC MCB"/>
    <n v="10"/>
    <n v="200"/>
    <n v="2000"/>
    <m/>
    <m/>
    <s v="https://datasheet.eaton.com/datasheet.php?model=271070&amp;amp;locale=en"/>
    <s v="Product Information"/>
    <s v="DE"/>
    <n v="85472000"/>
  </r>
  <r>
    <s v="121992"/>
    <x v="1893"/>
    <s v="100A 1 PHASE INS COMB B/B 1.5M FOR mMCT"/>
    <s v="MTO"/>
    <s v="IEC MCB"/>
    <n v="1"/>
    <n v="790"/>
    <n v="790"/>
    <m/>
    <m/>
    <s v="https://datasheet.eaton.com/datasheet.php?model=121992&amp;amp;locale=en"/>
    <s v="Product Information"/>
    <s v="DE"/>
    <n v="85369095"/>
  </r>
  <r>
    <s v="121993"/>
    <x v="1894"/>
    <s v="100A 2 PHASE INS COMB B/B 3M FOR mMCT"/>
    <s v="MTO"/>
    <s v="IEC MCB"/>
    <n v="1"/>
    <n v="1661"/>
    <n v="1661"/>
    <m/>
    <m/>
    <s v="https://datasheet.eaton.com/datasheet.php?model=121993&amp;amp;locale=en"/>
    <s v="Product Information"/>
    <s v="DE"/>
    <n v="85369010"/>
  </r>
  <r>
    <s v="121994"/>
    <x v="1895"/>
    <s v="100A 3 PHASE INS COMB B/B 4,5M FOR mMCT"/>
    <s v="MTO"/>
    <s v="IEC MCB"/>
    <n v="1"/>
    <n v="2305"/>
    <n v="2305"/>
    <m/>
    <m/>
    <s v="https://datasheet.eaton.com/datasheet.php?model=121994&amp;amp;locale=en"/>
    <s v="Product Information"/>
    <s v="DE"/>
    <n v="85369010"/>
  </r>
  <r>
    <s v="121996"/>
    <x v="1896"/>
    <s v="100A 3 + AUX PHASE INS COMB B/B 3.5M FOR mMCT"/>
    <s v="MTS"/>
    <s v="IEC MCB"/>
    <n v="1"/>
    <n v="1875"/>
    <n v="1875"/>
    <m/>
    <m/>
    <s v="https://datasheet.eaton.com/datasheet.php?model=121996&amp;amp;locale=en"/>
    <s v="Product Information"/>
    <s v="DE"/>
    <n v="85369010"/>
  </r>
  <r>
    <s v="121997"/>
    <x v="1897"/>
    <s v="35MM² POWER FEEDER EXTENSION TERMINAL FOR mMCT"/>
    <s v="MTO"/>
    <s v="IEC MCB"/>
    <n v="10"/>
    <n v="1897"/>
    <n v="18970"/>
    <m/>
    <m/>
    <s v="https://datasheet.eaton.com/datasheet.php?model=121997&amp;amp;locale=en"/>
    <s v="Product Information"/>
    <s v="DE"/>
    <n v="85369010"/>
  </r>
  <r>
    <s v="121998"/>
    <x v="1898"/>
    <s v="50MM² DIRECT POWER FEED BLOCK FOR mMCT"/>
    <s v="MTO"/>
    <s v="IEC MCB"/>
    <n v="10"/>
    <n v="1929"/>
    <n v="19290"/>
    <m/>
    <m/>
    <s v="https://datasheet.eaton.com/datasheet.php?model=121998&amp;amp;locale=en"/>
    <s v="Product Information"/>
    <s v="DE"/>
    <n v="85369010"/>
  </r>
  <r>
    <s v="121999"/>
    <x v="1899"/>
    <s v="BB-UL -25 BUSBAR FINGER SHROUD 5W FOR mMCT"/>
    <s v="MTO"/>
    <s v="IEC MCB"/>
    <n v="10"/>
    <n v="830"/>
    <n v="8300"/>
    <m/>
    <m/>
    <s v="https://datasheet.eaton.com/datasheet.php?model=121999&amp;amp;locale=en"/>
    <s v="Product Information"/>
    <s v="DE"/>
    <n v="39269097"/>
  </r>
  <r>
    <s v="122000"/>
    <x v="1900"/>
    <s v="100A 1 PHASE INSULATED BUSBAR -END CAP FOR mMCT"/>
    <s v="MTO"/>
    <s v="IEC MCB"/>
    <n v="10"/>
    <n v="248"/>
    <n v="2480"/>
    <m/>
    <m/>
    <s v="https://datasheet.eaton.com/datasheet.php?model=122000&amp;amp;locale=en"/>
    <s v="Product Information"/>
    <s v="DE"/>
    <n v="39269097"/>
  </r>
  <r>
    <s v="122001"/>
    <x v="1901"/>
    <s v="100A 2/3 PHASE INSULATED BUSBAR -END CAP FOR mMCT"/>
    <s v="MTO"/>
    <s v="IEC MCB"/>
    <n v="10"/>
    <n v="248"/>
    <n v="2480"/>
    <m/>
    <m/>
    <s v="https://datasheet.eaton.com/datasheet.php?model=122001&amp;amp;locale=en"/>
    <s v="Product Information"/>
    <s v="DE"/>
    <n v="39269097"/>
  </r>
  <r>
    <s v="DISTRIBUTION BOARD ENCLOSURES"/>
    <x v="192"/>
    <m/>
    <m/>
    <m/>
    <m/>
    <m/>
    <m/>
    <m/>
    <m/>
    <m/>
    <m/>
    <m/>
    <m/>
  </r>
  <r>
    <n v="281691"/>
    <x v="1902"/>
    <s v="ECO Compact distribution board, surface mounted, 1-rows, 12 MU, IP40"/>
    <s v="MTO"/>
    <s v="IEC MCB"/>
    <n v="1"/>
    <n v="616"/>
    <n v="616"/>
    <s v="NEW PRODUCT INTRODUCTION"/>
    <s v="281691"/>
    <s v="https://datasheet.eaton.com/datasheet.php?model=281691&amp;amp;locale=en"/>
    <s v="Product Information"/>
    <s v="PL"/>
    <s v="39269097"/>
  </r>
  <r>
    <n v="281693"/>
    <x v="1903"/>
    <s v="ECO Compact distribution board, surface mounted, 2-rows, 12 MU, IP40"/>
    <s v="MTO"/>
    <s v="IEC MCB"/>
    <n v="1"/>
    <n v="1084"/>
    <n v="1084"/>
    <s v="NEW PRODUCT INTRODUCTION"/>
    <s v="281693"/>
    <s v="https://datasheet.eaton.com/datasheet.php?model=281693&amp;amp;locale=en"/>
    <s v="Product Information"/>
    <s v="PL"/>
    <s v="85381000"/>
  </r>
  <r>
    <n v="284642"/>
    <x v="1904"/>
    <s v="ECO Compact distribution board, surface mounted, 3-rows, 12 MU, IP40"/>
    <s v="MTO"/>
    <s v="IEC MCB"/>
    <n v="1"/>
    <n v="1831"/>
    <n v="1831"/>
    <s v="NEW PRODUCT INTRODUCTION"/>
    <s v="284642"/>
    <s v="https://datasheet.eaton.com/datasheet.php?model=284642&amp;amp;locale=en"/>
    <s v="Product Information"/>
    <s v="PL"/>
    <s v="85381000"/>
  </r>
  <r>
    <n v="281692"/>
    <x v="1905"/>
    <s v="ECO Compact distribution board, surface mounted, 1-rows, 18 MU, IP40"/>
    <s v="MTO"/>
    <s v="IEC MCB"/>
    <n v="1"/>
    <n v="747"/>
    <n v="747"/>
    <s v="NEW PRODUCT INTRODUCTION"/>
    <s v="281692"/>
    <s v="https://datasheet.eaton.com/datasheet.php?model=281692&amp;amp;locale=en"/>
    <s v="Product Information"/>
    <s v="PL"/>
    <s v="85381000"/>
  </r>
  <r>
    <n v="281694"/>
    <x v="1906"/>
    <s v="ECO Compact distribution board, surface mounted, 2-rows, 18 MU, IP40"/>
    <s v="MTO"/>
    <s v="IEC MCB"/>
    <n v="1"/>
    <n v="1626"/>
    <n v="1626"/>
    <s v="NEW PRODUCT INTRODUCTION"/>
    <s v="281694"/>
    <s v="https://datasheet.eaton.com/datasheet.php?model=281694&amp;amp;locale=en"/>
    <s v="Product Information"/>
    <s v="PL"/>
    <s v="85381000"/>
  </r>
  <r>
    <n v="281695"/>
    <x v="1907"/>
    <s v="ECO Compact distribution board, surface mounted, 3-rows, 18 MU, IP40"/>
    <s v="MTO"/>
    <s v="IEC MCB"/>
    <n v="1"/>
    <n v="2432"/>
    <n v="2432"/>
    <s v="NEW PRODUCT INTRODUCTION"/>
    <s v="281695"/>
    <s v="https://datasheet.eaton.com/datasheet.php?model=281695&amp;amp;locale=en"/>
    <s v="Product Information"/>
    <s v="PL"/>
    <s v="85381000"/>
  </r>
  <r>
    <n v="281698"/>
    <x v="1908"/>
    <s v="ECO Compact distribution board, flush mounting, 1-rows, 12 MU, IP40"/>
    <s v="MTO"/>
    <s v="IEC MCB"/>
    <n v="1"/>
    <n v="616"/>
    <n v="616"/>
    <s v="NEW PRODUCT INTRODUCTION"/>
    <s v="281698"/>
    <s v="https://datasheet.eaton.com/datasheet.php?model=281698&amp;amp;locale=en"/>
    <s v="Product Information"/>
    <s v="PL"/>
    <s v="85381000"/>
  </r>
  <r>
    <n v="281710"/>
    <x v="1909"/>
    <s v="ECO Compact distribution board, flush mounting, 2-rows, 12 MU, IP40"/>
    <s v="MTO"/>
    <s v="IEC MCB"/>
    <n v="1"/>
    <n v="1084"/>
    <n v="1084"/>
    <s v="NEW PRODUCT INTRODUCTION"/>
    <s v="281710"/>
    <s v="https://datasheet.eaton.com/datasheet.php?model=281710&amp;amp;locale=en"/>
    <s v="Product Information"/>
    <s v="PL"/>
    <s v="85381000"/>
  </r>
  <r>
    <n v="284643"/>
    <x v="1910"/>
    <s v="ECO Compact distribution board, flush mounting, 3-rows, 12 MU, IP40"/>
    <s v="MTO"/>
    <s v="IEC MCB"/>
    <n v="1"/>
    <n v="1831"/>
    <n v="1831"/>
    <s v="NEW PRODUCT INTRODUCTION"/>
    <s v="284643"/>
    <s v="https://datasheet.eaton.com/datasheet.php?model=284643&amp;amp;locale=en"/>
    <s v="Product Information"/>
    <s v="PL"/>
    <s v="85381000"/>
  </r>
  <r>
    <n v="281699"/>
    <x v="1911"/>
    <s v="ECO Compact distribution board, flush mounting, 1-rows, 18 MU, IP40"/>
    <s v="MTO"/>
    <s v="IEC MCB"/>
    <n v="1"/>
    <n v="747"/>
    <n v="747"/>
    <s v="NEW PRODUCT INTRODUCTION"/>
    <s v="281699"/>
    <s v="https://datasheet.eaton.com/datasheet.php?model=281699&amp;amp;locale=en"/>
    <s v="Product Information"/>
    <s v="PL"/>
    <s v="85381000"/>
  </r>
  <r>
    <n v="281711"/>
    <x v="1912"/>
    <s v="ECO Compact distribution board, flush mounting, 2-rows, 18 MU, IP40"/>
    <s v="MTO"/>
    <s v="IEC MCB"/>
    <n v="1"/>
    <n v="1626"/>
    <n v="1626"/>
    <s v="NEW PRODUCT INTRODUCTION"/>
    <s v="281711"/>
    <s v="https://datasheet.eaton.com/datasheet.php?model=281711&amp;amp;locale=en"/>
    <s v="Product Information"/>
    <s v="PL"/>
    <s v="85381000"/>
  </r>
  <r>
    <s v="NZM STANDARD MOULDED CASE CIRCUIT BREAKER  (*STOCK CODE WITH SUFFIX &quot;A&quot; INDICATES THAT BREAKER IS SUPPLIED WITH INTERPHASE BARRIERS)"/>
    <x v="192"/>
    <m/>
    <m/>
    <m/>
    <m/>
    <m/>
    <m/>
    <m/>
    <m/>
    <m/>
    <m/>
    <m/>
    <m/>
  </r>
  <r>
    <s v="NZM1 MCCB (16-160A)"/>
    <x v="192"/>
    <m/>
    <m/>
    <m/>
    <m/>
    <m/>
    <m/>
    <m/>
    <m/>
    <m/>
    <m/>
    <m/>
    <m/>
  </r>
  <r>
    <s v="280987A"/>
    <x v="1913"/>
    <s v="MCCB, NZM1,3P, DISTRIBUTION, SYSTEM PROTECTION/ THERMO MAGNETIC, 25kA @415VAC(Icu/Ics), 20A, BOX TERMINALS"/>
    <s v="MTS"/>
    <s v="IEC MCCB"/>
    <n v="1"/>
    <n v="4841"/>
    <n v="4841"/>
    <m/>
    <m/>
    <s v="https://datasheet.eaton.com/datasheet.php?model=280987&amp;amp;locale=en"/>
    <s v="Product Information"/>
    <s v="RO"/>
    <s v="85362010"/>
  </r>
  <r>
    <s v="280988A"/>
    <x v="1914"/>
    <s v="MCCB, NZM1,3P, DISTRIBUTION, SYSTEM PROTECTION/ THERMO MAGNETIC, 25kA @415VAC(Icu/Ics), 25A, BOX TERMINALS"/>
    <s v="MTS"/>
    <s v="IEC MCCB"/>
    <n v="1"/>
    <n v="4846"/>
    <n v="4846"/>
    <m/>
    <m/>
    <s v="https://datasheet.eaton.com/datasheet.php?model=280988&amp;amp;locale=en"/>
    <s v="Product Information"/>
    <s v="RO"/>
    <s v="85362010"/>
  </r>
  <r>
    <s v="280989A"/>
    <x v="1915"/>
    <s v="MCCB, NZM1,3P, DISTRIBUTION, SYSTEM PROTECTION/ THERMO MAGNETIC, 25kA @415VAC(Icu/Ics), 32A, BOX TERMINALS"/>
    <s v="MTS"/>
    <s v="IEC MCCB"/>
    <n v="1"/>
    <n v="4852"/>
    <n v="4852"/>
    <m/>
    <m/>
    <s v="https://datasheet.eaton.com/datasheet.php?model=280989&amp;amp;locale=en"/>
    <s v="Product Information"/>
    <s v="RO"/>
    <s v="85362010"/>
  </r>
  <r>
    <s v="259075A"/>
    <x v="1916"/>
    <s v="MCCB, NZM1,3P, DISTRIBUTION, SYSTEM PROTECTION/ THERMO MAGNETIC, 25kA @415VAC(Icu/Ics), 40A, BOX TERMINALS"/>
    <s v="MTS"/>
    <s v="IEC MCCB"/>
    <n v="1"/>
    <n v="4885"/>
    <n v="4885"/>
    <m/>
    <m/>
    <s v="https://datasheet.eaton.com/datasheet.php?model=259075&amp;amp;locale=en"/>
    <s v="Product Information"/>
    <s v="RO"/>
    <s v="85362010"/>
  </r>
  <r>
    <s v="259076A"/>
    <x v="1917"/>
    <s v="MCCB, NZM1,3P, DISTRIBUTION, SYSTEM PROTECTION/ THERMO MAGNETIC, 25kA @415VAC(Icu/Ics), 50A, BOX TERMINALS"/>
    <s v="MTS"/>
    <s v="IEC MCCB"/>
    <n v="1"/>
    <n v="4885"/>
    <n v="4885"/>
    <m/>
    <m/>
    <s v="https://datasheet.eaton.com/datasheet.php?model=259076&amp;amp;locale=en"/>
    <s v="Product Information"/>
    <s v="RO"/>
    <s v="85362010"/>
  </r>
  <r>
    <s v="259077A"/>
    <x v="1918"/>
    <s v="MCCB, NZM1,3P, DISTRIBUTION, SYSTEM PROTECTION/ THERMO MAGNETIC, 25kA @415VAC(Icu/Ics), 63A, BOX TERMINALS"/>
    <s v="MTS"/>
    <s v="IEC MCCB"/>
    <n v="1"/>
    <n v="4885"/>
    <n v="4885"/>
    <m/>
    <m/>
    <s v="https://datasheet.eaton.com/datasheet.php?model=259077&amp;amp;locale=en"/>
    <s v="Product Information"/>
    <s v="RO"/>
    <s v="85362010"/>
  </r>
  <r>
    <s v="259078A"/>
    <x v="1919"/>
    <s v="MCCB, NZM1,3P, DISTRIBUTION, SYSTEM PROTECTION/ THERMO MAGNETIC, 25kA @415VAC(Icu/Ics), 80A, BOX TERMINALS"/>
    <s v="MTS"/>
    <s v="IEC MCCB"/>
    <n v="1"/>
    <n v="4983"/>
    <n v="4983"/>
    <m/>
    <m/>
    <s v="https://datasheet.eaton.com/datasheet.php?model=259078&amp;amp;locale=en"/>
    <s v="Product Information"/>
    <s v="RO"/>
    <s v="85362090"/>
  </r>
  <r>
    <s v="259079A"/>
    <x v="1920"/>
    <s v="MCCB, NZM1,3P, DISTRIBUTION, SYSTEM PROTECTION/ THERMO MAGNETIC, 25kA @415VAC(Icu/Ics), 100A, BOX TERMINALS"/>
    <s v="MTS"/>
    <s v="IEC MCCB"/>
    <n v="1"/>
    <n v="4983"/>
    <n v="4983"/>
    <m/>
    <m/>
    <s v="https://datasheet.eaton.com/datasheet.php?model=259079&amp;amp;locale=en"/>
    <s v="Product Information"/>
    <s v="RO"/>
    <s v="85362090"/>
  </r>
  <r>
    <s v="259080A"/>
    <x v="1921"/>
    <s v="MCCB, NZM1,3P, DISTRIBUTION, SYSTEM PROTECTION/ THERMO MAGNETIC, 25kA @415VAC(Icu/Ics), 125A, BOX TERMINALS"/>
    <s v="MTS"/>
    <s v="IEC MCCB"/>
    <n v="1"/>
    <n v="7425"/>
    <n v="7425"/>
    <m/>
    <m/>
    <s v="https://datasheet.eaton.com/datasheet.php?model=259080&amp;amp;locale=en"/>
    <s v="Product Information"/>
    <s v="RO"/>
    <s v="85362090"/>
  </r>
  <r>
    <s v="281230A"/>
    <x v="1922"/>
    <s v="MCCB, NZM1,3P, DISTRIBUTION, SYSTEM PROTECTION/ THERMO MAGNETIC, 25kA @415VAC(Icu/Ics), 160A, BOX TERMINALS"/>
    <s v="MTS"/>
    <s v="IEC MCCB"/>
    <n v="1"/>
    <n v="7748"/>
    <n v="7748"/>
    <m/>
    <m/>
    <s v="https://datasheet.eaton.com/datasheet.php?model=281230&amp;amp;locale=en"/>
    <s v="Product Information"/>
    <s v="RO"/>
    <s v="85362090"/>
  </r>
  <r>
    <m/>
    <x v="192"/>
    <m/>
    <m/>
    <m/>
    <m/>
    <m/>
    <m/>
    <m/>
    <m/>
    <m/>
    <m/>
    <m/>
    <m/>
  </r>
  <r>
    <s v="283293A"/>
    <x v="1923"/>
    <s v="MCCB, NZM1,3P, DISTRIBUTION, SYSTEM PROTECTION/ THERMO MAGNETIC, 36kA @415VAC(Icu/Ics), 20A, BOX TERMINALS"/>
    <s v="MTO"/>
    <s v="IEC MCCB"/>
    <n v="1"/>
    <n v="4003"/>
    <n v="4003"/>
    <m/>
    <m/>
    <s v="https://datasheet.eaton.com/datasheet.php?model=283293&amp;amp;locale=en"/>
    <s v="Product Information"/>
    <s v="RO"/>
    <s v="85362010"/>
  </r>
  <r>
    <s v="283294A"/>
    <x v="1924"/>
    <s v="MCCB, NZM1,3P, DISTRIBUTION, SYSTEM PROTECTION/ THERMO MAGNETIC, 36kA @415VAC(Icu/Ics), 25A, BOX TERMINALS"/>
    <s v="MTO"/>
    <s v="IEC MCCB"/>
    <n v="1"/>
    <n v="3838"/>
    <n v="3838"/>
    <m/>
    <m/>
    <s v="https://datasheet.eaton.com/datasheet.php?model=283294&amp;amp;locale=en"/>
    <s v="Product Information"/>
    <s v="RO"/>
    <s v="85362010"/>
  </r>
  <r>
    <s v="283295A"/>
    <x v="1925"/>
    <s v="MCCB, NZM1,3P, DISTRIBUTION, SYSTEM PROTECTION/ THERMO MAGNETIC, 36kA @415VAC(Icu/Ics), 32A, BOX TERMINALS"/>
    <s v="MTS"/>
    <s v="IEC MCCB"/>
    <n v="1"/>
    <n v="4003"/>
    <n v="4003"/>
    <m/>
    <m/>
    <s v="https://datasheet.eaton.com/datasheet.php?model=283295&amp;amp;locale=en"/>
    <s v="Product Information"/>
    <s v="RO"/>
    <s v="85362010"/>
  </r>
  <r>
    <s v="271392A"/>
    <x v="1926"/>
    <s v="MCCB, NZM1,3P, DISTRIBUTION, SYSTEM PROTECTION/ THERMO MAGNETIC, 36kA @415VAC(Icu/Ics), 40A, BOX TERMINALS"/>
    <s v="MTS"/>
    <s v="IEC MCCB"/>
    <n v="1"/>
    <n v="4439"/>
    <n v="4439"/>
    <m/>
    <m/>
    <s v="https://datasheet.eaton.com/datasheet.php?model=271392&amp;amp;locale=en"/>
    <s v="Product Information"/>
    <s v="RO"/>
    <s v="85362010"/>
  </r>
  <r>
    <s v="271393A"/>
    <x v="1927"/>
    <s v="MCCB, NZM1,3P, DISTRIBUTION, SYSTEM PROTECTION/ THERMO MAGNETIC, 36kA @415VAC(Icu/Ics), 50A, BOX TERMINALS"/>
    <s v="MTS"/>
    <s v="IEC MCCB"/>
    <n v="1"/>
    <n v="4439"/>
    <n v="4439"/>
    <m/>
    <m/>
    <s v="https://datasheet.eaton.com/datasheet.php?model=271393&amp;amp;locale=en"/>
    <s v="Product Information"/>
    <s v="RO"/>
    <s v="85362010"/>
  </r>
  <r>
    <s v="271394A"/>
    <x v="1928"/>
    <s v="MCCB, NZM1,3P, DISTRIBUTION, SYSTEM PROTECTION/ THERMO MAGNETIC, 36kA @415VAC(Icu/Ics), 63A, BOX TERMINALS"/>
    <s v="MTS"/>
    <s v="IEC MCCB"/>
    <n v="1"/>
    <n v="4449"/>
    <n v="4449"/>
    <m/>
    <m/>
    <s v="https://datasheet.eaton.com/datasheet.php?model=271394&amp;amp;locale=en"/>
    <s v="Product Information"/>
    <s v="RO"/>
    <s v="85362010"/>
  </r>
  <r>
    <s v="271395A"/>
    <x v="1929"/>
    <s v="MCCB, NZM1,3P, DISTRIBUTION, SYSTEM PROTECTION/ THERMO MAGNETIC, 36kA @415VAC(Icu/Ics), 80A, BOX TERMINALS"/>
    <s v="MTO"/>
    <s v="IEC MCCB"/>
    <n v="1"/>
    <n v="4649"/>
    <n v="4649"/>
    <m/>
    <m/>
    <s v="https://datasheet.eaton.com/datasheet.php?model=271395&amp;amp;locale=en"/>
    <s v="Product Information"/>
    <s v="RO"/>
    <s v="85362090"/>
  </r>
  <r>
    <s v="271396A"/>
    <x v="1930"/>
    <s v="MCCB, NZM1,3P, DISTRIBUTION, SYSTEM PROTECTION/ THERMO MAGNETIC, 36kA @415VAC(Icu/Ics), 100A, BOX TERMINALS"/>
    <s v="MTO"/>
    <s v="IEC MCCB"/>
    <n v="1"/>
    <n v="5489"/>
    <n v="5489"/>
    <m/>
    <m/>
    <s v="https://datasheet.eaton.com/datasheet.php?model=271396&amp;amp;locale=en"/>
    <s v="Product Information"/>
    <s v="RO"/>
    <s v="85362090"/>
  </r>
  <r>
    <s v="271397A"/>
    <x v="1931"/>
    <s v="MCCB, NZM1,3P, DISTRIBUTION, SYSTEM PROTECTION/ THERMO MAGNETIC, 36kA @415VAC(Icu/Ics), 125A, BOX TERMINALS"/>
    <s v="MTO"/>
    <s v="IEC MCCB"/>
    <n v="1"/>
    <n v="6779"/>
    <n v="6779"/>
    <m/>
    <m/>
    <s v="https://datasheet.eaton.com/datasheet.php?model=271397&amp;amp;locale=en"/>
    <s v="Product Information"/>
    <s v="RO"/>
    <s v="85362090"/>
  </r>
  <r>
    <s v="283296A"/>
    <x v="1932"/>
    <s v="MCCB, NZM1,3P, DISTRIBUTION, SYSTEM PROTECTION/ THERMO MAGNETIC, 36kA @415VAC(Icu/Ics), 160A, BOX TERMINALS"/>
    <s v="MTS"/>
    <s v="IEC MCCB"/>
    <n v="1"/>
    <n v="8394"/>
    <n v="8394"/>
    <m/>
    <m/>
    <s v="https://datasheet.eaton.com/datasheet.php?model=283296&amp;amp;locale=en"/>
    <s v="Product Information"/>
    <s v="RO"/>
    <s v="85362090"/>
  </r>
  <r>
    <m/>
    <x v="192"/>
    <m/>
    <m/>
    <m/>
    <m/>
    <m/>
    <m/>
    <m/>
    <m/>
    <m/>
    <m/>
    <m/>
    <m/>
  </r>
  <r>
    <s v="281231A"/>
    <x v="1933"/>
    <s v="MCCB, NZM1,3P, DISTRIBUTION, SYSTEM PROTECTION/ THERMO MAGNETIC, 50kA @415VAC(Icu/Ics), 20A, BOX TERMINALS"/>
    <s v="MTO"/>
    <s v="IEC MCCB"/>
    <n v="1"/>
    <n v="8045"/>
    <n v="8045"/>
    <m/>
    <m/>
    <s v="https://datasheet.eaton.com/datasheet.php?model=281231&amp;amp;locale=en"/>
    <s v="Product Information"/>
    <s v="RO"/>
    <s v="85362010"/>
  </r>
  <r>
    <s v="281232A"/>
    <x v="1934"/>
    <s v="MCCB, NZM1,3P, DISTRIBUTION, SYSTEM PROTECTION/ THERMO MAGNETIC, 50kA @415VAC(Icu/Ics), 25A, BOX TERMINALS"/>
    <s v="MTS"/>
    <s v="IEC MCCB"/>
    <n v="1"/>
    <n v="8045"/>
    <n v="8045"/>
    <m/>
    <m/>
    <s v="https://datasheet.eaton.com/datasheet.php?model=281232&amp;amp;locale=en"/>
    <s v="Product Information"/>
    <s v="RO"/>
    <s v="85362010"/>
  </r>
  <r>
    <s v="281233A"/>
    <x v="1935"/>
    <s v="MCCB, NZM1,3P, DISTRIBUTION, SYSTEM PROTECTION/ THERMO MAGNETIC, 50kA @415VAC(Icu/Ics), 32A, BOX TERMINALS"/>
    <s v="MTS"/>
    <s v="IEC MCCB"/>
    <n v="1"/>
    <n v="8045"/>
    <n v="8045"/>
    <m/>
    <m/>
    <s v="https://datasheet.eaton.com/datasheet.php?model=281233&amp;amp;locale=en"/>
    <s v="Product Information"/>
    <s v="RO"/>
    <s v="85362010"/>
  </r>
  <r>
    <s v="259081A"/>
    <x v="1936"/>
    <s v="MCCB, NZM1,3P, DISTRIBUTION, SYSTEM PROTECTION/ THERMO MAGNETIC, 50kA @415VAC(Icu/Ics), 40A, BOX TERMINALS"/>
    <s v="MTS"/>
    <s v="IEC MCCB"/>
    <n v="1"/>
    <n v="8045"/>
    <n v="8045"/>
    <m/>
    <m/>
    <s v="https://datasheet.eaton.com/datasheet.php?model=259081&amp;amp;locale=en"/>
    <s v="Product Information"/>
    <s v="RO"/>
    <s v="85362010"/>
  </r>
  <r>
    <s v="259082A"/>
    <x v="1937"/>
    <s v="MCCB, NZM1,3P, DISTRIBUTION, SYSTEM PROTECTION/ THERMO MAGNETIC, 50kA @415VAC(Icu/Ics), 50A, BOX TERMINALS"/>
    <s v="MTS"/>
    <s v="IEC MCCB"/>
    <n v="1"/>
    <n v="8045"/>
    <n v="8045"/>
    <m/>
    <m/>
    <s v="https://datasheet.eaton.com/datasheet.php?model=259082&amp;amp;locale=en"/>
    <s v="Product Information"/>
    <s v="RO"/>
    <s v="85362010"/>
  </r>
  <r>
    <s v="259083A"/>
    <x v="1938"/>
    <s v="MCCB, NZM1,3P, DISTRIBUTION, SYSTEM PROTECTION/ THERMO MAGNETIC, 50kA @415VAC(Icu/Ics), 63A, BOX TERMINALS"/>
    <s v="MTS"/>
    <s v="IEC MCCB"/>
    <n v="1"/>
    <n v="8045"/>
    <n v="8045"/>
    <m/>
    <m/>
    <s v="https://datasheet.eaton.com/datasheet.php?model=259083&amp;amp;locale=en"/>
    <s v="Product Information"/>
    <s v="RO"/>
    <s v="85362010"/>
  </r>
  <r>
    <s v="259084A"/>
    <x v="1939"/>
    <s v="MCCB, NZM1,3P, DISTRIBUTION, SYSTEM PROTECTION/ THERMO MAGNETIC, 50kA @415VAC(Icu/Ics), 80A, BOX TERMINALS"/>
    <s v="MTS"/>
    <s v="IEC MCCB"/>
    <n v="1"/>
    <n v="8483"/>
    <n v="8483"/>
    <m/>
    <m/>
    <s v="https://datasheet.eaton.com/datasheet.php?model=259084&amp;amp;locale=en"/>
    <s v="Product Information"/>
    <s v="RO"/>
    <s v="85362090"/>
  </r>
  <r>
    <s v="259085A"/>
    <x v="1940"/>
    <s v="MCCB, NZM1,3P, DISTRIBUTION, SYSTEM PROTECTION/ THERMO MAGNETIC, 50kA @415VAC(Icu/Ics), 100A, BOX TERMINALS"/>
    <s v="MTS"/>
    <s v="IEC MCCB"/>
    <n v="1"/>
    <n v="8483"/>
    <n v="8483"/>
    <m/>
    <m/>
    <s v="https://datasheet.eaton.com/datasheet.php?model=259085&amp;amp;locale=en"/>
    <s v="Product Information"/>
    <s v="RO"/>
    <s v="85362090"/>
  </r>
  <r>
    <s v="259086A"/>
    <x v="1941"/>
    <s v="MCCB, NZM1,3P, DISTRIBUTION, SYSTEM PROTECTION/ THERMO MAGNETIC, 50kA @415VAC(Icu/Ics), 125A, BOX TERMINALS"/>
    <s v="MTS"/>
    <s v="IEC MCCB"/>
    <n v="1"/>
    <n v="9406"/>
    <n v="9406"/>
    <m/>
    <m/>
    <s v="https://datasheet.eaton.com/datasheet.php?model=259086&amp;amp;locale=en"/>
    <s v="Product Information"/>
    <s v="RO"/>
    <s v="85362010"/>
  </r>
  <r>
    <s v="281234A"/>
    <x v="1942"/>
    <s v="MCCB, NZM1,3P, DISTRIBUTION, SYSTEM PROTECTION/ THERMO MAGNETIC, 50kA @415VAC(Icu/Ics), 160A, BOX TERMINALS"/>
    <s v="MTS"/>
    <s v="IEC MCCB"/>
    <n v="1"/>
    <n v="11958"/>
    <n v="11958"/>
    <m/>
    <m/>
    <s v="https://datasheet.eaton.com/datasheet.php?model=281234&amp;amp;locale=en"/>
    <s v="Product Information"/>
    <s v="RO"/>
    <s v="85362090"/>
  </r>
  <r>
    <m/>
    <x v="192"/>
    <m/>
    <m/>
    <m/>
    <m/>
    <m/>
    <m/>
    <m/>
    <m/>
    <m/>
    <m/>
    <m/>
    <m/>
  </r>
  <r>
    <s v="284376A"/>
    <x v="1943"/>
    <s v="MCCB, NZM1,3P, DISTRIBUTION, SYSTEM PROTECTION/ THERMO MAGNETIC, 100kA @415VAC(Icu/Ics), 20A, BOX TERMINALS"/>
    <s v="MTS"/>
    <s v="IEC MCCB"/>
    <n v="1"/>
    <n v="10301"/>
    <n v="10301"/>
    <m/>
    <m/>
    <s v="https://datasheet.eaton.com/datasheet.php?model=284376&amp;amp;locale=en"/>
    <s v="Product Information"/>
    <s v="RO"/>
    <s v="85363090"/>
  </r>
  <r>
    <s v="284377A"/>
    <x v="1944"/>
    <s v="MCCB, NZM1,3P, DISTRIBUTION, SYSTEM PROTECTION/ THERMO MAGNETIC, 100kA @415VAC(Icu/Ics), 25A, BOX TERMINALS"/>
    <s v="MTO"/>
    <s v="IEC MCCB"/>
    <n v="1"/>
    <n v="10301"/>
    <n v="10301"/>
    <m/>
    <m/>
    <s v="https://datasheet.eaton.com/datasheet.php?model=284377&amp;amp;locale=en"/>
    <s v="Product Information"/>
    <s v="RO"/>
    <s v="85363090"/>
  </r>
  <r>
    <s v="284378A"/>
    <x v="1945"/>
    <s v="MCCB, NZM1,3P, DISTRIBUTION, SYSTEM PROTECTION/ THERMO MAGNETIC, 100kA @415VAC(Icu/Ics), 32A, BOX TERMINALS"/>
    <s v="MTS"/>
    <s v="IEC MCCB"/>
    <n v="1"/>
    <n v="10301"/>
    <n v="10301"/>
    <m/>
    <m/>
    <s v="https://datasheet.eaton.com/datasheet.php?model=284378&amp;amp;locale=en"/>
    <s v="Product Information"/>
    <s v="RO"/>
    <s v="85363090"/>
  </r>
  <r>
    <s v="284379A"/>
    <x v="1946"/>
    <s v="MCCB, NZM1,3P, DISTRIBUTION, SYSTEM PROTECTION/ THERMO MAGNETIC, 100kA @415VAC(Icu/Ics), 40A, BOX TERMINALS"/>
    <s v="MTS"/>
    <s v="IEC MCCB"/>
    <n v="1"/>
    <n v="10301"/>
    <n v="10301"/>
    <m/>
    <m/>
    <s v="https://datasheet.eaton.com/datasheet.php?model=284379&amp;amp;locale=en"/>
    <s v="Product Information"/>
    <s v="RO"/>
    <s v="85363090"/>
  </r>
  <r>
    <s v="284410A"/>
    <x v="1947"/>
    <s v="MCCB, NZM1,3P, DISTRIBUTION, SYSTEM PROTECTION/ THERMO MAGNETIC, 100kA @415VAC(Icu/Ics), 50A, BOX TERMINALS"/>
    <s v="MTS"/>
    <s v="IEC MCCB"/>
    <n v="1"/>
    <n v="10301"/>
    <n v="10301"/>
    <m/>
    <m/>
    <s v="https://datasheet.eaton.com/datasheet.php?model=284410&amp;amp;locale=en"/>
    <s v="Product Information"/>
    <s v="RO"/>
    <s v="85363090"/>
  </r>
  <r>
    <s v="284411A"/>
    <x v="1948"/>
    <s v="MCCB, NZM1,3P, DISTRIBUTION, SYSTEM PROTECTION/ THERMO MAGNETIC, 100kA @415VAC(Icu/Ics), 63A, BOX TERMINALS"/>
    <s v="MTS"/>
    <s v="IEC MCCB"/>
    <n v="1"/>
    <n v="10301"/>
    <n v="10301"/>
    <m/>
    <m/>
    <s v="https://datasheet.eaton.com/datasheet.php?model=284411&amp;amp;locale=en"/>
    <s v="Product Information"/>
    <s v="RO"/>
    <s v="85363090"/>
  </r>
  <r>
    <s v="284412A"/>
    <x v="1949"/>
    <s v="MCCB, NZM1,3P, DISTRIBUTION, SYSTEM PROTECTION/ THERMO MAGNETIC, 100kA @415VAC(Icu/Ics), 80A, BOX TERMINALS"/>
    <s v="MTS"/>
    <s v="IEC MCCB"/>
    <n v="1"/>
    <n v="10604"/>
    <n v="10604"/>
    <m/>
    <m/>
    <s v="https://datasheet.eaton.com/datasheet.php?model=284412&amp;amp;locale=en"/>
    <s v="Product Information"/>
    <s v="RO"/>
    <s v="85363090"/>
  </r>
  <r>
    <s v="284413A"/>
    <x v="1950"/>
    <s v="MCCB, NZM1,3P, DISTRIBUTION, SYSTEM PROTECTION/ THERMO MAGNETIC, 100kA @415VAC(Icu/Ics), 100A, BOX TERMINALS"/>
    <s v="MTS"/>
    <s v="IEC MCCB"/>
    <n v="1"/>
    <n v="10604"/>
    <n v="10604"/>
    <m/>
    <m/>
    <s v="https://datasheet.eaton.com/datasheet.php?model=284413&amp;amp;locale=en"/>
    <s v="Product Information"/>
    <s v="RO"/>
    <s v="85363090"/>
  </r>
  <r>
    <s v="284414A"/>
    <x v="1951"/>
    <s v="MCCB, NZM1,3P, DISTRIBUTION, SYSTEM PROTECTION/ THERMO MAGNETIC, 100kA @415VAC(Icu/Ics), 125A, BOX TERMINALS"/>
    <s v="MTS"/>
    <s v="IEC MCCB"/>
    <n v="1"/>
    <n v="14845"/>
    <n v="14845"/>
    <m/>
    <m/>
    <s v="https://datasheet.eaton.com/datasheet.php?model=284414&amp;amp;locale=en"/>
    <s v="Product Information"/>
    <s v="RO"/>
    <s v="85363090"/>
  </r>
  <r>
    <s v="284415A"/>
    <x v="1952"/>
    <s v="MCCB, NZM1,3P, DISTRIBUTION, SYSTEM PROTECTION/ THERMO MAGNETIC, 100kA @415VAC(Icu/Ics), 160A, BOX TERMINALS"/>
    <s v="MTS"/>
    <s v="IEC MCCB"/>
    <n v="1"/>
    <n v="14845"/>
    <n v="14845"/>
    <m/>
    <m/>
    <s v="https://datasheet.eaton.com/datasheet.php?model=284415&amp;amp;locale=en"/>
    <s v="Product Information"/>
    <s v="RO"/>
    <s v="85363090"/>
  </r>
  <r>
    <m/>
    <x v="192"/>
    <m/>
    <m/>
    <m/>
    <m/>
    <m/>
    <m/>
    <m/>
    <m/>
    <m/>
    <m/>
    <m/>
    <m/>
  </r>
  <r>
    <s v="281237A"/>
    <x v="1953"/>
    <s v="MCCB, NZM1,4P, DISTRIBUTION, SYSTEM PROTECTION/ THERMO MAGNETIC, 25kA @415VAC(Icu/Ics), 20A, BOX TERMINALS"/>
    <s v="MTS"/>
    <s v="IEC MCCB"/>
    <n v="1"/>
    <n v="6453"/>
    <n v="6453"/>
    <m/>
    <m/>
    <s v="https://datasheet.eaton.com/datasheet.php?model=281237&amp;amp;locale=en"/>
    <s v="Product Information"/>
    <s v="RO"/>
    <s v="85362010"/>
  </r>
  <r>
    <s v="281239A"/>
    <x v="1954"/>
    <s v="MCCB, NZM1,4P, DISTRIBUTION, SYSTEM PROTECTION/ THERMO MAGNETIC, 25kA @415VAC(Icu/Ics), 25A, BOX TERMINALS"/>
    <s v="MTO"/>
    <s v="IEC MCCB"/>
    <n v="1"/>
    <n v="6462"/>
    <n v="6462"/>
    <m/>
    <m/>
    <s v="https://datasheet.eaton.com/datasheet.php?model=281239&amp;amp;locale=en"/>
    <s v="Product Information"/>
    <s v="RO"/>
    <s v="85362010"/>
  </r>
  <r>
    <s v="281241A"/>
    <x v="1955"/>
    <s v="MCCB, NZM1,4P, DISTRIBUTION, SYSTEM PROTECTION/ THERMO MAGNETIC, 25kA @415VAC(Icu/Ics), 32A, BOX TERMINALS"/>
    <s v="MTS"/>
    <s v="IEC MCCB"/>
    <n v="1"/>
    <n v="6469"/>
    <n v="6469"/>
    <m/>
    <m/>
    <s v="https://datasheet.eaton.com/datasheet.php?model=281241&amp;amp;locale=en"/>
    <s v="Product Information"/>
    <s v="RO"/>
    <s v="85362010"/>
  </r>
  <r>
    <s v="265799A"/>
    <x v="1956"/>
    <s v="MCCB, NZM1,4P, DISTRIBUTION, SYSTEM PROTECTION/ THERMO MAGNETIC, 25kA @415VAC(Icu/Ics), 40A, BOX TERMINALS"/>
    <s v="MTS"/>
    <s v="IEC MCCB"/>
    <n v="1"/>
    <n v="6514"/>
    <n v="6514"/>
    <m/>
    <m/>
    <s v="https://datasheet.eaton.com/datasheet.php?model=265799&amp;amp;locale=en"/>
    <s v="Product Information"/>
    <s v="RO"/>
    <s v="85362010"/>
  </r>
  <r>
    <s v="265801A"/>
    <x v="1957"/>
    <s v="MCCB, NZM1,4P, DISTRIBUTION, SYSTEM PROTECTION/ THERMO MAGNETIC, 25kA @415VAC(Icu/Ics), 50A, BOX TERMINALS"/>
    <s v="MTS"/>
    <s v="IEC MCCB"/>
    <n v="1"/>
    <n v="6513"/>
    <n v="6513"/>
    <m/>
    <m/>
    <s v="https://datasheet.eaton.com/datasheet.php?model=265801&amp;amp;locale=en"/>
    <s v="Product Information"/>
    <s v="RO"/>
    <s v="85362010"/>
  </r>
  <r>
    <s v="265803A"/>
    <x v="1958"/>
    <s v="MCCB, NZM1,4P, DISTRIBUTION, SYSTEM PROTECTION/ THERMO MAGNETIC, 25kA @415VAC(Icu/Ics), 63A, BOX TERMINALS"/>
    <s v="MTS"/>
    <s v="IEC MCCB"/>
    <n v="1"/>
    <n v="6513"/>
    <n v="6513"/>
    <m/>
    <m/>
    <s v="https://datasheet.eaton.com/datasheet.php?model=265803&amp;amp;locale=en"/>
    <s v="Product Information"/>
    <s v="RO"/>
    <s v="85362010"/>
  </r>
  <r>
    <s v="265805A"/>
    <x v="1959"/>
    <s v="MCCB, NZM1,4P, DISTRIBUTION, SYSTEM PROTECTION/ THERMO MAGNETIC, 25kA @415VAC(Icu/Ics), 80A, BOX TERMINALS"/>
    <s v="MTS"/>
    <s v="IEC MCCB"/>
    <n v="1"/>
    <n v="6643"/>
    <n v="6643"/>
    <m/>
    <m/>
    <s v="https://datasheet.eaton.com/datasheet.php?model=265805&amp;amp;locale=en"/>
    <s v="Product Information"/>
    <s v="RO"/>
    <s v="85362090"/>
  </r>
  <r>
    <s v="265807A"/>
    <x v="1960"/>
    <s v="MCCB, NZM1,4P, DISTRIBUTION, SYSTEM PROTECTION/ THERMO MAGNETIC, 25kA @415VAC(Icu/Ics), 100A, BOX TERMINALS"/>
    <s v="MTS"/>
    <s v="IEC MCCB"/>
    <n v="1"/>
    <n v="6643"/>
    <n v="6643"/>
    <m/>
    <m/>
    <s v="https://datasheet.eaton.com/datasheet.php?model=265807&amp;amp;locale=en"/>
    <s v="Product Information"/>
    <s v="RO"/>
    <s v="85362090"/>
  </r>
  <r>
    <s v="265809A"/>
    <x v="1961"/>
    <s v="MCCB, NZM1,4P, DISTRIBUTION, SYSTEM PROTECTION/ THERMO MAGNETIC, 25kA @415VAC(Icu/Ics), 125A, BOX TERMINALS"/>
    <s v="MTS"/>
    <s v="IEC MCCB"/>
    <n v="1"/>
    <n v="9900"/>
    <n v="9900"/>
    <m/>
    <m/>
    <s v="https://datasheet.eaton.com/datasheet.php?model=265809&amp;amp;locale=en"/>
    <s v="Product Information"/>
    <s v="RO"/>
    <s v="85362090"/>
  </r>
  <r>
    <s v="281243A"/>
    <x v="1962"/>
    <s v="MCCB, NZM1,4P, DISTRIBUTION, SYSTEM PROTECTION/ THERMO MAGNETIC, 25kA @415VAC(Icu/Ics), 160A, BOX TERMINALS"/>
    <s v="MTS"/>
    <s v="IEC MCCB"/>
    <n v="1"/>
    <n v="10330"/>
    <n v="10330"/>
    <m/>
    <m/>
    <s v="https://datasheet.eaton.com/datasheet.php?model=281243&amp;amp;locale=en"/>
    <s v="Product Information"/>
    <s v="RO"/>
    <s v="85362090"/>
  </r>
  <r>
    <m/>
    <x v="192"/>
    <m/>
    <m/>
    <m/>
    <m/>
    <m/>
    <m/>
    <m/>
    <m/>
    <m/>
    <m/>
    <m/>
    <m/>
  </r>
  <r>
    <s v="283300A"/>
    <x v="1963"/>
    <s v="MCCB, NZM1,4P, DISTRIBUTION, SYSTEM PROTECTION/ THERMO MAGNETIC, 36kA @415VAC(Icu/Ics), 20A, BOX TERMINALS"/>
    <s v="MTO"/>
    <s v="IEC MCCB"/>
    <n v="1"/>
    <n v="5338"/>
    <n v="5338"/>
    <m/>
    <m/>
    <s v="https://datasheet.eaton.com/datasheet.php?model=283300&amp;amp;locale=en"/>
    <s v="Product Information"/>
    <s v="RO"/>
    <s v="85362010"/>
  </r>
  <r>
    <s v="283302A"/>
    <x v="1964"/>
    <s v="MCCB, NZM1,4P, DISTRIBUTION, SYSTEM PROTECTION/ THERMO MAGNETIC, 36kA @415VAC(Icu/Ics), 25A, BOX TERMINALS"/>
    <s v="MTO"/>
    <s v="IEC MCCB"/>
    <n v="1"/>
    <n v="4821"/>
    <n v="4821"/>
    <m/>
    <m/>
    <s v="https://datasheet.eaton.com/datasheet.php?model=283302&amp;amp;locale=en"/>
    <s v="Product Information"/>
    <s v="RO"/>
    <s v="85362010"/>
  </r>
  <r>
    <s v="283304A"/>
    <x v="1965"/>
    <s v="MCCB, NZM1,4P, DISTRIBUTION, SYSTEM PROTECTION/ THERMO MAGNETIC, 36kA @415VAC(Icu/Ics), 32A, BOX TERMINALS"/>
    <s v="MTO"/>
    <s v="IEC MCCB"/>
    <n v="1"/>
    <n v="5338"/>
    <n v="5338"/>
    <m/>
    <m/>
    <s v="https://datasheet.eaton.com/datasheet.php?model=283304&amp;amp;locale=en"/>
    <s v="Product Information"/>
    <s v="RO"/>
    <s v="85362010"/>
  </r>
  <r>
    <s v="271408A"/>
    <x v="1966"/>
    <s v="MCCB, NZM1,4P, DISTRIBUTION, SYSTEM PROTECTION/ THERMO MAGNETIC, 36kA @415VAC(Icu/Ics), 40A, BOX TERMINALS"/>
    <s v="MTO"/>
    <s v="IEC MCCB"/>
    <n v="1"/>
    <n v="5919"/>
    <n v="5919"/>
    <m/>
    <m/>
    <s v="https://datasheet.eaton.com/datasheet.php?model=271408&amp;amp;locale=en"/>
    <s v="Product Information"/>
    <s v="RO"/>
    <s v="85362010"/>
  </r>
  <r>
    <s v="271410A"/>
    <x v="1967"/>
    <s v="MCCB, NZM1,4P, DISTRIBUTION, SYSTEM PROTECTION/ THERMO MAGNETIC, 36kA @415VAC(Icu/Ics), 50A, BOX TERMINALS"/>
    <s v="MTO"/>
    <s v="IEC MCCB"/>
    <n v="1"/>
    <n v="5919"/>
    <n v="5919"/>
    <m/>
    <m/>
    <s v="https://datasheet.eaton.com/datasheet.php?model=271410&amp;amp;locale=en"/>
    <s v="Product Information"/>
    <s v="RO"/>
    <s v="85362010"/>
  </r>
  <r>
    <s v="271412A"/>
    <x v="1968"/>
    <s v="MCCB, NZM1,4P, DISTRIBUTION, SYSTEM PROTECTION/ THERMO MAGNETIC, 36kA @415VAC(Icu/Ics), 63A, BOX TERMINALS"/>
    <s v="MTO"/>
    <s v="IEC MCCB"/>
    <n v="1"/>
    <n v="5932"/>
    <n v="5932"/>
    <m/>
    <m/>
    <s v="https://datasheet.eaton.com/datasheet.php?model=271412&amp;amp;locale=en"/>
    <s v="Product Information"/>
    <s v="RO"/>
    <s v="85362010"/>
  </r>
  <r>
    <s v="271414A"/>
    <x v="1969"/>
    <s v="MCCB, NZM1,4P, DISTRIBUTION, SYSTEM PROTECTION/ THERMO MAGNETIC, 36kA @415VAC(Icu/Ics), 80A, BOX TERMINALS"/>
    <s v="MTS"/>
    <s v="IEC MCCB"/>
    <n v="1"/>
    <n v="6198"/>
    <n v="6198"/>
    <m/>
    <m/>
    <s v="https://datasheet.eaton.com/datasheet.php?model=271414&amp;amp;locale=en"/>
    <s v="Product Information"/>
    <s v="RO"/>
    <s v="85362090"/>
  </r>
  <r>
    <s v="271416A"/>
    <x v="1970"/>
    <s v="MCCB, NZM1,4P, DISTRIBUTION, SYSTEM PROTECTION/ THERMO MAGNETIC, 36kA @415VAC(Icu/Ics), 100A, BOX TERMINALS"/>
    <s v="MTO"/>
    <s v="IEC MCCB"/>
    <n v="1"/>
    <n v="7318"/>
    <n v="7318"/>
    <m/>
    <m/>
    <s v="https://datasheet.eaton.com/datasheet.php?model=271416&amp;amp;locale=en"/>
    <s v="Product Information"/>
    <s v="RO"/>
    <s v="85362090"/>
  </r>
  <r>
    <s v="271418A"/>
    <x v="1971"/>
    <s v="MCCB, NZM1,4P, DISTRIBUTION, SYSTEM PROTECTION/ THERMO MAGNETIC, 36kA @415VAC(Icu/Ics), 125A, BOX TERMINALS"/>
    <s v="MTS"/>
    <s v="IEC MCCB"/>
    <n v="1"/>
    <n v="9040"/>
    <n v="9040"/>
    <m/>
    <m/>
    <s v="https://datasheet.eaton.com/datasheet.php?model=271418&amp;amp;locale=en"/>
    <s v="Product Information"/>
    <s v="RO"/>
    <s v="85362090"/>
  </r>
  <r>
    <s v="283306A"/>
    <x v="1972"/>
    <s v="MCCB, NZM1,4P, DISTRIBUTION, SYSTEM PROTECTION/ THERMO MAGNETIC, 36kA @415VAC(Icu/Ics), 160A, BOX TERMINALS"/>
    <s v="MTS"/>
    <s v="IEC MCCB"/>
    <n v="1"/>
    <n v="11191"/>
    <n v="11191"/>
    <m/>
    <m/>
    <s v="https://datasheet.eaton.com/datasheet.php?model=283306&amp;amp;locale=en"/>
    <s v="Product Information"/>
    <s v="RO"/>
    <s v="85362090"/>
  </r>
  <r>
    <m/>
    <x v="192"/>
    <m/>
    <m/>
    <m/>
    <m/>
    <m/>
    <m/>
    <m/>
    <m/>
    <m/>
    <m/>
    <m/>
    <m/>
  </r>
  <r>
    <s v="281245A"/>
    <x v="1973"/>
    <s v="MCCB, NZM1,4P, DISTRIBUTION, SYSTEM PROTECTION/ THERMO MAGNETIC, 50kA @415VAC(Icu/Ics), 20A, BOX TERMINALS"/>
    <s v="MTO"/>
    <s v="IEC MCCB"/>
    <n v="1"/>
    <n v="6544"/>
    <n v="6544"/>
    <m/>
    <m/>
    <s v="https://datasheet.eaton.com/datasheet.php?model=281245&amp;amp;locale=en"/>
    <s v="Product Information"/>
    <s v="RO"/>
    <s v="85362010"/>
  </r>
  <r>
    <s v="281247A"/>
    <x v="1974"/>
    <s v="MCCB, NZM1,4P, DISTRIBUTION, SYSTEM PROTECTION/ THERMO MAGNETIC, 50kA @415VAC(Icu/Ics), 25A, BOX TERMINALS"/>
    <s v="MTO"/>
    <s v="IEC MCCB"/>
    <n v="1"/>
    <n v="6276"/>
    <n v="6276"/>
    <m/>
    <m/>
    <s v="https://datasheet.eaton.com/datasheet.php?model=281247&amp;amp;locale=en"/>
    <s v="Product Information"/>
    <s v="RO"/>
    <s v="85362010"/>
  </r>
  <r>
    <s v="281249A"/>
    <x v="1975"/>
    <s v="MCCB, NZM1,4P, DISTRIBUTION, SYSTEM PROTECTION/ THERMO MAGNETIC, 50kA @415VAC(Icu/Ics), 32A, BOX TERMINALS"/>
    <s v="MTO"/>
    <s v="IEC MCCB"/>
    <n v="1"/>
    <n v="6544"/>
    <n v="6544"/>
    <m/>
    <m/>
    <s v="https://datasheet.eaton.com/datasheet.php?model=281249&amp;amp;locale=en"/>
    <s v="Product Information"/>
    <s v="RO"/>
    <s v="85362010"/>
  </r>
  <r>
    <s v="265811A"/>
    <x v="1976"/>
    <s v="MCCB, NZM1,4P, DISTRIBUTION, SYSTEM PROTECTION/ THERMO MAGNETIC, 50kA @415VAC(Icu/Ics), 40A, BOX TERMINALS"/>
    <s v="MTS"/>
    <s v="IEC MCCB"/>
    <n v="1"/>
    <n v="6544"/>
    <n v="6544"/>
    <m/>
    <m/>
    <s v="https://datasheet.eaton.com/datasheet.php?model=265811&amp;amp;locale=en"/>
    <s v="Product Information"/>
    <s v="RO"/>
    <s v="85362010"/>
  </r>
  <r>
    <s v="265813A"/>
    <x v="1977"/>
    <s v="MCCB, NZM1,4P, DISTRIBUTION, SYSTEM PROTECTION/ THERMO MAGNETIC, 50kA @415VAC(Icu/Ics), 50A, BOX TERMINALS"/>
    <s v="MTO"/>
    <s v="IEC MCCB"/>
    <n v="1"/>
    <n v="6544"/>
    <n v="6544"/>
    <m/>
    <m/>
    <s v="https://datasheet.eaton.com/datasheet.php?model=265813&amp;amp;locale=en"/>
    <s v="Product Information"/>
    <s v="RO"/>
    <s v="85362010"/>
  </r>
  <r>
    <s v="265815A"/>
    <x v="1978"/>
    <s v="MCCB, NZM1,4P, DISTRIBUTION, SYSTEM PROTECTION/ THERMO MAGNETIC, 50kA @415VAC(Icu/Ics), 63A, BOX TERMINALS"/>
    <s v="MTS"/>
    <s v="IEC MCCB"/>
    <n v="1"/>
    <n v="6544"/>
    <n v="6544"/>
    <m/>
    <m/>
    <s v="https://datasheet.eaton.com/datasheet.php?model=265815&amp;amp;locale=en"/>
    <s v="Product Information"/>
    <s v="RO"/>
    <s v="85362010"/>
  </r>
  <r>
    <s v="265817A"/>
    <x v="1979"/>
    <s v="MCCB, NZM1,4P, DISTRIBUTION, SYSTEM PROTECTION/ THERMO MAGNETIC, 50kA @415VAC(Icu/Ics), 80A, BOX TERMINALS"/>
    <s v="MTS"/>
    <s v="IEC MCCB"/>
    <n v="1"/>
    <n v="7230"/>
    <n v="7230"/>
    <m/>
    <m/>
    <s v="https://datasheet.eaton.com/datasheet.php?model=265817&amp;amp;locale=en"/>
    <s v="Product Information"/>
    <s v="RO"/>
    <s v="85362090"/>
  </r>
  <r>
    <s v="265819A"/>
    <x v="1980"/>
    <s v="MCCB, NZM1,4P, DISTRIBUTION, SYSTEM PROTECTION/ THERMO MAGNETIC, 50kA @415VAC(Icu/Ics), 100A, BOX TERMINALS"/>
    <s v="MTO"/>
    <s v="IEC MCCB"/>
    <n v="1"/>
    <n v="8593"/>
    <n v="8593"/>
    <m/>
    <m/>
    <s v="https://datasheet.eaton.com/datasheet.php?model=265819&amp;amp;locale=en"/>
    <s v="Product Information"/>
    <s v="RO"/>
    <s v="85362090"/>
  </r>
  <r>
    <s v="265821A"/>
    <x v="1981"/>
    <s v="MCCB, NZM1,4P, DISTRIBUTION, SYSTEM PROTECTION/ THERMO MAGNETIC, 50kA @415VAC(Icu/Ics), 125A, BOX TERMINALS"/>
    <s v="MTO"/>
    <s v="IEC MCCB"/>
    <n v="1"/>
    <n v="11544"/>
    <n v="11544"/>
    <m/>
    <m/>
    <s v="https://datasheet.eaton.com/datasheet.php?model=265821&amp;amp;locale=en"/>
    <s v="Product Information"/>
    <s v="RO"/>
    <s v="85362090"/>
  </r>
  <r>
    <s v="281251A"/>
    <x v="1982"/>
    <s v="MCCB, NZM1,4P, DISTRIBUTION, SYSTEM PROTECTION/ THERMO MAGNETIC, 50kA @415VAC(Icu/Ics), 160A, BOX TERMINALS"/>
    <s v="MTS"/>
    <s v="IEC MCCB"/>
    <n v="1"/>
    <n v="14679"/>
    <n v="14679"/>
    <m/>
    <m/>
    <s v="https://datasheet.eaton.com/datasheet.php?model=281251&amp;amp;locale=en"/>
    <s v="Product Information"/>
    <s v="RO"/>
    <s v="85362090"/>
  </r>
  <r>
    <m/>
    <x v="192"/>
    <m/>
    <m/>
    <m/>
    <m/>
    <m/>
    <m/>
    <m/>
    <m/>
    <m/>
    <m/>
    <m/>
    <m/>
  </r>
  <r>
    <s v="109948A"/>
    <x v="1983"/>
    <s v="MCCB, NZM1,4P, DISTRIBUTION, SYSTEM PROTECTION/ THERMO MAGNETIC, 70/50kA @415VAC(Icu/Ics), 20A, BOX TERMINALS"/>
    <s v="MTO"/>
    <s v="IEC MCCB"/>
    <n v="1"/>
    <n v="5436"/>
    <n v="5436"/>
    <m/>
    <m/>
    <s v="https://datasheet.eaton.com/datasheet.php?model=109948&amp;amp;locale=en"/>
    <s v="Product Information"/>
    <s v="RO"/>
    <s v="85362090"/>
  </r>
  <r>
    <s v="109949A"/>
    <x v="1984"/>
    <s v="MCCB, NZM1,4P, DISTRIBUTION, SYSTEM PROTECTION/ THERMO MAGNETIC, 70/50kA @415VAC(Icu/Ics), 25A, BOX TERMINALS"/>
    <s v="MTO"/>
    <s v="IEC MCCB"/>
    <n v="1"/>
    <n v="5436"/>
    <n v="5436"/>
    <m/>
    <m/>
    <s v="https://datasheet.eaton.com/datasheet.php?model=109949&amp;amp;locale=en"/>
    <s v="Product Information"/>
    <s v="RO"/>
    <s v="85362090"/>
  </r>
  <r>
    <s v="109950A"/>
    <x v="1985"/>
    <s v="MCCB, NZM1,4P, DISTRIBUTION, SYSTEM PROTECTION/ THERMO MAGNETIC, 70/50kA @415VAC(Icu/Ics), 32A, BOX TERMINALS"/>
    <s v="MTO"/>
    <s v="IEC MCCB"/>
    <n v="1"/>
    <n v="5436"/>
    <n v="5436"/>
    <m/>
    <m/>
    <s v="https://datasheet.eaton.com/datasheet.php?model=109950&amp;amp;locale=en"/>
    <s v="Product Information"/>
    <s v="RO"/>
    <s v="85362090"/>
  </r>
  <r>
    <s v="109951A"/>
    <x v="1986"/>
    <s v="MCCB, NZM1,4P, DISTRIBUTION, SYSTEM PROTECTION/ THERMO MAGNETIC, 70/50kA @415VAC(Icu/Ics), 40A, BOX TERMINALS"/>
    <s v="MTO"/>
    <s v="IEC MCCB"/>
    <n v="1"/>
    <n v="5436"/>
    <n v="5436"/>
    <m/>
    <m/>
    <s v="https://datasheet.eaton.com/datasheet.php?model=109951&amp;amp;locale=en"/>
    <s v="Product Information"/>
    <s v="RO"/>
    <s v="85362090"/>
  </r>
  <r>
    <s v="109952A"/>
    <x v="1987"/>
    <s v="MCCB, NZM1,4P, DISTRIBUTION, SYSTEM PROTECTION/ THERMO MAGNETIC, 70/50kA @415VAC(Icu/Ics), 50A, BOX TERMINALS"/>
    <s v="MTO"/>
    <s v="IEC MCCB"/>
    <n v="1"/>
    <n v="5436"/>
    <n v="5436"/>
    <m/>
    <m/>
    <s v="https://datasheet.eaton.com/datasheet.php?model=109952&amp;amp;locale=en"/>
    <s v="Product Information"/>
    <s v="RO"/>
    <s v="85362090"/>
  </r>
  <r>
    <s v="109953A"/>
    <x v="1988"/>
    <s v="MCCB, NZM1,4P, DISTRIBUTION, SYSTEM PROTECTION/ THERMO MAGNETIC, 70/50kA @415VAC(Icu/Ics), 63A, BOX TERMINALS"/>
    <s v="MTO"/>
    <s v="IEC MCCB"/>
    <n v="1"/>
    <n v="5436"/>
    <n v="5436"/>
    <m/>
    <m/>
    <s v="https://datasheet.eaton.com/datasheet.php?model=109953&amp;amp;locale=en"/>
    <s v="Product Information"/>
    <s v="RO"/>
    <s v="85362090"/>
  </r>
  <r>
    <s v="109954A"/>
    <x v="1989"/>
    <s v="MCCB, NZM1,4P, DISTRIBUTION, SYSTEM PROTECTION/ THERMO MAGNETIC, 70/50kA @415VAC(Icu/Ics), 80A, BOX TERMINALS"/>
    <s v="MTO"/>
    <s v="IEC MCCB"/>
    <n v="1"/>
    <n v="6161"/>
    <n v="6161"/>
    <m/>
    <m/>
    <s v="https://datasheet.eaton.com/datasheet.php?model=109954&amp;amp;locale=en"/>
    <s v="Product Information"/>
    <s v="RO"/>
    <s v="85362090"/>
  </r>
  <r>
    <s v="109955A"/>
    <x v="1990"/>
    <s v="MCCB, NZM1,4P, DISTRIBUTION, SYSTEM PROTECTION/ THERMO MAGNETIC, 70/50kA @415VAC(Icu/Ics), 100A, BOX TERMINALS"/>
    <s v="MTO"/>
    <s v="IEC MCCB"/>
    <n v="1"/>
    <n v="7247"/>
    <n v="7247"/>
    <m/>
    <m/>
    <s v="https://datasheet.eaton.com/datasheet.php?model=109955&amp;amp;locale=en"/>
    <s v="Product Information"/>
    <s v="RO"/>
    <s v="85362090"/>
  </r>
  <r>
    <s v="109956A"/>
    <x v="1991"/>
    <s v="MCCB, NZM1,4P, DISTRIBUTION, SYSTEM PROTECTION/ THERMO MAGNETIC, 70/50kA @415VAC(Icu/Ics), 125A, BOX TERMINALS"/>
    <s v="MTO"/>
    <s v="IEC MCCB"/>
    <n v="1"/>
    <n v="12234"/>
    <n v="12234"/>
    <m/>
    <m/>
    <s v="https://datasheet.eaton.com/datasheet.php?model=109956&amp;amp;locale=en"/>
    <s v="Product Information"/>
    <s v="RO"/>
    <s v="85362090"/>
  </r>
  <r>
    <s v="109957A"/>
    <x v="1992"/>
    <s v="MCCB, NZM1,4P, DISTRIBUTION, SYSTEM PROTECTION/ THERMO MAGNETIC, 70/50kA @415VAC(Icu/Ics), 160A, BOX TERMINALS"/>
    <s v="MTO"/>
    <s v="IEC MCCB"/>
    <n v="1"/>
    <n v="13803"/>
    <n v="13803"/>
    <m/>
    <m/>
    <s v="https://datasheet.eaton.com/datasheet.php?model=109957&amp;amp;locale=en"/>
    <s v="Product Information"/>
    <s v="RO"/>
    <s v="85362090"/>
  </r>
  <r>
    <m/>
    <x v="192"/>
    <m/>
    <m/>
    <m/>
    <m/>
    <m/>
    <m/>
    <m/>
    <m/>
    <m/>
    <m/>
    <m/>
    <m/>
  </r>
  <r>
    <s v="284416A"/>
    <x v="1993"/>
    <s v="MCCB, NZM1,4P, DISTRIBUTION, SYSTEM PROTECTION/ THERMO MAGNETIC, 100kA @415VAC(Icu/Ics), 20A, BOX TERMINALS"/>
    <s v="MTO"/>
    <s v="IEC MCCB"/>
    <n v="1"/>
    <n v="6988"/>
    <n v="6988"/>
    <m/>
    <m/>
    <s v="https://datasheet.eaton.com/datasheet.php?model=284416&amp;amp;locale=en"/>
    <s v="Product Information"/>
    <s v="RO"/>
    <s v="85362010"/>
  </r>
  <r>
    <s v="284418A"/>
    <x v="1994"/>
    <s v="MCCB, NZM1,4P, DISTRIBUTION, SYSTEM PROTECTION/ THERMO MAGNETIC, 100kA @415VAC(Icu/Ics), 25A, BOX TERMINALS"/>
    <s v="MTO"/>
    <s v="IEC MCCB"/>
    <n v="1"/>
    <n v="7299"/>
    <n v="7299"/>
    <m/>
    <m/>
    <s v="https://datasheet.eaton.com/datasheet.php?model=284418&amp;amp;locale=en"/>
    <s v="Product Information"/>
    <s v="RO"/>
    <s v="85362010"/>
  </r>
  <r>
    <s v="284420A"/>
    <x v="1995"/>
    <s v="MCCB, NZM1,4P, DISTRIBUTION, SYSTEM PROTECTION/ THERMO MAGNETIC, 100kA @415VAC(Icu/Ics), 32A, BOX TERMINALS"/>
    <s v="MTO"/>
    <s v="IEC MCCB"/>
    <n v="1"/>
    <n v="6988"/>
    <n v="6988"/>
    <m/>
    <m/>
    <s v="https://datasheet.eaton.com/datasheet.php?model=284420&amp;amp;locale=en"/>
    <s v="Product Information"/>
    <s v="RO"/>
    <s v="85362010"/>
  </r>
  <r>
    <s v="284422A"/>
    <x v="1996"/>
    <s v="MCCB, NZM1,4P, DISTRIBUTION, SYSTEM PROTECTION/ THERMO MAGNETIC, 100kA @415VAC(Icu/Ics), 40A, BOX TERMINALS"/>
    <s v="MTO"/>
    <s v="IEC MCCB"/>
    <n v="1"/>
    <n v="6988"/>
    <n v="6988"/>
    <m/>
    <m/>
    <s v="https://datasheet.eaton.com/datasheet.php?model=284422&amp;amp;locale=en"/>
    <s v="Product Information"/>
    <s v="RO"/>
    <s v="85362010"/>
  </r>
  <r>
    <s v="284424A"/>
    <x v="1997"/>
    <s v="MCCB, NZM1,4P, DISTRIBUTION, SYSTEM PROTECTION/ THERMO MAGNETIC, 100kA @415VAC(Icu/Ics), 50A, BOX TERMINALS"/>
    <s v="MTO"/>
    <s v="IEC MCCB"/>
    <n v="1"/>
    <n v="6988"/>
    <n v="6988"/>
    <m/>
    <m/>
    <s v="https://datasheet.eaton.com/datasheet.php?model=284424&amp;amp;locale=en"/>
    <s v="Product Information"/>
    <s v="RO"/>
    <s v="85362010"/>
  </r>
  <r>
    <s v="284426A"/>
    <x v="1998"/>
    <s v="MCCB, NZM1,4P, DISTRIBUTION, SYSTEM PROTECTION/ THERMO MAGNETIC, 100kA @415VAC(Icu/Ics), 63A, BOX TERMINALS"/>
    <s v="MTS"/>
    <s v="IEC MCCB"/>
    <n v="1"/>
    <n v="6988"/>
    <n v="6988"/>
    <m/>
    <m/>
    <s v="https://datasheet.eaton.com/datasheet.php?model=284426&amp;amp;locale=en"/>
    <s v="Product Information"/>
    <s v="RO"/>
    <s v="85362010"/>
  </r>
  <r>
    <s v="284428A"/>
    <x v="1999"/>
    <s v="MCCB, NZM1,4P, DISTRIBUTION, SYSTEM PROTECTION/ THERMO MAGNETIC, 100kA @415VAC(Icu/Ics), 80A, BOX TERMINALS"/>
    <s v="MTO"/>
    <s v="IEC MCCB"/>
    <n v="1"/>
    <n v="7722"/>
    <n v="7722"/>
    <m/>
    <m/>
    <s v="https://datasheet.eaton.com/datasheet.php?model=284428&amp;amp;locale=en"/>
    <s v="Product Information"/>
    <s v="RO"/>
    <s v="85363090"/>
  </r>
  <r>
    <s v="284430A"/>
    <x v="2000"/>
    <s v="MCCB, NZM1,4P, DISTRIBUTION, SYSTEM PROTECTION/ THERMO MAGNETIC, 100kA @415VAC(Icu/Ics), 100A, BOX TERMINALS"/>
    <s v="MTO"/>
    <s v="IEC MCCB"/>
    <n v="1"/>
    <n v="9900"/>
    <n v="9900"/>
    <m/>
    <m/>
    <s v="https://datasheet.eaton.com/datasheet.php?model=284430&amp;amp;locale=en"/>
    <s v="Product Information"/>
    <s v="RO"/>
    <s v="85363090"/>
  </r>
  <r>
    <s v="284432A"/>
    <x v="2001"/>
    <s v="MCCB, NZM1,4P, DISTRIBUTION, SYSTEM PROTECTION/ THERMO MAGNETIC, 100kA @415VAC(Icu/Ics), 125A, BOX TERMINALS"/>
    <s v="MTO"/>
    <s v="IEC MCCB"/>
    <n v="1"/>
    <n v="13088"/>
    <n v="13088"/>
    <m/>
    <m/>
    <s v="https://datasheet.eaton.com/datasheet.php?model=284432&amp;amp;locale=en"/>
    <s v="Product Information"/>
    <s v="RO"/>
    <s v="85363090"/>
  </r>
  <r>
    <s v="284434A"/>
    <x v="2002"/>
    <s v="MCCB, NZM1,4P, DISTRIBUTION, SYSTEM PROTECTION/ THERMO MAGNETIC, 100kA @415VAC(Icu/Ics), 160A, BOX TERMINALS"/>
    <s v="MTO"/>
    <s v="IEC MCCB"/>
    <n v="1"/>
    <n v="15430"/>
    <n v="15430"/>
    <m/>
    <m/>
    <s v="https://datasheet.eaton.com/datasheet.php?model=284434&amp;amp;locale=en"/>
    <s v="Product Information"/>
    <s v="RO"/>
    <s v="85363090"/>
  </r>
  <r>
    <m/>
    <x v="192"/>
    <m/>
    <m/>
    <m/>
    <m/>
    <m/>
    <m/>
    <m/>
    <m/>
    <m/>
    <m/>
    <m/>
    <m/>
  </r>
  <r>
    <s v="259144AA"/>
    <x v="2003"/>
    <s v="SWITCH DISCONNECTOR NZM1,3P, 100A, BOX TERMINALS"/>
    <s v="MTS"/>
    <s v="IEC MCCB"/>
    <n v="1"/>
    <n v="4236"/>
    <n v="4236"/>
    <m/>
    <m/>
    <s v="https://datasheet.eaton.com/datasheet.php?model=259144&amp;amp;locale=en"/>
    <s v="Product Information"/>
    <s v="RO"/>
    <s v="85362090"/>
  </r>
  <r>
    <s v="281236A"/>
    <x v="2004"/>
    <s v="SWITCH DISCONNECTOR NZM1,3P, 160A, BOX TERMINALS"/>
    <s v="MTS"/>
    <s v="IEC MCCB"/>
    <n v="1"/>
    <n v="5934"/>
    <n v="5934"/>
    <m/>
    <m/>
    <s v="https://datasheet.eaton.com/datasheet.php?model=281236&amp;amp;locale=en"/>
    <s v="Product Information"/>
    <s v="RO"/>
    <s v="85362090"/>
  </r>
  <r>
    <s v="266003A"/>
    <x v="2005"/>
    <s v="SWITCH DISCONNECTOR NZM1,4P, 100A, BOX TERMINALS"/>
    <s v="MTS"/>
    <s v="IEC MCCB"/>
    <n v="1"/>
    <n v="6122"/>
    <n v="6122"/>
    <m/>
    <m/>
    <s v="https://datasheet.eaton.com/datasheet.php?model=266003&amp;amp;locale=en"/>
    <s v="Product Information"/>
    <s v="RO"/>
    <s v="85362090"/>
  </r>
  <r>
    <s v="281254A"/>
    <x v="2006"/>
    <s v="SWITCH DISCONNECTOR NZM1,4P, 160A, BOX TERMINALS"/>
    <s v="MTS"/>
    <s v="IEC MCCB"/>
    <n v="1"/>
    <n v="8736"/>
    <n v="8736"/>
    <m/>
    <m/>
    <s v="https://datasheet.eaton.com/datasheet.php?model=281254&amp;amp;locale=en"/>
    <s v="Product Information"/>
    <s v="RO"/>
    <s v="85362090"/>
  </r>
  <r>
    <m/>
    <x v="192"/>
    <m/>
    <m/>
    <m/>
    <m/>
    <m/>
    <m/>
    <m/>
    <m/>
    <m/>
    <m/>
    <m/>
    <m/>
  </r>
  <r>
    <s v="265726A"/>
    <x v="2007"/>
    <s v="MCCB, NZM1,3P, MOTOR PROTECTION/ MAGNETIC ONLY NO THERMAL PROTECTION, 25kA @415VAC(Icu/Ics), 40A, BOX TERMINALS"/>
    <s v="MTO"/>
    <s v="IEC MCCB"/>
    <n v="1"/>
    <n v="4673"/>
    <n v="4673"/>
    <m/>
    <m/>
    <s v="https://datasheet.eaton.com/datasheet.php?model=265726&amp;amp;locale=en"/>
    <s v="Product Information"/>
    <s v="RO"/>
    <s v="85362010"/>
  </r>
  <r>
    <s v="265727A"/>
    <x v="2008"/>
    <s v="MCCB, NZM1,3P, MOTOR PROTECTION/ MAGNETIC ONLY NO THERMAL PROTECTION, 25kA @415VAC(Icu/Ics), 50A, BOX TERMINALS"/>
    <s v="MTS"/>
    <s v="IEC MCCB"/>
    <n v="1"/>
    <n v="4673"/>
    <n v="4673"/>
    <m/>
    <m/>
    <s v="https://datasheet.eaton.com/datasheet.php?model=265727&amp;amp;locale=en"/>
    <s v="Product Information"/>
    <s v="RO"/>
    <s v="85362010"/>
  </r>
  <r>
    <s v="265728A"/>
    <x v="2009"/>
    <s v="MCCB, NZM1,3P, MOTOR PROTECTION/ MAGNETIC ONLY NO THERMAL PROTECTION, 25kA @415VAC(Icu/Ics), 63A, BOX TERMINALS"/>
    <s v="MTO"/>
    <s v="IEC MCCB"/>
    <n v="1"/>
    <n v="4673"/>
    <n v="4673"/>
    <m/>
    <m/>
    <s v="https://datasheet.eaton.com/datasheet.php?model=265728&amp;amp;locale=en"/>
    <s v="Product Information"/>
    <s v="RO"/>
    <s v="85362010"/>
  </r>
  <r>
    <s v="265729A"/>
    <x v="2010"/>
    <s v="MCCB, NZM1,3P, MOTOR PROTECTION/ MAGNETIC ONLY NO THERMAL PROTECTION, 25kA @415VAC(Icu/Ics), 80A, BOX TERMINALS"/>
    <s v="MTS"/>
    <s v="IEC MCCB"/>
    <n v="1"/>
    <n v="5436"/>
    <n v="5436"/>
    <m/>
    <m/>
    <s v="https://datasheet.eaton.com/datasheet.php?model=265729&amp;amp;locale=en"/>
    <s v="Product Information"/>
    <s v="RO"/>
    <s v="85362090"/>
  </r>
  <r>
    <s v="265730A"/>
    <x v="2011"/>
    <s v="MCCB, NZM1,3P, MOTOR PROTECTION/ MAGNETIC ONLY NO THERMAL PROTECTION, 25kA @415VAC(Icu/Ics), 100A, BOX TERMINALS"/>
    <s v="MTO"/>
    <s v="IEC MCCB"/>
    <n v="1"/>
    <n v="5870"/>
    <n v="5870"/>
    <m/>
    <m/>
    <s v="https://datasheet.eaton.com/datasheet.php?model=265730&amp;amp;locale=en"/>
    <s v="Product Information"/>
    <s v="RO"/>
    <s v="85362090"/>
  </r>
  <r>
    <m/>
    <x v="192"/>
    <m/>
    <m/>
    <m/>
    <m/>
    <m/>
    <m/>
    <m/>
    <m/>
    <m/>
    <m/>
    <m/>
    <m/>
  </r>
  <r>
    <s v="271403A"/>
    <x v="2012"/>
    <s v="MCCB, NZM1,3P, MOTOR PROTECTION/ MAGNETIC ONLY NO THERMAL PROTECTION, 36kA @415VAC(Icu/Ics), 40A, BOX TERMINALS"/>
    <s v="MTO"/>
    <s v="IEC MCCB"/>
    <n v="1"/>
    <n v="5956"/>
    <n v="5956"/>
    <m/>
    <m/>
    <s v="https://datasheet.eaton.com/datasheet.php?model=271403&amp;amp;locale=en"/>
    <s v="Product Information"/>
    <s v="RO"/>
    <s v="85362010"/>
  </r>
  <r>
    <s v="271404A"/>
    <x v="2013"/>
    <s v="MCCB, NZM1,3P, MOTOR PROTECTION/ MAGNETIC ONLY NO THERMAL PROTECTION, 36kA @415VAC(Icu/Ics), 50A, BOX TERMINALS"/>
    <s v="MTO"/>
    <s v="IEC MCCB"/>
    <n v="1"/>
    <n v="6066"/>
    <n v="6066"/>
    <m/>
    <m/>
    <s v="https://datasheet.eaton.com/datasheet.php?model=271404&amp;amp;locale=en"/>
    <s v="Product Information"/>
    <s v="RO"/>
    <s v="85362010"/>
  </r>
  <r>
    <s v="271405A"/>
    <x v="2014"/>
    <s v="MCCB, NZM1,3P, MOTOR PROTECTION/ MAGNETIC ONLY NO THERMAL PROTECTION, 36kA @415VAC(Icu/Ics), 63A, BOX TERMINALS"/>
    <s v="MTO"/>
    <s v="IEC MCCB"/>
    <n v="1"/>
    <n v="6066"/>
    <n v="6066"/>
    <m/>
    <m/>
    <s v="https://datasheet.eaton.com/datasheet.php?model=271405&amp;amp;locale=en"/>
    <s v="Product Information"/>
    <s v="RO"/>
    <s v="85362010"/>
  </r>
  <r>
    <s v="271406A"/>
    <x v="2015"/>
    <s v="MCCB, NZM1,3P, MOTOR PROTECTION/ MAGNETIC ONLY NO THERMAL PROTECTION, 36kA @415VAC(Icu/Ics), 80A, BOX TERMINALS"/>
    <s v="MTS"/>
    <s v="IEC MCCB"/>
    <n v="1"/>
    <n v="6066"/>
    <n v="6066"/>
    <m/>
    <m/>
    <s v="https://datasheet.eaton.com/datasheet.php?model=271406&amp;amp;locale=en"/>
    <s v="Product Information"/>
    <s v="RO"/>
    <s v="85362090"/>
  </r>
  <r>
    <s v="271407A"/>
    <x v="2016"/>
    <s v="MCCB, NZM1,3P, MOTOR PROTECTION/ MAGNETIC ONLY NO THERMAL PROTECTION, 36kA @415VAC(Icu/Ics), 100A, BOX TERMINALS"/>
    <s v="MTS"/>
    <s v="IEC MCCB"/>
    <n v="1"/>
    <n v="6622"/>
    <n v="6622"/>
    <m/>
    <m/>
    <s v="https://datasheet.eaton.com/datasheet.php?model=271407&amp;amp;locale=en"/>
    <s v="Product Information"/>
    <s v="RO"/>
    <s v="85362090"/>
  </r>
  <r>
    <m/>
    <x v="192"/>
    <m/>
    <m/>
    <m/>
    <m/>
    <m/>
    <m/>
    <m/>
    <m/>
    <m/>
    <m/>
    <m/>
    <m/>
  </r>
  <r>
    <s v="265731A"/>
    <x v="2017"/>
    <s v="MCCB, NZM1,3P, MOTOR PROTECTION/ MAGNETIC ONLY NO THERMAL PROTECTION, 50kA @415VAC(Icu/Ics), 40A, BOX TERMINALS"/>
    <s v="MTO"/>
    <s v="IEC MCCB"/>
    <n v="1"/>
    <n v="7478"/>
    <n v="7478"/>
    <m/>
    <m/>
    <s v="https://datasheet.eaton.com/datasheet.php?model=265731&amp;amp;locale=en"/>
    <s v="Product Information"/>
    <s v="RO"/>
    <s v="85362010"/>
  </r>
  <r>
    <s v="265732A"/>
    <x v="2018"/>
    <s v="MCCB, NZM1,3P, MOTOR PROTECTION/ MAGNETIC ONLY NO THERMAL PROTECTION, 50kA @415VAC(Icu/Ics), 50A, BOX TERMINALS"/>
    <s v="MTO"/>
    <s v="IEC MCCB"/>
    <n v="1"/>
    <n v="7478"/>
    <n v="7478"/>
    <m/>
    <m/>
    <s v="https://datasheet.eaton.com/datasheet.php?model=265732&amp;amp;locale=en"/>
    <s v="Product Information"/>
    <s v="RO"/>
    <s v="85362010"/>
  </r>
  <r>
    <s v="265733A"/>
    <x v="2019"/>
    <s v="MCCB, NZM1,3P, MOTOR PROTECTION/ MAGNETIC ONLY NO THERMAL PROTECTION, 50kA @415VAC(Icu/Ics), 63A, BOX TERMINALS"/>
    <s v="MTS"/>
    <s v="IEC MCCB"/>
    <n v="1"/>
    <n v="6179"/>
    <n v="6179"/>
    <m/>
    <m/>
    <s v="https://datasheet.eaton.com/datasheet.php?model=265733&amp;amp;locale=en"/>
    <s v="Product Information"/>
    <s v="RO"/>
    <s v="85362010"/>
  </r>
  <r>
    <s v="265734A"/>
    <x v="2020"/>
    <s v="MCCB, NZM1,3P, MOTOR PROTECTION/ MAGNETIC ONLY NO THERMAL PROTECTION, 50kA @415VAC(Icu/Ics), 80A, BOX TERMINALS"/>
    <s v="MTS"/>
    <s v="IEC MCCB"/>
    <n v="1"/>
    <n v="6792"/>
    <n v="6792"/>
    <m/>
    <m/>
    <s v="https://datasheet.eaton.com/datasheet.php?model=265734&amp;amp;locale=en"/>
    <s v="Product Information"/>
    <s v="RO"/>
    <s v="85362090"/>
  </r>
  <r>
    <s v="265735A"/>
    <x v="2021"/>
    <s v="MCCB, NZM1,3P, MOTOR PROTECTION/ MAGNETIC ONLY NO THERMAL PROTECTION, 50kA @415VAC(Icu/Ics), 100A, BOX TERMINALS"/>
    <s v="MTS"/>
    <s v="IEC MCCB"/>
    <n v="1"/>
    <n v="8605"/>
    <n v="8605"/>
    <m/>
    <m/>
    <s v="https://datasheet.eaton.com/datasheet.php?model=265735&amp;amp;locale=en"/>
    <s v="Product Information"/>
    <s v="RO"/>
    <s v="85362090"/>
  </r>
  <r>
    <m/>
    <x v="192"/>
    <m/>
    <m/>
    <m/>
    <m/>
    <m/>
    <m/>
    <m/>
    <m/>
    <m/>
    <m/>
    <m/>
    <m/>
  </r>
  <r>
    <s v="109943A"/>
    <x v="2022"/>
    <s v="MCCB, NZM1,3P, MOTOR PROTECTION/ MAGNETIC ONLY NO THERMAL PROTECTION, 70/50kA @415VAC(Icu/Ics), 40A, BOX TERMINALS"/>
    <s v="MTO"/>
    <s v="IEC MCCB"/>
    <n v="1"/>
    <n v="4660"/>
    <n v="4660"/>
    <m/>
    <m/>
    <s v="https://datasheet.eaton.com/datasheet.php?model=109943&amp;amp;locale=en"/>
    <s v="Product Information"/>
    <s v="RO"/>
    <s v="85362010"/>
  </r>
  <r>
    <s v="109944A"/>
    <x v="2023"/>
    <s v="MCCB, NZM1,3P, MOTOR PROTECTION/ MAGNETIC ONLY NO THERMAL PROTECTION, 70/50kA @415VAC(Icu/Ics), 50A, BOX TERMINALS"/>
    <s v="MTO"/>
    <s v="IEC MCCB"/>
    <n v="1"/>
    <n v="4660"/>
    <n v="4660"/>
    <m/>
    <m/>
    <s v="https://datasheet.eaton.com/datasheet.php?model=109944&amp;amp;locale=en"/>
    <s v="Product Information"/>
    <s v="RO"/>
    <s v="85362010"/>
  </r>
  <r>
    <s v="109945A"/>
    <x v="2024"/>
    <s v="MCCB, NZM1,3P, MOTOR PROTECTION/ MAGNETIC ONLY NO THERMAL PROTECTION, 70/50kA @415VAC(Icu/Ics), 63A, BOX TERMINALS"/>
    <s v="MTO"/>
    <s v="IEC MCCB"/>
    <n v="1"/>
    <n v="4660"/>
    <n v="4660"/>
    <m/>
    <m/>
    <s v="https://datasheet.eaton.com/datasheet.php?model=109945&amp;amp;locale=en"/>
    <s v="Product Information"/>
    <s v="RO"/>
    <s v="85362010"/>
  </r>
  <r>
    <s v="109946A"/>
    <x v="2025"/>
    <s v="MCCB, NZM1,3P, MOTOR PROTECTION/ MAGNETIC ONLY NO THERMAL PROTECTION, 70/50kA @415VAC(Icu/Ics), 80A, BOX TERMINALS"/>
    <s v="MTO"/>
    <s v="IEC MCCB"/>
    <n v="1"/>
    <n v="5281"/>
    <n v="5281"/>
    <m/>
    <m/>
    <s v="https://datasheet.eaton.com/datasheet.php?model=109946&amp;amp;locale=en"/>
    <s v="Product Information"/>
    <s v="RO"/>
    <s v="85362010"/>
  </r>
  <r>
    <s v="109947A"/>
    <x v="2026"/>
    <s v="MCCB, NZM1,3P, MOTOR PROTECTION/ MAGNETIC ONLY NO THERMAL PROTECTION, 70/50kA @415VAC(Icu/Ics), 100A, BOX TERMINALS"/>
    <s v="MTO"/>
    <s v="IEC MCCB"/>
    <n v="1"/>
    <n v="6213"/>
    <n v="6213"/>
    <m/>
    <m/>
    <s v="https://datasheet.eaton.com/datasheet.php?model=109947&amp;amp;locale=en"/>
    <s v="Product Information"/>
    <s v="RO"/>
    <s v="85362010"/>
  </r>
  <r>
    <m/>
    <x v="192"/>
    <m/>
    <m/>
    <m/>
    <m/>
    <m/>
    <m/>
    <m/>
    <m/>
    <m/>
    <m/>
    <m/>
    <m/>
  </r>
  <r>
    <s v="284436A"/>
    <x v="2027"/>
    <s v="MCCB, NZM1,3P, MOTOR PROTECTION/ MAGNETIC ONLY NO THERMAL PROTECTION, 100kA @415VAC(Icu/Ics), 40A, BOX TERMINALS"/>
    <s v="MTO"/>
    <s v="IEC MCCB"/>
    <n v="1"/>
    <n v="9575"/>
    <n v="9575"/>
    <m/>
    <m/>
    <s v="https://datasheet.eaton.com/datasheet.php?model=284436&amp;amp;locale=en"/>
    <s v="Product Information"/>
    <s v="RO"/>
    <s v="85362010"/>
  </r>
  <r>
    <s v="284437A"/>
    <x v="2028"/>
    <s v="MCCB, NZM1,3P, MOTOR PROTECTION/ MAGNETIC ONLY NO THERMAL PROTECTION, 100kA @415VAC(Icu/Ics), 50A, BOX TERMINALS"/>
    <s v="MTO"/>
    <s v="IEC MCCB"/>
    <n v="1"/>
    <n v="9575"/>
    <n v="9575"/>
    <m/>
    <m/>
    <s v="https://datasheet.eaton.com/datasheet.php?model=284437&amp;amp;locale=en"/>
    <s v="Product Information"/>
    <s v="RO"/>
    <s v="85362010"/>
  </r>
  <r>
    <s v="284438A"/>
    <x v="2029"/>
    <s v="MCCB, NZM1,3P, MOTOR PROTECTION/ MAGNETIC ONLY NO THERMAL PROTECTION, 100kA @415VAC(Icu/Ics), 63A, BOX TERMINALS"/>
    <s v="MTO"/>
    <s v="IEC MCCB"/>
    <n v="1"/>
    <n v="7131"/>
    <n v="7131"/>
    <m/>
    <m/>
    <s v="https://datasheet.eaton.com/datasheet.php?model=284438&amp;amp;locale=en"/>
    <s v="Product Information"/>
    <s v="RO"/>
    <s v="85362010"/>
  </r>
  <r>
    <s v="284439A"/>
    <x v="2030"/>
    <s v="MCCB, NZM1,3P, MOTOR PROTECTION/ MAGNETIC ONLY NO THERMAL PROTECTION, 100kA @415VAC(Icu/Ics), 80A, BOX TERMINALS"/>
    <s v="MTO"/>
    <s v="IEC MCCB"/>
    <n v="1"/>
    <n v="7131"/>
    <n v="7131"/>
    <m/>
    <m/>
    <s v="https://datasheet.eaton.com/datasheet.php?model=284439&amp;amp;locale=en"/>
    <s v="Product Information"/>
    <s v="RO"/>
    <s v="85363090"/>
  </r>
  <r>
    <s v="284440A"/>
    <x v="2031"/>
    <s v="MCCB, NZM1,3P, MOTOR PROTECTION/ MAGNETIC ONLY NO THERMAL PROTECTION, 100kA @415VAC(Icu/Ics), 100A, BOX TERMINALS"/>
    <s v="MTO"/>
    <s v="IEC MCCB"/>
    <n v="1"/>
    <n v="9859"/>
    <n v="9859"/>
    <m/>
    <m/>
    <s v="https://datasheet.eaton.com/datasheet.php?model=284440&amp;amp;locale=en"/>
    <s v="Product Information"/>
    <s v="RO"/>
    <s v="85363090"/>
  </r>
  <r>
    <m/>
    <x v="192"/>
    <m/>
    <m/>
    <m/>
    <m/>
    <m/>
    <m/>
    <m/>
    <m/>
    <m/>
    <m/>
    <m/>
    <m/>
  </r>
  <r>
    <s v="265712A"/>
    <x v="2032"/>
    <s v="MCCB, NZM1,3P, MOTOR PROTECTION/ THERMO MAGNETIC, 25kA @415VAC(Icu/Ics), 63A, BOX TERMINALS"/>
    <s v="MTS"/>
    <s v="IEC MCCB"/>
    <n v="1"/>
    <n v="5028"/>
    <n v="5028"/>
    <m/>
    <m/>
    <s v="https://datasheet.eaton.com/datasheet.php?model=265712&amp;amp;locale=en"/>
    <s v="Product Information"/>
    <s v="RO"/>
    <s v="85362010"/>
  </r>
  <r>
    <s v="265713A"/>
    <x v="2033"/>
    <s v="MCCB, NZM1,3P, MOTOR PROTECTION/ THERMO MAGNETIC, 25kA @415VAC(Icu/Ics), 80A, BOX TERMINALS"/>
    <s v="MTS"/>
    <s v="IEC MCCB"/>
    <n v="1"/>
    <n v="5799"/>
    <n v="5799"/>
    <m/>
    <m/>
    <s v="https://datasheet.eaton.com/datasheet.php?model=265713&amp;amp;locale=en"/>
    <s v="Product Information"/>
    <s v="RO"/>
    <s v="85362090"/>
  </r>
  <r>
    <s v="265714A"/>
    <x v="2034"/>
    <s v="MCCB, NZM1,3P, MOTOR PROTECTION/ THERMO MAGNETIC, 25kA @415VAC(Icu/Ics), 100A, BOX TERMINALS"/>
    <s v="MTS"/>
    <s v="IEC MCCB"/>
    <n v="1"/>
    <n v="6524"/>
    <n v="6524"/>
    <m/>
    <m/>
    <s v="https://datasheet.eaton.com/datasheet.php?model=265714&amp;amp;locale=en"/>
    <s v="Product Information"/>
    <s v="RO"/>
    <s v="85362090"/>
  </r>
  <r>
    <m/>
    <x v="192"/>
    <m/>
    <m/>
    <m/>
    <m/>
    <m/>
    <m/>
    <m/>
    <m/>
    <m/>
    <m/>
    <m/>
    <m/>
  </r>
  <r>
    <s v="271400A"/>
    <x v="2035"/>
    <s v="MCCB, NZM1,3P, MOTOR PROTECTION/ THERMO MAGNETIC, 36kA @415VAC(Icu/Ics), 63A, BOX TERMINALS"/>
    <s v="MTO"/>
    <s v="IEC MCCB"/>
    <n v="1"/>
    <n v="6539"/>
    <n v="6539"/>
    <m/>
    <m/>
    <s v="https://datasheet.eaton.com/datasheet.php?model=271400&amp;amp;locale=en"/>
    <s v="Product Information"/>
    <s v="RO"/>
    <s v="85362010"/>
  </r>
  <r>
    <s v="271401A"/>
    <x v="2036"/>
    <s v="MCCB, NZM1,3P, MOTOR PROTECTION/ THERMO MAGNETIC, 36kA @415VAC(Icu/Ics), 80A, BOX TERMINALS"/>
    <s v="MTS"/>
    <s v="IEC MCCB"/>
    <n v="1"/>
    <n v="6894"/>
    <n v="6894"/>
    <m/>
    <m/>
    <s v="https://datasheet.eaton.com/datasheet.php?model=271401&amp;amp;locale=en"/>
    <s v="Product Information"/>
    <s v="RO"/>
    <s v="85362090"/>
  </r>
  <r>
    <s v="271402A"/>
    <x v="2037"/>
    <s v="MCCB, NZM1,3P, MOTOR PROTECTION/ THERMO MAGNETIC, 36kA @415VAC(Icu/Ics), 100A, BOX TERMINALS"/>
    <s v="MTO"/>
    <s v="IEC MCCB"/>
    <n v="1"/>
    <n v="7127"/>
    <n v="7127"/>
    <m/>
    <m/>
    <s v="https://datasheet.eaton.com/datasheet.php?model=271402&amp;amp;locale=en"/>
    <s v="Product Information"/>
    <s v="RO"/>
    <s v="85362090"/>
  </r>
  <r>
    <m/>
    <x v="192"/>
    <m/>
    <m/>
    <m/>
    <m/>
    <m/>
    <m/>
    <m/>
    <m/>
    <m/>
    <m/>
    <m/>
    <m/>
  </r>
  <r>
    <s v="265720A"/>
    <x v="2038"/>
    <s v="MCCB, NZM1,3P, MOTOR PROTECTION/ THERMO MAGNETIC, 50kA @415VAC(Icu/Ics), 63A, BOX TERMINALS"/>
    <s v="MTS"/>
    <s v="IEC MCCB"/>
    <n v="1"/>
    <n v="8045"/>
    <n v="8045"/>
    <m/>
    <m/>
    <s v="https://datasheet.eaton.com/datasheet.php?model=265720&amp;amp;locale=en"/>
    <s v="Product Information"/>
    <s v="RO"/>
    <s v="85362010"/>
  </r>
  <r>
    <s v="265721A"/>
    <x v="2039"/>
    <s v="MCCB, NZM1,3P, MOTOR PROTECTION/ THERMO MAGNETIC, 50kA @415VAC(Icu/Ics), 80A, BOX TERMINALS"/>
    <s v="MTS"/>
    <s v="IEC MCCB"/>
    <n v="1"/>
    <n v="8483"/>
    <n v="8483"/>
    <m/>
    <m/>
    <s v="https://datasheet.eaton.com/datasheet.php?model=265721&amp;amp;locale=en"/>
    <s v="Product Information"/>
    <s v="RO"/>
    <s v="85362090"/>
  </r>
  <r>
    <s v="265722A"/>
    <x v="2040"/>
    <s v="MCCB, NZM1,3P, MOTOR PROTECTION/ THERMO MAGNETIC, 50kA @415VAC(Icu/Ics), 100A, BOX TERMINALS"/>
    <s v="MTS"/>
    <s v="IEC MCCB"/>
    <n v="1"/>
    <n v="8490"/>
    <n v="8490"/>
    <m/>
    <m/>
    <s v="https://datasheet.eaton.com/datasheet.php?model=265722&amp;amp;locale=en"/>
    <s v="Product Information"/>
    <s v="RO"/>
    <s v="85362090"/>
  </r>
  <r>
    <m/>
    <x v="192"/>
    <m/>
    <m/>
    <m/>
    <m/>
    <m/>
    <m/>
    <m/>
    <m/>
    <m/>
    <m/>
    <m/>
    <m/>
  </r>
  <r>
    <s v="115452A"/>
    <x v="2041"/>
    <s v="MCCB, NZM1,3P, MOTOR PROTECTION/ THERMO MAGNETIC, 100kA @415VAC(Icu/Ics), 63A, BOX TERMINALS"/>
    <s v="MTO"/>
    <s v="IEC MCCB"/>
    <n v="1"/>
    <n v="10301"/>
    <n v="10301"/>
    <m/>
    <m/>
    <s v="https://datasheet.eaton.com/datasheet.php?model=115452&amp;amp;locale=en"/>
    <s v="Product Information"/>
    <s v="RO"/>
    <s v="85362010"/>
  </r>
  <r>
    <s v="115453A"/>
    <x v="2042"/>
    <s v="MCCB, NZM1,3P, MOTOR PROTECTION/ THERMO MAGNETIC, 100kA @415VAC(Icu/Ics), 80A, BOX TERMINALS"/>
    <s v="MTO"/>
    <s v="IEC MCCB"/>
    <n v="1"/>
    <n v="10604"/>
    <n v="10604"/>
    <m/>
    <m/>
    <s v="https://datasheet.eaton.com/datasheet.php?model=115453&amp;amp;locale=en"/>
    <s v="Product Information"/>
    <s v="RO"/>
    <s v="85362090"/>
  </r>
  <r>
    <s v="115454A"/>
    <x v="2043"/>
    <s v="MCCB, NZM1,3P, MOTOR PROTECTION/ THERMO MAGNETIC, 100kA @415VAC(Icu/Ics), 100A, BOX TERMINALS"/>
    <s v="MTO"/>
    <s v="IEC MCCB"/>
    <n v="1"/>
    <n v="10604"/>
    <n v="10604"/>
    <m/>
    <m/>
    <s v="https://datasheet.eaton.com/datasheet.php?model=115454&amp;amp;locale=en"/>
    <s v="Product Information"/>
    <s v="RO"/>
    <s v="85362090"/>
  </r>
  <r>
    <s v="NZM2 MCCB (16-300)A"/>
    <x v="192"/>
    <m/>
    <m/>
    <m/>
    <m/>
    <m/>
    <m/>
    <m/>
    <m/>
    <m/>
    <m/>
    <m/>
    <m/>
  </r>
  <r>
    <s v="259087A"/>
    <x v="2044"/>
    <s v="MCCB, NZM2,3P, DISTRIBUTION, SYSTEM PROTECTION/ THERMO MAGNETIC, 25kA @415VAC(Icu/Ics), 125A, SCREW/LUG"/>
    <s v="MTS"/>
    <s v="IEC MCCB"/>
    <n v="1"/>
    <n v="9701"/>
    <n v="9701"/>
    <m/>
    <m/>
    <s v="https://datasheet.eaton.com/datasheet.php?model=259087&amp;amp;locale=en"/>
    <s v="Product Information"/>
    <s v="RO"/>
    <s v="85362090"/>
  </r>
  <r>
    <s v="259088A"/>
    <x v="2045"/>
    <s v="MCCB, NZM2,3P, DISTRIBUTION, SYSTEM PROTECTION/ THERMO MAGNETIC, 25kA @415VAC(Icu/Ics), 160A, SCREW/LUG"/>
    <s v="MTS"/>
    <s v="IEC MCCB"/>
    <n v="1"/>
    <n v="11928"/>
    <n v="11928"/>
    <m/>
    <m/>
    <s v="https://datasheet.eaton.com/datasheet.php?model=259088&amp;amp;locale=en"/>
    <s v="Product Information"/>
    <s v="RO"/>
    <s v="85362090"/>
  </r>
  <r>
    <s v="259089A"/>
    <x v="2046"/>
    <s v="MCCB, NZM2,3P, DISTRIBUTION, SYSTEM PROTECTION/ THERMO MAGNETIC, 25kA @415VAC(Icu/Ics), 200A, SCREW/LUG"/>
    <s v="MTS"/>
    <s v="IEC MCCB"/>
    <n v="1"/>
    <n v="14155"/>
    <n v="14155"/>
    <m/>
    <m/>
    <s v="https://datasheet.eaton.com/datasheet.php?model=259089&amp;amp;locale=en"/>
    <s v="Product Information"/>
    <s v="RO"/>
    <s v="85362090"/>
  </r>
  <r>
    <s v="259090A"/>
    <x v="2047"/>
    <s v="MCCB, NZM2,3P, DISTRIBUTION, SYSTEM PROTECTION/ THERMO MAGNETIC, 25kA @415VAC(Icu/Ics), 250A, SCREW/LUG"/>
    <s v="MTS"/>
    <s v="IEC MCCB"/>
    <n v="1"/>
    <n v="16109"/>
    <n v="16109"/>
    <m/>
    <m/>
    <s v="https://datasheet.eaton.com/datasheet.php?model=259090&amp;amp;locale=en"/>
    <s v="Product Information"/>
    <s v="RO"/>
    <s v="85362090"/>
  </r>
  <r>
    <s v="107518A"/>
    <x v="2048"/>
    <s v="MCCB, NZM2,3P, DISTRIBUTION, SYSTEM PROTECTION/ THERMO MAGNETIC, 25kA @415VAC(Icu/Ics), 300A, SCREW/LUG"/>
    <s v="MTS"/>
    <s v="IEC MCCB"/>
    <n v="1"/>
    <n v="18562"/>
    <n v="18562"/>
    <m/>
    <m/>
    <s v="https://datasheet.eaton.com/datasheet.php?model=107518&amp;amp;locale=en"/>
    <s v="Product Information"/>
    <s v="RO"/>
    <s v="85362090"/>
  </r>
  <r>
    <m/>
    <x v="192"/>
    <m/>
    <m/>
    <m/>
    <m/>
    <m/>
    <m/>
    <m/>
    <m/>
    <m/>
    <m/>
    <m/>
    <m/>
  </r>
  <r>
    <s v="271420A"/>
    <x v="2049"/>
    <s v="MCCB, NZM2,3P, DISTRIBUTION, SYSTEM PROTECTION/ THERMO MAGNETIC, 36kA @415VAC(Icu/Ics), 125A, SCREW/LUG"/>
    <s v="MTO"/>
    <s v="IEC MCCB"/>
    <n v="1"/>
    <n v="10620"/>
    <n v="10620"/>
    <m/>
    <m/>
    <s v="https://datasheet.eaton.com/datasheet.php?model=271420&amp;amp;locale=en"/>
    <s v="Product Information"/>
    <s v="RO"/>
    <s v="85362090"/>
  </r>
  <r>
    <s v="271421A"/>
    <x v="2050"/>
    <s v="MCCB, NZM2,3P, DISTRIBUTION, SYSTEM PROTECTION/ THERMO MAGNETIC, 36kA @415VAC(Icu/Ics), 160A, SCREW/LUG"/>
    <s v="MTS"/>
    <s v="IEC MCCB"/>
    <n v="1"/>
    <n v="12445"/>
    <n v="12445"/>
    <m/>
    <m/>
    <s v="https://datasheet.eaton.com/datasheet.php?model=271421&amp;amp;locale=en"/>
    <s v="Product Information"/>
    <s v="RO"/>
    <s v="85362090"/>
  </r>
  <r>
    <s v="271422A"/>
    <x v="2051"/>
    <s v="MCCB, NZM2,3P, DISTRIBUTION, SYSTEM PROTECTION/ THERMO MAGNETIC, 36kA @415VAC(Icu/Ics), 200A, SCREW/LUG"/>
    <s v="MTS"/>
    <s v="IEC MCCB"/>
    <n v="1"/>
    <n v="14850"/>
    <n v="14850"/>
    <m/>
    <m/>
    <s v="https://datasheet.eaton.com/datasheet.php?model=271422&amp;amp;locale=en"/>
    <s v="Product Information"/>
    <s v="RO"/>
    <s v="85362090"/>
  </r>
  <r>
    <s v="271423A"/>
    <x v="2052"/>
    <s v="MCCB, NZM2,3P, DISTRIBUTION, SYSTEM PROTECTION/ THERMO MAGNETIC, 36kA @415VAC(Icu/Ics), 250A, SCREW/LUG"/>
    <s v="MTS"/>
    <s v="IEC MCCB"/>
    <n v="1"/>
    <n v="16915"/>
    <n v="16915"/>
    <m/>
    <m/>
    <s v="https://datasheet.eaton.com/datasheet.php?model=271423&amp;amp;locale=en"/>
    <s v="Product Information"/>
    <s v="RO"/>
    <s v="85362090"/>
  </r>
  <r>
    <s v="107519A"/>
    <x v="2053"/>
    <s v="MCCB, NZM2,3P, DISTRIBUTION, SYSTEM PROTECTION/ THERMO MAGNETIC, 36kA @415VAC(Icu/Ics), 300A, SCREW/LUG"/>
    <s v="MTO"/>
    <s v="IEC MCCB"/>
    <n v="1"/>
    <n v="19885"/>
    <n v="19885"/>
    <m/>
    <m/>
    <s v="https://datasheet.eaton.com/datasheet.php?model=107519&amp;amp;locale=en"/>
    <s v="Product Information"/>
    <s v="RO"/>
    <s v="85362090"/>
  </r>
  <r>
    <m/>
    <x v="192"/>
    <m/>
    <m/>
    <m/>
    <m/>
    <m/>
    <m/>
    <m/>
    <m/>
    <m/>
    <m/>
    <m/>
    <m/>
  </r>
  <r>
    <s v="259091A"/>
    <x v="2054"/>
    <s v="MCCB, NZM2,3P, DISTRIBUTION, SYSTEM PROTECTION/ THERMO MAGNETIC, 50kA @415VAC(Icu/Ics), 125A, SCREW/LUG"/>
    <s v="MTS"/>
    <s v="IEC MCCB"/>
    <n v="1"/>
    <n v="14222"/>
    <n v="14222"/>
    <m/>
    <m/>
    <s v="https://datasheet.eaton.com/datasheet.php?model=259091&amp;amp;locale=en"/>
    <s v="Product Information"/>
    <s v="RO"/>
    <s v="85362090"/>
  </r>
  <r>
    <s v="259092A"/>
    <x v="2055"/>
    <s v="MCCB, NZM2,3P, DISTRIBUTION, SYSTEM PROTECTION/ THERMO MAGNETIC, 50kA @415VAC(Icu/Ics), 160A, SCREW/LUG"/>
    <s v="MTS"/>
    <s v="IEC MCCB"/>
    <n v="1"/>
    <n v="14603"/>
    <n v="14603"/>
    <m/>
    <m/>
    <s v="https://datasheet.eaton.com/datasheet.php?model=259092&amp;amp;locale=en"/>
    <s v="Product Information"/>
    <s v="RO"/>
    <s v="85362090"/>
  </r>
  <r>
    <s v="259093A"/>
    <x v="2056"/>
    <s v="MCCB, NZM2,3P, DISTRIBUTION, SYSTEM PROTECTION/ THERMO MAGNETIC, 50kA @415VAC(Icu/Ics), 200A, SCREW/LUG"/>
    <s v="MTS"/>
    <s v="IEC MCCB"/>
    <n v="1"/>
    <n v="17356"/>
    <n v="17356"/>
    <m/>
    <m/>
    <s v="https://datasheet.eaton.com/datasheet.php?model=259093&amp;amp;locale=en"/>
    <s v="Product Information"/>
    <s v="RO"/>
    <s v="85362090"/>
  </r>
  <r>
    <s v="259094A"/>
    <x v="2057"/>
    <s v="MCCB, NZM2,3P, DISTRIBUTION, SYSTEM PROTECTION/ THERMO MAGNETIC, 50kA @415VAC(Icu/Ics), 250A, SCREW/LUG"/>
    <s v="MTO"/>
    <s v="IEC MCCB"/>
    <n v="1"/>
    <n v="19313"/>
    <n v="19313"/>
    <m/>
    <m/>
    <s v="https://datasheet.eaton.com/datasheet.php?model=259094&amp;amp;locale=en"/>
    <s v="Product Information"/>
    <s v="RO"/>
    <s v="85362090"/>
  </r>
  <r>
    <s v="107580A"/>
    <x v="2058"/>
    <s v="MCCB, NZM2,3P, DISTRIBUTION, SYSTEM PROTECTION/ THERMO MAGNETIC, 50kA @415VAC(Icu/Ics), 300A, SCREW/LUG"/>
    <s v="MTS"/>
    <s v="IEC MCCB"/>
    <n v="1"/>
    <n v="23045"/>
    <n v="23045"/>
    <m/>
    <m/>
    <s v="https://datasheet.eaton.com/datasheet.php?model=107580&amp;amp;locale=en"/>
    <s v="Product Information"/>
    <s v="RO"/>
    <s v="85362090"/>
  </r>
  <r>
    <m/>
    <x v="192"/>
    <m/>
    <m/>
    <m/>
    <m/>
    <m/>
    <m/>
    <m/>
    <m/>
    <m/>
    <m/>
    <m/>
    <m/>
  </r>
  <r>
    <s v="259122A"/>
    <x v="2059"/>
    <s v="MCCB, NZM2,3P, DISTRIBUTION, LSI(LEGACY), 50kA @415VAC(Icu/Ics), 100A, SCREW/LUG"/>
    <s v="MTO"/>
    <s v="IEC MCCB"/>
    <n v="1"/>
    <n v="14422"/>
    <n v="14422"/>
    <m/>
    <m/>
    <s v="https://datasheet.eaton.com/datasheet.php?model=259122&amp;amp;locale=en"/>
    <s v="Product Information"/>
    <s v="RO"/>
    <s v="85362090"/>
  </r>
  <r>
    <s v="259123A"/>
    <x v="2060"/>
    <s v="MCCB, NZM2,3P, DISTRIBUTION, LSI(LEGACY), 50kA @415VAC(Icu/Ics), 160A, SCREW/LUG"/>
    <s v="MTO"/>
    <s v="IEC MCCB"/>
    <n v="1"/>
    <n v="17356"/>
    <n v="17356"/>
    <m/>
    <m/>
    <s v="https://datasheet.eaton.com/datasheet.php?model=259123&amp;amp;locale=en"/>
    <s v="Product Information"/>
    <s v="RO"/>
    <s v="85362090"/>
  </r>
  <r>
    <s v="259124A"/>
    <x v="2061"/>
    <s v="MCCB, NZM2,3P, DISTRIBUTION, LSI(LEGACY), 50kA @415VAC(Icu/Ics), 250A, SCREW/LUG"/>
    <s v="MTO"/>
    <s v="IEC MCCB"/>
    <n v="1"/>
    <n v="20707"/>
    <n v="20707"/>
    <m/>
    <m/>
    <s v="https://datasheet.eaton.com/datasheet.php?model=259124&amp;amp;locale=en"/>
    <s v="Product Information"/>
    <s v="RO"/>
    <s v="85362090"/>
  </r>
  <r>
    <m/>
    <x v="192"/>
    <m/>
    <m/>
    <m/>
    <m/>
    <m/>
    <m/>
    <m/>
    <m/>
    <m/>
    <m/>
    <m/>
    <m/>
  </r>
  <r>
    <s v="192020A"/>
    <x v="2062"/>
    <s v="MCCB, NZM2,3P, DISTRIBUTION, SYSTEM PROTECTION/ THERMO MAGNETIC, 70kA @415VAC(Icu/Ics), 20A, SCREW/LUG"/>
    <s v="MTO"/>
    <s v="IEC MCCB"/>
    <n v="1"/>
    <n v="7454"/>
    <n v="7454"/>
    <m/>
    <m/>
    <s v="https://datasheet.eaton.com/datasheet.php?model=192020&amp;amp;locale=en"/>
    <s v="Product Information"/>
    <s v="RO"/>
    <s v="85362010"/>
  </r>
  <r>
    <s v="192022A"/>
    <x v="2063"/>
    <s v="MCCB, NZM2,3P, DISTRIBUTION, SYSTEM PROTECTION/ THERMO MAGNETIC, 70kA @415VAC(Icu/Ics), 32A, SCREW/LUG"/>
    <s v="MTO"/>
    <s v="IEC MCCB"/>
    <n v="1"/>
    <n v="7454"/>
    <n v="7454"/>
    <m/>
    <m/>
    <s v="https://datasheet.eaton.com/datasheet.php?model=192022&amp;amp;locale=en"/>
    <s v="Product Information"/>
    <s v="RO"/>
    <s v="85362010"/>
  </r>
  <r>
    <s v="109958A"/>
    <x v="2064"/>
    <s v="MCCB, NZM2,3P, DISTRIBUTION, SYSTEM PROTECTION/ THERMO MAGNETIC, 70kA @415VAC(Icu/Ics), 40A, SCREW/LUG"/>
    <s v="MTO"/>
    <s v="IEC MCCB"/>
    <n v="1"/>
    <n v="7454"/>
    <n v="7454"/>
    <m/>
    <m/>
    <s v="https://datasheet.eaton.com/datasheet.php?model=109958&amp;amp;locale=en"/>
    <s v="Product Information"/>
    <s v="RO"/>
    <s v="85362010"/>
  </r>
  <r>
    <s v="109959A"/>
    <x v="2065"/>
    <s v="MCCB, NZM2,3P, DISTRIBUTION, SYSTEM PROTECTION/ THERMO MAGNETIC, 70kA @415VAC(Icu/Ics), 50A, SCREW/LUG"/>
    <s v="MTO"/>
    <s v="IEC MCCB"/>
    <n v="1"/>
    <n v="7454"/>
    <n v="7454"/>
    <m/>
    <m/>
    <s v="https://datasheet.eaton.com/datasheet.php?model=109959&amp;amp;locale=en"/>
    <s v="Product Information"/>
    <s v="RO"/>
    <s v="85362010"/>
  </r>
  <r>
    <s v="109960A"/>
    <x v="2066"/>
    <s v="MCCB, NZM2,3P, DISTRIBUTION, SYSTEM PROTECTION/ THERMO MAGNETIC, 70kA @415VAC(Icu/Ics), 63A, SCREW/LUG"/>
    <s v="MTO"/>
    <s v="IEC MCCB"/>
    <n v="1"/>
    <n v="7454"/>
    <n v="7454"/>
    <m/>
    <m/>
    <s v="https://datasheet.eaton.com/datasheet.php?model=109960&amp;amp;locale=en"/>
    <s v="Product Information"/>
    <s v="RO"/>
    <s v="85362010"/>
  </r>
  <r>
    <s v="109961A"/>
    <x v="2067"/>
    <s v="MCCB, NZM2,3P, DISTRIBUTION, SYSTEM PROTECTION/ THERMO MAGNETIC, 70kA @415VAC(Icu/Ics), 80A, SCREW/LUG"/>
    <s v="MTO"/>
    <s v="IEC MCCB"/>
    <n v="1"/>
    <n v="8231"/>
    <n v="8231"/>
    <m/>
    <m/>
    <s v="https://datasheet.eaton.com/datasheet.php?model=109961&amp;amp;locale=en"/>
    <s v="Product Information"/>
    <s v="RO"/>
    <s v="85362010"/>
  </r>
  <r>
    <s v="109962A"/>
    <x v="2068"/>
    <s v="MCCB, NZM2,3P, DISTRIBUTION, SYSTEM PROTECTION/ THERMO MAGNETIC, 70kA @415VAC(Icu/Ics), 100A, SCREW/LUG"/>
    <s v="MTO"/>
    <s v="IEC MCCB"/>
    <n v="1"/>
    <n v="10283"/>
    <n v="10283"/>
    <m/>
    <m/>
    <s v="https://datasheet.eaton.com/datasheet.php?model=109962&amp;amp;locale=en"/>
    <s v="Product Information"/>
    <s v="RO"/>
    <s v="85362010"/>
  </r>
  <r>
    <s v="109963A"/>
    <x v="2069"/>
    <s v="MCCB, NZM2,3P, DISTRIBUTION, SYSTEM PROTECTION/ THERMO MAGNETIC, 70kA @415VAC(Icu/Ics), 125A, SCREW/LUG"/>
    <s v="MTO"/>
    <s v="IEC MCCB"/>
    <n v="1"/>
    <n v="16080"/>
    <n v="16080"/>
    <m/>
    <m/>
    <s v="https://datasheet.eaton.com/datasheet.php?model=109963&amp;amp;locale=en"/>
    <s v="Product Information"/>
    <s v="RO"/>
    <s v="85362010"/>
  </r>
  <r>
    <s v="109964A"/>
    <x v="2070"/>
    <s v="MCCB, NZM2,3P, DISTRIBUTION, SYSTEM PROTECTION/ THERMO MAGNETIC, 70kA @415VAC(Icu/Ics), 160A, SCREW/LUG"/>
    <s v="MTO"/>
    <s v="IEC MCCB"/>
    <n v="1"/>
    <n v="17496"/>
    <n v="17496"/>
    <m/>
    <m/>
    <s v="https://datasheet.eaton.com/datasheet.php?model=109964&amp;amp;locale=en"/>
    <s v="Product Information"/>
    <s v="RO"/>
    <s v="85362010"/>
  </r>
  <r>
    <s v="109965A"/>
    <x v="2071"/>
    <s v="MCCB, NZM2,3P, DISTRIBUTION, SYSTEM PROTECTION/ THERMO MAGNETIC, 70kA @415VAC(Icu/Ics), 200A, SCREW/LUG"/>
    <s v="MTO"/>
    <s v="IEC MCCB"/>
    <n v="1"/>
    <n v="20653"/>
    <n v="20653"/>
    <m/>
    <m/>
    <s v="https://datasheet.eaton.com/datasheet.php?model=109965&amp;amp;locale=en"/>
    <s v="Product Information"/>
    <s v="RO"/>
    <s v="85362010"/>
  </r>
  <r>
    <s v="109966A"/>
    <x v="2072"/>
    <s v="MCCB, NZM2,3P, DISTRIBUTION, SYSTEM PROTECTION/ THERMO MAGNETIC, 70kA @415VAC(Icu/Ics), 250A, SCREW/LUG"/>
    <s v="MTO"/>
    <s v="IEC MCCB"/>
    <n v="1"/>
    <n v="22913"/>
    <n v="22913"/>
    <m/>
    <m/>
    <s v="https://datasheet.eaton.com/datasheet.php?model=109966&amp;amp;locale=en"/>
    <s v="Product Information"/>
    <s v="RO"/>
    <s v="85362010"/>
  </r>
  <r>
    <s v="109967A"/>
    <x v="2073"/>
    <s v="MCCB, NZM2,3P, DISTRIBUTION, SYSTEM PROTECTION/ THERMO MAGNETIC, 70kA @415VAC(Icu/Ics), 300A, SCREW/LUG"/>
    <s v="MTO"/>
    <s v="IEC MCCB"/>
    <n v="1"/>
    <n v="27106"/>
    <n v="27106"/>
    <m/>
    <m/>
    <s v="https://datasheet.eaton.com/datasheet.php?model=109967&amp;amp;locale=en"/>
    <s v="Product Information"/>
    <s v="RO"/>
    <s v="85362010"/>
  </r>
  <r>
    <m/>
    <x v="192"/>
    <m/>
    <m/>
    <m/>
    <m/>
    <m/>
    <m/>
    <m/>
    <m/>
    <m/>
    <m/>
    <m/>
    <m/>
  </r>
  <r>
    <s v="109982A"/>
    <x v="2074"/>
    <s v="MCCB, NZM2,3P, DISTRIBUTION, LSI(LEGACY), 70kA @415VAC(Icu/Ics), 100A, SCREW/LUG"/>
    <s v="MTO"/>
    <s v="IEC MCCB"/>
    <n v="1"/>
    <n v="15529"/>
    <n v="15529"/>
    <m/>
    <m/>
    <s v="https://datasheet.eaton.com/datasheet.php?model=109982&amp;amp;locale=en"/>
    <s v="Product Information"/>
    <s v="RO"/>
    <s v="85362090"/>
  </r>
  <r>
    <s v="109983A"/>
    <x v="2075"/>
    <s v="MCCB, NZM2,3P, DISTRIBUTION, LSI(LEGACY), 70kA @415VAC(Icu/Ics), 160A, SCREW/LUG"/>
    <s v="MTO"/>
    <s v="IEC MCCB"/>
    <n v="1"/>
    <n v="18565"/>
    <n v="18565"/>
    <m/>
    <m/>
    <s v="https://datasheet.eaton.com/datasheet.php?model=109983&amp;amp;locale=en"/>
    <s v="Product Information"/>
    <s v="RO"/>
    <s v="85362090"/>
  </r>
  <r>
    <s v="109984A"/>
    <x v="2076"/>
    <s v="MCCB, NZM2,3P, DISTRIBUTION, LSI(LEGACY), 70kA @415VAC(Icu/Ics), 250A, SCREW/LUG"/>
    <s v="MTO"/>
    <s v="IEC MCCB"/>
    <n v="1"/>
    <n v="23534"/>
    <n v="23534"/>
    <m/>
    <m/>
    <s v="https://datasheet.eaton.com/datasheet.php?model=109984&amp;amp;locale=en"/>
    <s v="Product Information"/>
    <s v="RO"/>
    <s v="85362090"/>
  </r>
  <r>
    <m/>
    <x v="192"/>
    <m/>
    <m/>
    <m/>
    <m/>
    <m/>
    <m/>
    <m/>
    <m/>
    <m/>
    <m/>
    <m/>
    <m/>
  </r>
  <r>
    <s v="281281A"/>
    <x v="2077"/>
    <s v="MCCB, NZM2,3P, DISTRIBUTION, SYSTEM PROTECTION/ THERMO MAGNETIC, 150kA @415VAC(Icu/Ics), 20A, SCREW/LUG"/>
    <s v="MTS"/>
    <s v="IEC MCCB"/>
    <n v="1"/>
    <n v="7720"/>
    <n v="7720"/>
    <m/>
    <m/>
    <s v="https://datasheet.eaton.com/datasheet.php?model=281281&amp;amp;locale=en"/>
    <s v="Product Information"/>
    <s v="RO"/>
    <s v="85362010"/>
  </r>
  <r>
    <s v="281282A"/>
    <x v="2078"/>
    <s v="MCCB, NZM2,3P, DISTRIBUTION, SYSTEM PROTECTION/ THERMO MAGNETIC, 150kA @415VAC(Icu/Ics), 25A, SCREW/LUG"/>
    <s v="MTS"/>
    <s v="IEC MCCB"/>
    <n v="1"/>
    <n v="7720"/>
    <n v="7720"/>
    <m/>
    <m/>
    <s v="https://datasheet.eaton.com/datasheet.php?model=281282&amp;amp;locale=en"/>
    <s v="Product Information"/>
    <s v="RO"/>
    <s v="85362010"/>
  </r>
  <r>
    <s v="281283A"/>
    <x v="2079"/>
    <s v="MCCB, NZM2,3P, DISTRIBUTION, SYSTEM PROTECTION/ THERMO MAGNETIC, 150kA @415VAC(Icu/Ics), 32A, SCREW/LUG"/>
    <s v="MTS"/>
    <s v="IEC MCCB"/>
    <n v="1"/>
    <n v="7720"/>
    <n v="7720"/>
    <m/>
    <m/>
    <s v="https://datasheet.eaton.com/datasheet.php?model=281283&amp;amp;locale=en"/>
    <s v="Product Information"/>
    <s v="RO"/>
    <s v="85362010"/>
  </r>
  <r>
    <s v="259095A"/>
    <x v="2080"/>
    <s v="MCCB, NZM2,3P, DISTRIBUTION, SYSTEM PROTECTION/ THERMO MAGNETIC, 150kA @415VAC(Icu/Ics), 40A, SCREW/LUG"/>
    <s v="MTS"/>
    <s v="IEC MCCB"/>
    <n v="1"/>
    <n v="7720"/>
    <n v="7720"/>
    <m/>
    <m/>
    <s v="https://datasheet.eaton.com/datasheet.php?model=259095&amp;amp;locale=en"/>
    <s v="Product Information"/>
    <s v="RO"/>
    <s v="85362010"/>
  </r>
  <r>
    <s v="259096A"/>
    <x v="2081"/>
    <s v="MCCB, NZM2,3P, DISTRIBUTION, SYSTEM PROTECTION/ THERMO MAGNETIC, 150kA @415VAC(Icu/Ics), 50A, SCREW/LUG"/>
    <s v="MTO"/>
    <s v="IEC MCCB"/>
    <n v="1"/>
    <n v="7720"/>
    <n v="7720"/>
    <m/>
    <m/>
    <s v="https://datasheet.eaton.com/datasheet.php?model=259096&amp;amp;locale=en"/>
    <s v="Product Information"/>
    <s v="RO"/>
    <s v="85362010"/>
  </r>
  <r>
    <s v="259097A"/>
    <x v="2082"/>
    <s v="MCCB, NZM2,3P, DISTRIBUTION, SYSTEM PROTECTION/ THERMO MAGNETIC, 150kA @415VAC(Icu/Ics), 63A, SCREW/LUG"/>
    <s v="MTS"/>
    <s v="IEC MCCB"/>
    <n v="1"/>
    <n v="7720"/>
    <n v="7720"/>
    <m/>
    <m/>
    <s v="https://datasheet.eaton.com/datasheet.php?model=259097&amp;amp;locale=en"/>
    <s v="Product Information"/>
    <s v="RO"/>
    <s v="85362010"/>
  </r>
  <r>
    <s v="259098A"/>
    <x v="2083"/>
    <s v="MCCB, NZM2,3P, DISTRIBUTION, SYSTEM PROTECTION/ THERMO MAGNETIC, 150kA @415VAC(Icu/Ics), 80A, SCREW/LUG"/>
    <s v="MTS"/>
    <s v="IEC MCCB"/>
    <n v="1"/>
    <n v="7972"/>
    <n v="7972"/>
    <m/>
    <m/>
    <s v="https://datasheet.eaton.com/datasheet.php?model=259098&amp;amp;locale=en"/>
    <s v="Product Information"/>
    <s v="RO"/>
    <s v="85362090"/>
  </r>
  <r>
    <s v="259099A"/>
    <x v="2084"/>
    <s v="MCCB, NZM2,3P, DISTRIBUTION, SYSTEM PROTECTION/ THERMO MAGNETIC, 150kA @415VAC(Icu/Ics), 100A, SCREW/LUG"/>
    <s v="MTO"/>
    <s v="IEC MCCB"/>
    <n v="1"/>
    <n v="9948"/>
    <n v="9948"/>
    <m/>
    <m/>
    <s v="https://datasheet.eaton.com/datasheet.php?model=259099&amp;amp;locale=en"/>
    <s v="Product Information"/>
    <s v="RO"/>
    <s v="85362090"/>
  </r>
  <r>
    <s v="259100A"/>
    <x v="2085"/>
    <s v="MCCB, NZM2,3P, DISTRIBUTION, SYSTEM PROTECTION/ THERMO MAGNETIC, 150kA @415VAC(Icu/Ics), 125A, SCREW/LUG"/>
    <s v="MTS"/>
    <s v="IEC MCCB"/>
    <n v="1"/>
    <n v="15563"/>
    <n v="15563"/>
    <m/>
    <m/>
    <s v="https://datasheet.eaton.com/datasheet.php?model=259100&amp;amp;locale=en"/>
    <s v="Product Information"/>
    <s v="RO"/>
    <s v="85362090"/>
  </r>
  <r>
    <s v="259101A"/>
    <x v="2086"/>
    <s v="MCCB, NZM2,3P, DISTRIBUTION, SYSTEM PROTECTION/ THERMO MAGNETIC, 150kA @415VAC(Icu/Ics), 160A, SCREW/LUG"/>
    <s v="MTS"/>
    <s v="IEC MCCB"/>
    <n v="1"/>
    <n v="18390"/>
    <n v="18390"/>
    <m/>
    <m/>
    <s v="https://datasheet.eaton.com/datasheet.php?model=259101&amp;amp;locale=en"/>
    <s v="Product Information"/>
    <s v="RO"/>
    <s v="85362090"/>
  </r>
  <r>
    <s v="259102A"/>
    <x v="2087"/>
    <s v="MCCB, NZM2,3P, DISTRIBUTION, SYSTEM PROTECTION/ THERMO MAGNETIC, 150kA @415VAC(Icu/Ics), 200A, SCREW/LUG"/>
    <s v="MTS"/>
    <s v="IEC MCCB"/>
    <n v="1"/>
    <n v="23833"/>
    <n v="23833"/>
    <m/>
    <m/>
    <s v="https://datasheet.eaton.com/datasheet.php?model=259102&amp;amp;locale=en"/>
    <s v="Product Information"/>
    <s v="RO"/>
    <s v="85362090"/>
  </r>
  <r>
    <s v="259103A"/>
    <x v="2088"/>
    <s v="MCCB, NZM2,3P, DISTRIBUTION, SYSTEM PROTECTION/ THERMO MAGNETIC, 150kA @415VAC(Icu/Ics), 250A, SCREW/LUG"/>
    <s v="MTS"/>
    <s v="IEC MCCB"/>
    <n v="1"/>
    <n v="25044"/>
    <n v="25044"/>
    <m/>
    <m/>
    <s v="https://datasheet.eaton.com/datasheet.php?model=259103&amp;amp;locale=en"/>
    <s v="Product Information"/>
    <s v="RO"/>
    <s v="85362090"/>
  </r>
  <r>
    <s v="107581A"/>
    <x v="2089"/>
    <s v="MCCB, NZM2,3P, DISTRIBUTION, SYSTEM PROTECTION/ THERMO MAGNETIC, 150kA @415VAC(Icu/Ics), 300A, SCREW/LUG"/>
    <s v="MTO"/>
    <s v="IEC MCCB"/>
    <n v="1"/>
    <n v="28027"/>
    <n v="28027"/>
    <m/>
    <m/>
    <s v="https://datasheet.eaton.com/datasheet.php?model=107581&amp;amp;locale=en"/>
    <s v="Product Information"/>
    <s v="RO"/>
    <s v="85362090"/>
  </r>
  <r>
    <m/>
    <x v="192"/>
    <m/>
    <m/>
    <m/>
    <m/>
    <m/>
    <m/>
    <m/>
    <m/>
    <m/>
    <m/>
    <m/>
    <m/>
  </r>
  <r>
    <s v="259125A"/>
    <x v="2090"/>
    <s v="MCCB, NZM2,3P, DISTRIBUTION, LSI(LEGACY), 150kA @415VAC(Icu/Ics), 100A, SCREW/LUG"/>
    <s v="MTO"/>
    <s v="IEC MCCB"/>
    <n v="1"/>
    <n v="16631"/>
    <n v="16631"/>
    <m/>
    <m/>
    <s v="https://datasheet.eaton.com/datasheet.php?model=259125&amp;amp;locale=en"/>
    <s v="Product Information"/>
    <s v="RO"/>
    <s v="85362090"/>
  </r>
  <r>
    <s v="259126A"/>
    <x v="2091"/>
    <s v="MCCB, NZM2,3P, DISTRIBUTION, LSI(LEGACY), 150kA @415VAC(Icu/Ics), 160A, SCREW/LUG"/>
    <s v="MTO"/>
    <s v="IEC MCCB"/>
    <n v="1"/>
    <n v="19892"/>
    <n v="19892"/>
    <m/>
    <m/>
    <s v="https://datasheet.eaton.com/datasheet.php?model=259126&amp;amp;locale=en"/>
    <s v="Product Information"/>
    <s v="RO"/>
    <s v="85362090"/>
  </r>
  <r>
    <s v="259127A"/>
    <x v="2092"/>
    <s v="MCCB, NZM2,3P, DISTRIBUTION, LSI(LEGACY), 150kA @415VAC(Icu/Ics), 250A, SCREW/LUG"/>
    <s v="MTO"/>
    <s v="IEC MCCB"/>
    <n v="1"/>
    <n v="26011"/>
    <n v="26011"/>
    <m/>
    <m/>
    <s v="https://datasheet.eaton.com/datasheet.php?model=259127&amp;amp;locale=en"/>
    <s v="Product Information"/>
    <s v="RO"/>
    <s v="85362090"/>
  </r>
  <r>
    <m/>
    <x v="192"/>
    <m/>
    <m/>
    <m/>
    <m/>
    <m/>
    <m/>
    <m/>
    <m/>
    <m/>
    <m/>
    <m/>
    <m/>
  </r>
  <r>
    <s v="259128A"/>
    <x v="2093"/>
    <s v="MCCB, NZM2,3P, DISTRIBUTION, LSI(LEGACY), 150kA @415VAC(Icu/Ics), 100A, SCREW/LUG"/>
    <s v="MTO"/>
    <s v="IEC MCCB"/>
    <n v="1"/>
    <n v="19440"/>
    <n v="19440"/>
    <m/>
    <m/>
    <s v="https://datasheet.eaton.com/datasheet.php?model=259128&amp;amp;locale=en"/>
    <s v="Product Information"/>
    <s v="RO"/>
    <s v="85362090"/>
  </r>
  <r>
    <s v="259129A"/>
    <x v="2094"/>
    <s v="MCCB, NZM2,3P, DISTRIBUTION, LSI(LEGACY), 150kA @415VAC(Icu/Ics), 160A, SCREW/LUG"/>
    <s v="MTO"/>
    <s v="IEC MCCB"/>
    <n v="1"/>
    <n v="26498"/>
    <n v="26498"/>
    <m/>
    <m/>
    <s v="https://datasheet.eaton.com/datasheet.php?model=259129&amp;amp;locale=en"/>
    <s v="Product Information"/>
    <s v="RO"/>
    <s v="85362090"/>
  </r>
  <r>
    <m/>
    <x v="192"/>
    <m/>
    <m/>
    <m/>
    <m/>
    <m/>
    <m/>
    <m/>
    <m/>
    <m/>
    <m/>
    <m/>
    <m/>
  </r>
  <r>
    <s v="265847A"/>
    <x v="2095"/>
    <s v="MCCB, NZM2,4P, DISTRIBUTION, SYSTEM PROTECTION/ THERMO MAGNETIC, 25kA @415VAC(Icu/Ics), 125A, SCREW/LUG"/>
    <s v="MTS"/>
    <s v="IEC MCCB"/>
    <n v="1"/>
    <n v="12934"/>
    <n v="12934"/>
    <m/>
    <m/>
    <s v="https://datasheet.eaton.com/datasheet.php?model=265847&amp;amp;locale=en"/>
    <s v="Product Information"/>
    <s v="RO"/>
    <s v="85362090"/>
  </r>
  <r>
    <s v="265849A"/>
    <x v="2096"/>
    <s v="MCCB, NZM2,4P, DISTRIBUTION, SYSTEM PROTECTION/ THERMO MAGNETIC, 25kA @415VAC(Icu/Ics), 160A, SCREW/LUG"/>
    <s v="MTS"/>
    <s v="IEC MCCB"/>
    <n v="1"/>
    <n v="15904"/>
    <n v="15904"/>
    <m/>
    <m/>
    <s v="https://datasheet.eaton.com/datasheet.php?model=265849&amp;amp;locale=en"/>
    <s v="Product Information"/>
    <s v="RO"/>
    <s v="85362090"/>
  </r>
  <r>
    <s v="265852A"/>
    <x v="2097"/>
    <s v="MCCB, NZM2,4P, DISTRIBUTION, SYSTEM PROTECTION/ THERMO MAGNETIC, 25kA @415VAC(Icu/Ics), 200A, SCREW/LUG"/>
    <s v="MTS"/>
    <s v="IEC MCCB"/>
    <n v="1"/>
    <n v="18874"/>
    <n v="18874"/>
    <m/>
    <m/>
    <s v="https://datasheet.eaton.com/datasheet.php?model=265852&amp;amp;locale=en"/>
    <s v="Product Information"/>
    <s v="RO"/>
    <s v="85362090"/>
  </r>
  <r>
    <s v="265855A"/>
    <x v="2098"/>
    <s v="MCCB, NZM2,4P, DISTRIBUTION, SYSTEM PROTECTION/ THERMO MAGNETIC, 25kA @415VAC(Icu/Ics), 250A, SCREW/LUG"/>
    <s v="MTS"/>
    <s v="IEC MCCB"/>
    <n v="1"/>
    <n v="21478"/>
    <n v="21478"/>
    <m/>
    <m/>
    <s v="https://datasheet.eaton.com/datasheet.php?model=265855&amp;amp;locale=en"/>
    <s v="Product Information"/>
    <s v="RO"/>
    <s v="85362090"/>
  </r>
  <r>
    <s v="107582A"/>
    <x v="2099"/>
    <s v="MCCB, NZM2,4P, DISTRIBUTION, SYSTEM PROTECTION/ THERMO MAGNETIC, 25kA @415VAC(Icu/Ics), 300A, SCREW/LUG"/>
    <s v="MTO"/>
    <s v="IEC MCCB"/>
    <n v="1"/>
    <n v="24748"/>
    <n v="24748"/>
    <m/>
    <m/>
    <s v="https://datasheet.eaton.com/datasheet.php?model=107582&amp;amp;locale=en"/>
    <s v="Product Information"/>
    <s v="RO"/>
    <s v="85362090"/>
  </r>
  <r>
    <m/>
    <x v="192"/>
    <m/>
    <m/>
    <m/>
    <m/>
    <m/>
    <m/>
    <m/>
    <m/>
    <m/>
    <m/>
    <m/>
    <m/>
  </r>
  <r>
    <s v="271430A"/>
    <x v="2100"/>
    <s v="MCCB, NZM2,4P, DISTRIBUTION, SYSTEM PROTECTION/ THERMO MAGNETIC, 36kA @415VAC(Icu/Ics), 125A, SCREW/LUG"/>
    <s v="MTO"/>
    <s v="IEC MCCB"/>
    <n v="1"/>
    <n v="14160"/>
    <n v="14160"/>
    <m/>
    <m/>
    <s v="https://datasheet.eaton.com/datasheet.php?model=271430&amp;amp;locale=en"/>
    <s v="Product Information"/>
    <s v="RO"/>
    <s v="85362090"/>
  </r>
  <r>
    <s v="271432A"/>
    <x v="2101"/>
    <s v="MCCB, NZM2,4P, DISTRIBUTION, SYSTEM PROTECTION/ THERMO MAGNETIC, 36kA @415VAC(Icu/Ics), 160A, SCREW/LUG"/>
    <s v="MTO"/>
    <s v="IEC MCCB"/>
    <n v="1"/>
    <n v="16593"/>
    <n v="16593"/>
    <m/>
    <m/>
    <s v="https://datasheet.eaton.com/datasheet.php?model=271432&amp;amp;locale=en"/>
    <s v="Product Information"/>
    <s v="RO"/>
    <s v="85362090"/>
  </r>
  <r>
    <s v="271435A"/>
    <x v="2102"/>
    <s v="MCCB, NZM2,4P, DISTRIBUTION, SYSTEM PROTECTION/ THERMO MAGNETIC, 36kA @415VAC(Icu/Ics), 200A, SCREW/LUG"/>
    <s v="MTO"/>
    <s v="IEC MCCB"/>
    <n v="1"/>
    <n v="19799"/>
    <n v="19799"/>
    <m/>
    <m/>
    <s v="https://datasheet.eaton.com/datasheet.php?model=271435&amp;amp;locale=en"/>
    <s v="Product Information"/>
    <s v="RO"/>
    <s v="85362090"/>
  </r>
  <r>
    <s v="271438A"/>
    <x v="2103"/>
    <s v="MCCB, NZM2,4P, DISTRIBUTION, SYSTEM PROTECTION/ THERMO MAGNETIC, 36kA @415VAC(Icu/Ics), 250A, SCREW/LUG"/>
    <s v="MTS"/>
    <s v="IEC MCCB"/>
    <n v="1"/>
    <n v="22554"/>
    <n v="22554"/>
    <m/>
    <m/>
    <s v="https://datasheet.eaton.com/datasheet.php?model=271438&amp;amp;locale=en"/>
    <s v="Product Information"/>
    <s v="RO"/>
    <s v="85362090"/>
  </r>
  <r>
    <s v="107584A"/>
    <x v="2104"/>
    <s v="MCCB, NZM2,4P, DISTRIBUTION, SYSTEM PROTECTION/ THERMO MAGNETIC, 36kA @415VAC(Icu/Ics), 300A, SCREW/LUG"/>
    <s v="MTO"/>
    <s v="IEC MCCB"/>
    <n v="1"/>
    <n v="26513"/>
    <n v="26513"/>
    <m/>
    <m/>
    <s v="https://datasheet.eaton.com/datasheet.php?model=107584&amp;amp;locale=en"/>
    <s v="Product Information"/>
    <s v="RO"/>
    <s v="85362090"/>
  </r>
  <r>
    <m/>
    <x v="192"/>
    <m/>
    <m/>
    <m/>
    <m/>
    <m/>
    <m/>
    <m/>
    <m/>
    <m/>
    <m/>
    <m/>
    <m/>
  </r>
  <r>
    <s v="265858A"/>
    <x v="2105"/>
    <s v="MCCB, NZM2,4P, DISTRIBUTION, SYSTEM PROTECTION/ THERMO MAGNETIC, 50kA @415VAC(Icu/Ics), 125A, SCREW/LUG"/>
    <s v="MTS"/>
    <s v="IEC MCCB"/>
    <n v="1"/>
    <n v="18488"/>
    <n v="18488"/>
    <m/>
    <m/>
    <s v="https://datasheet.eaton.com/datasheet.php?model=265858&amp;amp;locale=en"/>
    <s v="Product Information"/>
    <s v="RO"/>
    <s v="85362090"/>
  </r>
  <r>
    <s v="265860A"/>
    <x v="2106"/>
    <s v="MCCB, NZM2,4P, DISTRIBUTION, SYSTEM PROTECTION/ THERMO MAGNETIC, 50kA @415VAC(Icu/Ics), 160A, SCREW/LUG"/>
    <s v="MTS"/>
    <s v="IEC MCCB"/>
    <n v="1"/>
    <n v="20623"/>
    <n v="20623"/>
    <m/>
    <m/>
    <s v="https://datasheet.eaton.com/datasheet.php?model=265860&amp;amp;locale=en"/>
    <s v="Product Information"/>
    <s v="RO"/>
    <s v="85362090"/>
  </r>
  <r>
    <s v="265863A"/>
    <x v="2107"/>
    <s v="MCCB, NZM2,4P, DISTRIBUTION, SYSTEM PROTECTION/ THERMO MAGNETIC, 50kA @415VAC(Icu/Ics), 200A, SCREW/LUG"/>
    <s v="MTS"/>
    <s v="IEC MCCB"/>
    <n v="1"/>
    <n v="24375"/>
    <n v="24375"/>
    <m/>
    <m/>
    <s v="https://datasheet.eaton.com/datasheet.php?model=265863&amp;amp;locale=en"/>
    <s v="Product Information"/>
    <s v="RO"/>
    <s v="85362090"/>
  </r>
  <r>
    <s v="265866A"/>
    <x v="2108"/>
    <s v="MCCB, NZM2,4P, DISTRIBUTION, SYSTEM PROTECTION/ THERMO MAGNETIC, 50kA @415VAC(Icu/Ics), 250A, SCREW/LUG"/>
    <s v="MTS"/>
    <s v="IEC MCCB"/>
    <n v="1"/>
    <n v="28223"/>
    <n v="28223"/>
    <m/>
    <m/>
    <s v="https://datasheet.eaton.com/datasheet.php?model=265866&amp;amp;locale=en"/>
    <s v="Product Information"/>
    <s v="RO"/>
    <s v="85362090"/>
  </r>
  <r>
    <s v="107586A"/>
    <x v="2109"/>
    <s v="MCCB, NZM2,4P, DISTRIBUTION, SYSTEM PROTECTION/ THERMO MAGNETIC, 50kA @415VAC(Icu/Ics), 300A, SCREW/LUG"/>
    <s v="MTS"/>
    <s v="IEC MCCB"/>
    <n v="1"/>
    <n v="29223"/>
    <n v="29223"/>
    <m/>
    <m/>
    <s v="https://datasheet.eaton.com/datasheet.php?model=107586&amp;amp;locale=en"/>
    <s v="Product Information"/>
    <s v="RO"/>
    <s v="85362090"/>
  </r>
  <r>
    <m/>
    <x v="192"/>
    <m/>
    <m/>
    <m/>
    <m/>
    <m/>
    <m/>
    <m/>
    <m/>
    <m/>
    <m/>
    <m/>
    <m/>
  </r>
  <r>
    <s v="265933A"/>
    <x v="2110"/>
    <s v="MCCB, NZM2,4P, DISTRIBUTION, LSI(LEGACY), 50kA @415VAC(Icu/Ics), 100A, SCREW/LUG"/>
    <s v="MTO"/>
    <s v="IEC MCCB"/>
    <n v="1"/>
    <n v="18449"/>
    <n v="18449"/>
    <m/>
    <m/>
    <s v="https://datasheet.eaton.com/datasheet.php?model=265933&amp;amp;locale=en"/>
    <s v="Product Information"/>
    <s v="RO"/>
    <s v="85362090"/>
  </r>
  <r>
    <s v="265935A"/>
    <x v="2111"/>
    <s v="MCCB, NZM2,4P, DISTRIBUTION, LSI(LEGACY), 50kA @415VAC(Icu/Ics), 160A, SCREW/LUG"/>
    <s v="MTO"/>
    <s v="IEC MCCB"/>
    <n v="1"/>
    <n v="22123"/>
    <n v="22123"/>
    <m/>
    <m/>
    <s v="https://datasheet.eaton.com/datasheet.php?model=265935&amp;amp;locale=en"/>
    <s v="Product Information"/>
    <s v="RO"/>
    <s v="85362090"/>
  </r>
  <r>
    <s v="265938A"/>
    <x v="2112"/>
    <s v="MCCB, NZM2,4P, DISTRIBUTION, LSI(LEGACY), 50kA @415VAC(Icu/Ics), 250A, SCREW/LUG"/>
    <s v="MTO"/>
    <s v="IEC MCCB"/>
    <n v="1"/>
    <n v="26515"/>
    <n v="26515"/>
    <m/>
    <m/>
    <s v="https://datasheet.eaton.com/datasheet.php?model=265938&amp;amp;locale=en"/>
    <s v="Product Information"/>
    <s v="RO"/>
    <s v="85362090"/>
  </r>
  <r>
    <m/>
    <x v="192"/>
    <m/>
    <m/>
    <m/>
    <m/>
    <m/>
    <m/>
    <m/>
    <m/>
    <m/>
    <m/>
    <m/>
    <m/>
  </r>
  <r>
    <s v="109988A"/>
    <x v="2113"/>
    <s v="MCCB, NZM2,4P, DISTRIBUTION, SYSTEM PROTECTION/ THERMO MAGNETIC, 70kA @415VAC(Icu/Ics), 125A, SCREW/LUG"/>
    <s v="MTO"/>
    <s v="IEC MCCB"/>
    <n v="1"/>
    <n v="21050"/>
    <n v="21050"/>
    <m/>
    <m/>
    <s v="https://datasheet.eaton.com/datasheet.php?model=109988&amp;amp;locale=en"/>
    <s v="Product Information"/>
    <s v="RO"/>
    <s v="85362090"/>
  </r>
  <r>
    <s v="109989A"/>
    <x v="2114"/>
    <s v="MCCB, NZM2,4P, DISTRIBUTION, SYSTEM PROTECTION/ THERMO MAGNETIC, 70kA @415VAC(Icu/Ics), 160A, SCREW/LUG"/>
    <s v="MTO"/>
    <s v="IEC MCCB"/>
    <n v="1"/>
    <n v="22223"/>
    <n v="22223"/>
    <m/>
    <m/>
    <s v="https://datasheet.eaton.com/datasheet.php?model=109989&amp;amp;locale=en"/>
    <s v="Product Information"/>
    <s v="RO"/>
    <s v="85362090"/>
  </r>
  <r>
    <s v="109991A"/>
    <x v="2115"/>
    <s v="MCCB, NZM2,4P, DISTRIBUTION, SYSTEM PROTECTION/ THERMO MAGNETIC, 70kA @415VAC(Icu/Ics), 200A, SCREW/LUG"/>
    <s v="MTO"/>
    <s v="IEC MCCB"/>
    <n v="1"/>
    <n v="26226"/>
    <n v="26226"/>
    <m/>
    <m/>
    <s v="https://datasheet.eaton.com/datasheet.php?model=109991&amp;amp;locale=en"/>
    <s v="Product Information"/>
    <s v="RO"/>
    <s v="85362090"/>
  </r>
  <r>
    <s v="109993A"/>
    <x v="2116"/>
    <s v="MCCB, NZM2,4P, DISTRIBUTION, SYSTEM PROTECTION/ THERMO MAGNETIC, 70kA @415VAC(Icu/Ics), 250A, SCREW/LUG"/>
    <s v="MTO"/>
    <s v="IEC MCCB"/>
    <n v="1"/>
    <n v="30246"/>
    <n v="30246"/>
    <m/>
    <m/>
    <s v="https://datasheet.eaton.com/datasheet.php?model=109993&amp;amp;locale=en"/>
    <s v="Product Information"/>
    <s v="RO"/>
    <s v="85362090"/>
  </r>
  <r>
    <s v="110205A"/>
    <x v="2117"/>
    <s v="MCCB, NZM2,4P, DISTRIBUTION, SYSTEM PROTECTION/ THERMO MAGNETIC, 70kA @415VAC(Icu/Ics), 300A, SCREW/LUG"/>
    <s v="MTO"/>
    <s v="IEC MCCB"/>
    <n v="1"/>
    <n v="21257"/>
    <n v="21257"/>
    <m/>
    <m/>
    <s v="https://datasheet.eaton.com/datasheet.php?model=110205&amp;amp;locale=en"/>
    <s v="Product Information"/>
    <s v="RO"/>
    <s v="85362090"/>
  </r>
  <r>
    <m/>
    <x v="192"/>
    <m/>
    <m/>
    <m/>
    <m/>
    <m/>
    <m/>
    <m/>
    <m/>
    <m/>
    <m/>
    <m/>
    <m/>
  </r>
  <r>
    <s v="109995A"/>
    <x v="2118"/>
    <s v="MCCB, NZM2,4P, DISTRIBUTION, LSI(LEGACY), 70kA @415VAC(Icu/Ics), 100A, SCREW/LUG"/>
    <s v="MTO"/>
    <s v="IEC MCCB"/>
    <n v="1"/>
    <n v="17271"/>
    <n v="17271"/>
    <m/>
    <m/>
    <s v="https://datasheet.eaton.com/datasheet.php?model=109995&amp;amp;locale=en"/>
    <s v="Product Information"/>
    <s v="RO"/>
    <s v="85362090"/>
  </r>
  <r>
    <s v="109996A"/>
    <x v="2119"/>
    <s v="MCCB, NZM2,4P, DISTRIBUTION, LSI(LEGACY), 70kA @415VAC(Icu/Ics), 160A, SCREW/LUG"/>
    <s v="MTO"/>
    <s v="IEC MCCB"/>
    <n v="1"/>
    <n v="20756"/>
    <n v="20756"/>
    <m/>
    <m/>
    <s v="https://datasheet.eaton.com/datasheet.php?model=109996&amp;amp;locale=en"/>
    <s v="Product Information"/>
    <s v="RO"/>
    <s v="85362090"/>
  </r>
  <r>
    <s v="109998A"/>
    <x v="2120"/>
    <s v="MCCB, NZM2,4P, DISTRIBUTION, LSI(LEGACY), 70kA @415VAC(Icu/Ics), 250A, SCREW/LUG"/>
    <s v="MTO"/>
    <s v="IEC MCCB"/>
    <n v="1"/>
    <n v="24880"/>
    <n v="24880"/>
    <m/>
    <m/>
    <s v="https://datasheet.eaton.com/datasheet.php?model=109998&amp;amp;locale=en"/>
    <s v="Product Information"/>
    <s v="RO"/>
    <s v="85362090"/>
  </r>
  <r>
    <m/>
    <x v="192"/>
    <m/>
    <m/>
    <m/>
    <m/>
    <m/>
    <m/>
    <m/>
    <m/>
    <m/>
    <m/>
    <m/>
    <m/>
  </r>
  <r>
    <s v="281287A"/>
    <x v="2121"/>
    <s v="MCCB, NZM2,4P, DISTRIBUTION, SYSTEM PROTECTION/ THERMO MAGNETIC, 150kA @415VAC(Icu/Ics), 20A, SCREW/LUG"/>
    <s v="MTO"/>
    <s v="IEC MCCB"/>
    <n v="1"/>
    <n v="10910"/>
    <n v="10910"/>
    <m/>
    <m/>
    <s v="https://datasheet.eaton.com/datasheet.php?model=281287&amp;amp;locale=en"/>
    <s v="Product Information"/>
    <s v="RO"/>
    <s v="85362010"/>
  </r>
  <r>
    <s v="281289A"/>
    <x v="2122"/>
    <s v="MCCB, NZM2,4P, DISTRIBUTION, SYSTEM PROTECTION/ THERMO MAGNETIC, 150kA @415VAC(Icu/Ics), 25A, SCREW/LUG"/>
    <s v="MTO"/>
    <s v="IEC MCCB"/>
    <n v="1"/>
    <n v="10910"/>
    <n v="10910"/>
    <m/>
    <m/>
    <s v="https://datasheet.eaton.com/datasheet.php?model=281289&amp;amp;locale=en"/>
    <s v="Product Information"/>
    <s v="RO"/>
    <s v="85362010"/>
  </r>
  <r>
    <s v="281291A"/>
    <x v="2123"/>
    <s v="MCCB, NZM2,4P, DISTRIBUTION, SYSTEM PROTECTION/ THERMO MAGNETIC, 150kA @415VAC(Icu/Ics), 32A, SCREW/LUG"/>
    <s v="MTO"/>
    <s v="IEC MCCB"/>
    <n v="1"/>
    <n v="10910"/>
    <n v="10910"/>
    <m/>
    <m/>
    <s v="https://datasheet.eaton.com/datasheet.php?model=281291&amp;amp;locale=en"/>
    <s v="Product Information"/>
    <s v="RO"/>
    <s v="85362010"/>
  </r>
  <r>
    <s v="265823A"/>
    <x v="2124"/>
    <s v="MCCB, NZM2,4P, DISTRIBUTION, SYSTEM PROTECTION/ THERMO MAGNETIC, 150kA @415VAC(Icu/Ics), 40A, SCREW/LUG"/>
    <s v="MTO"/>
    <s v="IEC MCCB"/>
    <n v="1"/>
    <n v="10910"/>
    <n v="10910"/>
    <m/>
    <m/>
    <s v="https://datasheet.eaton.com/datasheet.php?model=265823&amp;amp;locale=en"/>
    <s v="Product Information"/>
    <s v="RO"/>
    <s v="85362010"/>
  </r>
  <r>
    <s v="265825A"/>
    <x v="2125"/>
    <s v="MCCB, NZM2,4P, DISTRIBUTION, SYSTEM PROTECTION/ THERMO MAGNETIC, 150kA @415VAC(Icu/Ics), 50A, SCREW/LUG"/>
    <s v="MTS"/>
    <s v="IEC MCCB"/>
    <n v="1"/>
    <n v="10910"/>
    <n v="10910"/>
    <m/>
    <m/>
    <s v="https://datasheet.eaton.com/datasheet.php?model=265825&amp;amp;locale=en"/>
    <s v="Product Information"/>
    <s v="RO"/>
    <s v="85362010"/>
  </r>
  <r>
    <s v="265827A"/>
    <x v="2126"/>
    <s v="MCCB, NZM2,4P, DISTRIBUTION, SYSTEM PROTECTION/ THERMO MAGNETIC, 150kA @415VAC(Icu/Ics), 63A, SCREW/LUG"/>
    <s v="MTS"/>
    <s v="IEC MCCB"/>
    <n v="1"/>
    <n v="10910"/>
    <n v="10910"/>
    <m/>
    <m/>
    <s v="https://datasheet.eaton.com/datasheet.php?model=265827&amp;amp;locale=en"/>
    <s v="Product Information"/>
    <s v="RO"/>
    <s v="85362010"/>
  </r>
  <r>
    <s v="265829A"/>
    <x v="2127"/>
    <s v="MCCB, NZM2,4P, DISTRIBUTION, SYSTEM PROTECTION/ THERMO MAGNETIC, 150kA @415VAC(Icu/Ics), 80A, SCREW/LUG"/>
    <s v="MTO"/>
    <s v="IEC MCCB"/>
    <n v="1"/>
    <n v="11755"/>
    <n v="11755"/>
    <m/>
    <m/>
    <s v="https://datasheet.eaton.com/datasheet.php?model=265829&amp;amp;locale=en"/>
    <s v="Product Information"/>
    <s v="RO"/>
    <s v="85362090"/>
  </r>
  <r>
    <s v="265831A"/>
    <x v="2128"/>
    <s v="MCCB, NZM2,4P, DISTRIBUTION, SYSTEM PROTECTION/ THERMO MAGNETIC, 150kA @415VAC(Icu/Ics), 100A, SCREW/LUG"/>
    <s v="MTS"/>
    <s v="IEC MCCB"/>
    <n v="1"/>
    <n v="14800"/>
    <n v="14800"/>
    <m/>
    <m/>
    <s v="https://datasheet.eaton.com/datasheet.php?model=265831&amp;amp;locale=en"/>
    <s v="Product Information"/>
    <s v="RO"/>
    <s v="85362090"/>
  </r>
  <r>
    <s v="265833A"/>
    <x v="2129"/>
    <s v="MCCB, NZM2,4P, DISTRIBUTION, SYSTEM PROTECTION/ THERMO MAGNETIC, 150kA @415VAC(Icu/Ics), 125A, SCREW/LUG"/>
    <s v="MTO"/>
    <s v="IEC MCCB"/>
    <n v="1"/>
    <n v="21951"/>
    <n v="21951"/>
    <m/>
    <m/>
    <s v="https://datasheet.eaton.com/datasheet.php?model=265833&amp;amp;locale=en"/>
    <s v="Product Information"/>
    <s v="RO"/>
    <s v="85362090"/>
  </r>
  <r>
    <s v="265871A"/>
    <x v="2130"/>
    <s v="MCCB, NZM2,4P, DISTRIBUTION, SYSTEM PROTECTION/ THERMO MAGNETIC, 150kA @415VAC(Icu/Ics), 160A, SCREW/LUG"/>
    <s v="MTO"/>
    <s v="IEC MCCB"/>
    <n v="1"/>
    <n v="24569"/>
    <n v="24569"/>
    <m/>
    <m/>
    <s v="https://datasheet.eaton.com/datasheet.php?model=265871&amp;amp;locale=en"/>
    <s v="Product Information"/>
    <s v="RO"/>
    <s v="85362090"/>
  </r>
  <r>
    <s v="265874A"/>
    <x v="2131"/>
    <s v="MCCB, NZM2,4P, DISTRIBUTION, SYSTEM PROTECTION/ THERMO MAGNETIC, 150kA @415VAC(Icu/Ics), 200A, SCREW/LUG"/>
    <s v="MTO"/>
    <s v="IEC MCCB"/>
    <n v="1"/>
    <n v="28948"/>
    <n v="28948"/>
    <m/>
    <m/>
    <s v="https://datasheet.eaton.com/datasheet.php?model=265874&amp;amp;locale=en"/>
    <s v="Product Information"/>
    <s v="RO"/>
    <s v="85362090"/>
  </r>
  <r>
    <s v="265877A"/>
    <x v="2132"/>
    <s v="MCCB, NZM2,4P, DISTRIBUTION, SYSTEM PROTECTION/ THERMO MAGNETIC, 150kA @415VAC(Icu/Ics), 250A, SCREW/LUG"/>
    <s v="MTO"/>
    <s v="IEC MCCB"/>
    <n v="1"/>
    <n v="33403"/>
    <n v="33403"/>
    <m/>
    <m/>
    <s v="https://datasheet.eaton.com/datasheet.php?model=265877&amp;amp;locale=en"/>
    <s v="Product Information"/>
    <s v="RO"/>
    <s v="85362090"/>
  </r>
  <r>
    <s v="107588A"/>
    <x v="2133"/>
    <s v="MCCB, NZM2,4P, DISTRIBUTION, SYSTEM PROTECTION/ THERMO MAGNETIC, 150kA @415VAC(Icu/Ics), 300A, SCREW/LUG"/>
    <s v="MTO"/>
    <s v="IEC MCCB"/>
    <n v="1"/>
    <n v="34594"/>
    <n v="34594"/>
    <m/>
    <m/>
    <s v="https://datasheet.eaton.com/datasheet.php?model=107588&amp;amp;locale=en"/>
    <s v="Product Information"/>
    <s v="RO"/>
    <s v="85362090"/>
  </r>
  <r>
    <m/>
    <x v="192"/>
    <m/>
    <m/>
    <m/>
    <m/>
    <m/>
    <m/>
    <m/>
    <m/>
    <m/>
    <m/>
    <m/>
    <m/>
  </r>
  <r>
    <s v="265941A"/>
    <x v="2134"/>
    <s v="MCCB, NZM2,4P, DISTRIBUTION, LSI(LEGACY), 150kA @415VAC(Icu/Ics), 100A, SCREW/LUG"/>
    <s v="MTO"/>
    <s v="IEC MCCB"/>
    <n v="1"/>
    <n v="21154"/>
    <n v="21154"/>
    <m/>
    <m/>
    <s v="https://datasheet.eaton.com/datasheet.php?model=265941&amp;amp;locale=en"/>
    <s v="Product Information"/>
    <s v="RO"/>
    <s v="85362090"/>
  </r>
  <r>
    <s v="265943A"/>
    <x v="2135"/>
    <s v="MCCB, NZM2,4P, DISTRIBUTION, LSI(LEGACY), 150kA @415VAC(Icu/Ics), 160A, SCREW/LUG"/>
    <s v="MTO"/>
    <s v="IEC MCCB"/>
    <n v="1"/>
    <n v="25381"/>
    <n v="25381"/>
    <m/>
    <m/>
    <s v="https://datasheet.eaton.com/datasheet.php?model=265943&amp;amp;locale=en"/>
    <s v="Product Information"/>
    <s v="RO"/>
    <s v="85362090"/>
  </r>
  <r>
    <s v="265946A"/>
    <x v="2136"/>
    <s v="MCCB, NZM2,4P, DISTRIBUTION, LSI(LEGACY), 150kA @415VAC(Icu/Ics), 250A, SCREW/LUG"/>
    <s v="MTO"/>
    <s v="IEC MCCB"/>
    <n v="1"/>
    <n v="30513"/>
    <n v="30513"/>
    <m/>
    <m/>
    <s v="https://datasheet.eaton.com/datasheet.php?model=265946&amp;amp;locale=en"/>
    <s v="Product Information"/>
    <s v="RO"/>
    <s v="85362090"/>
  </r>
  <r>
    <m/>
    <x v="192"/>
    <m/>
    <m/>
    <m/>
    <m/>
    <m/>
    <m/>
    <m/>
    <m/>
    <m/>
    <m/>
    <m/>
    <m/>
  </r>
  <r>
    <s v="265949A"/>
    <x v="2137"/>
    <s v="MCCB, NZM2,4P, DISTRIBUTION, LSI(LEGACY), 150kA @415VAC(Icu/Ics), 100A, SCREW/LUG"/>
    <s v="MTO"/>
    <s v="IEC MCCB"/>
    <n v="1"/>
    <n v="23983"/>
    <n v="23983"/>
    <m/>
    <m/>
    <s v="https://datasheet.eaton.com/datasheet.php?model=265949&amp;amp;locale=en"/>
    <s v="Product Information"/>
    <s v="RO"/>
    <s v="85362090"/>
  </r>
  <r>
    <s v="265951A"/>
    <x v="2138"/>
    <s v="MCCB, NZM2,4P, DISTRIBUTION, LSI(LEGACY), 150kA @415VAC(Icu/Ics), 160A, SCREW/LUG"/>
    <s v="MTO"/>
    <s v="IEC MCCB"/>
    <n v="1"/>
    <n v="28706"/>
    <n v="28706"/>
    <m/>
    <m/>
    <s v="https://datasheet.eaton.com/datasheet.php?model=265951&amp;amp;locale=en"/>
    <s v="Product Information"/>
    <s v="RO"/>
    <s v="85362090"/>
  </r>
  <r>
    <m/>
    <x v="192"/>
    <m/>
    <m/>
    <m/>
    <m/>
    <m/>
    <m/>
    <m/>
    <m/>
    <m/>
    <m/>
    <m/>
    <m/>
  </r>
  <r>
    <s v="266008AA"/>
    <x v="2139"/>
    <s v="SWITCH DISCONNECTOR NZM2,3P, 160A, SCREW/LUG"/>
    <s v="MTS"/>
    <s v="IEC MCCB"/>
    <n v="1"/>
    <n v="7664"/>
    <n v="7664"/>
    <m/>
    <m/>
    <s v="https://datasheet.eaton.com/datasheet.php?model=266008&amp;amp;locale=en"/>
    <s v="Product Information"/>
    <s v="RO"/>
    <s v="85362090"/>
  </r>
  <r>
    <s v="266009A"/>
    <x v="2140"/>
    <s v="SWITCH DISCONNECTOR NZM2,3P, 200A, SCREW/LUG"/>
    <s v="MTS"/>
    <s v="IEC MCCB"/>
    <n v="1"/>
    <n v="11190"/>
    <n v="11190"/>
    <m/>
    <m/>
    <s v="https://datasheet.eaton.com/datasheet.php?model=266009&amp;amp;locale=en"/>
    <s v="Product Information"/>
    <s v="RO"/>
    <s v="85362090"/>
  </r>
  <r>
    <s v="266010A"/>
    <x v="2141"/>
    <s v="SWITCH DISCONNECTOR NZM2,3P, 250A, SCREW/LUG"/>
    <s v="MTS"/>
    <s v="IEC MCCB"/>
    <n v="1"/>
    <n v="12230"/>
    <n v="12230"/>
    <m/>
    <m/>
    <s v="https://datasheet.eaton.com/datasheet.php?model=266010&amp;amp;locale=en"/>
    <s v="Product Information"/>
    <s v="RO"/>
    <s v="85362090"/>
  </r>
  <r>
    <s v="266014A"/>
    <x v="2142"/>
    <s v="SWITCH DISCONNECTOR NZM2,4P, 160A, SCREW/LUG"/>
    <s v="MTS"/>
    <s v="IEC MCCB"/>
    <n v="1"/>
    <n v="9508"/>
    <n v="9508"/>
    <m/>
    <m/>
    <s v="https://datasheet.eaton.com/datasheet.php?model=266014&amp;amp;locale=en"/>
    <s v="Product Information"/>
    <s v="RO"/>
    <s v="85362090"/>
  </r>
  <r>
    <s v="266015A"/>
    <x v="2143"/>
    <s v="SWITCH DISCONNECTOR NZM2,4P, 200A, SCREW/LUG"/>
    <s v="MTS"/>
    <s v="IEC MCCB"/>
    <n v="1"/>
    <n v="12415"/>
    <n v="12415"/>
    <m/>
    <m/>
    <s v="https://datasheet.eaton.com/datasheet.php?model=266015&amp;amp;locale=en"/>
    <s v="Product Information"/>
    <s v="RO"/>
    <s v="85362090"/>
  </r>
  <r>
    <s v="266016A"/>
    <x v="2144"/>
    <s v="SWITCH DISCONNECTOR NZM2,4P, 250A, SCREW/LUG"/>
    <s v="MTS"/>
    <s v="IEC MCCB"/>
    <n v="1"/>
    <n v="15965"/>
    <n v="15965"/>
    <m/>
    <m/>
    <s v="https://datasheet.eaton.com/datasheet.php?model=266016&amp;amp;locale=en"/>
    <s v="Product Information"/>
    <s v="RO"/>
    <s v="85362090"/>
  </r>
  <r>
    <m/>
    <x v="192"/>
    <m/>
    <m/>
    <m/>
    <m/>
    <m/>
    <m/>
    <m/>
    <m/>
    <m/>
    <m/>
    <m/>
    <m/>
  </r>
  <r>
    <s v="265736A"/>
    <x v="2145"/>
    <s v="MCCB, NZM2,3P, MOTOR PROTECTION/ MAGNETIC ONLY NO THERMAL PROTECTION, 25kA @415VAC(Icu/Ics), 125A, SCREW/LUG"/>
    <s v="MTS"/>
    <s v="IEC MCCB"/>
    <n v="1"/>
    <n v="10274"/>
    <n v="10274"/>
    <m/>
    <m/>
    <s v="https://datasheet.eaton.com/datasheet.php?model=265736&amp;amp;locale=en"/>
    <s v="Product Information"/>
    <s v="RO"/>
    <s v="85362090"/>
  </r>
  <r>
    <s v="265737A"/>
    <x v="2146"/>
    <s v="MCCB, NZM2,3P, MOTOR PROTECTION/ MAGNETIC ONLY NO THERMAL PROTECTION, 25kA @415VAC(Icu/Ics), 160A, SCREW/LUG"/>
    <s v="MTO"/>
    <s v="IEC MCCB"/>
    <n v="1"/>
    <n v="12211"/>
    <n v="12211"/>
    <m/>
    <m/>
    <s v="https://datasheet.eaton.com/datasheet.php?model=265737&amp;amp;locale=en"/>
    <s v="Product Information"/>
    <s v="RO"/>
    <s v="85362090"/>
  </r>
  <r>
    <s v="265738A"/>
    <x v="2147"/>
    <s v="MCCB, NZM2,3P, MOTOR PROTECTION/ MAGNETIC ONLY NO THERMAL PROTECTION, 25kA @415VAC(Icu/Ics), 200A, SCREW/LUG"/>
    <s v="MTO"/>
    <s v="IEC MCCB"/>
    <n v="1"/>
    <n v="15890"/>
    <n v="15890"/>
    <m/>
    <m/>
    <s v="https://datasheet.eaton.com/datasheet.php?model=265738&amp;amp;locale=en"/>
    <s v="Product Information"/>
    <s v="RO"/>
    <s v="85362090"/>
  </r>
  <r>
    <m/>
    <x v="192"/>
    <m/>
    <m/>
    <m/>
    <m/>
    <m/>
    <m/>
    <m/>
    <m/>
    <m/>
    <m/>
    <m/>
    <m/>
  </r>
  <r>
    <s v="271427A"/>
    <x v="2148"/>
    <s v="MCCB, NZM2,3P, MOTOR PROTECTION/ MAGNETIC ONLY NO THERMAL PROTECTION, 36kA @415VAC(Icu/Ics), 125A, SCREW/LUG"/>
    <s v="MTO"/>
    <s v="IEC MCCB"/>
    <n v="1"/>
    <n v="11305"/>
    <n v="11305"/>
    <m/>
    <m/>
    <s v="https://datasheet.eaton.com/datasheet.php?model=271427&amp;amp;locale=en"/>
    <s v="Product Information"/>
    <s v="RO"/>
    <s v="85362090"/>
  </r>
  <r>
    <s v="271428A"/>
    <x v="2149"/>
    <s v="MCCB, NZM2,3P, MOTOR PROTECTION/ MAGNETIC ONLY NO THERMAL PROTECTION, 36kA @415VAC(Icu/Ics), 160A, SCREW/LUG"/>
    <s v="MTO"/>
    <s v="IEC MCCB"/>
    <n v="1"/>
    <n v="13081"/>
    <n v="13081"/>
    <m/>
    <m/>
    <s v="https://datasheet.eaton.com/datasheet.php?model=271428&amp;amp;locale=en"/>
    <s v="Product Information"/>
    <s v="RO"/>
    <s v="85362090"/>
  </r>
  <r>
    <s v="271429A"/>
    <x v="2150"/>
    <s v="MCCB, NZM2,3P, MOTOR PROTECTION/ MAGNETIC ONLY NO THERMAL PROTECTION, 36kA @415VAC(Icu/Ics), 200A, SCREW/LUG"/>
    <s v="MTO"/>
    <s v="IEC MCCB"/>
    <n v="1"/>
    <n v="16668"/>
    <n v="16668"/>
    <m/>
    <m/>
    <s v="https://datasheet.eaton.com/datasheet.php?model=271429&amp;amp;locale=en"/>
    <s v="Product Information"/>
    <s v="RO"/>
    <s v="85362090"/>
  </r>
  <r>
    <m/>
    <x v="192"/>
    <m/>
    <m/>
    <m/>
    <m/>
    <m/>
    <m/>
    <m/>
    <m/>
    <m/>
    <m/>
    <m/>
    <m/>
  </r>
  <r>
    <s v="265739A"/>
    <x v="2151"/>
    <s v="MCCB, NZM2,3P, MOTOR PROTECTION/ MAGNETIC ONLY NO THERMAL PROTECTION, 50kA @415VAC(Icu/Ics), 125A, SCREW/LUG"/>
    <s v="MTO"/>
    <s v="IEC MCCB"/>
    <n v="1"/>
    <n v="12049"/>
    <n v="12049"/>
    <m/>
    <m/>
    <s v="https://datasheet.eaton.com/datasheet.php?model=265739&amp;amp;locale=en"/>
    <s v="Product Information"/>
    <s v="RO"/>
    <s v="85362090"/>
  </r>
  <r>
    <s v="265740A"/>
    <x v="2152"/>
    <s v="MCCB, NZM2,3P, MOTOR PROTECTION/ MAGNETIC ONLY NO THERMAL PROTECTION, 50kA @415VAC(Icu/Ics), 160A, SCREW/LUG"/>
    <s v="MTO"/>
    <s v="IEC MCCB"/>
    <n v="1"/>
    <n v="13697"/>
    <n v="13697"/>
    <m/>
    <m/>
    <s v="https://datasheet.eaton.com/datasheet.php?model=265740&amp;amp;locale=en"/>
    <s v="Product Information"/>
    <s v="RO"/>
    <s v="85362090"/>
  </r>
  <r>
    <s v="265741A"/>
    <x v="2153"/>
    <s v="MCCB, NZM2,3P, MOTOR PROTECTION/ MAGNETIC ONLY NO THERMAL PROTECTION, 50kA @415VAC(Icu/Ics), 200A, SCREW/LUG"/>
    <s v="MTS"/>
    <s v="IEC MCCB"/>
    <n v="1"/>
    <n v="19645"/>
    <n v="19645"/>
    <m/>
    <m/>
    <s v="https://datasheet.eaton.com/datasheet.php?model=265741&amp;amp;locale=en"/>
    <s v="Product Information"/>
    <s v="RO"/>
    <s v="85362090"/>
  </r>
  <r>
    <m/>
    <x v="192"/>
    <m/>
    <m/>
    <m/>
    <m/>
    <m/>
    <m/>
    <m/>
    <m/>
    <m/>
    <m/>
    <m/>
    <m/>
  </r>
  <r>
    <s v="109979A"/>
    <x v="2154"/>
    <s v="MCCB, NZM2,3P, MOTOR PROTECTION/ MAGNETIC ONLY NO THERMAL PROTECTION, 70kA @415VAC(Icu/Ics), 125A, SCREW/LUG"/>
    <s v="MTO"/>
    <s v="IEC MCCB"/>
    <n v="1"/>
    <n v="14096"/>
    <n v="14096"/>
    <m/>
    <m/>
    <s v="https://datasheet.eaton.com/datasheet.php?model=109979&amp;amp;locale=en"/>
    <s v="Product Information"/>
    <s v="RO"/>
    <s v="85362010"/>
  </r>
  <r>
    <s v="109980A"/>
    <x v="2155"/>
    <s v="MCCB, NZM2,3P, MOTOR PROTECTION/ MAGNETIC ONLY NO THERMAL PROTECTION, 70kA @415VAC(Icu/Ics), 160A, SCREW/LUG"/>
    <s v="MTO"/>
    <s v="IEC MCCB"/>
    <n v="1"/>
    <n v="16322"/>
    <n v="16322"/>
    <m/>
    <m/>
    <s v="https://datasheet.eaton.com/datasheet.php?model=109980&amp;amp;locale=en"/>
    <s v="Product Information"/>
    <s v="RO"/>
    <s v="85362010"/>
  </r>
  <r>
    <s v="109981A"/>
    <x v="2156"/>
    <s v="MCCB, NZM2,3P, MOTOR PROTECTION/ MAGNETIC ONLY NO THERMAL PROTECTION, 70kA @415VAC(Icu/Ics), 200A, SCREW/LUG"/>
    <s v="MTO"/>
    <s v="IEC MCCB"/>
    <n v="1"/>
    <n v="20170"/>
    <n v="20170"/>
    <m/>
    <m/>
    <s v="https://datasheet.eaton.com/datasheet.php?model=109981&amp;amp;locale=en"/>
    <s v="Product Information"/>
    <s v="RO"/>
    <s v="85362010"/>
  </r>
  <r>
    <m/>
    <x v="192"/>
    <m/>
    <m/>
    <m/>
    <m/>
    <m/>
    <m/>
    <m/>
    <m/>
    <m/>
    <m/>
    <m/>
    <m/>
  </r>
  <r>
    <s v="265742A"/>
    <x v="2157"/>
    <s v="MCCB, NZM2,3P, MOTOR PROTECTION/ MAGNETIC ONLY NO THERMAL PROTECTION, 150kA @415VAC(Icu/Ics), 40A, SCREW/LUG"/>
    <s v="MTS"/>
    <s v="IEC MCCB"/>
    <n v="1"/>
    <n v="11923"/>
    <n v="11923"/>
    <m/>
    <m/>
    <s v="https://datasheet.eaton.com/datasheet.php?model=265742&amp;amp;locale=en"/>
    <s v="Product Information"/>
    <s v="RO"/>
    <s v="85362010"/>
  </r>
  <r>
    <s v="265743A"/>
    <x v="2158"/>
    <s v="MCCB, NZM2,3P, MOTOR PROTECTION/ MAGNETIC ONLY NO THERMAL PROTECTION, 150kA @415VAC(Icu/Ics), 50A, SCREW/LUG"/>
    <s v="MTO"/>
    <s v="IEC MCCB"/>
    <n v="1"/>
    <n v="11923"/>
    <n v="11923"/>
    <m/>
    <m/>
    <s v="https://datasheet.eaton.com/datasheet.php?model=265743&amp;amp;locale=en"/>
    <s v="Product Information"/>
    <s v="RO"/>
    <s v="85362010"/>
  </r>
  <r>
    <s v="265744A"/>
    <x v="2159"/>
    <s v="MCCB, NZM2,3P, MOTOR PROTECTION/ MAGNETIC ONLY NO THERMAL PROTECTION, 150kA @415VAC(Icu/Ics), 63A, SCREW/LUG"/>
    <s v="MTO"/>
    <s v="IEC MCCB"/>
    <n v="1"/>
    <n v="11923"/>
    <n v="11923"/>
    <m/>
    <m/>
    <s v="https://datasheet.eaton.com/datasheet.php?model=265744&amp;amp;locale=en"/>
    <s v="Product Information"/>
    <s v="RO"/>
    <s v="85362010"/>
  </r>
  <r>
    <s v="265745A"/>
    <x v="2160"/>
    <s v="MCCB, NZM2,3P, MOTOR PROTECTION/ MAGNETIC ONLY NO THERMAL PROTECTION, 150kA @415VAC(Icu/Ics), 80A, SCREW/LUG"/>
    <s v="MTO"/>
    <s v="IEC MCCB"/>
    <n v="1"/>
    <n v="11923"/>
    <n v="11923"/>
    <m/>
    <m/>
    <s v="https://datasheet.eaton.com/datasheet.php?model=265745&amp;amp;locale=en"/>
    <s v="Product Information"/>
    <s v="RO"/>
    <s v="85362090"/>
  </r>
  <r>
    <s v="265746A"/>
    <x v="2161"/>
    <s v="MCCB, NZM2,3P, MOTOR PROTECTION/ MAGNETIC ONLY NO THERMAL PROTECTION, 150kA @415VAC(Icu/Ics), 100A, SCREW/LUG"/>
    <s v="MTO"/>
    <s v="IEC MCCB"/>
    <n v="1"/>
    <n v="12779"/>
    <n v="12779"/>
    <m/>
    <m/>
    <s v="https://datasheet.eaton.com/datasheet.php?model=265746&amp;amp;locale=en"/>
    <s v="Product Information"/>
    <s v="RO"/>
    <s v="85362090"/>
  </r>
  <r>
    <s v="265747A"/>
    <x v="2162"/>
    <s v="MCCB, NZM2,3P, MOTOR PROTECTION/ MAGNETIC ONLY NO THERMAL PROTECTION, 150kA @415VAC(Icu/Ics), 125A, SCREW/LUG"/>
    <s v="MTO"/>
    <s v="IEC MCCB"/>
    <n v="1"/>
    <n v="15466"/>
    <n v="15466"/>
    <m/>
    <m/>
    <s v="https://datasheet.eaton.com/datasheet.php?model=265747&amp;amp;locale=en"/>
    <s v="Product Information"/>
    <s v="RO"/>
    <s v="85362090"/>
  </r>
  <r>
    <s v="265748A"/>
    <x v="2163"/>
    <s v="MCCB, NZM2,3P, MOTOR PROTECTION/ MAGNETIC ONLY NO THERMAL PROTECTION, 150kA @415VAC(Icu/Ics), 160A, SCREW/LUG"/>
    <s v="MTO"/>
    <s v="IEC MCCB"/>
    <n v="1"/>
    <n v="21383"/>
    <n v="21383"/>
    <m/>
    <m/>
    <s v="https://datasheet.eaton.com/datasheet.php?model=265748&amp;amp;locale=en"/>
    <s v="Product Information"/>
    <s v="RO"/>
    <s v="85362090"/>
  </r>
  <r>
    <s v="265749A"/>
    <x v="2164"/>
    <s v="MCCB, NZM2,3P, MOTOR PROTECTION/ MAGNETIC ONLY NO THERMAL PROTECTION, 150kA @415VAC(Icu/Ics), 200A, SCREW/LUG"/>
    <s v="MTO"/>
    <s v="IEC MCCB"/>
    <n v="1"/>
    <n v="21383"/>
    <n v="21383"/>
    <m/>
    <m/>
    <s v="https://datasheet.eaton.com/datasheet.php?model=265749&amp;amp;locale=en"/>
    <s v="Product Information"/>
    <s v="RO"/>
    <s v="85362090"/>
  </r>
  <r>
    <m/>
    <x v="192"/>
    <m/>
    <m/>
    <m/>
    <m/>
    <m/>
    <m/>
    <m/>
    <m/>
    <m/>
    <m/>
    <m/>
    <m/>
  </r>
  <r>
    <s v="265715A"/>
    <x v="2165"/>
    <s v="MCCB, NZM2,3P, MOTOR PROTECTION/ THERMO MAGNETIC, 25kA @415VAC(Icu/Ics), 125A, SCREW/LUG"/>
    <s v="MTS"/>
    <s v="IEC MCCB"/>
    <n v="1"/>
    <n v="10889"/>
    <n v="10889"/>
    <m/>
    <m/>
    <s v="https://datasheet.eaton.com/datasheet.php?model=265715&amp;amp;locale=en"/>
    <s v="Product Information"/>
    <s v="RO"/>
    <s v="85362090"/>
  </r>
  <r>
    <s v="265716A"/>
    <x v="2166"/>
    <s v="MCCB, NZM2,3P, MOTOR PROTECTION/ THERMO MAGNETIC, 25kA @415VAC(Icu/Ics), 160A, SCREW/LUG"/>
    <s v="MTS"/>
    <s v="IEC MCCB"/>
    <n v="1"/>
    <n v="14168"/>
    <n v="14168"/>
    <m/>
    <m/>
    <s v="https://datasheet.eaton.com/datasheet.php?model=265716&amp;amp;locale=en"/>
    <s v="Product Information"/>
    <s v="RO"/>
    <s v="85362090"/>
  </r>
  <r>
    <s v="265717A"/>
    <x v="2167"/>
    <s v="MCCB, NZM2,3P, MOTOR PROTECTION/ THERMO MAGNETIC, 25kA @415VAC(Icu/Ics), 200A, SCREW/LUG"/>
    <s v="MTS"/>
    <s v="IEC MCCB"/>
    <n v="1"/>
    <n v="16867"/>
    <n v="16867"/>
    <m/>
    <m/>
    <s v="https://datasheet.eaton.com/datasheet.php?model=265717&amp;amp;locale=en"/>
    <s v="Product Information"/>
    <s v="RO"/>
    <s v="85362090"/>
  </r>
  <r>
    <m/>
    <x v="192"/>
    <m/>
    <m/>
    <m/>
    <m/>
    <m/>
    <m/>
    <m/>
    <m/>
    <m/>
    <m/>
    <m/>
    <m/>
  </r>
  <r>
    <s v="271424A"/>
    <x v="2168"/>
    <s v="MCCB, NZM2,3P, MOTOR PROTECTION/ THERMO MAGNETIC, 36kA @415VAC(Icu/Ics), 125A, SCREW/LUG"/>
    <s v="MTO"/>
    <s v="IEC MCCB"/>
    <n v="1"/>
    <n v="11922"/>
    <n v="11922"/>
    <m/>
    <m/>
    <s v="https://datasheet.eaton.com/datasheet.php?model=271424&amp;amp;locale=en"/>
    <s v="Product Information"/>
    <s v="RO"/>
    <s v="85362090"/>
  </r>
  <r>
    <s v="271425A"/>
    <x v="2169"/>
    <s v="MCCB, NZM2,3P, MOTOR PROTECTION/ THERMO MAGNETIC, 36kA @415VAC(Icu/Ics), 160A, SCREW/LUG"/>
    <s v="MTO"/>
    <s v="IEC MCCB"/>
    <n v="1"/>
    <n v="14675"/>
    <n v="14675"/>
    <m/>
    <m/>
    <s v="https://datasheet.eaton.com/datasheet.php?model=271425&amp;amp;locale=en"/>
    <s v="Product Information"/>
    <s v="RO"/>
    <s v="85362090"/>
  </r>
  <r>
    <s v="271426A"/>
    <x v="2170"/>
    <s v="MCCB, NZM2,3P, MOTOR PROTECTION/ THERMO MAGNETIC, 36kA @415VAC(Icu/Ics), 200A, SCREW/LUG"/>
    <s v="MTO"/>
    <s v="IEC MCCB"/>
    <n v="1"/>
    <n v="17502"/>
    <n v="17502"/>
    <m/>
    <m/>
    <s v="https://datasheet.eaton.com/datasheet.php?model=271426&amp;amp;locale=en"/>
    <s v="Product Information"/>
    <s v="RO"/>
    <s v="85362090"/>
  </r>
  <r>
    <m/>
    <x v="192"/>
    <m/>
    <m/>
    <m/>
    <m/>
    <m/>
    <m/>
    <m/>
    <m/>
    <m/>
    <m/>
    <m/>
    <m/>
  </r>
  <r>
    <s v="265723A"/>
    <x v="2171"/>
    <s v="MCCB, NZM2,3P, MOTOR PROTECTION/ THERMO MAGNETIC, 50kA @415VAC(Icu/Ics), 125A, SCREW/LUG"/>
    <s v="MTS"/>
    <s v="IEC MCCB"/>
    <n v="1"/>
    <n v="13454"/>
    <n v="13454"/>
    <m/>
    <m/>
    <s v="https://datasheet.eaton.com/datasheet.php?model=265723&amp;amp;locale=en"/>
    <s v="Product Information"/>
    <s v="RO"/>
    <s v="85362090"/>
  </r>
  <r>
    <s v="265724A"/>
    <x v="2172"/>
    <s v="MCCB, NZM2,3P, MOTOR PROTECTION/ THERMO MAGNETIC, 50kA @415VAC(Icu/Ics), 160A, SCREW/LUG"/>
    <s v="MTS"/>
    <s v="IEC MCCB"/>
    <n v="1"/>
    <n v="15001"/>
    <n v="15001"/>
    <m/>
    <m/>
    <s v="https://datasheet.eaton.com/datasheet.php?model=265724&amp;amp;locale=en"/>
    <s v="Product Information"/>
    <s v="RO"/>
    <s v="85362090"/>
  </r>
  <r>
    <s v="265725A"/>
    <x v="2173"/>
    <s v="MCCB, NZM2,3P, MOTOR PROTECTION/ THERMO MAGNETIC, 50kA @415VAC(Icu/Ics), 200A, SCREW/LUG"/>
    <s v="MTS"/>
    <s v="IEC MCCB"/>
    <n v="1"/>
    <n v="17881"/>
    <n v="17881"/>
    <m/>
    <m/>
    <s v="https://datasheet.eaton.com/datasheet.php?model=265725&amp;amp;locale=en"/>
    <s v="Product Information"/>
    <s v="RO"/>
    <s v="85362090"/>
  </r>
  <r>
    <m/>
    <x v="192"/>
    <m/>
    <m/>
    <m/>
    <m/>
    <m/>
    <m/>
    <m/>
    <m/>
    <m/>
    <m/>
    <m/>
    <m/>
  </r>
  <r>
    <s v="265778A"/>
    <x v="2174"/>
    <s v="MCCB, NZM2,3P, LI MOTOR PROTECTION, ELECTRONIC (LEGACY), 50kA @415VAC(Icu/Ics), 90A, SCREW/LUG"/>
    <s v="MTO"/>
    <s v="IEC MCCB"/>
    <n v="1"/>
    <n v="15924"/>
    <n v="15924"/>
    <m/>
    <m/>
    <s v="https://datasheet.eaton.com/datasheet.php?model=265778&amp;amp;locale=en"/>
    <s v="Product Information"/>
    <s v="RO"/>
    <s v="85362090"/>
  </r>
  <r>
    <s v="265779A"/>
    <x v="2175"/>
    <s v="MCCB, NZM2,3P, LI MOTOR PROTECTION, ELECTRONIC (LEGACY), 50kA @415VAC(Icu/Ics), 140A, SCREW/LUG"/>
    <s v="MTO"/>
    <s v="IEC MCCB"/>
    <n v="1"/>
    <n v="19113"/>
    <n v="19113"/>
    <m/>
    <m/>
    <s v="https://datasheet.eaton.com/datasheet.php?model=265779&amp;amp;locale=en"/>
    <s v="Product Information"/>
    <s v="RO"/>
    <s v="85362090"/>
  </r>
  <r>
    <s v="265780A"/>
    <x v="2176"/>
    <s v="MCCB, NZM2,3P, LI MOTOR PROTECTION, ELECTRONIC (LEGACY), 50kA @415VAC(Icu/Ics), 220A, SCREW/LUG"/>
    <s v="MTO"/>
    <s v="IEC MCCB"/>
    <n v="1"/>
    <n v="24277"/>
    <n v="24277"/>
    <m/>
    <m/>
    <s v="https://datasheet.eaton.com/datasheet.php?model=265780&amp;amp;locale=en"/>
    <s v="Product Information"/>
    <s v="RO"/>
    <s v="85362090"/>
  </r>
  <r>
    <m/>
    <x v="192"/>
    <m/>
    <m/>
    <m/>
    <m/>
    <m/>
    <m/>
    <m/>
    <m/>
    <m/>
    <m/>
    <m/>
    <m/>
  </r>
  <r>
    <s v="109968A"/>
    <x v="2177"/>
    <s v="MCCB, NZM2,3P, MOTOR PROTECTION/ THERMO MAGNETIC, 70kA @415VAC(Icu/Ics), 20A, SCREW/LUG"/>
    <s v="MTO"/>
    <s v="IEC MCCB"/>
    <n v="1"/>
    <n v="7799"/>
    <n v="7799"/>
    <m/>
    <m/>
    <s v="https://datasheet.eaton.com/datasheet.php?model=109968&amp;amp;locale=en"/>
    <s v="Product Information"/>
    <s v="RO"/>
    <s v="85362010"/>
  </r>
  <r>
    <s v="109969A"/>
    <x v="2178"/>
    <s v="MCCB, NZM2,3P, MOTOR PROTECTION/ THERMO MAGNETIC, 70kA @415VAC(Icu/Ics), 25A, SCREW/LUG"/>
    <s v="MTO"/>
    <s v="IEC MCCB"/>
    <n v="1"/>
    <n v="7799"/>
    <n v="7799"/>
    <m/>
    <m/>
    <s v="https://datasheet.eaton.com/datasheet.php?model=109969&amp;amp;locale=en"/>
    <s v="Product Information"/>
    <s v="RO"/>
    <s v="85362010"/>
  </r>
  <r>
    <s v="109970A"/>
    <x v="2179"/>
    <s v="MCCB, NZM2,3P, MOTOR PROTECTION/ THERMO MAGNETIC, 70kA @415VAC(Icu/Ics), 32A, SCREW/LUG"/>
    <s v="MTO"/>
    <s v="IEC MCCB"/>
    <n v="1"/>
    <n v="7799"/>
    <n v="7799"/>
    <m/>
    <m/>
    <s v="https://datasheet.eaton.com/datasheet.php?model=109970&amp;amp;locale=en"/>
    <s v="Product Information"/>
    <s v="RO"/>
    <s v="85362010"/>
  </r>
  <r>
    <s v="109971A"/>
    <x v="2180"/>
    <s v="MCCB, NZM2,3P, MOTOR PROTECTION/ THERMO MAGNETIC, 70kA @415VAC(Icu/Ics), 40A, SCREW/LUG"/>
    <s v="MTO"/>
    <s v="IEC MCCB"/>
    <n v="1"/>
    <n v="7799"/>
    <n v="7799"/>
    <m/>
    <m/>
    <s v="https://datasheet.eaton.com/datasheet.php?model=109971&amp;amp;locale=en"/>
    <s v="Product Information"/>
    <s v="RO"/>
    <s v="85362010"/>
  </r>
  <r>
    <s v="109972A"/>
    <x v="2181"/>
    <s v="MCCB, NZM2,3P, MOTOR PROTECTION/ THERMO MAGNETIC, 70kA @415VAC(Icu/Ics), 50A, SCREW/LUG"/>
    <s v="MTO"/>
    <s v="IEC MCCB"/>
    <n v="1"/>
    <n v="7799"/>
    <n v="7799"/>
    <m/>
    <m/>
    <s v="https://datasheet.eaton.com/datasheet.php?model=109972&amp;amp;locale=en"/>
    <s v="Product Information"/>
    <s v="RO"/>
    <s v="85362010"/>
  </r>
  <r>
    <s v="109973A"/>
    <x v="2182"/>
    <s v="MCCB, NZM2,3P, MOTOR PROTECTION/ THERMO MAGNETIC, 70kA @415VAC(Icu/Ics), 63A, SCREW/LUG"/>
    <s v="MTO"/>
    <s v="IEC MCCB"/>
    <n v="1"/>
    <n v="7799"/>
    <n v="7799"/>
    <m/>
    <m/>
    <s v="https://datasheet.eaton.com/datasheet.php?model=109973&amp;amp;locale=en"/>
    <s v="Product Information"/>
    <s v="RO"/>
    <s v="85362010"/>
  </r>
  <r>
    <s v="109974A"/>
    <x v="2183"/>
    <s v="MCCB, NZM2,3P, MOTOR PROTECTION/ THERMO MAGNETIC, 70kA @415VAC(Icu/Ics), 80A, SCREW/LUG"/>
    <s v="MTO"/>
    <s v="IEC MCCB"/>
    <n v="1"/>
    <n v="8386"/>
    <n v="8386"/>
    <m/>
    <m/>
    <s v="https://datasheet.eaton.com/datasheet.php?model=109974&amp;amp;locale=en"/>
    <s v="Product Information"/>
    <s v="RO"/>
    <s v="85362010"/>
  </r>
  <r>
    <s v="109975A"/>
    <x v="2184"/>
    <s v="MCCB, NZM2,3P, MOTOR PROTECTION/ THERMO MAGNETIC, 70kA @415VAC(Icu/Ics), 100A, SCREW/LUG"/>
    <s v="MTO"/>
    <s v="IEC MCCB"/>
    <n v="1"/>
    <n v="10542"/>
    <n v="10542"/>
    <m/>
    <m/>
    <s v="https://datasheet.eaton.com/datasheet.php?model=109975&amp;amp;locale=en"/>
    <s v="Product Information"/>
    <s v="RO"/>
    <s v="85362010"/>
  </r>
  <r>
    <s v="109976A"/>
    <x v="2185"/>
    <s v="MCCB, NZM2,3P, MOTOR PROTECTION/ THERMO MAGNETIC, 70kA @415VAC(Icu/Ics), 125A, SCREW/LUG"/>
    <s v="MTO"/>
    <s v="IEC MCCB"/>
    <n v="1"/>
    <n v="16202"/>
    <n v="16202"/>
    <m/>
    <m/>
    <s v="https://datasheet.eaton.com/datasheet.php?model=109976&amp;amp;locale=en"/>
    <s v="Product Information"/>
    <s v="RO"/>
    <s v="85362010"/>
  </r>
  <r>
    <s v="109977A"/>
    <x v="2186"/>
    <s v="MCCB, NZM2,3P, MOTOR PROTECTION/ THERMO MAGNETIC, 70kA @415VAC(Icu/Ics), 160A, SCREW/LUG"/>
    <s v="MTO"/>
    <s v="IEC MCCB"/>
    <n v="1"/>
    <n v="17979"/>
    <n v="17979"/>
    <m/>
    <m/>
    <s v="https://datasheet.eaton.com/datasheet.php?model=109977&amp;amp;locale=en"/>
    <s v="Product Information"/>
    <s v="RO"/>
    <s v="85362010"/>
  </r>
  <r>
    <s v="109978A"/>
    <x v="2187"/>
    <s v="MCCB, NZM2,3P, MOTOR PROTECTION/ THERMO MAGNETIC, 70kA @415VAC(Icu/Ics), 200A, SCREW/LUG"/>
    <s v="MTO"/>
    <s v="IEC MCCB"/>
    <n v="1"/>
    <n v="21291"/>
    <n v="21291"/>
    <m/>
    <m/>
    <s v="https://datasheet.eaton.com/datasheet.php?model=109978&amp;amp;locale=en"/>
    <s v="Product Information"/>
    <s v="RO"/>
    <s v="85362010"/>
  </r>
  <r>
    <m/>
    <x v="192"/>
    <m/>
    <m/>
    <m/>
    <m/>
    <m/>
    <m/>
    <m/>
    <m/>
    <m/>
    <m/>
    <m/>
    <m/>
  </r>
  <r>
    <s v="109985A"/>
    <x v="2188"/>
    <s v="MCCB, NZM2,3P, LI MOTOR PROTECTION, ELECTRONIC (LEGACY), 70kA @415VAC(Icu/Ics), 90A, SCREW/LUG"/>
    <s v="MTO"/>
    <s v="IEC MCCB"/>
    <n v="1"/>
    <n v="17047"/>
    <n v="17047"/>
    <m/>
    <m/>
    <s v="https://datasheet.eaton.com/datasheet.php?model=109985&amp;amp;locale=en"/>
    <s v="Product Information"/>
    <s v="RO"/>
    <s v="85362090"/>
  </r>
  <r>
    <s v="109986A"/>
    <x v="2189"/>
    <s v="MCCB, NZM2,3P, LI MOTOR PROTECTION, ELECTRONIC (LEGACY), 70kA @415VAC(Icu/Ics), 140A, SCREW/LUG"/>
    <s v="MTO"/>
    <s v="IEC MCCB"/>
    <n v="1"/>
    <n v="20497"/>
    <n v="20497"/>
    <m/>
    <m/>
    <s v="https://datasheet.eaton.com/datasheet.php?model=109986&amp;amp;locale=en"/>
    <s v="Product Information"/>
    <s v="RO"/>
    <s v="85362090"/>
  </r>
  <r>
    <s v="109987A"/>
    <x v="2190"/>
    <s v="MCCB, NZM2,3P, LI MOTOR PROTECTION, ELECTRONIC (LEGACY), 70kA @415VAC(Icu/Ics), 220A, SCREW/LUG"/>
    <s v="MTO"/>
    <s v="IEC MCCB"/>
    <n v="1"/>
    <n v="26019"/>
    <n v="26019"/>
    <m/>
    <m/>
    <s v="https://datasheet.eaton.com/datasheet.php?model=109987&amp;amp;locale=en"/>
    <s v="Product Information"/>
    <s v="RO"/>
    <s v="85362090"/>
  </r>
  <r>
    <m/>
    <x v="192"/>
    <m/>
    <m/>
    <m/>
    <m/>
    <m/>
    <m/>
    <m/>
    <m/>
    <m/>
    <m/>
    <m/>
    <m/>
  </r>
  <r>
    <s v="281299A"/>
    <x v="2191"/>
    <s v="MCCB, NZM2,3P, MOTOR PROTECTION/ THERMO MAGNETIC, 150kA @415VAC(Icu/Ics), 20A, SCREW/LUG"/>
    <s v="MTO"/>
    <s v="IEC MCCB"/>
    <n v="1"/>
    <n v="13173"/>
    <n v="13173"/>
    <m/>
    <m/>
    <s v="https://datasheet.eaton.com/datasheet.php?model=281299&amp;amp;locale=en"/>
    <s v="Product Information"/>
    <s v="RO"/>
    <s v="85362010"/>
  </r>
  <r>
    <s v="281300A"/>
    <x v="2192"/>
    <s v="MCCB, NZM2,3P, MOTOR PROTECTION/ THERMO MAGNETIC, 150kA @415VAC(Icu/Ics), 25A, SCREW/LUG"/>
    <s v="MTO"/>
    <s v="IEC MCCB"/>
    <n v="1"/>
    <n v="13173"/>
    <n v="13173"/>
    <m/>
    <m/>
    <s v="https://datasheet.eaton.com/datasheet.php?model=281300&amp;amp;locale=en"/>
    <s v="Product Information"/>
    <s v="RO"/>
    <s v="85362010"/>
  </r>
  <r>
    <s v="281301A"/>
    <x v="2193"/>
    <s v="MCCB, NZM2,3P, MOTOR PROTECTION/ THERMO MAGNETIC, 150kA @415VAC(Icu/Ics), 32A, SCREW/LUG"/>
    <s v="MTO"/>
    <s v="IEC MCCB"/>
    <n v="1"/>
    <n v="12824"/>
    <n v="12824"/>
    <m/>
    <m/>
    <s v="https://datasheet.eaton.com/datasheet.php?model=281301&amp;amp;locale=en"/>
    <s v="Product Information"/>
    <s v="RO"/>
    <s v="85362010"/>
  </r>
  <r>
    <s v="281302A"/>
    <x v="2194"/>
    <s v="MCCB, NZM2,3P, MOTOR PROTECTION/ THERMO MAGNETIC, 150kA @415VAC(Icu/Ics), 40A, SCREW/LUG"/>
    <s v="MTO"/>
    <s v="IEC MCCB"/>
    <n v="1"/>
    <n v="12824"/>
    <n v="12824"/>
    <m/>
    <m/>
    <s v="https://datasheet.eaton.com/datasheet.php?model=281302&amp;amp;locale=en"/>
    <s v="Product Information"/>
    <s v="RO"/>
    <s v="85362010"/>
  </r>
  <r>
    <s v="281303A"/>
    <x v="2195"/>
    <s v="MCCB, NZM2,3P, MOTOR PROTECTION/ THERMO MAGNETIC, 150kA @415VAC(Icu/Ics), 50A, SCREW/LUG"/>
    <s v="MTS"/>
    <s v="IEC MCCB"/>
    <n v="1"/>
    <n v="8489"/>
    <n v="8489"/>
    <m/>
    <m/>
    <s v="https://datasheet.eaton.com/datasheet.php?model=281303&amp;amp;locale=en"/>
    <s v="Product Information"/>
    <s v="RO"/>
    <s v="85362010"/>
  </r>
  <r>
    <s v="281304A"/>
    <x v="2196"/>
    <s v="MCCB, NZM2,3P, MOTOR PROTECTION/ THERMO MAGNETIC, 150kA @415VAC(Icu/Ics), 63A, SCREW/LUG"/>
    <s v="MTS"/>
    <s v="IEC MCCB"/>
    <n v="1"/>
    <n v="12824"/>
    <n v="12824"/>
    <m/>
    <m/>
    <s v="https://datasheet.eaton.com/datasheet.php?model=281304&amp;amp;locale=en"/>
    <s v="Product Information"/>
    <s v="RO"/>
    <s v="85362010"/>
  </r>
  <r>
    <s v="281305A"/>
    <x v="2197"/>
    <s v="MCCB, NZM2,3P, MOTOR PROTECTION/ THERMO MAGNETIC, 150kA @415VAC(Icu/Ics), 80A, SCREW/LUG"/>
    <s v="MTS"/>
    <s v="IEC MCCB"/>
    <n v="1"/>
    <n v="9275"/>
    <n v="9275"/>
    <m/>
    <m/>
    <s v="https://datasheet.eaton.com/datasheet.php?model=281305&amp;amp;locale=en"/>
    <s v="Product Information"/>
    <s v="RO"/>
    <s v="85362090"/>
  </r>
  <r>
    <s v="281306A"/>
    <x v="2198"/>
    <s v="MCCB, NZM2,3P, MOTOR PROTECTION/ THERMO MAGNETIC, 150kA @415VAC(Icu/Ics), 100A, SCREW/LUG"/>
    <s v="MTS"/>
    <s v="IEC MCCB"/>
    <n v="1"/>
    <n v="11237"/>
    <n v="11237"/>
    <m/>
    <m/>
    <s v="https://datasheet.eaton.com/datasheet.php?model=281306&amp;amp;locale=en"/>
    <s v="Product Information"/>
    <s v="RO"/>
    <s v="85362090"/>
  </r>
  <r>
    <s v="281307A"/>
    <x v="2199"/>
    <s v="MCCB, NZM2,3P, MOTOR PROTECTION/ THERMO MAGNETIC, 150kA @415VAC(Icu/Ics), 125A, SCREW/LUG"/>
    <s v="MTO"/>
    <s v="IEC MCCB"/>
    <n v="1"/>
    <n v="15636"/>
    <n v="15636"/>
    <m/>
    <m/>
    <s v="https://datasheet.eaton.com/datasheet.php?model=281307&amp;amp;locale=en"/>
    <s v="Product Information"/>
    <s v="RO"/>
    <s v="85362090"/>
  </r>
  <r>
    <s v="281308A"/>
    <x v="2200"/>
    <s v="MCCB, NZM2,3P, MOTOR PROTECTION/ THERMO MAGNETIC, 150kA @415VAC(Icu/Ics), 160A, SCREW/LUG"/>
    <s v="MTS"/>
    <s v="IEC MCCB"/>
    <n v="1"/>
    <n v="18915"/>
    <n v="18915"/>
    <m/>
    <m/>
    <s v="https://datasheet.eaton.com/datasheet.php?model=281308&amp;amp;locale=en"/>
    <s v="Product Information"/>
    <s v="RO"/>
    <s v="85362090"/>
  </r>
  <r>
    <s v="281309A"/>
    <x v="2201"/>
    <s v="MCCB, NZM2,3P, MOTOR PROTECTION/ THERMO MAGNETIC, 150kA @415VAC(Icu/Ics), 200A, SCREW/LUG"/>
    <s v="MTS"/>
    <s v="IEC MCCB"/>
    <n v="1"/>
    <n v="23833"/>
    <n v="23833"/>
    <m/>
    <m/>
    <s v="https://datasheet.eaton.com/datasheet.php?model=281309&amp;amp;locale=en"/>
    <s v="Product Information"/>
    <s v="RO"/>
    <s v="85362090"/>
  </r>
  <r>
    <m/>
    <x v="192"/>
    <m/>
    <m/>
    <m/>
    <m/>
    <m/>
    <m/>
    <m/>
    <m/>
    <m/>
    <m/>
    <m/>
    <m/>
  </r>
  <r>
    <s v="265786A"/>
    <x v="2202"/>
    <s v="MCCB, NZM2,3P, LI MOTOR PROTECTION, ELECTRONIC (LEGACY), 150kA @415VAC(Icu/Ics), 90A, SCREW/LUG"/>
    <s v="MTO"/>
    <s v="IEC MCCB"/>
    <n v="1"/>
    <n v="18209"/>
    <n v="18209"/>
    <m/>
    <m/>
    <s v="https://datasheet.eaton.com/datasheet.php?model=265786&amp;amp;locale=en"/>
    <s v="Product Information"/>
    <s v="RO"/>
    <s v="85362090"/>
  </r>
  <r>
    <s v="265787A"/>
    <x v="2203"/>
    <s v="MCCB, NZM2,3P, LI MOTOR PROTECTION, ELECTRONIC (LEGACY), 150kA @415VAC(Icu/Ics), 140A, SCREW/LUG"/>
    <s v="MTO"/>
    <s v="IEC MCCB"/>
    <n v="1"/>
    <n v="21922"/>
    <n v="21922"/>
    <m/>
    <m/>
    <s v="https://datasheet.eaton.com/datasheet.php?model=265787&amp;amp;locale=en"/>
    <s v="Product Information"/>
    <s v="RO"/>
    <s v="85362090"/>
  </r>
  <r>
    <s v="265788A"/>
    <x v="2204"/>
    <s v="MCCB, NZM2,3P, LI MOTOR PROTECTION, ELECTRONIC (LEGACY), 150kA @415VAC(Icu/Ics), 220A, SCREW/LUG"/>
    <s v="MTO"/>
    <s v="IEC MCCB"/>
    <n v="1"/>
    <n v="27917"/>
    <n v="27917"/>
    <m/>
    <m/>
    <s v="https://datasheet.eaton.com/datasheet.php?model=265788&amp;amp;locale=en"/>
    <s v="Product Information"/>
    <s v="RO"/>
    <s v="85362090"/>
  </r>
  <r>
    <m/>
    <x v="192"/>
    <m/>
    <m/>
    <m/>
    <m/>
    <m/>
    <m/>
    <m/>
    <m/>
    <m/>
    <m/>
    <m/>
    <m/>
  </r>
  <r>
    <s v="265794A"/>
    <x v="2205"/>
    <s v="MCCB, NZM2,3P, LI MOTOR PROTECTION, ELECTRONIC (LEGACY), 150kA @415VAC(Icu/Ics), 90A, SCREW/LUG"/>
    <s v="MTO"/>
    <s v="IEC MCCB"/>
    <n v="1"/>
    <n v="20616"/>
    <n v="20616"/>
    <m/>
    <m/>
    <s v="https://datasheet.eaton.com/datasheet.php?model=265794&amp;amp;locale=en"/>
    <s v="Product Information"/>
    <s v="RO"/>
    <s v="85362090"/>
  </r>
  <r>
    <s v="265795A"/>
    <x v="2206"/>
    <s v="MCCB, NZM2,3P, LI MOTOR PROTECTION, ELECTRONIC (LEGACY), 150kA @415VAC(Icu/Ics), 140A, SCREW/LUG"/>
    <s v="MTO"/>
    <s v="IEC MCCB"/>
    <n v="1"/>
    <n v="24784"/>
    <n v="24784"/>
    <m/>
    <m/>
    <s v="https://datasheet.eaton.com/datasheet.php?model=265795&amp;amp;locale=en"/>
    <s v="Product Information"/>
    <s v="RO"/>
    <s v="85362090"/>
  </r>
  <r>
    <s v="NZM3 MCCB (110-630)A"/>
    <x v="192"/>
    <m/>
    <m/>
    <m/>
    <m/>
    <m/>
    <m/>
    <m/>
    <m/>
    <m/>
    <m/>
    <m/>
    <m/>
  </r>
  <r>
    <s v="109664A"/>
    <x v="2207"/>
    <s v="MCCB, NZM3,3P, DISTRIBUTION, SYSTEM PROTECTION/ THERMO MAGNETIC, 36kA @415VAC(Icu/Ics), 250A, SCREW/LUG"/>
    <s v="MTO"/>
    <s v="IEC MCCB"/>
    <n v="1"/>
    <n v="20725"/>
    <n v="20725"/>
    <m/>
    <m/>
    <s v="https://datasheet.eaton.com/datasheet.php?model=109664&amp;amp;locale=en"/>
    <s v="Product Information"/>
    <s v="RO"/>
    <s v="85362090"/>
  </r>
  <r>
    <s v="109665A"/>
    <x v="2208"/>
    <s v="MCCB, NZM3,3P, DISTRIBUTION, SYSTEM PROTECTION/ THERMO MAGNETIC, 36kA @415VAC(Icu/Ics), 320A, SCREW/LUG"/>
    <s v="MTS"/>
    <s v="IEC MCCB"/>
    <n v="1"/>
    <n v="21951"/>
    <n v="21951"/>
    <m/>
    <m/>
    <s v="https://datasheet.eaton.com/datasheet.php?model=109665&amp;amp;locale=en"/>
    <s v="Product Information"/>
    <s v="RO"/>
    <s v="85362090"/>
  </r>
  <r>
    <s v="109666A"/>
    <x v="2209"/>
    <s v="MCCB, NZM3,3P, DISTRIBUTION, SYSTEM PROTECTION/ THERMO MAGNETIC, 36kA @415VAC(Icu/Ics), 400A, SCREW/LUG"/>
    <s v="MTS"/>
    <s v="IEC MCCB"/>
    <n v="1"/>
    <n v="24098"/>
    <n v="24098"/>
    <m/>
    <m/>
    <s v="https://datasheet.eaton.com/datasheet.php?model=109666&amp;amp;locale=en"/>
    <s v="Product Information"/>
    <s v="RO"/>
    <s v="85362090"/>
  </r>
  <r>
    <s v="109667A"/>
    <x v="2210"/>
    <s v="MCCB, NZM3,3P, DISTRIBUTION, SYSTEM PROTECTION/ THERMO MAGNETIC, 36kA @415VAC(Icu/Ics), 500A, SCREW/LUG"/>
    <s v="MTS"/>
    <s v="IEC MCCB"/>
    <n v="1"/>
    <n v="27228"/>
    <n v="27228"/>
    <m/>
    <m/>
    <s v="https://datasheet.eaton.com/datasheet.php?model=109667&amp;amp;locale=en"/>
    <s v="Product Information"/>
    <s v="RO"/>
    <s v="85362090"/>
  </r>
  <r>
    <m/>
    <x v="192"/>
    <m/>
    <m/>
    <m/>
    <m/>
    <m/>
    <m/>
    <m/>
    <m/>
    <m/>
    <m/>
    <m/>
    <m/>
  </r>
  <r>
    <s v="109668A"/>
    <x v="2211"/>
    <s v="MCCB, NZM3,3P, DISTRIBUTION, SYSTEM PROTECTION/ THERMO MAGNETIC, 50kA @415VAC(Icu/Ics), 250A, SCREW/LUG"/>
    <s v="MTS"/>
    <s v="IEC MCCB"/>
    <n v="1"/>
    <n v="28369"/>
    <n v="28369"/>
    <m/>
    <m/>
    <s v="https://datasheet.eaton.com/datasheet.php?model=109668&amp;amp;locale=en"/>
    <s v="Product Information"/>
    <s v="RO"/>
    <s v="85362090"/>
  </r>
  <r>
    <s v="109669A"/>
    <x v="2212"/>
    <s v="MCCB, NZM3,3P, DISTRIBUTION, SYSTEM PROTECTION/ THERMO MAGNETIC, 50kA @415VAC(Icu/Ics), 320A, SCREW/LUG"/>
    <s v="MTS"/>
    <s v="IEC MCCB"/>
    <n v="1"/>
    <n v="28551"/>
    <n v="28551"/>
    <m/>
    <m/>
    <s v="https://datasheet.eaton.com/datasheet.php?model=109669&amp;amp;locale=en"/>
    <s v="Product Information"/>
    <s v="RO"/>
    <s v="85362090"/>
  </r>
  <r>
    <s v="109670A"/>
    <x v="2213"/>
    <s v="MCCB, NZM3,3P, DISTRIBUTION, SYSTEM PROTECTION/ THERMO MAGNETIC, 50kA @415VAC(Icu/Ics), 400A, SCREW/LUG"/>
    <s v="MTS"/>
    <s v="IEC MCCB"/>
    <n v="1"/>
    <n v="32175"/>
    <n v="32175"/>
    <m/>
    <m/>
    <s v="https://datasheet.eaton.com/datasheet.php?model=109670&amp;amp;locale=en"/>
    <s v="Product Information"/>
    <s v="RO"/>
    <s v="85362090"/>
  </r>
  <r>
    <s v="109671A"/>
    <x v="2214"/>
    <s v="MCCB, NZM3,3P, DISTRIBUTION, SYSTEM PROTECTION/ THERMO MAGNETIC, 50kA @415VAC(Icu/Ics), 500A, SCREW/LUG"/>
    <s v="MTS"/>
    <s v="IEC MCCB"/>
    <n v="1"/>
    <n v="35436"/>
    <n v="35436"/>
    <m/>
    <m/>
    <s v="https://datasheet.eaton.com/datasheet.php?model=109671&amp;amp;locale=en"/>
    <s v="Product Information"/>
    <s v="RO"/>
    <s v="85362090"/>
  </r>
  <r>
    <m/>
    <x v="192"/>
    <m/>
    <m/>
    <m/>
    <m/>
    <m/>
    <m/>
    <m/>
    <m/>
    <m/>
    <m/>
    <m/>
    <m/>
  </r>
  <r>
    <s v="259113A"/>
    <x v="2215"/>
    <s v="MCCB, NZM3,3P, LI – DISTRIBUTION, SYSTEM PROTECTION, ELECTRONIC (LEGACY), 50kA @415VAC(Icu/Ics), 250A, SCREW/LUG"/>
    <s v="MTO"/>
    <s v="IEC MCCB"/>
    <n v="1"/>
    <n v="24625"/>
    <n v="24625"/>
    <m/>
    <m/>
    <s v="https://datasheet.eaton.com/datasheet.php?model=259113&amp;amp;locale=en"/>
    <s v="Product Information"/>
    <s v="RO"/>
    <s v="85362090"/>
  </r>
  <r>
    <s v="259114A"/>
    <x v="2216"/>
    <s v="MCCB, NZM3,3P, LI – DISTRIBUTION, SYSTEM PROTECTION, ELECTRONIC (LEGACY), 50kA @415VAC(Icu/Ics), 400A, SCREW/LUG"/>
    <s v="MTO"/>
    <s v="IEC MCCB"/>
    <n v="1"/>
    <n v="28094"/>
    <n v="28094"/>
    <m/>
    <m/>
    <s v="https://datasheet.eaton.com/datasheet.php?model=259114&amp;amp;locale=en"/>
    <s v="Product Information"/>
    <s v="RO"/>
    <s v="85362090"/>
  </r>
  <r>
    <s v="259115A"/>
    <x v="2217"/>
    <s v="MCCB, NZM3,3P, LI – DISTRIBUTION, SYSTEM PROTECTION, ELECTRONIC (LEGACY), 50kA @415VAC(Icu/Ics), 630A, SCREW/LUG"/>
    <s v="MTO"/>
    <s v="IEC MCCB"/>
    <n v="1"/>
    <n v="38052"/>
    <n v="38052"/>
    <m/>
    <m/>
    <s v="https://datasheet.eaton.com/datasheet.php?model=259115&amp;amp;locale=en"/>
    <s v="Product Information"/>
    <s v="RO"/>
    <s v="85362090"/>
  </r>
  <r>
    <m/>
    <x v="192"/>
    <m/>
    <m/>
    <m/>
    <m/>
    <m/>
    <m/>
    <m/>
    <m/>
    <m/>
    <m/>
    <m/>
    <m/>
  </r>
  <r>
    <s v="259131A"/>
    <x v="2218"/>
    <s v="MCCB, NZM3,3P, DISTRIBUTION, LSI(LEGACY), 50kA @415VAC(Icu/Ics), 250A, SCREW/LUG"/>
    <s v="MTO"/>
    <s v="IEC MCCB"/>
    <n v="1"/>
    <n v="26583"/>
    <n v="26583"/>
    <m/>
    <m/>
    <s v="https://datasheet.eaton.com/datasheet.php?model=259131&amp;amp;locale=en"/>
    <s v="Product Information"/>
    <s v="RO"/>
    <s v="85362090"/>
  </r>
  <r>
    <s v="259132A"/>
    <x v="2219"/>
    <s v="MCCB, NZM3,3P, DISTRIBUTION, LSI(LEGACY), 50kA @415VAC(Icu/Ics), 400A, SCREW/LUG"/>
    <s v="MTO"/>
    <s v="IEC MCCB"/>
    <n v="1"/>
    <n v="32698"/>
    <n v="32698"/>
    <m/>
    <m/>
    <s v="https://datasheet.eaton.com/datasheet.php?model=259132&amp;amp;locale=en"/>
    <s v="Product Information"/>
    <s v="RO"/>
    <s v="85362090"/>
  </r>
  <r>
    <s v="259133A"/>
    <x v="2220"/>
    <s v="MCCB, NZM3,3P, DISTRIBUTION, LSI(LEGACY), 50kA @415VAC(Icu/Ics), 630A, SCREW/LUG"/>
    <s v="MTO"/>
    <s v="IEC MCCB"/>
    <n v="1"/>
    <n v="43772"/>
    <n v="43772"/>
    <m/>
    <m/>
    <s v="https://datasheet.eaton.com/datasheet.php?model=259133&amp;amp;locale=en"/>
    <s v="Product Information"/>
    <s v="RO"/>
    <s v="85362090"/>
  </r>
  <r>
    <m/>
    <x v="192"/>
    <m/>
    <m/>
    <m/>
    <m/>
    <m/>
    <m/>
    <m/>
    <m/>
    <m/>
    <m/>
    <m/>
    <m/>
  </r>
  <r>
    <s v="192023A"/>
    <x v="2221"/>
    <s v="MCCB, NZM3,3P, DISTRIBUTION, SYSTEM PROTECTION/ THERMO MAGNETIC, 70kA @415VAC(Icu/Ics), 250A, SCREW/LUG"/>
    <s v="MTO"/>
    <s v="IEC MCCB"/>
    <n v="1"/>
    <n v="25950"/>
    <n v="25950"/>
    <m/>
    <m/>
    <s v="https://datasheet.eaton.com/datasheet.php?model=192023&amp;amp;locale=en"/>
    <s v="Product Information"/>
    <s v="RO"/>
    <s v="85362090"/>
  </r>
  <r>
    <s v="192024A"/>
    <x v="2222"/>
    <s v="MCCB, NZM3,3P, DISTRIBUTION, SYSTEM PROTECTION/ THERMO MAGNETIC, 70kA @415VAC(Icu/Ics), 320A, SCREW/LUG"/>
    <s v="MTO"/>
    <s v="IEC MCCB"/>
    <n v="1"/>
    <n v="27123"/>
    <n v="27123"/>
    <m/>
    <m/>
    <s v="https://datasheet.eaton.com/datasheet.php?model=192024&amp;amp;locale=en"/>
    <s v="Product Information"/>
    <s v="RO"/>
    <s v="85362090"/>
  </r>
  <r>
    <s v="192025A"/>
    <x v="2223"/>
    <s v="MCCB, NZM3,3P, DISTRIBUTION, SYSTEM PROTECTION/ THERMO MAGNETIC, 70kA @415VAC(Icu/Ics), 400A, SCREW/LUG"/>
    <s v="MTO"/>
    <s v="IEC MCCB"/>
    <n v="1"/>
    <n v="28295"/>
    <n v="28295"/>
    <m/>
    <m/>
    <s v="https://datasheet.eaton.com/datasheet.php?model=192025&amp;amp;locale=en"/>
    <s v="Product Information"/>
    <s v="RO"/>
    <s v="85362090"/>
  </r>
  <r>
    <s v="192026A"/>
    <x v="2224"/>
    <s v="MCCB, NZM3,3P, DISTRIBUTION, SYSTEM PROTECTION/ THERMO MAGNETIC, 70kA @415VAC(Icu/Ics), 500A, SCREW/LUG"/>
    <s v="MTO"/>
    <s v="IEC MCCB"/>
    <n v="1"/>
    <n v="30090"/>
    <n v="30090"/>
    <m/>
    <m/>
    <s v="https://datasheet.eaton.com/datasheet.php?model=192026&amp;amp;locale=en"/>
    <s v="Product Information"/>
    <s v="RO"/>
    <s v="85362090"/>
  </r>
  <r>
    <m/>
    <x v="192"/>
    <m/>
    <m/>
    <m/>
    <m/>
    <m/>
    <m/>
    <m/>
    <m/>
    <m/>
    <m/>
    <m/>
    <m/>
  </r>
  <r>
    <s v="110000A"/>
    <x v="2225"/>
    <s v="MCCB, NZM3,3P, LI – DISTRIBUTION, SYSTEM PROTECTION, ELECTRONIC (LEGACY), 70kA @415VAC(Icu/Ics), 400A, SCREW/LUG"/>
    <s v="MTO"/>
    <s v="IEC MCCB"/>
    <n v="1"/>
    <n v="26346"/>
    <n v="26346"/>
    <m/>
    <m/>
    <s v="https://datasheet.eaton.com/datasheet.php?model=110000&amp;amp;locale=en"/>
    <s v="Product Information"/>
    <s v="RO"/>
    <s v="85362090"/>
  </r>
  <r>
    <s v="110001A"/>
    <x v="2226"/>
    <s v="MCCB, NZM3,3P, LI – DISTRIBUTION, SYSTEM PROTECTION, ELECTRONIC (LEGACY), 70kA @415VAC(Icu/Ics), 630A, SCREW/LUG"/>
    <s v="MTO"/>
    <s v="IEC MCCB"/>
    <n v="1"/>
    <n v="33920"/>
    <n v="33920"/>
    <m/>
    <m/>
    <s v="https://datasheet.eaton.com/datasheet.php?model=110001&amp;amp;locale=en"/>
    <s v="Product Information"/>
    <s v="RO"/>
    <s v="85362090"/>
  </r>
  <r>
    <m/>
    <x v="192"/>
    <m/>
    <m/>
    <m/>
    <m/>
    <m/>
    <m/>
    <m/>
    <m/>
    <m/>
    <m/>
    <m/>
    <m/>
  </r>
  <r>
    <s v="110002A"/>
    <x v="2227"/>
    <s v="MCCB, NZM3,3P, DISTRIBUTION, LSI(LEGACY), 70kA @415VAC(Icu/Ics), 400A, SCREW/LUG"/>
    <s v="MTO"/>
    <s v="IEC MCCB"/>
    <n v="1"/>
    <n v="27398"/>
    <n v="27398"/>
    <m/>
    <m/>
    <s v="https://datasheet.eaton.com/datasheet.php?model=110002&amp;amp;locale=en"/>
    <s v="Product Information"/>
    <s v="RO"/>
    <s v="85362090"/>
  </r>
  <r>
    <s v="110003A"/>
    <x v="2228"/>
    <s v="MCCB, NZM3,3P, DISTRIBUTION, LSI(LEGACY), 70kA @415VAC(Icu/Ics), 630A, SCREW/LUG"/>
    <s v="MTO"/>
    <s v="IEC MCCB"/>
    <n v="1"/>
    <n v="34610"/>
    <n v="34610"/>
    <m/>
    <m/>
    <s v="https://datasheet.eaton.com/datasheet.php?model=110003&amp;amp;locale=en"/>
    <s v="Product Information"/>
    <s v="RO"/>
    <s v="85362090"/>
  </r>
  <r>
    <m/>
    <x v="192"/>
    <m/>
    <m/>
    <m/>
    <m/>
    <m/>
    <m/>
    <m/>
    <m/>
    <m/>
    <m/>
    <m/>
    <m/>
  </r>
  <r>
    <s v="109672A"/>
    <x v="2229"/>
    <s v="MCCB, NZM3,3P, DISTRIBUTION, SYSTEM PROTECTION/ THERMO MAGNETIC, 150kA @415VAC(Icu/Ics), 250A, SCREW/LUG"/>
    <s v="MTO"/>
    <s v="IEC MCCB"/>
    <n v="1"/>
    <n v="34697"/>
    <n v="34697"/>
    <m/>
    <m/>
    <s v="https://datasheet.eaton.com/datasheet.php?model=109672&amp;amp;locale=en"/>
    <s v="Product Information"/>
    <s v="RO"/>
    <s v="85362090"/>
  </r>
  <r>
    <s v="109673A"/>
    <x v="2230"/>
    <s v="MCCB, NZM3,3P, DISTRIBUTION, SYSTEM PROTECTION/ THERMO MAGNETIC, 150kA @415VAC(Icu/Ics), 320A, SCREW/LUG"/>
    <s v="MTO"/>
    <s v="IEC MCCB"/>
    <n v="1"/>
    <n v="36249"/>
    <n v="36249"/>
    <m/>
    <m/>
    <s v="https://datasheet.eaton.com/datasheet.php?model=109673&amp;amp;locale=en"/>
    <s v="Product Information"/>
    <s v="RO"/>
    <s v="85362090"/>
  </r>
  <r>
    <s v="109674A"/>
    <x v="2231"/>
    <s v="MCCB, NZM3,3P, DISTRIBUTION, SYSTEM PROTECTION/ THERMO MAGNETIC, 150kA @415VAC(Icu/Ics), 400A, SCREW/LUG"/>
    <s v="MTS"/>
    <s v="IEC MCCB"/>
    <n v="1"/>
    <n v="37651"/>
    <n v="37651"/>
    <m/>
    <m/>
    <s v="https://datasheet.eaton.com/datasheet.php?model=109674&amp;amp;locale=en"/>
    <s v="Product Information"/>
    <s v="RO"/>
    <s v="85362090"/>
  </r>
  <r>
    <s v="109675A"/>
    <x v="2232"/>
    <s v="MCCB, NZM3,3P, DISTRIBUTION, SYSTEM PROTECTION/ THERMO MAGNETIC, 150kA @415VAC(Icu/Ics), 500A, SCREW/LUG"/>
    <s v="MTO"/>
    <s v="IEC MCCB"/>
    <n v="1"/>
    <n v="41245"/>
    <n v="41245"/>
    <m/>
    <m/>
    <s v="https://datasheet.eaton.com/datasheet.php?model=109675&amp;amp;locale=en"/>
    <s v="Product Information"/>
    <s v="RO"/>
    <s v="85362090"/>
  </r>
  <r>
    <m/>
    <x v="192"/>
    <m/>
    <m/>
    <m/>
    <m/>
    <m/>
    <m/>
    <m/>
    <m/>
    <m/>
    <m/>
    <m/>
    <m/>
  </r>
  <r>
    <s v="259116A"/>
    <x v="2233"/>
    <s v="MCCB, NZM3,3P, LI – DISTRIBUTION, SYSTEM PROTECTION, ELECTRONIC (LEGACY), 150kA @415VAC(Icu/Ics), 250A, SCREW/LUG"/>
    <s v="MTO"/>
    <s v="IEC MCCB"/>
    <n v="1"/>
    <n v="29447"/>
    <n v="29447"/>
    <m/>
    <m/>
    <s v="https://datasheet.eaton.com/datasheet.php?model=259116&amp;amp;locale=en"/>
    <s v="Product Information"/>
    <s v="RO"/>
    <s v="85362090"/>
  </r>
  <r>
    <s v="259117A"/>
    <x v="2234"/>
    <s v="MCCB, NZM3,3P, LI – DISTRIBUTION, SYSTEM PROTECTION, ELECTRONIC (LEGACY), 150kA @415VAC(Icu/Ics), 400A, SCREW/LUG"/>
    <s v="MTO"/>
    <s v="IEC MCCB"/>
    <n v="1"/>
    <n v="33615"/>
    <n v="33615"/>
    <m/>
    <m/>
    <s v="https://datasheet.eaton.com/datasheet.php?model=259117&amp;amp;locale=en"/>
    <s v="Product Information"/>
    <s v="RO"/>
    <s v="85362090"/>
  </r>
  <r>
    <s v="259118A"/>
    <x v="2235"/>
    <s v="MCCB, NZM3,3P, LI – DISTRIBUTION, SYSTEM PROTECTION, ELECTRONIC (LEGACY), 150kA @415VAC(Icu/Ics), 630A, SCREW/LUG"/>
    <s v="MTO"/>
    <s v="IEC MCCB"/>
    <n v="1"/>
    <n v="41059"/>
    <n v="41059"/>
    <m/>
    <m/>
    <s v="https://datasheet.eaton.com/datasheet.php?model=259118&amp;amp;locale=en"/>
    <s v="Product Information"/>
    <s v="RO"/>
    <s v="85362090"/>
  </r>
  <r>
    <m/>
    <x v="192"/>
    <m/>
    <m/>
    <m/>
    <m/>
    <m/>
    <m/>
    <m/>
    <m/>
    <m/>
    <m/>
    <m/>
    <m/>
  </r>
  <r>
    <s v="259134A"/>
    <x v="2236"/>
    <s v="MCCB, NZM3,3P, DISTRIBUTION, LSI(LEGACY), 150kA @415VAC(Icu/Ics), 250A, SCREW/LUG"/>
    <s v="MTO"/>
    <s v="IEC MCCB"/>
    <n v="1"/>
    <n v="31751"/>
    <n v="31751"/>
    <m/>
    <m/>
    <s v="https://datasheet.eaton.com/datasheet.php?model=259134&amp;amp;locale=en"/>
    <s v="Product Information"/>
    <s v="RO"/>
    <s v="85362090"/>
  </r>
  <r>
    <s v="259135A"/>
    <x v="2237"/>
    <s v="MCCB, NZM3,3P, DISTRIBUTION, LSI(LEGACY), 150kA @415VAC(Icu/Ics), 400A, SCREW/LUG"/>
    <s v="MTO"/>
    <s v="IEC MCCB"/>
    <n v="1"/>
    <n v="36413"/>
    <n v="36413"/>
    <m/>
    <m/>
    <s v="https://datasheet.eaton.com/datasheet.php?model=259135&amp;amp;locale=en"/>
    <s v="Product Information"/>
    <s v="RO"/>
    <s v="85362090"/>
  </r>
  <r>
    <s v="259136A"/>
    <x v="2238"/>
    <s v="MCCB, NZM3,3P, DISTRIBUTION, LSI(LEGACY), 150kA @415VAC(Icu/Ics), 630A, SCREW/LUG"/>
    <s v="MTO"/>
    <s v="IEC MCCB"/>
    <n v="1"/>
    <n v="46667"/>
    <n v="46667"/>
    <m/>
    <m/>
    <s v="https://datasheet.eaton.com/datasheet.php?model=259136&amp;amp;locale=en"/>
    <s v="Product Information"/>
    <s v="RO"/>
    <s v="85362090"/>
  </r>
  <r>
    <m/>
    <x v="192"/>
    <m/>
    <m/>
    <m/>
    <m/>
    <m/>
    <m/>
    <m/>
    <m/>
    <m/>
    <m/>
    <m/>
    <m/>
  </r>
  <r>
    <s v="259137A"/>
    <x v="2239"/>
    <s v="MCCB, NZM3,3P, DISTRIBUTION, LSI(LEGACY), 150kA @415VAC(Icu/Ics), 250A, SCREW/LUG"/>
    <s v="MTO"/>
    <s v="IEC MCCB"/>
    <n v="1"/>
    <n v="52321"/>
    <n v="52321"/>
    <m/>
    <m/>
    <s v="https://datasheet.eaton.com/datasheet.php?model=259137&amp;amp;locale=en"/>
    <s v="Product Information"/>
    <s v="DE"/>
    <s v="85362090"/>
  </r>
  <r>
    <s v="259138A"/>
    <x v="2240"/>
    <s v="MCCB, NZM3,3P, DISTRIBUTION, LSI(LEGACY), 150kA @415VAC(Icu/Ics), 400A, SCREW/LUG"/>
    <s v="MTO"/>
    <s v="IEC MCCB"/>
    <n v="1"/>
    <n v="50145"/>
    <n v="50145"/>
    <m/>
    <m/>
    <s v="https://datasheet.eaton.com/datasheet.php?model=259138&amp;amp;locale=en"/>
    <s v="Product Information"/>
    <s v="DE"/>
    <s v="85362090"/>
  </r>
  <r>
    <m/>
    <x v="192"/>
    <m/>
    <m/>
    <m/>
    <m/>
    <m/>
    <m/>
    <m/>
    <m/>
    <m/>
    <m/>
    <m/>
    <m/>
  </r>
  <r>
    <s v="109688A"/>
    <x v="2241"/>
    <s v="MCCB, NZM3,4P, DISTRIBUTION, SYSTEM PROTECTION/ THERMO MAGNETIC, 36kA @415VAC(Icu/Ics), 320A, SCREW/LUG"/>
    <s v="MTO"/>
    <s v="IEC MCCB"/>
    <n v="1"/>
    <n v="31602"/>
    <n v="31602"/>
    <m/>
    <m/>
    <s v="https://datasheet.eaton.com/datasheet.php?model=109688&amp;amp;locale=en"/>
    <s v="Product Information"/>
    <s v="RO"/>
    <s v="85362090"/>
  </r>
  <r>
    <s v="109690A"/>
    <x v="2242"/>
    <s v="MCCB, NZM3,4P, DISTRIBUTION, SYSTEM PROTECTION/ THERMO MAGNETIC, 36kA @415VAC(Icu/Ics), 400A, SCREW/LUG"/>
    <s v="MTS"/>
    <s v="IEC MCCB"/>
    <n v="1"/>
    <n v="34830"/>
    <n v="34830"/>
    <m/>
    <m/>
    <s v="https://datasheet.eaton.com/datasheet.php?model=109690&amp;amp;locale=en"/>
    <s v="Product Information"/>
    <s v="RO"/>
    <s v="85362090"/>
  </r>
  <r>
    <s v="109692A"/>
    <x v="2243"/>
    <s v="MCCB, NZM3,4P, DISTRIBUTION, SYSTEM PROTECTION/ THERMO MAGNETIC, 36kA @415VAC(Icu/Ics), 500A, SCREW/LUG"/>
    <s v="MTO"/>
    <s v="IEC MCCB"/>
    <n v="1"/>
    <n v="38962"/>
    <n v="38962"/>
    <m/>
    <m/>
    <s v="https://datasheet.eaton.com/datasheet.php?model=109692&amp;amp;locale=en"/>
    <s v="Product Information"/>
    <s v="RO"/>
    <s v="85362090"/>
  </r>
  <r>
    <m/>
    <x v="192"/>
    <m/>
    <m/>
    <m/>
    <m/>
    <m/>
    <m/>
    <m/>
    <m/>
    <m/>
    <m/>
    <m/>
    <m/>
  </r>
  <r>
    <s v="158260A"/>
    <x v="2244"/>
    <s v="MCCB, NZM3,4P, DISTRIBUTION, SYSTEM PROTECTION/ THERMO MAGNETIC, 50kA @415VAC(Icu/Ics), 250A, SCREW/LUG"/>
    <s v="MTO"/>
    <s v="IEC MCCB"/>
    <n v="1"/>
    <n v="39407"/>
    <n v="39407"/>
    <m/>
    <m/>
    <s v="https://datasheet.eaton.com/datasheet.php?model=158260&amp;amp;locale=en"/>
    <s v="Product Information"/>
    <s v="RO"/>
    <s v="85362090"/>
  </r>
  <r>
    <s v="109694A"/>
    <x v="2245"/>
    <s v="MCCB, NZM3,4P, DISTRIBUTION, SYSTEM PROTECTION/ THERMO MAGNETIC, 50kA @415VAC(Icu/Ics), 320A, SCREW/LUG"/>
    <s v="MTS"/>
    <s v="IEC MCCB"/>
    <n v="1"/>
    <n v="38920"/>
    <n v="38920"/>
    <m/>
    <m/>
    <s v="https://datasheet.eaton.com/datasheet.php?model=109694&amp;amp;locale=en"/>
    <s v="Product Information"/>
    <s v="RO"/>
    <s v="85362090"/>
  </r>
  <r>
    <s v="109696A"/>
    <x v="2246"/>
    <s v="MCCB, NZM3,4P, DISTRIBUTION, SYSTEM PROTECTION/ THERMO MAGNETIC, 50kA @415VAC(Icu/Ics), 400A, SCREW/LUG"/>
    <s v="MTS"/>
    <s v="IEC MCCB"/>
    <n v="1"/>
    <n v="42685"/>
    <n v="42685"/>
    <m/>
    <m/>
    <s v="https://datasheet.eaton.com/datasheet.php?model=109696&amp;amp;locale=en"/>
    <s v="Product Information"/>
    <s v="RO"/>
    <s v="85362090"/>
  </r>
  <r>
    <s v="109698A"/>
    <x v="2247"/>
    <s v="MCCB, NZM3,4P, DISTRIBUTION, SYSTEM PROTECTION/ THERMO MAGNETIC, 50kA @415VAC(Icu/Ics), 500A, SCREW/LUG"/>
    <s v="MTO"/>
    <s v="IEC MCCB"/>
    <n v="1"/>
    <n v="47994"/>
    <n v="47994"/>
    <m/>
    <m/>
    <s v="https://datasheet.eaton.com/datasheet.php?model=109698&amp;amp;locale=en"/>
    <s v="Product Information"/>
    <s v="RO"/>
    <s v="85362090"/>
  </r>
  <r>
    <m/>
    <x v="192"/>
    <m/>
    <m/>
    <m/>
    <m/>
    <m/>
    <m/>
    <m/>
    <m/>
    <m/>
    <m/>
    <m/>
    <m/>
  </r>
  <r>
    <s v="265891A"/>
    <x v="2248"/>
    <s v="MCCB, NZM3,4P, LI – DISTRIBUTION, SYSTEM PROTECTION, ELECTRONIC (LEGACY), 50kA @415VAC(Icu/Ics), 400A, SCREW/LUG"/>
    <s v="MTO"/>
    <s v="IEC MCCB"/>
    <n v="1"/>
    <n v="33683"/>
    <n v="33683"/>
    <m/>
    <m/>
    <s v="https://datasheet.eaton.com/datasheet.php?model=265891&amp;amp;locale=en"/>
    <s v="Product Information"/>
    <s v="RO"/>
    <s v="85362090"/>
  </r>
  <r>
    <s v="265894A"/>
    <x v="2249"/>
    <s v="MCCB, NZM3,4P, LI – DISTRIBUTION, SYSTEM PROTECTION, ELECTRONIC (LEGACY), 50kA @415VAC(Icu/Ics), 630A, SCREW/LUG"/>
    <s v="MTO"/>
    <s v="IEC MCCB"/>
    <n v="1"/>
    <n v="43267"/>
    <n v="43267"/>
    <m/>
    <m/>
    <s v="https://datasheet.eaton.com/datasheet.php?model=265894&amp;amp;locale=en"/>
    <s v="Product Information"/>
    <s v="RO"/>
    <s v="85362090"/>
  </r>
  <r>
    <m/>
    <x v="192"/>
    <m/>
    <m/>
    <m/>
    <m/>
    <m/>
    <m/>
    <m/>
    <m/>
    <m/>
    <m/>
    <m/>
    <m/>
  </r>
  <r>
    <s v="265957A"/>
    <x v="2250"/>
    <s v="MCCB, NZM3,4P, DISTRIBUTION, LSI(LEGACY), 50kA @415VAC(Icu/Ics), 400A, SCREW/LUG"/>
    <s v="MTO"/>
    <s v="IEC MCCB"/>
    <n v="1"/>
    <n v="36328"/>
    <n v="36328"/>
    <m/>
    <m/>
    <s v="https://datasheet.eaton.com/datasheet.php?model=265957&amp;amp;locale=en"/>
    <s v="Product Information"/>
    <s v="RO"/>
    <s v="85362090"/>
  </r>
  <r>
    <s v="265960A"/>
    <x v="2251"/>
    <s v="MCCB, NZM3,4P, DISTRIBUTION, LSI(LEGACY), 50kA @415VAC(Icu/Ics), 630A, SCREW/LUG"/>
    <s v="MTO"/>
    <s v="IEC MCCB"/>
    <n v="1"/>
    <n v="45847"/>
    <n v="45847"/>
    <m/>
    <m/>
    <s v="https://datasheet.eaton.com/datasheet.php?model=265960&amp;amp;locale=en"/>
    <s v="Product Information"/>
    <s v="RO"/>
    <s v="85362090"/>
  </r>
  <r>
    <m/>
    <x v="192"/>
    <m/>
    <m/>
    <m/>
    <m/>
    <m/>
    <m/>
    <m/>
    <m/>
    <m/>
    <m/>
    <m/>
    <m/>
  </r>
  <r>
    <s v="109700A"/>
    <x v="2252"/>
    <s v="MCCB, NZM3,4P, DISTRIBUTION, SYSTEM PROTECTION/ THERMO MAGNETIC, 150kA @415VAC(Icu/Ics), 320A, SCREW/LUG"/>
    <s v="MTO"/>
    <s v="IEC MCCB"/>
    <n v="1"/>
    <n v="48154"/>
    <n v="48154"/>
    <m/>
    <m/>
    <s v="https://datasheet.eaton.com/datasheet.php?model=109700&amp;amp;locale=en"/>
    <s v="Product Information"/>
    <s v="RO"/>
    <s v="85362090"/>
  </r>
  <r>
    <s v="109702A"/>
    <x v="2253"/>
    <s v="MCCB, NZM3,4P, DISTRIBUTION, SYSTEM PROTECTION/ THERMO MAGNETIC, 150kA @415VAC(Icu/Ics), 400A, SCREW/LUG"/>
    <s v="MTO"/>
    <s v="IEC MCCB"/>
    <n v="1"/>
    <n v="51920"/>
    <n v="51920"/>
    <m/>
    <m/>
    <s v="https://datasheet.eaton.com/datasheet.php?model=109702&amp;amp;locale=en"/>
    <s v="Product Information"/>
    <s v="RO"/>
    <s v="85362090"/>
  </r>
  <r>
    <s v="109704A"/>
    <x v="2254"/>
    <s v="MCCB, NZM3,4P, DISTRIBUTION, SYSTEM PROTECTION/ THERMO MAGNETIC, 150kA @415VAC(Icu/Ics), 500A, SCREW/LUG"/>
    <s v="MTO"/>
    <s v="IEC MCCB"/>
    <n v="1"/>
    <n v="57049"/>
    <n v="57049"/>
    <m/>
    <m/>
    <s v="https://datasheet.eaton.com/datasheet.php?model=109704&amp;amp;locale=en"/>
    <s v="Product Information"/>
    <s v="RO"/>
    <s v="85362090"/>
  </r>
  <r>
    <m/>
    <x v="192"/>
    <m/>
    <m/>
    <m/>
    <m/>
    <m/>
    <m/>
    <m/>
    <m/>
    <m/>
    <m/>
    <m/>
    <m/>
  </r>
  <r>
    <s v="265897A"/>
    <x v="2255"/>
    <s v="MCCB, NZM3,4P, LI – DISTRIBUTION, SYSTEM PROTECTION, ELECTRONIC (LEGACY), 150kA @415VAC(Icu/Ics), 400A, SCREW/LUG"/>
    <s v="MTO"/>
    <s v="IEC MCCB"/>
    <n v="1"/>
    <n v="38730"/>
    <n v="38730"/>
    <m/>
    <m/>
    <s v="https://datasheet.eaton.com/datasheet.php?model=265897&amp;amp;locale=en"/>
    <s v="Product Information"/>
    <s v="RO"/>
    <s v="85362090"/>
  </r>
  <r>
    <s v="265900A"/>
    <x v="2256"/>
    <s v="MCCB, NZM3,4P, LI – DISTRIBUTION, SYSTEM PROTECTION, ELECTRONIC (LEGACY), 150kA @415VAC(Icu/Ics), 630A, SCREW/LUG"/>
    <s v="MTO"/>
    <s v="IEC MCCB"/>
    <n v="1"/>
    <n v="49772"/>
    <n v="49772"/>
    <m/>
    <m/>
    <s v="https://datasheet.eaton.com/datasheet.php?model=265900&amp;amp;locale=en"/>
    <s v="Product Information"/>
    <s v="RO"/>
    <s v="85362090"/>
  </r>
  <r>
    <m/>
    <x v="192"/>
    <m/>
    <m/>
    <m/>
    <m/>
    <m/>
    <m/>
    <m/>
    <m/>
    <m/>
    <m/>
    <m/>
    <m/>
  </r>
  <r>
    <s v="265963A"/>
    <x v="2257"/>
    <s v="MCCB, NZM3,4P, DISTRIBUTION, LSI(LEGACY), 150kA @415VAC(Icu/Ics), 400A, SCREW/LUG"/>
    <s v="MTO"/>
    <s v="IEC MCCB"/>
    <n v="1"/>
    <n v="41758"/>
    <n v="41758"/>
    <m/>
    <m/>
    <s v="https://datasheet.eaton.com/datasheet.php?model=265963&amp;amp;locale=en"/>
    <s v="Product Information"/>
    <s v="RO"/>
    <s v="85362090"/>
  </r>
  <r>
    <s v="265966A"/>
    <x v="2258"/>
    <s v="MCCB, NZM3,4P, DISTRIBUTION, LSI(LEGACY), 150kA @415VAC(Icu/Ics), 630A, SCREW/LUG"/>
    <s v="MTO"/>
    <s v="IEC MCCB"/>
    <n v="1"/>
    <n v="46476"/>
    <n v="46476"/>
    <m/>
    <m/>
    <s v="https://datasheet.eaton.com/datasheet.php?model=265966&amp;amp;locale=en"/>
    <s v="Product Information"/>
    <s v="RO"/>
    <s v="85362090"/>
  </r>
  <r>
    <m/>
    <x v="192"/>
    <m/>
    <m/>
    <m/>
    <m/>
    <m/>
    <m/>
    <m/>
    <m/>
    <m/>
    <m/>
    <m/>
    <m/>
  </r>
  <r>
    <s v="110007A"/>
    <x v="2259"/>
    <s v="MCCB, NZM3,4P, LI – DISTRIBUTION, SYSTEM PROTECTION, ELECTRONIC (LEGACY), 70kA @415VAC(Icu/Ics), 400A, SCREW/LUG"/>
    <s v="MTO"/>
    <s v="IEC MCCB"/>
    <n v="1"/>
    <n v="31625"/>
    <n v="31625"/>
    <m/>
    <m/>
    <s v="https://datasheet.eaton.com/datasheet.php?model=110007&amp;amp;locale=en"/>
    <s v="Product Information"/>
    <s v="RO"/>
    <s v="85362090"/>
  </r>
  <r>
    <s v="110009A"/>
    <x v="2260"/>
    <s v="MCCB, NZM3,4P, LI – DISTRIBUTION, SYSTEM PROTECTION, ELECTRONIC (LEGACY), 70kA @415VAC(Icu/Ics), 630A, SCREW/LUG"/>
    <s v="MTO"/>
    <s v="IEC MCCB"/>
    <n v="1"/>
    <n v="40666"/>
    <n v="40666"/>
    <m/>
    <m/>
    <s v="https://datasheet.eaton.com/datasheet.php?model=110009&amp;amp;locale=en"/>
    <s v="Product Information"/>
    <s v="RO"/>
    <s v="85362090"/>
  </r>
  <r>
    <m/>
    <x v="192"/>
    <m/>
    <m/>
    <m/>
    <m/>
    <m/>
    <m/>
    <m/>
    <m/>
    <m/>
    <m/>
    <m/>
    <m/>
  </r>
  <r>
    <s v="110011A"/>
    <x v="2261"/>
    <s v="MCCB, NZM3,4P, DISTRIBUTION, LSI(LEGACY), 70kA @415VAC(Icu/Ics), 400A, SCREW/LUG"/>
    <s v="MTO"/>
    <s v="IEC MCCB"/>
    <n v="1"/>
    <n v="32920"/>
    <n v="32920"/>
    <m/>
    <m/>
    <s v="https://datasheet.eaton.com/datasheet.php?model=110011&amp;amp;locale=en"/>
    <s v="Product Information"/>
    <s v="RO"/>
    <s v="85362090"/>
  </r>
  <r>
    <s v="110013A"/>
    <x v="2262"/>
    <s v="MCCB, NZM3,4P, DISTRIBUTION, LSI(LEGACY), 70kA @415VAC(Icu/Ics), 630A, SCREW/LUG"/>
    <s v="MTO"/>
    <s v="IEC MCCB"/>
    <n v="1"/>
    <n v="41477"/>
    <n v="41477"/>
    <m/>
    <m/>
    <s v="https://datasheet.eaton.com/datasheet.php?model=110013&amp;amp;locale=en"/>
    <s v="Product Information"/>
    <s v="RO"/>
    <s v="85362090"/>
  </r>
  <r>
    <m/>
    <x v="192"/>
    <m/>
    <m/>
    <m/>
    <m/>
    <m/>
    <m/>
    <m/>
    <m/>
    <m/>
    <m/>
    <m/>
    <m/>
  </r>
  <r>
    <s v="155415A"/>
    <x v="2263"/>
    <s v="MCCB, NZM3,4P, DISTRIBUTION, LSI(LEGACY), 150kA @415VAC(Icu/Ics), 250A, SCREW/LUG"/>
    <s v="MTO"/>
    <s v="IEC MCCB"/>
    <n v="1"/>
    <n v="41426"/>
    <n v="41426"/>
    <m/>
    <m/>
    <s v="https://datasheet.eaton.com/datasheet.php?model=155415&amp;amp;locale=en"/>
    <s v="Product Information"/>
    <s v="RO"/>
    <s v="85362090"/>
  </r>
  <r>
    <s v="265969A"/>
    <x v="2264"/>
    <s v="MCCB, NZM3,4P, DISTRIBUTION, LSI(LEGACY), 150kA @415VAC(Icu/Ics), 400A, SCREW/LUG"/>
    <s v="MTO"/>
    <s v="IEC MCCB"/>
    <n v="1"/>
    <n v="47206"/>
    <n v="47206"/>
    <m/>
    <m/>
    <s v="https://datasheet.eaton.com/datasheet.php?model=265969&amp;amp;locale=en"/>
    <s v="Product Information"/>
    <s v="DE"/>
    <s v="85362090"/>
  </r>
  <r>
    <m/>
    <x v="192"/>
    <m/>
    <m/>
    <m/>
    <m/>
    <m/>
    <m/>
    <m/>
    <m/>
    <m/>
    <m/>
    <m/>
    <m/>
  </r>
  <r>
    <s v="266019A"/>
    <x v="2265"/>
    <s v="SWITCH DISCONNECTOR NZM3,3P, 400A, SCREW/LUG"/>
    <s v="MTS"/>
    <s v="IEC MCCB"/>
    <n v="1"/>
    <n v="17592"/>
    <n v="17592"/>
    <m/>
    <m/>
    <s v="https://datasheet.eaton.com/datasheet.php?model=266019&amp;amp;locale=en"/>
    <s v="Product Information"/>
    <s v="RO"/>
    <s v="85362090"/>
  </r>
  <r>
    <s v="266020A"/>
    <x v="2266"/>
    <s v="SWITCH DISCONNECTOR NZM3,3P, 630A, SCREW/LUG"/>
    <s v="MTS"/>
    <s v="IEC MCCB"/>
    <n v="1"/>
    <n v="22393"/>
    <n v="22393"/>
    <m/>
    <m/>
    <s v="https://datasheet.eaton.com/datasheet.php?model=266020&amp;amp;locale=en"/>
    <s v="Product Information"/>
    <s v="RO"/>
    <s v="85362090"/>
  </r>
  <r>
    <s v="266023A"/>
    <x v="2267"/>
    <s v="SWITCH DISCONNECTOR NZM3,4P, 400A, SCREW/LUG"/>
    <s v="MTS"/>
    <s v="IEC MCCB"/>
    <n v="1"/>
    <n v="24139"/>
    <n v="24139"/>
    <m/>
    <m/>
    <s v="https://datasheet.eaton.com/datasheet.php?model=266023&amp;amp;locale=en"/>
    <s v="Product Information"/>
    <s v="RO"/>
    <s v="85362090"/>
  </r>
  <r>
    <s v="266024A"/>
    <x v="2268"/>
    <s v="SWITCH DISCONNECTOR NZM3,4P, 630A, SCREW/LUG"/>
    <s v="MTS"/>
    <s v="IEC MCCB"/>
    <n v="1"/>
    <n v="31013"/>
    <n v="31013"/>
    <m/>
    <m/>
    <s v="https://datasheet.eaton.com/datasheet.php?model=266024&amp;amp;locale=en"/>
    <s v="Product Information"/>
    <s v="RO"/>
    <s v="85362090"/>
  </r>
  <r>
    <m/>
    <x v="192"/>
    <m/>
    <m/>
    <m/>
    <m/>
    <m/>
    <m/>
    <m/>
    <m/>
    <m/>
    <m/>
    <m/>
    <m/>
  </r>
  <r>
    <s v="265781A"/>
    <x v="2269"/>
    <s v="MCCB, NZM3,3P, LI MOTOR PROTECTION, ELECTRONIC (LEGACY), 50kA @415VAC(Icu/Ics), 220A, SCREW/LUG"/>
    <s v="MTO"/>
    <s v="IEC MCCB"/>
    <n v="1"/>
    <n v="30182"/>
    <n v="30182"/>
    <m/>
    <m/>
    <s v="https://datasheet.eaton.com/datasheet.php?model=265781&amp;amp;locale=en"/>
    <s v="Product Information"/>
    <s v="RO"/>
    <s v="85362090"/>
  </r>
  <r>
    <s v="265782A"/>
    <x v="2270"/>
    <s v="MCCB, NZM3,3P, LI MOTOR PROTECTION, ELECTRONIC (LEGACY), 50kA @415VAC(Icu/Ics), 350A, SCREW/LUG"/>
    <s v="MTO"/>
    <s v="IEC MCCB"/>
    <n v="1"/>
    <n v="31921"/>
    <n v="31921"/>
    <m/>
    <m/>
    <s v="https://datasheet.eaton.com/datasheet.php?model=265782&amp;amp;locale=en"/>
    <s v="Product Information"/>
    <s v="RO"/>
    <s v="85362090"/>
  </r>
  <r>
    <s v="284468A"/>
    <x v="2271"/>
    <s v="MCCB, NZM3,3P, LI MOTOR PROTECTION, ELECTRONIC (LEGACY), 50kA @415VAC(Icu/Ics), 450A, SCREW/LUG"/>
    <s v="MTO"/>
    <s v="IEC MCCB"/>
    <n v="1"/>
    <n v="36232"/>
    <n v="36232"/>
    <m/>
    <m/>
    <s v="https://datasheet.eaton.com/datasheet.php?model=284468&amp;amp;locale=en"/>
    <s v="Product Information"/>
    <s v="RO"/>
    <s v="85363090"/>
  </r>
  <r>
    <m/>
    <x v="192"/>
    <m/>
    <m/>
    <m/>
    <m/>
    <m/>
    <m/>
    <m/>
    <m/>
    <m/>
    <m/>
    <m/>
    <m/>
  </r>
  <r>
    <s v="110004A"/>
    <x v="2272"/>
    <s v="MCCB, NZM3,3P, LI MOTOR PROTECTION, ELECTRONIC (LEGACY), 70kA @415VAC(Icu/Ics), 220A, SCREW/LUG"/>
    <s v="MTO"/>
    <s v="IEC MCCB"/>
    <n v="1"/>
    <n v="30211"/>
    <n v="30211"/>
    <m/>
    <m/>
    <s v="https://datasheet.eaton.com/datasheet.php?model=110004&amp;amp;locale=en"/>
    <s v="Product Information"/>
    <s v="RO"/>
    <s v="85362090"/>
  </r>
  <r>
    <s v="110005A"/>
    <x v="2273"/>
    <s v="MCCB, NZM3,3P, LI MOTOR PROTECTION, ELECTRONIC (LEGACY), 70kA @415VAC(Icu/Ics), 350A, SCREW/LUG"/>
    <s v="MTO"/>
    <s v="IEC MCCB"/>
    <n v="1"/>
    <n v="31799"/>
    <n v="31799"/>
    <m/>
    <m/>
    <s v="https://datasheet.eaton.com/datasheet.php?model=110005&amp;amp;locale=en"/>
    <s v="Product Information"/>
    <s v="RO"/>
    <s v="85362090"/>
  </r>
  <r>
    <s v="110006A"/>
    <x v="2274"/>
    <s v="MCCB, NZM3,3P, LI MOTOR PROTECTION, ELECTRONIC (LEGACY), 70kA @415VAC(Icu/Ics), 450A, SCREW/LUG"/>
    <s v="MTO"/>
    <s v="IEC MCCB"/>
    <n v="1"/>
    <n v="36267"/>
    <n v="36267"/>
    <m/>
    <m/>
    <s v="https://datasheet.eaton.com/datasheet.php?model=110006&amp;amp;locale=en"/>
    <s v="Product Information"/>
    <s v="RO"/>
    <s v="85362090"/>
  </r>
  <r>
    <m/>
    <x v="192"/>
    <m/>
    <m/>
    <m/>
    <m/>
    <m/>
    <m/>
    <m/>
    <m/>
    <m/>
    <m/>
    <m/>
    <m/>
  </r>
  <r>
    <s v="265789A"/>
    <x v="2275"/>
    <s v="MCCB, NZM3,3P, LI MOTOR PROTECTION, ELECTRONIC (LEGACY), 150kA @415VAC(Icu/Ics), 220A, SCREW/LUG"/>
    <s v="MTO"/>
    <s v="IEC MCCB"/>
    <n v="1"/>
    <n v="36721"/>
    <n v="36721"/>
    <m/>
    <m/>
    <s v="https://datasheet.eaton.com/datasheet.php?model=265789&amp;amp;locale=en"/>
    <s v="Product Information"/>
    <s v="RO"/>
    <s v="85362090"/>
  </r>
  <r>
    <s v="284469A"/>
    <x v="2276"/>
    <s v="MCCB, NZM3,3P, LI MOTOR PROTECTION, ELECTRONIC (LEGACY), 150kA @415VAC(Icu/Ics), 450A, SCREW/LUG"/>
    <s v="MTO"/>
    <s v="IEC MCCB"/>
    <n v="1"/>
    <n v="44095"/>
    <n v="44095"/>
    <m/>
    <m/>
    <s v="https://datasheet.eaton.com/datasheet.php?model=284469&amp;amp;locale=en"/>
    <s v="Product Information"/>
    <s v="RO"/>
    <s v="85363090"/>
  </r>
  <r>
    <s v="265790A"/>
    <x v="2277"/>
    <s v="MCCB, NZM3,3P, LI MOTOR PROTECTION, ELECTRONIC (LEGACY), 150kA @415VAC(Icu/Ics), 350A, SCREW/LUG"/>
    <s v="MTO"/>
    <s v="IEC MCCB"/>
    <n v="1"/>
    <n v="38805"/>
    <n v="38805"/>
    <m/>
    <m/>
    <s v="https://datasheet.eaton.com/datasheet.php?model=265790&amp;amp;locale=en"/>
    <s v="Product Information"/>
    <s v="RO"/>
    <s v="85362090"/>
  </r>
  <r>
    <m/>
    <x v="192"/>
    <m/>
    <m/>
    <m/>
    <m/>
    <m/>
    <m/>
    <m/>
    <m/>
    <m/>
    <m/>
    <m/>
    <m/>
  </r>
  <r>
    <s v="265797A"/>
    <x v="2278"/>
    <s v="MCCB, NZM3,3P, LI MOTOR PROTECTION, ELECTRONIC (LEGACY), 150kA @415VAC(Icu/Ics), 220A, SCREW/LUG"/>
    <s v="MTO"/>
    <s v="IEC MCCB"/>
    <n v="1"/>
    <n v="39240"/>
    <n v="39240"/>
    <m/>
    <m/>
    <s v="https://datasheet.eaton.com/datasheet.php?model=265797&amp;amp;locale=en"/>
    <s v="Product Information"/>
    <s v="DE"/>
    <s v="85362090"/>
  </r>
  <r>
    <s v="265798A"/>
    <x v="2279"/>
    <s v="MCCB, NZM3,3P, LI MOTOR PROTECTION, ELECTRONIC (LEGACY), 150kA @415VAC(Icu/Ics), 350A, SCREW/LUG"/>
    <s v="MTO"/>
    <s v="IEC MCCB"/>
    <n v="1"/>
    <n v="41396"/>
    <n v="41396"/>
    <m/>
    <m/>
    <s v="https://datasheet.eaton.com/datasheet.php?model=265798&amp;amp;locale=en"/>
    <s v="Product Information"/>
    <s v="RO"/>
    <s v="85362090"/>
  </r>
  <r>
    <m/>
    <x v="192"/>
    <m/>
    <m/>
    <m/>
    <m/>
    <m/>
    <m/>
    <m/>
    <m/>
    <m/>
    <m/>
    <m/>
    <m/>
  </r>
  <r>
    <s v="109676A"/>
    <x v="2280"/>
    <s v="MCCB, NZM3,3P, MOTOR PROTECTION/ MAGNETIC ONLY NO THERMAL PROTECTION, 36kA @415VAC(Icu/Ics), 250A, SCREW/LUG"/>
    <s v="MTO"/>
    <s v="IEC MCCB"/>
    <n v="1"/>
    <n v="25544"/>
    <n v="25544"/>
    <m/>
    <m/>
    <s v="https://datasheet.eaton.com/datasheet.php?model=109676&amp;amp;locale=en"/>
    <s v="Product Information"/>
    <s v="RO"/>
    <s v="85362090"/>
  </r>
  <r>
    <s v="109677A"/>
    <x v="2281"/>
    <s v="MCCB, NZM3,3P, MOTOR PROTECTION/ MAGNETIC ONLY NO THERMAL PROTECTION, 36kA @415VAC(Icu/Ics), 320A, SCREW/LUG"/>
    <s v="MTO"/>
    <s v="IEC MCCB"/>
    <n v="1"/>
    <n v="27356"/>
    <n v="27356"/>
    <m/>
    <m/>
    <s v="https://datasheet.eaton.com/datasheet.php?model=109677&amp;amp;locale=en"/>
    <s v="Product Information"/>
    <s v="RO"/>
    <s v="85362090"/>
  </r>
  <r>
    <s v="109678A"/>
    <x v="2282"/>
    <s v="MCCB, NZM3,3P, MOTOR PROTECTION/ MAGNETIC ONLY NO THERMAL PROTECTION, 36kA @415VAC(Icu/Ics), 400A, SCREW/LUG"/>
    <s v="MTO"/>
    <s v="IEC MCCB"/>
    <n v="1"/>
    <n v="29168"/>
    <n v="29168"/>
    <m/>
    <m/>
    <s v="https://datasheet.eaton.com/datasheet.php?model=109678&amp;amp;locale=en"/>
    <s v="Product Information"/>
    <s v="RO"/>
    <s v="85362090"/>
  </r>
  <r>
    <s v="109679A"/>
    <x v="2283"/>
    <s v="MCCB, NZM3,3P, MOTOR PROTECTION/ MAGNETIC ONLY NO THERMAL PROTECTION, 36kA @415VAC(Icu/Ics), 500A, SCREW/LUG"/>
    <s v="MTO"/>
    <s v="IEC MCCB"/>
    <n v="1"/>
    <n v="31686"/>
    <n v="31686"/>
    <m/>
    <m/>
    <s v="https://datasheet.eaton.com/datasheet.php?model=109679&amp;amp;locale=en"/>
    <s v="Product Information"/>
    <s v="RO"/>
    <s v="85362090"/>
  </r>
  <r>
    <m/>
    <x v="192"/>
    <m/>
    <m/>
    <m/>
    <m/>
    <m/>
    <m/>
    <m/>
    <m/>
    <m/>
    <m/>
    <m/>
    <m/>
  </r>
  <r>
    <s v="109680A"/>
    <x v="2284"/>
    <s v="MCCB, NZM3,3P, MOTOR PROTECTION/ MAGNETIC ONLY NO THERMAL PROTECTION, 50kA @415VAC(Icu/Ics), 250A, SCREW/LUG"/>
    <s v="MTO"/>
    <s v="IEC MCCB"/>
    <n v="1"/>
    <n v="28551"/>
    <n v="28551"/>
    <m/>
    <m/>
    <s v="https://datasheet.eaton.com/datasheet.php?model=109680&amp;amp;locale=en"/>
    <s v="Product Information"/>
    <s v="RO"/>
    <s v="85362090"/>
  </r>
  <r>
    <s v="109681A"/>
    <x v="2285"/>
    <s v="MCCB, NZM3,3P, MOTOR PROTECTION/ MAGNETIC ONLY NO THERMAL PROTECTION, 50kA @415VAC(Icu/Ics), 320A, SCREW/LUG"/>
    <s v="MTO"/>
    <s v="IEC MCCB"/>
    <n v="1"/>
    <n v="30364"/>
    <n v="30364"/>
    <m/>
    <m/>
    <s v="https://datasheet.eaton.com/datasheet.php?model=109681&amp;amp;locale=en"/>
    <s v="Product Information"/>
    <s v="RO"/>
    <s v="85362090"/>
  </r>
  <r>
    <s v="109682A"/>
    <x v="2286"/>
    <s v="MCCB, NZM3,3P, MOTOR PROTECTION/ MAGNETIC ONLY NO THERMAL PROTECTION, 50kA @415VAC(Icu/Ics), 400A, SCREW/LUG"/>
    <s v="MTO"/>
    <s v="IEC MCCB"/>
    <n v="1"/>
    <n v="32175"/>
    <n v="32175"/>
    <m/>
    <m/>
    <s v="https://datasheet.eaton.com/datasheet.php?model=109682&amp;amp;locale=en"/>
    <s v="Product Information"/>
    <s v="RO"/>
    <s v="85362090"/>
  </r>
  <r>
    <s v="109683A"/>
    <x v="2287"/>
    <s v="MCCB, NZM3,3P, MOTOR PROTECTION/ MAGNETIC ONLY NO THERMAL PROTECTION, 50kA @415VAC(Icu/Ics), 500A, SCREW/LUG"/>
    <s v="MTO"/>
    <s v="IEC MCCB"/>
    <n v="1"/>
    <n v="35436"/>
    <n v="35436"/>
    <m/>
    <m/>
    <s v="https://datasheet.eaton.com/datasheet.php?model=109683&amp;amp;locale=en"/>
    <s v="Product Information"/>
    <s v="RO"/>
    <s v="85362090"/>
  </r>
  <r>
    <m/>
    <x v="192"/>
    <m/>
    <m/>
    <m/>
    <m/>
    <m/>
    <m/>
    <m/>
    <m/>
    <m/>
    <m/>
    <m/>
    <m/>
  </r>
  <r>
    <s v="109684A"/>
    <x v="2288"/>
    <s v="MCCB, NZM3,3P, MOTOR PROTECTION/ MAGNETIC ONLY NO THERMAL PROTECTION, 150kA @415VAC(Icu/Ics), 250A, SCREW/LUG"/>
    <s v="MTO"/>
    <s v="IEC MCCB"/>
    <n v="1"/>
    <n v="35363"/>
    <n v="35363"/>
    <m/>
    <m/>
    <s v="https://datasheet.eaton.com/datasheet.php?model=109684&amp;amp;locale=en"/>
    <s v="Product Information"/>
    <s v="RO"/>
    <s v="85362090"/>
  </r>
  <r>
    <s v="109685A"/>
    <x v="2289"/>
    <s v="MCCB, NZM3,3P, MOTOR PROTECTION/ MAGNETIC ONLY NO THERMAL PROTECTION, 150kA @415VAC(Icu/Ics), 320A, SCREW/LUG"/>
    <s v="MTO"/>
    <s v="IEC MCCB"/>
    <n v="1"/>
    <n v="37174"/>
    <n v="37174"/>
    <m/>
    <m/>
    <s v="https://datasheet.eaton.com/datasheet.php?model=109685&amp;amp;locale=en"/>
    <s v="Product Information"/>
    <s v="RO"/>
    <s v="85362090"/>
  </r>
  <r>
    <s v="109686A"/>
    <x v="2290"/>
    <s v="MCCB, NZM3,3P, MOTOR PROTECTION/ MAGNETIC ONLY NO THERMAL PROTECTION, 150kA @415VAC(Icu/Ics), 400A, SCREW/LUG"/>
    <s v="MTO"/>
    <s v="IEC MCCB"/>
    <n v="1"/>
    <n v="38987"/>
    <n v="38987"/>
    <m/>
    <m/>
    <s v="https://datasheet.eaton.com/datasheet.php?model=109686&amp;amp;locale=en"/>
    <s v="Product Information"/>
    <s v="RO"/>
    <s v="85362090"/>
  </r>
  <r>
    <s v="109687A"/>
    <x v="2291"/>
    <s v="MCCB, NZM3,3P, MOTOR PROTECTION/ MAGNETIC ONLY NO THERMAL PROTECTION, 150kA @415VAC(Icu/Ics), 500A, SCREW/LUG"/>
    <s v="MTO"/>
    <s v="IEC MCCB"/>
    <n v="1"/>
    <n v="41866"/>
    <n v="41866"/>
    <m/>
    <m/>
    <s v="https://datasheet.eaton.com/datasheet.php?model=109687&amp;amp;locale=en"/>
    <s v="Product Information"/>
    <s v="RO"/>
    <s v="85362090"/>
  </r>
  <r>
    <s v="NZM4 MCCB (315-1600)A"/>
    <x v="192"/>
    <m/>
    <m/>
    <m/>
    <m/>
    <m/>
    <m/>
    <m/>
    <m/>
    <m/>
    <m/>
    <m/>
    <m/>
  </r>
  <r>
    <s v="265758A"/>
    <x v="2292"/>
    <s v="MCCB, NZM4,3P, LI – DISTRIBUTION, SYSTEM PROTECTION, ELECTRONIC (LEGACY), 50/37kA @415VAC(Icu/Ics), 630A, SCREW/LUG"/>
    <s v="MTO"/>
    <s v="IEC MCCB"/>
    <n v="1"/>
    <n v="54340"/>
    <n v="54340"/>
    <m/>
    <m/>
    <s v="https://datasheet.eaton.com/datasheet.php?model=265758&amp;amp;locale=en"/>
    <s v="Product Information"/>
    <s v="RO"/>
    <s v="85362090"/>
  </r>
  <r>
    <s v="265759A"/>
    <x v="2293"/>
    <s v="MCCB, NZM4,3P, LI – DISTRIBUTION, SYSTEM PROTECTION, ELECTRONIC (LEGACY), 50/37kA @415VAC(Icu/Ics), 800A, SCREW/LUG"/>
    <s v="MTO"/>
    <s v="IEC MCCB"/>
    <n v="1"/>
    <n v="55254"/>
    <n v="55254"/>
    <m/>
    <m/>
    <s v="https://datasheet.eaton.com/datasheet.php?model=265759&amp;amp;locale=en"/>
    <s v="Product Information"/>
    <s v="RO"/>
    <s v="85362090"/>
  </r>
  <r>
    <s v="265760A"/>
    <x v="2294"/>
    <s v="MCCB, NZM4,3P, LI – DISTRIBUTION, SYSTEM PROTECTION, ELECTRONIC (LEGACY), 50/37kA @415VAC(Icu/Ics), 1000A, SCREW/LUG"/>
    <s v="MTO"/>
    <s v="IEC MCCB"/>
    <n v="1"/>
    <n v="71594"/>
    <n v="71594"/>
    <m/>
    <m/>
    <s v="https://datasheet.eaton.com/datasheet.php?model=265760&amp;amp;locale=en"/>
    <s v="Product Information"/>
    <s v="RO"/>
    <s v="85362090"/>
  </r>
  <r>
    <s v="265761A"/>
    <x v="2295"/>
    <s v="MCCB, NZM4,3P, LI – DISTRIBUTION, SYSTEM PROTECTION, ELECTRONIC (LEGACY), 50/37kA @415VAC(Icu/Ics), 1250A, SCREW/LUG"/>
    <s v="MTO"/>
    <s v="IEC MCCB"/>
    <n v="1"/>
    <n v="87210"/>
    <n v="87210"/>
    <m/>
    <m/>
    <s v="https://datasheet.eaton.com/datasheet.php?model=265761&amp;amp;locale=en"/>
    <s v="Product Information"/>
    <s v="RO"/>
    <s v="85362090"/>
  </r>
  <r>
    <s v="265762A"/>
    <x v="2296"/>
    <s v="MCCB, NZM4,3P, LI – DISTRIBUTION, SYSTEM PROTECTION, ELECTRONIC (LEGACY), 50/37kA @415VAC(Icu/Ics), 1600A, SCREW/LUG"/>
    <s v="MTO"/>
    <s v="IEC MCCB"/>
    <n v="1"/>
    <n v="126104"/>
    <n v="126104"/>
    <m/>
    <m/>
    <s v="https://datasheet.eaton.com/datasheet.php?model=265762&amp;amp;locale=en"/>
    <s v="Product Information"/>
    <s v="RO"/>
    <s v="85362090"/>
  </r>
  <r>
    <m/>
    <x v="192"/>
    <m/>
    <m/>
    <m/>
    <m/>
    <m/>
    <m/>
    <m/>
    <m/>
    <m/>
    <m/>
    <m/>
    <m/>
  </r>
  <r>
    <s v="265763A"/>
    <x v="2297"/>
    <s v="MCCB, NZM4,3P, LI – DISTRIBUTION, SYSTEM PROTECTION, ELECTRONIC (LEGACY), 85/50kA @415VAC(Icu/Ics), 630A, SCREW/LUG"/>
    <s v="MTO"/>
    <s v="IEC MCCB"/>
    <n v="1"/>
    <n v="50341"/>
    <n v="50341"/>
    <m/>
    <m/>
    <s v="https://datasheet.eaton.com/datasheet.php?model=265763&amp;amp;locale=en"/>
    <s v="Product Information"/>
    <s v="RO"/>
    <s v="85362090"/>
  </r>
  <r>
    <s v="265764A"/>
    <x v="2298"/>
    <s v="MCCB, NZM4,3P, LI – DISTRIBUTION, SYSTEM PROTECTION, ELECTRONIC (LEGACY), 85/50kA @415VAC(Icu/Ics), 800A, SCREW/LUG"/>
    <s v="MTO"/>
    <s v="IEC MCCB"/>
    <n v="1"/>
    <n v="54074"/>
    <n v="54074"/>
    <m/>
    <m/>
    <s v="https://datasheet.eaton.com/datasheet.php?model=265764&amp;amp;locale=en"/>
    <s v="Product Information"/>
    <s v="RO"/>
    <s v="85362090"/>
  </r>
  <r>
    <s v="265765A"/>
    <x v="2299"/>
    <s v="MCCB, NZM4,3P, LI – DISTRIBUTION, SYSTEM PROTECTION, ELECTRONIC (LEGACY), 85/50kA @415VAC(Icu/Ics), 1000A, SCREW/LUG"/>
    <s v="MTO"/>
    <s v="IEC MCCB"/>
    <n v="1"/>
    <n v="73734"/>
    <n v="73734"/>
    <m/>
    <m/>
    <s v="https://datasheet.eaton.com/datasheet.php?model=265765&amp;amp;locale=en"/>
    <s v="Product Information"/>
    <s v="RO"/>
    <s v="85362090"/>
  </r>
  <r>
    <s v="265766A"/>
    <x v="2300"/>
    <s v="MCCB, NZM4,3P, LI – DISTRIBUTION, SYSTEM PROTECTION, ELECTRONIC (LEGACY), 85/50kA @415VAC(Icu/Ics), 1250A, SCREW/LUG"/>
    <s v="MTO"/>
    <s v="IEC MCCB"/>
    <n v="1"/>
    <n v="85204"/>
    <n v="85204"/>
    <m/>
    <m/>
    <s v="https://datasheet.eaton.com/datasheet.php?model=265766&amp;amp;locale=en"/>
    <s v="Product Information"/>
    <s v="RO"/>
    <s v="85362090"/>
  </r>
  <r>
    <s v="265767A"/>
    <x v="2301"/>
    <s v="MCCB, NZM4,3P, LI – DISTRIBUTION, SYSTEM PROTECTION, ELECTRONIC (LEGACY), 85/50kA @415VAC(Icu/Ics), 1600A, SCREW/LUG"/>
    <s v="MTO"/>
    <s v="IEC MCCB"/>
    <n v="1"/>
    <n v="122885"/>
    <n v="122885"/>
    <m/>
    <m/>
    <s v="https://datasheet.eaton.com/datasheet.php?model=265767&amp;amp;locale=en"/>
    <s v="Product Information"/>
    <s v="RO"/>
    <s v="85362090"/>
  </r>
  <r>
    <m/>
    <x v="192"/>
    <m/>
    <m/>
    <m/>
    <m/>
    <m/>
    <m/>
    <m/>
    <m/>
    <m/>
    <m/>
    <m/>
    <m/>
  </r>
  <r>
    <s v="283128A"/>
    <x v="2302"/>
    <s v="MCCB, NZM4,3P, LI – DISTRIBUTION, SYSTEM PROTECTION, ELECTRONIC (LEGACY), 100/50kA @415VAC(Icu/Ics), 630A, SCREW/LUG"/>
    <s v="MTO"/>
    <s v="IEC MCCB"/>
    <n v="1"/>
    <n v="57056"/>
    <n v="57056"/>
    <m/>
    <m/>
    <s v="https://datasheet.eaton.com/datasheet.php?model=283128&amp;amp;locale=en"/>
    <s v="Product Information"/>
    <s v="RO"/>
    <s v="85362090"/>
  </r>
  <r>
    <s v="283129A"/>
    <x v="2303"/>
    <s v="MCCB, NZM4,3P, LI – DISTRIBUTION, SYSTEM PROTECTION, ELECTRONIC (LEGACY), 100/50kA @415VAC(Icu/Ics), 800A, SCREW/LUG"/>
    <s v="MTO"/>
    <s v="IEC MCCB"/>
    <n v="1"/>
    <n v="63311"/>
    <n v="63311"/>
    <m/>
    <m/>
    <s v="https://datasheet.eaton.com/datasheet.php?model=283129&amp;amp;locale=en"/>
    <s v="Product Information"/>
    <s v="RO"/>
    <s v="85362090"/>
  </r>
  <r>
    <s v="283210A"/>
    <x v="2304"/>
    <s v="MCCB, NZM4,3P, LI – DISTRIBUTION, SYSTEM PROTECTION, ELECTRONIC (LEGACY), 100/50kA @415VAC(Icu/Ics), 1000A, SCREW/LUG"/>
    <s v="MTO"/>
    <s v="IEC MCCB"/>
    <n v="1"/>
    <n v="82112"/>
    <n v="82112"/>
    <m/>
    <m/>
    <s v="https://datasheet.eaton.com/datasheet.php?model=283210&amp;amp;locale=en"/>
    <s v="Product Information"/>
    <s v="RO"/>
    <s v="85362090"/>
  </r>
  <r>
    <s v="283211A"/>
    <x v="2305"/>
    <s v="MCCB, NZM4,3P, LI – DISTRIBUTION, SYSTEM PROTECTION, ELECTRONIC (LEGACY), 100/50kA @415VAC(Icu/Ics), 1250A, SCREW/LUG"/>
    <s v="MTO"/>
    <s v="IEC MCCB"/>
    <n v="1"/>
    <n v="100107"/>
    <n v="100107"/>
    <m/>
    <m/>
    <s v="https://datasheet.eaton.com/datasheet.php?model=283211&amp;amp;locale=en"/>
    <s v="Product Information"/>
    <s v="RO"/>
    <s v="85362090"/>
  </r>
  <r>
    <s v="283212A"/>
    <x v="2306"/>
    <s v="MCCB, NZM4,3P, LI – DISTRIBUTION, SYSTEM PROTECTION, ELECTRONIC (LEGACY), 100/50kA @415VAC(Icu/Ics), 1600A, SCREW/LUG"/>
    <s v="MTO"/>
    <s v="IEC MCCB"/>
    <n v="1"/>
    <n v="144637"/>
    <n v="144637"/>
    <m/>
    <m/>
    <s v="https://datasheet.eaton.com/datasheet.php?model=283212&amp;amp;locale=en"/>
    <s v="Product Information"/>
    <s v="RO"/>
    <s v="85362090"/>
  </r>
  <r>
    <m/>
    <x v="192"/>
    <m/>
    <m/>
    <m/>
    <m/>
    <m/>
    <m/>
    <m/>
    <m/>
    <m/>
    <m/>
    <m/>
    <m/>
  </r>
  <r>
    <s v="265768A"/>
    <x v="2307"/>
    <s v="MCCB, NZM4,3P, DISTRIBUTION, LSI(LEGACY), 50/37kA @415VAC(Icu/Ics), 630A, SCREW/LUG"/>
    <s v="MTO"/>
    <s v="IEC MCCB"/>
    <n v="1"/>
    <n v="48323"/>
    <n v="48323"/>
    <m/>
    <m/>
    <s v="https://datasheet.eaton.com/datasheet.php?model=265768&amp;amp;locale=en"/>
    <s v="Product Information"/>
    <s v="RO"/>
    <s v="85362090"/>
  </r>
  <r>
    <s v="265769A"/>
    <x v="2308"/>
    <s v="MCCB, NZM4,3P, DISTRIBUTION, LSI(LEGACY), 50/37kA @415VAC(Icu/Ics), 800A, SCREW/LUG"/>
    <s v="MTO"/>
    <s v="IEC MCCB"/>
    <n v="1"/>
    <n v="70730"/>
    <n v="70730"/>
    <m/>
    <m/>
    <s v="https://datasheet.eaton.com/datasheet.php?model=265769&amp;amp;locale=en"/>
    <s v="Product Information"/>
    <s v="RO"/>
    <s v="85362090"/>
  </r>
  <r>
    <s v="265770A"/>
    <x v="2309"/>
    <s v="MCCB, NZM4,3P, DISTRIBUTION, LSI(LEGACY), 50/37kA @415VAC(Icu/Ics), 1000A, SCREW/LUG"/>
    <s v="MTS"/>
    <s v="IEC MCCB"/>
    <n v="1"/>
    <n v="89422"/>
    <n v="89422"/>
    <m/>
    <m/>
    <s v="https://datasheet.eaton.com/datasheet.php?model=265770&amp;amp;locale=en"/>
    <s v="Product Information"/>
    <s v="RO"/>
    <s v="85362090"/>
  </r>
  <r>
    <s v="265771A"/>
    <x v="2310"/>
    <s v="MCCB, NZM4,3P, DISTRIBUTION, LSI(LEGACY), 50/37kA @415VAC(Icu/Ics), 1250A, SCREW/LUG"/>
    <s v="MTO"/>
    <s v="IEC MCCB"/>
    <n v="1"/>
    <n v="90939"/>
    <n v="90939"/>
    <m/>
    <m/>
    <s v="https://datasheet.eaton.com/datasheet.php?model=265771&amp;amp;locale=en"/>
    <s v="Product Information"/>
    <s v="RO"/>
    <s v="85362090"/>
  </r>
  <r>
    <s v="265772A"/>
    <x v="2311"/>
    <s v="MCCB, NZM4,3P, DISTRIBUTION, LSI(LEGACY), 50/37kA @415VAC(Icu/Ics), 1600A, SCREW/LUG"/>
    <s v="MTO"/>
    <s v="IEC MCCB"/>
    <n v="1"/>
    <n v="110948"/>
    <n v="110948"/>
    <m/>
    <m/>
    <s v="https://datasheet.eaton.com/datasheet.php?model=265772&amp;amp;locale=en"/>
    <s v="Product Information"/>
    <s v="RO"/>
    <s v="85362090"/>
  </r>
  <r>
    <m/>
    <x v="192"/>
    <m/>
    <m/>
    <m/>
    <m/>
    <m/>
    <m/>
    <m/>
    <m/>
    <m/>
    <m/>
    <m/>
    <m/>
  </r>
  <r>
    <s v="265773A"/>
    <x v="2312"/>
    <s v="MCCB, NZM4,3P, DISTRIBUTION, LSI(LEGACY), 85/50kA @415VAC(Icu/Ics), 630A, SCREW/LUG"/>
    <s v="MTO"/>
    <s v="IEC MCCB"/>
    <n v="1"/>
    <n v="56474"/>
    <n v="56474"/>
    <m/>
    <m/>
    <s v="https://datasheet.eaton.com/datasheet.php?model=265773&amp;amp;locale=en"/>
    <s v="Product Information"/>
    <s v="RO"/>
    <s v="85362090"/>
  </r>
  <r>
    <s v="265774A"/>
    <x v="2313"/>
    <s v="MCCB, NZM4,3P, DISTRIBUTION, LSI(LEGACY), 85/50kA @415VAC(Icu/Ics), 800A, SCREW/LUG"/>
    <s v="MTO"/>
    <s v="IEC MCCB"/>
    <n v="1"/>
    <n v="93489"/>
    <n v="93489"/>
    <m/>
    <m/>
    <s v="https://datasheet.eaton.com/datasheet.php?model=265774&amp;amp;locale=en"/>
    <s v="Product Information"/>
    <s v="RO"/>
    <s v="85362090"/>
  </r>
  <r>
    <s v="265775A"/>
    <x v="2314"/>
    <s v="MCCB, NZM4,3P, DISTRIBUTION, LSI(LEGACY), 85/50kA @415VAC(Icu/Ics), 1000A, SCREW/LUG"/>
    <s v="MTO"/>
    <s v="IEC MCCB"/>
    <n v="1"/>
    <n v="106953"/>
    <n v="106953"/>
    <m/>
    <m/>
    <s v="https://datasheet.eaton.com/datasheet.php?model=265775&amp;amp;locale=en"/>
    <s v="Product Information"/>
    <s v="RO"/>
    <s v="85362090"/>
  </r>
  <r>
    <s v="265776A"/>
    <x v="2315"/>
    <s v="MCCB, NZM4,3P, DISTRIBUTION, LSI(LEGACY), 85/50kA @415VAC(Icu/Ics), 1250A, SCREW/LUG"/>
    <s v="MTO"/>
    <s v="IEC MCCB"/>
    <n v="1"/>
    <n v="111285"/>
    <n v="111285"/>
    <m/>
    <m/>
    <s v="https://datasheet.eaton.com/datasheet.php?model=265776&amp;amp;locale=en"/>
    <s v="Product Information"/>
    <s v="RO"/>
    <s v="85362090"/>
  </r>
  <r>
    <s v="265777A"/>
    <x v="2316"/>
    <s v="MCCB, NZM4,3P, DISTRIBUTION, LSI(LEGACY), 85/50kA @415VAC(Icu/Ics), 1600A, SCREW/LUG"/>
    <s v="MTO"/>
    <s v="IEC MCCB"/>
    <n v="1"/>
    <n v="152467"/>
    <n v="152467"/>
    <m/>
    <m/>
    <s v="https://datasheet.eaton.com/datasheet.php?model=265777&amp;amp;locale=en"/>
    <s v="Product Information"/>
    <s v="RO"/>
    <s v="85362090"/>
  </r>
  <r>
    <m/>
    <x v="192"/>
    <m/>
    <m/>
    <m/>
    <m/>
    <m/>
    <m/>
    <m/>
    <m/>
    <m/>
    <m/>
    <m/>
    <m/>
  </r>
  <r>
    <s v="283213A"/>
    <x v="2317"/>
    <s v="MCCB, NZM4,3P, DISTRIBUTION, LSI(LEGACY), 100/50kA @415VAC(Icu/Ics), 630A, SCREW/LUG"/>
    <s v="MTO"/>
    <s v="IEC MCCB"/>
    <n v="1"/>
    <n v="61555"/>
    <n v="61555"/>
    <m/>
    <m/>
    <s v="https://datasheet.eaton.com/datasheet.php?model=283213&amp;amp;locale=en"/>
    <s v="Product Information"/>
    <s v="RO"/>
    <s v="85362090"/>
  </r>
  <r>
    <s v="283214A"/>
    <x v="2318"/>
    <s v="MCCB, NZM4,3P, DISTRIBUTION, LSI(LEGACY), 100/50kA @415VAC(Icu/Ics), 800A, SCREW/LUG"/>
    <s v="MTO"/>
    <s v="IEC MCCB"/>
    <n v="1"/>
    <n v="68806"/>
    <n v="68806"/>
    <m/>
    <m/>
    <s v="https://datasheet.eaton.com/datasheet.php?model=283214&amp;amp;locale=en"/>
    <s v="Product Information"/>
    <s v="RO"/>
    <s v="85362090"/>
  </r>
  <r>
    <s v="283215A"/>
    <x v="2319"/>
    <s v="MCCB, NZM4,3P, DISTRIBUTION, LSI(LEGACY), 100/50kA @415VAC(Icu/Ics), 1000A, SCREW/LUG"/>
    <s v="MTO"/>
    <s v="IEC MCCB"/>
    <n v="1"/>
    <n v="86956"/>
    <n v="86956"/>
    <m/>
    <m/>
    <s v="https://datasheet.eaton.com/datasheet.php?model=283215&amp;amp;locale=en"/>
    <s v="Product Information"/>
    <s v="RO"/>
    <s v="85362090"/>
  </r>
  <r>
    <s v="283216A"/>
    <x v="2320"/>
    <s v="MCCB, NZM4,3P, DISTRIBUTION, LSI(LEGACY), 100/50kA @415VAC(Icu/Ics), 1250A, SCREW/LUG"/>
    <s v="MTO"/>
    <s v="IEC MCCB"/>
    <n v="1"/>
    <n v="108622"/>
    <n v="108622"/>
    <m/>
    <m/>
    <s v="https://datasheet.eaton.com/datasheet.php?model=283216&amp;amp;locale=en"/>
    <s v="Product Information"/>
    <s v="RO"/>
    <s v="85362090"/>
  </r>
  <r>
    <s v="283217A"/>
    <x v="2321"/>
    <s v="MCCB, NZM4,3P, DISTRIBUTION, LSI(LEGACY), 100/50kA @415VAC(Icu/Ics), 1600A, SCREW/LUG"/>
    <s v="MTO"/>
    <s v="IEC MCCB"/>
    <n v="1"/>
    <n v="159332"/>
    <n v="159332"/>
    <m/>
    <m/>
    <s v="https://datasheet.eaton.com/datasheet.php?model=283217&amp;amp;locale=en"/>
    <s v="Product Information"/>
    <s v="RO"/>
    <s v="85362090"/>
  </r>
  <r>
    <m/>
    <x v="192"/>
    <m/>
    <m/>
    <m/>
    <m/>
    <m/>
    <m/>
    <m/>
    <m/>
    <m/>
    <m/>
    <m/>
    <m/>
  </r>
  <r>
    <s v="265909A"/>
    <x v="2322"/>
    <s v="MCCB, NZM4,4P, LI – DISTRIBUTION, SYSTEM PROTECTION, ELECTRONIC (LEGACY), 50/37kA @415VAC(Icu/Ics), 800A, SCREW/LUG"/>
    <s v="MTO"/>
    <s v="IEC MCCB"/>
    <n v="1"/>
    <n v="60719"/>
    <n v="60719"/>
    <m/>
    <m/>
    <s v="https://datasheet.eaton.com/datasheet.php?model=265909&amp;amp;locale=en"/>
    <s v="Product Information"/>
    <s v="RO"/>
    <s v="85362090"/>
  </r>
  <r>
    <s v="265912A"/>
    <x v="2323"/>
    <s v="MCCB, NZM4,4P, LI – DISTRIBUTION, SYSTEM PROTECTION, ELECTRONIC (LEGACY), 50/37kA @415VAC(Icu/Ics), 1000A, SCREW/LUG"/>
    <s v="MTO"/>
    <s v="IEC MCCB"/>
    <n v="1"/>
    <n v="78722"/>
    <n v="78722"/>
    <m/>
    <m/>
    <s v="https://datasheet.eaton.com/datasheet.php?model=265912&amp;amp;locale=en"/>
    <s v="Product Information"/>
    <s v="RO"/>
    <s v="85362090"/>
  </r>
  <r>
    <s v="265915A"/>
    <x v="2324"/>
    <s v="MCCB, NZM4,4P, LI – DISTRIBUTION, SYSTEM PROTECTION, ELECTRONIC (LEGACY), 50/37kA @415VAC(Icu/Ics), 1250A, SCREW/LUG"/>
    <s v="MTO"/>
    <s v="IEC MCCB"/>
    <n v="1"/>
    <n v="95902"/>
    <n v="95902"/>
    <m/>
    <m/>
    <s v="https://datasheet.eaton.com/datasheet.php?model=265915&amp;amp;locale=en"/>
    <s v="Product Information"/>
    <s v="RO"/>
    <s v="85362090"/>
  </r>
  <r>
    <s v="265918A"/>
    <x v="2325"/>
    <s v="MCCB, NZM4,4P, LI – DISTRIBUTION, SYSTEM PROTECTION, ELECTRONIC (LEGACY), 50/37kA @415VAC(Icu/Ics), 1600A, SCREW/LUG"/>
    <s v="MTO"/>
    <s v="IEC MCCB"/>
    <n v="1"/>
    <n v="138655"/>
    <n v="138655"/>
    <m/>
    <m/>
    <s v="https://datasheet.eaton.com/datasheet.php?model=265918&amp;amp;locale=en"/>
    <s v="Product Information"/>
    <s v="RO"/>
    <s v="85362090"/>
  </r>
  <r>
    <m/>
    <x v="192"/>
    <m/>
    <m/>
    <m/>
    <m/>
    <m/>
    <m/>
    <m/>
    <m/>
    <m/>
    <m/>
    <m/>
    <m/>
  </r>
  <r>
    <s v="265921A"/>
    <x v="2326"/>
    <s v="MCCB, NZM4,4P, LI – DISTRIBUTION, SYSTEM PROTECTION, ELECTRONIC (LEGACY), 85/50kA @415VAC(Icu/Ics), 800A, SCREW/LUG"/>
    <s v="MTO"/>
    <s v="IEC MCCB"/>
    <n v="1"/>
    <n v="68806"/>
    <n v="68806"/>
    <m/>
    <m/>
    <s v="https://datasheet.eaton.com/datasheet.php?model=265921&amp;amp;locale=en"/>
    <s v="Product Information"/>
    <s v="RO"/>
    <s v="85362090"/>
  </r>
  <r>
    <s v="265924A"/>
    <x v="2327"/>
    <s v="MCCB, NZM4,4P, LI – DISTRIBUTION, SYSTEM PROTECTION, ELECTRONIC (LEGACY), 85/50kA @415VAC(Icu/Ics), 1000A, SCREW/LUG"/>
    <s v="MTO"/>
    <s v="IEC MCCB"/>
    <n v="1"/>
    <n v="91740"/>
    <n v="91740"/>
    <m/>
    <m/>
    <s v="https://datasheet.eaton.com/datasheet.php?model=265924&amp;amp;locale=en"/>
    <s v="Product Information"/>
    <s v="RO"/>
    <s v="85362090"/>
  </r>
  <r>
    <s v="265927A"/>
    <x v="2328"/>
    <s v="MCCB, NZM4,4P, LI – DISTRIBUTION, SYSTEM PROTECTION, ELECTRONIC (LEGACY), 85/50kA @415VAC(Icu/Ics), 1250A, SCREW/LUG"/>
    <s v="MTO"/>
    <s v="IEC MCCB"/>
    <n v="1"/>
    <n v="111865"/>
    <n v="111865"/>
    <m/>
    <m/>
    <s v="https://datasheet.eaton.com/datasheet.php?model=265927&amp;amp;locale=en"/>
    <s v="Product Information"/>
    <s v="RO"/>
    <s v="85362090"/>
  </r>
  <r>
    <s v="265930A"/>
    <x v="2329"/>
    <s v="MCCB, NZM4,4P, LI – DISTRIBUTION, SYSTEM PROTECTION, ELECTRONIC (LEGACY), 85/50kA @415VAC(Icu/Ics), 1600A, SCREW/LUG"/>
    <s v="MTO"/>
    <s v="IEC MCCB"/>
    <n v="1"/>
    <n v="149295"/>
    <n v="149295"/>
    <m/>
    <m/>
    <s v="https://datasheet.eaton.com/datasheet.php?model=265930&amp;amp;locale=en"/>
    <s v="Product Information"/>
    <s v="RO"/>
    <s v="85362090"/>
  </r>
  <r>
    <m/>
    <x v="192"/>
    <m/>
    <m/>
    <m/>
    <m/>
    <m/>
    <m/>
    <m/>
    <m/>
    <m/>
    <m/>
    <m/>
    <m/>
  </r>
  <r>
    <s v="283221A"/>
    <x v="2330"/>
    <s v="MCCB, NZM4,4P, LI – DISTRIBUTION, SYSTEM PROTECTION, ELECTRONIC (LEGACY), 100/50kA @415VAC(Icu/Ics), 800A, SCREW/LUG"/>
    <s v="MTO"/>
    <s v="IEC MCCB"/>
    <n v="1"/>
    <n v="91083"/>
    <n v="91083"/>
    <m/>
    <m/>
    <s v="https://datasheet.eaton.com/datasheet.php?model=283221&amp;amp;locale=en"/>
    <s v="Product Information"/>
    <s v="RO"/>
    <s v="85362090"/>
  </r>
  <r>
    <s v="283224A"/>
    <x v="2331"/>
    <s v="MCCB, NZM4,4P, LI – DISTRIBUTION, SYSTEM PROTECTION, ELECTRONIC (LEGACY), 100/50kA @415VAC(Icu/Ics), 1000A, SCREW/LUG"/>
    <s v="MTO"/>
    <s v="IEC MCCB"/>
    <n v="1"/>
    <n v="102643"/>
    <n v="102643"/>
    <m/>
    <m/>
    <s v="https://datasheet.eaton.com/datasheet.php?model=283224&amp;amp;locale=en"/>
    <s v="Product Information"/>
    <s v="RO"/>
    <s v="85362090"/>
  </r>
  <r>
    <s v="283227A"/>
    <x v="2332"/>
    <s v="MCCB, NZM4,4P, LI – DISTRIBUTION, SYSTEM PROTECTION, ELECTRONIC (LEGACY), 100/50kA @415VAC(Icu/Ics), 1250A, SCREW/LUG"/>
    <s v="MTO"/>
    <s v="IEC MCCB"/>
    <n v="1"/>
    <n v="125081"/>
    <n v="125081"/>
    <m/>
    <m/>
    <s v="https://datasheet.eaton.com/datasheet.php?model=283227&amp;amp;locale=en"/>
    <s v="Product Information"/>
    <s v="RO"/>
    <s v="85362090"/>
  </r>
  <r>
    <s v="283230A"/>
    <x v="2333"/>
    <s v="MCCB, NZM4,4P, LI – DISTRIBUTION, SYSTEM PROTECTION, ELECTRONIC (LEGACY), 100/50kA @415VAC(Icu/Ics), 1600A, SCREW/LUG"/>
    <s v="MTO"/>
    <s v="IEC MCCB"/>
    <n v="1"/>
    <n v="180777"/>
    <n v="180777"/>
    <m/>
    <m/>
    <s v="https://datasheet.eaton.com/datasheet.php?model=283230&amp;amp;locale=en"/>
    <s v="Product Information"/>
    <s v="RO"/>
    <s v="85362090"/>
  </r>
  <r>
    <m/>
    <x v="192"/>
    <m/>
    <m/>
    <m/>
    <m/>
    <m/>
    <m/>
    <m/>
    <m/>
    <m/>
    <m/>
    <m/>
    <m/>
  </r>
  <r>
    <s v="265975A"/>
    <x v="2334"/>
    <s v="MCCB, NZM4,4P, DISTRIBUTION, LSI(LEGACY), 50/37kA @415VAC(Icu/Ics), 800A, SCREW/LUG"/>
    <s v="MTO"/>
    <s v="IEC MCCB"/>
    <n v="1"/>
    <n v="67555"/>
    <n v="67555"/>
    <m/>
    <m/>
    <s v="https://datasheet.eaton.com/datasheet.php?model=265975&amp;amp;locale=en"/>
    <s v="Product Information"/>
    <s v="RO"/>
    <s v="85362090"/>
  </r>
  <r>
    <s v="265978A"/>
    <x v="2335"/>
    <s v="MCCB, NZM4,4P, DISTRIBUTION, LSI(LEGACY), 50/37kA @415VAC(Icu/Ics), 1000A, SCREW/LUG"/>
    <s v="MTO"/>
    <s v="IEC MCCB"/>
    <n v="1"/>
    <n v="85287"/>
    <n v="85287"/>
    <m/>
    <m/>
    <s v="https://datasheet.eaton.com/datasheet.php?model=265978&amp;amp;locale=en"/>
    <s v="Product Information"/>
    <s v="RO"/>
    <s v="85362090"/>
  </r>
  <r>
    <s v="265981A"/>
    <x v="2336"/>
    <s v="MCCB, NZM4,4P, DISTRIBUTION, LSI(LEGACY), 50/37kA @415VAC(Icu/Ics), 1250A, SCREW/LUG"/>
    <s v="MTO"/>
    <s v="IEC MCCB"/>
    <n v="1"/>
    <n v="106603"/>
    <n v="106603"/>
    <m/>
    <m/>
    <s v="https://datasheet.eaton.com/datasheet.php?model=265981&amp;amp;locale=en"/>
    <s v="Product Information"/>
    <s v="RO"/>
    <s v="85362090"/>
  </r>
  <r>
    <s v="265984A"/>
    <x v="2337"/>
    <s v="MCCB, NZM4,4P, DISTRIBUTION, LSI(LEGACY), 50/37kA @415VAC(Icu/Ics), 1600A, SCREW/LUG"/>
    <s v="MTO"/>
    <s v="IEC MCCB"/>
    <n v="1"/>
    <n v="150438"/>
    <n v="150438"/>
    <m/>
    <m/>
    <s v="https://datasheet.eaton.com/datasheet.php?model=265984&amp;amp;locale=en"/>
    <s v="Product Information"/>
    <s v="RO"/>
    <s v="85362090"/>
  </r>
  <r>
    <m/>
    <x v="192"/>
    <m/>
    <m/>
    <m/>
    <m/>
    <m/>
    <m/>
    <m/>
    <m/>
    <m/>
    <m/>
    <m/>
    <m/>
  </r>
  <r>
    <s v="265987A"/>
    <x v="2338"/>
    <s v="MCCB, NZM4,4P, DISTRIBUTION, LSI(LEGACY), 85/50kA @415VAC(Icu/Ics), 800A, SCREW/LUG"/>
    <s v="MTO"/>
    <s v="IEC MCCB"/>
    <n v="1"/>
    <n v="84735"/>
    <n v="84735"/>
    <m/>
    <m/>
    <s v="https://datasheet.eaton.com/datasheet.php?model=265987&amp;amp;locale=en"/>
    <s v="Product Information"/>
    <s v="RO"/>
    <s v="85362090"/>
  </r>
  <r>
    <s v="265990A"/>
    <x v="2339"/>
    <s v="MCCB, NZM4,4P, DISTRIBUTION, LSI(LEGACY), 85/50kA @415VAC(Icu/Ics), 1000A, SCREW/LUG"/>
    <s v="MTO"/>
    <s v="IEC MCCB"/>
    <n v="1"/>
    <n v="99559"/>
    <n v="99559"/>
    <m/>
    <m/>
    <s v="https://datasheet.eaton.com/datasheet.php?model=265990&amp;amp;locale=en"/>
    <s v="Product Information"/>
    <s v="RO"/>
    <s v="85362090"/>
  </r>
  <r>
    <s v="265993A"/>
    <x v="2340"/>
    <s v="MCCB, NZM4,4P, DISTRIBUTION, LSI(LEGACY), 85/50kA @415VAC(Icu/Ics), 1250A, SCREW/LUG"/>
    <s v="MTO"/>
    <s v="IEC MCCB"/>
    <n v="1"/>
    <n v="119780"/>
    <n v="119780"/>
    <m/>
    <m/>
    <s v="https://datasheet.eaton.com/datasheet.php?model=265993&amp;amp;locale=en"/>
    <s v="Product Information"/>
    <s v="RO"/>
    <s v="85362090"/>
  </r>
  <r>
    <s v="265996A"/>
    <x v="2341"/>
    <s v="MCCB, NZM4,4P, DISTRIBUTION, LSI(LEGACY), 85/50kA @415VAC(Icu/Ics), 1600A, SCREW/LUG"/>
    <s v="MTO"/>
    <s v="IEC MCCB"/>
    <n v="1"/>
    <n v="170676"/>
    <n v="170676"/>
    <m/>
    <m/>
    <s v="https://datasheet.eaton.com/datasheet.php?model=265996&amp;amp;locale=en"/>
    <s v="Product Information"/>
    <s v="RO"/>
    <s v="85362090"/>
  </r>
  <r>
    <m/>
    <x v="192"/>
    <m/>
    <m/>
    <m/>
    <m/>
    <m/>
    <m/>
    <m/>
    <m/>
    <m/>
    <m/>
    <m/>
    <m/>
  </r>
  <r>
    <s v="266025A"/>
    <x v="2342"/>
    <s v="SWITCH DISCONNECTOR NZM4,3P, 800A, SCREW/LUG"/>
    <s v="MTS"/>
    <s v="IEC MCCB"/>
    <n v="1"/>
    <n v="49838"/>
    <n v="49838"/>
    <m/>
    <m/>
    <s v="https://datasheet.eaton.com/datasheet.php?model=266025&amp;amp;locale=en"/>
    <s v="Product Information"/>
    <s v="RO"/>
    <s v="85362090"/>
  </r>
  <r>
    <s v="266026A"/>
    <x v="2343"/>
    <s v="SWITCH DISCONNECTOR NZM4,3P, 1000A, SCREW/LUG"/>
    <s v="MTS"/>
    <s v="IEC MCCB"/>
    <n v="1"/>
    <n v="55055"/>
    <n v="55055"/>
    <m/>
    <m/>
    <s v="https://datasheet.eaton.com/datasheet.php?model=266026&amp;amp;locale=en"/>
    <s v="Product Information"/>
    <s v="RO"/>
    <s v="85362090"/>
  </r>
  <r>
    <s v="266027A"/>
    <x v="2344"/>
    <s v="SWITCH DISCONNECTOR NZM4,3P, 1250A, SCREW/LUG"/>
    <s v="MTS"/>
    <s v="IEC MCCB"/>
    <n v="1"/>
    <n v="74583"/>
    <n v="74583"/>
    <m/>
    <m/>
    <s v="https://datasheet.eaton.com/datasheet.php?model=266027&amp;amp;locale=en"/>
    <s v="Product Information"/>
    <s v="RO"/>
    <s v="85362090"/>
  </r>
  <r>
    <s v="266028AA"/>
    <x v="2345"/>
    <s v="SWITCH DISCONNECTOR NZM4,3P, 1600A, SCREW/LUG"/>
    <s v="MTS"/>
    <s v="IEC MCCB"/>
    <n v="1"/>
    <n v="74022"/>
    <n v="74022"/>
    <m/>
    <m/>
    <s v="https://datasheet.eaton.com/datasheet.php?model=266028&amp;amp;locale=en"/>
    <s v="Product Information"/>
    <e v="#N/A"/>
    <e v="#N/A"/>
  </r>
  <r>
    <s v="266029A"/>
    <x v="2346"/>
    <s v="SWITCH DISCONNECTOR NZM4,4P, 800A, SCREW/LUG"/>
    <s v="MTS"/>
    <s v="IEC MCCB"/>
    <n v="1"/>
    <n v="60133"/>
    <n v="60133"/>
    <m/>
    <m/>
    <s v="https://datasheet.eaton.com/datasheet.php?model=266029&amp;amp;locale=en"/>
    <s v="Product Information"/>
    <s v="RO"/>
    <s v="85362090"/>
  </r>
  <r>
    <s v="266030A"/>
    <x v="2347"/>
    <s v="SWITCH DISCONNECTOR NZM4,4P, 1000A, SCREW/LUG"/>
    <s v="MTS"/>
    <s v="IEC MCCB"/>
    <n v="1"/>
    <n v="77692"/>
    <n v="77692"/>
    <m/>
    <m/>
    <s v="https://datasheet.eaton.com/datasheet.php?model=266030&amp;amp;locale=en"/>
    <s v="Product Information"/>
    <s v="RO"/>
    <s v="85362090"/>
  </r>
  <r>
    <s v="266031A"/>
    <x v="2348"/>
    <s v="SWITCH DISCONNECTOR NZM4,4P, 1250A, SCREW/LUG"/>
    <s v="MTS"/>
    <s v="IEC MCCB"/>
    <n v="1"/>
    <n v="95789"/>
    <n v="95789"/>
    <m/>
    <m/>
    <s v="https://datasheet.eaton.com/datasheet.php?model=266031&amp;amp;locale=en"/>
    <s v="Product Information"/>
    <s v="RO"/>
    <s v="85362090"/>
  </r>
  <r>
    <s v="266032AA"/>
    <x v="2349"/>
    <s v="SWITCH DISCONNECTOR NZM4,4P, 1600A, SCREW/LUG"/>
    <s v="MTO"/>
    <s v="IEC MCCB"/>
    <n v="1"/>
    <n v="105244"/>
    <n v="105244"/>
    <m/>
    <m/>
    <s v="https://datasheet.eaton.com/datasheet.php?model=266032&amp;amp;locale=en"/>
    <s v="Product Information"/>
    <e v="#N/A"/>
    <e v="#N/A"/>
  </r>
  <r>
    <m/>
    <x v="192"/>
    <m/>
    <m/>
    <m/>
    <m/>
    <m/>
    <m/>
    <m/>
    <m/>
    <m/>
    <m/>
    <m/>
    <m/>
  </r>
  <r>
    <s v="265783A"/>
    <x v="2350"/>
    <s v="MCCB, NZM4,3P, LI MOTOR PROTECTION, ELECTRONIC (LEGACY), 50/37kA @415VAC(Icu/Ics), 550A, SCREW/LUG"/>
    <s v="MTO"/>
    <s v="IEC MCCB"/>
    <n v="1"/>
    <n v="56486"/>
    <n v="56486"/>
    <m/>
    <m/>
    <s v="https://datasheet.eaton.com/datasheet.php?model=265783&amp;amp;locale=en"/>
    <s v="Product Information"/>
    <s v="RO"/>
    <s v="85362090"/>
  </r>
  <r>
    <s v="265784A"/>
    <x v="2351"/>
    <s v="MCCB, NZM4,3P, LI MOTOR PROTECTION, ELECTRONIC (LEGACY), 50/37kA @415VAC(Icu/Ics), 875A, SCREW/LUG"/>
    <s v="MTO"/>
    <s v="IEC MCCB"/>
    <n v="1"/>
    <n v="90145"/>
    <n v="90145"/>
    <m/>
    <m/>
    <s v="https://datasheet.eaton.com/datasheet.php?model=265784&amp;amp;locale=en"/>
    <s v="Product Information"/>
    <s v="RO"/>
    <s v="85362090"/>
  </r>
  <r>
    <s v="265785A"/>
    <x v="2352"/>
    <s v="MCCB, NZM4,3P, LI MOTOR PROTECTION, ELECTRONIC (LEGACY), 50/37kA @415VAC(Icu/Ics), 1400A, SCREW/LUG"/>
    <s v="MTO"/>
    <s v="IEC MCCB"/>
    <n v="1"/>
    <n v="136249"/>
    <n v="136249"/>
    <m/>
    <m/>
    <s v="https://datasheet.eaton.com/datasheet.php?model=265785&amp;amp;locale=en"/>
    <s v="Product Information"/>
    <s v="RO"/>
    <s v="85362090"/>
  </r>
  <r>
    <m/>
    <x v="192"/>
    <m/>
    <m/>
    <m/>
    <m/>
    <m/>
    <m/>
    <m/>
    <m/>
    <m/>
    <m/>
    <m/>
    <m/>
  </r>
  <r>
    <s v="265791A"/>
    <x v="2353"/>
    <s v="MCCB, NZM4,3P, LI MOTOR PROTECTION, ELECTRONIC (LEGACY), 85/50kA @415VAC(Icu/Ics), 550A, SCREW/LUG"/>
    <s v="MTO"/>
    <s v="IEC MCCB"/>
    <n v="1"/>
    <n v="64964"/>
    <n v="64964"/>
    <m/>
    <m/>
    <s v="https://datasheet.eaton.com/datasheet.php?model=265791&amp;amp;locale=en"/>
    <s v="Product Information"/>
    <s v="RO"/>
    <s v="85362090"/>
  </r>
  <r>
    <s v="265792A"/>
    <x v="2354"/>
    <s v="MCCB, NZM4,3P, LI MOTOR PROTECTION, ELECTRONIC (LEGACY), 85/50kA @415VAC(Icu/Ics), 875A, SCREW/LUG"/>
    <s v="MTO"/>
    <s v="IEC MCCB"/>
    <n v="1"/>
    <n v="103696"/>
    <n v="103696"/>
    <m/>
    <m/>
    <s v="https://datasheet.eaton.com/datasheet.php?model=265792&amp;amp;locale=en"/>
    <s v="Product Information"/>
    <s v="RO"/>
    <s v="85362090"/>
  </r>
  <r>
    <s v="265793A"/>
    <x v="2355"/>
    <s v="MCCB, NZM4,3P, LI MOTOR PROTECTION, ELECTRONIC (LEGACY), 85/50kA @415VAC(Icu/Ics), 1400A, SCREW/LUG"/>
    <s v="MTO"/>
    <s v="IEC MCCB"/>
    <n v="1"/>
    <n v="147426"/>
    <n v="147426"/>
    <m/>
    <m/>
    <s v="https://datasheet.eaton.com/datasheet.php?model=265793&amp;amp;locale=en"/>
    <s v="Product Information"/>
    <s v="RO"/>
    <s v="85362090"/>
  </r>
  <r>
    <m/>
    <x v="192"/>
    <m/>
    <m/>
    <m/>
    <m/>
    <m/>
    <m/>
    <m/>
    <m/>
    <m/>
    <m/>
    <m/>
    <m/>
  </r>
  <r>
    <s v="283218A"/>
    <x v="2356"/>
    <s v="MCCB, NZM4,3P, LI MOTOR PROTECTION, ELECTRONIC (LEGACY), 100/50kA @415VAC(Icu/Ics), 550A, SCREW/LUG"/>
    <s v="MTO"/>
    <s v="IEC MCCB"/>
    <n v="1"/>
    <n v="79223"/>
    <n v="79223"/>
    <m/>
    <m/>
    <s v="https://datasheet.eaton.com/datasheet.php?model=283218&amp;amp;locale=en"/>
    <s v="Product Information"/>
    <s v="RO"/>
    <s v="85362090"/>
  </r>
  <r>
    <s v="283219A"/>
    <x v="2357"/>
    <s v="MCCB, NZM4,3P, LI MOTOR PROTECTION, ELECTRONIC (LEGACY), 100/50kA @415VAC(Icu/Ics), 875A, SCREW/LUG"/>
    <s v="MTO"/>
    <s v="IEC MCCB"/>
    <n v="1"/>
    <n v="126427"/>
    <n v="126427"/>
    <m/>
    <m/>
    <s v="https://datasheet.eaton.com/datasheet.php?model=283219&amp;amp;locale=en"/>
    <s v="Product Information"/>
    <s v="RO"/>
    <s v="85362090"/>
  </r>
  <r>
    <s v="283220A"/>
    <x v="2358"/>
    <s v="MCCB, NZM4,3P, LI MOTOR PROTECTION, ELECTRONIC (LEGACY), 100/50kA @415VAC(Icu/Ics), 1400A, SCREW/LUG"/>
    <s v="MTO"/>
    <s v="IEC MCCB"/>
    <n v="1"/>
    <n v="202236"/>
    <n v="202236"/>
    <m/>
    <m/>
    <s v="https://datasheet.eaton.com/datasheet.php?model=283220&amp;amp;locale=en"/>
    <s v="Product Information"/>
    <s v="RO"/>
    <s v="85362090"/>
  </r>
  <r>
    <m/>
    <x v="192"/>
    <m/>
    <m/>
    <m/>
    <m/>
    <m/>
    <m/>
    <m/>
    <m/>
    <m/>
    <m/>
    <m/>
    <m/>
  </r>
  <r>
    <s v="NZM 1000V MOULDED CSE CIRCUIT BREKERA"/>
    <x v="192"/>
    <m/>
    <m/>
    <m/>
    <m/>
    <m/>
    <m/>
    <m/>
    <m/>
    <m/>
    <m/>
    <m/>
    <m/>
  </r>
  <r>
    <s v="NZM2 1000V MCCB 16-300A"/>
    <x v="192"/>
    <m/>
    <m/>
    <m/>
    <m/>
    <m/>
    <m/>
    <m/>
    <m/>
    <m/>
    <m/>
    <m/>
    <m/>
  </r>
  <r>
    <s v="290355A"/>
    <x v="2359"/>
    <s v="MCCB NZM2,3P, DISTRIBUTION, SYSTEM PROTECTION/ THERMO MAGNETIC ,10kA @1000VAC(Icu/Ics), 20A, SCREW/LUG"/>
    <s v="MTS"/>
    <s v="IEC MCCB"/>
    <n v="1"/>
    <n v="11483"/>
    <n v="11483"/>
    <m/>
    <m/>
    <s v="https://datasheet.eaton.com/datasheet.php?model=290355&amp;amp;locale=en"/>
    <s v="Product Information"/>
    <s v="RO"/>
    <s v="85362010"/>
  </r>
  <r>
    <s v="290356A"/>
    <x v="2360"/>
    <s v="MCCB NZM2,3P, DISTRIBUTION, SYSTEM PROTECTION/ THERMO MAGNETIC ,10kA @1000VAC(Icu/Ics), 25A, SCREW/LUG"/>
    <s v="MTO"/>
    <s v="IEC MCCB"/>
    <n v="1"/>
    <n v="11483"/>
    <n v="11483"/>
    <m/>
    <m/>
    <s v="https://datasheet.eaton.com/datasheet.php?model=290356&amp;amp;locale=en"/>
    <s v="Product Information"/>
    <s v="RO"/>
    <s v="85362010"/>
  </r>
  <r>
    <s v="290357A"/>
    <x v="2361"/>
    <s v="MCCB NZM2,3P, DISTRIBUTION, SYSTEM PROTECTION/ THERMO MAGNETIC ,10kA @1000VAC(Icu/Ics), 32A, SCREW/LUG"/>
    <s v="MTO"/>
    <s v="IEC MCCB"/>
    <n v="1"/>
    <n v="11483"/>
    <n v="11483"/>
    <m/>
    <m/>
    <s v="https://datasheet.eaton.com/datasheet.php?model=290357&amp;amp;locale=en"/>
    <s v="Product Information"/>
    <s v="RO"/>
    <s v="85362010"/>
  </r>
  <r>
    <s v="290358A"/>
    <x v="2362"/>
    <s v="MCCB NZM2,3P, DISTRIBUTION, SYSTEM PROTECTION/ THERMO MAGNETIC ,10kA @1000VAC(Icu/Ics), 40A, SCREW/LUG"/>
    <s v="MTO"/>
    <s v="IEC MCCB"/>
    <n v="1"/>
    <n v="10599"/>
    <n v="10599"/>
    <m/>
    <m/>
    <s v="https://datasheet.eaton.com/datasheet.php?model=290358&amp;amp;locale=en"/>
    <s v="Product Information"/>
    <s v="RO"/>
    <s v="85362010"/>
  </r>
  <r>
    <s v="290359A"/>
    <x v="2363"/>
    <s v="MCCB NZM2,3P, DISTRIBUTION, SYSTEM PROTECTION/ THERMO MAGNETIC ,10kA @1000VAC(Icu/Ics), 50A, SCREW/LUG"/>
    <s v="MTO"/>
    <s v="IEC MCCB"/>
    <n v="1"/>
    <n v="10599"/>
    <n v="10599"/>
    <m/>
    <m/>
    <s v="https://datasheet.eaton.com/datasheet.php?model=290359&amp;amp;locale=en"/>
    <s v="Product Information"/>
    <s v="RO"/>
    <s v="85362010"/>
  </r>
  <r>
    <s v="290360A"/>
    <x v="2364"/>
    <s v="MCCB NZM2,3P, DISTRIBUTION, SYSTEM PROTECTION/ THERMO MAGNETIC ,10kA @1000VAC(Icu/Ics), 63A, SCREW/LUG"/>
    <s v="MTO"/>
    <s v="IEC MCCB"/>
    <n v="1"/>
    <n v="10599"/>
    <n v="10599"/>
    <m/>
    <m/>
    <s v="https://datasheet.eaton.com/datasheet.php?model=290360&amp;amp;locale=en"/>
    <s v="Product Information"/>
    <s v="RO"/>
    <s v="85362010"/>
  </r>
  <r>
    <s v="290361A"/>
    <x v="2365"/>
    <s v="MCCB NZM2,3P, DISTRIBUTION, SYSTEM PROTECTION/ THERMO MAGNETIC ,10kA @1000VAC(Icu/Ics), 80A, SCREW/LUG"/>
    <s v="MTO"/>
    <s v="IEC MCCB"/>
    <n v="1"/>
    <n v="11523"/>
    <n v="11523"/>
    <m/>
    <m/>
    <s v="https://datasheet.eaton.com/datasheet.php?model=290361&amp;amp;locale=en"/>
    <s v="Product Information"/>
    <s v="RO"/>
    <s v="85362090"/>
  </r>
  <r>
    <s v="290362A"/>
    <x v="2366"/>
    <s v="MCCB NZM2,3P, DISTRIBUTION, SYSTEM PROTECTION/ THERMO MAGNETIC ,10kA @1000VAC(Icu/Ics), 100A, SCREW/LUG"/>
    <s v="MTO"/>
    <s v="IEC MCCB"/>
    <n v="1"/>
    <n v="13770"/>
    <n v="13770"/>
    <m/>
    <m/>
    <s v="https://datasheet.eaton.com/datasheet.php?model=290362&amp;amp;locale=en"/>
    <s v="Product Information"/>
    <s v="RO"/>
    <s v="85362090"/>
  </r>
  <r>
    <s v="290363A"/>
    <x v="2367"/>
    <s v="MCCB NZM2,3P, DISTRIBUTION, SYSTEM PROTECTION/ THERMO MAGNETIC ,10kA @1000VAC(Icu/Ics), 125A, SCREW/LUG"/>
    <s v="MTO"/>
    <s v="IEC MCCB"/>
    <n v="1"/>
    <n v="19303"/>
    <n v="19303"/>
    <m/>
    <m/>
    <s v="https://datasheet.eaton.com/datasheet.php?model=290363&amp;amp;locale=en"/>
    <s v="Product Information"/>
    <s v="RO"/>
    <s v="85362090"/>
  </r>
  <r>
    <s v="290364A"/>
    <x v="2368"/>
    <s v="MCCB NZM2,3P, DISTRIBUTION, SYSTEM PROTECTION/ THERMO MAGNETIC ,10kA @1000VAC(Icu/Ics), 160A, SCREW/LUG"/>
    <s v="MTS"/>
    <s v="IEC MCCB"/>
    <n v="1"/>
    <n v="22957"/>
    <n v="22957"/>
    <m/>
    <m/>
    <s v="https://datasheet.eaton.com/datasheet.php?model=290364&amp;amp;locale=en"/>
    <s v="Product Information"/>
    <s v="RO"/>
    <s v="85362090"/>
  </r>
  <r>
    <s v="290365A"/>
    <x v="2369"/>
    <s v="MCCB NZM2,3P, DISTRIBUTION, SYSTEM PROTECTION/ THERMO MAGNETIC ,10kA @1000VAC(Icu/Ics), 200A, SCREW/LUG"/>
    <s v="MTO"/>
    <s v="IEC MCCB"/>
    <n v="1"/>
    <n v="25550"/>
    <n v="25550"/>
    <m/>
    <m/>
    <s v="https://datasheet.eaton.com/datasheet.php?model=290365&amp;amp;locale=en"/>
    <s v="Product Information"/>
    <s v="RO"/>
    <s v="85362090"/>
  </r>
  <r>
    <s v="290366A"/>
    <x v="2370"/>
    <s v="MCCB NZM2,3P, DISTRIBUTION, SYSTEM PROTECTION/ THERMO MAGNETIC ,10kA @1000VAC(Icu/Ics), 250A, SCREW/LUG"/>
    <s v="MTS"/>
    <s v="IEC MCCB"/>
    <n v="1"/>
    <n v="27755"/>
    <n v="27755"/>
    <m/>
    <m/>
    <s v="https://datasheet.eaton.com/datasheet.php?model=290366&amp;amp;locale=en"/>
    <s v="Product Information"/>
    <s v="RO"/>
    <s v="85362090"/>
  </r>
  <r>
    <s v="NZM3 1000V MCCB 125-630A"/>
    <x v="192"/>
    <m/>
    <m/>
    <m/>
    <m/>
    <m/>
    <m/>
    <m/>
    <m/>
    <m/>
    <m/>
    <m/>
    <m/>
  </r>
  <r>
    <s v="119361A"/>
    <x v="2371"/>
    <s v="MCCB NZM3,3P, LI – DISTRIBUTION, SYSTEM PROTECTION, ELECTRONIC (LEGACY), 15kA @1000VAC(Icu/Ics), 250A, SCREW/LUG"/>
    <s v="MTS"/>
    <s v="IEC MCCB"/>
    <n v="1"/>
    <n v="38877"/>
    <n v="38877"/>
    <m/>
    <m/>
    <s v="https://datasheet.eaton.com/datasheet.php?model=119361&amp;amp;locale=en"/>
    <s v="Product Information"/>
    <s v="RO"/>
    <s v="85362090"/>
  </r>
  <r>
    <s v="119362A"/>
    <x v="2372"/>
    <s v="MCCB NZM3,3P, LI –DISTRIBUTION,  SYSTEM PROTECTION, ELECTRONIC (LEGACY), 15kA @1000VAC(Icu/Ics), 400A, SCREW/LUG"/>
    <s v="MTS"/>
    <s v="IEC MCCB"/>
    <n v="1"/>
    <n v="44294"/>
    <n v="44294"/>
    <m/>
    <m/>
    <s v="https://datasheet.eaton.com/datasheet.php?model=119362&amp;amp;locale=en"/>
    <s v="Product Information"/>
    <s v="RO"/>
    <s v="85362090"/>
  </r>
  <r>
    <s v="119363A"/>
    <x v="2373"/>
    <s v="MCCB NZM3,3P, LI – DISTRIBUTION, SYSTEM PROTECTION, ELECTRONIC (LEGACY), 15kA @1000VAC(Icu/Ics), 630A, SCREW/LUG"/>
    <s v="MTO"/>
    <s v="IEC MCCB"/>
    <n v="1"/>
    <n v="56867"/>
    <n v="56867"/>
    <m/>
    <m/>
    <s v="https://datasheet.eaton.com/datasheet.php?model=119363&amp;amp;locale=en"/>
    <s v="Product Information"/>
    <s v="RO"/>
    <s v="85362090"/>
  </r>
  <r>
    <s v="119367A"/>
    <x v="2374"/>
    <s v="MCCB NZM3,3P, LSI – DISTRIBUTION, SELECTIVITY AND GENERATOR PROTECTION, ELECTRONIC (LEGACY), 15kA @1000VAC(Icu/Ics), 400A, SCREW/LUG"/>
    <s v="MTO"/>
    <s v="IEC MCCB"/>
    <n v="1"/>
    <n v="52519"/>
    <n v="52519"/>
    <m/>
    <m/>
    <s v="https://datasheet.eaton.com/datasheet.php?model=119367&amp;amp;locale=en"/>
    <s v="Product Information"/>
    <s v="RO"/>
    <s v="85362090"/>
  </r>
  <r>
    <s v="119368A"/>
    <x v="2375"/>
    <s v="MCCB NZM3,3P, LSI – DISTRIBUTION, SELECTIVITY AND GENERATOR PROTECTION, ELECTRONIC (LEGACY), 15kA @1000VAC(Icu/Ics), 630A, SCREW/LUG"/>
    <s v="MTO"/>
    <s v="IEC MCCB"/>
    <n v="1"/>
    <n v="66365"/>
    <n v="66365"/>
    <m/>
    <m/>
    <s v="https://datasheet.eaton.com/datasheet.php?model=119368&amp;amp;locale=en"/>
    <s v="Product Information"/>
    <s v="RO"/>
    <s v="85362090"/>
  </r>
  <r>
    <s v="119364A"/>
    <x v="2376"/>
    <s v="MCCB NZM3,3P, LI – MOTOR PROTECTION, ELECTRONIC (LEGACY), 15kA @1000VAC(Icu/Ics), 220A, SCREW/LUG"/>
    <s v="MTO"/>
    <s v="IEC MCCB"/>
    <n v="1"/>
    <n v="51251"/>
    <n v="51251"/>
    <m/>
    <m/>
    <s v="https://datasheet.eaton.com/datasheet.php?model=119364&amp;amp;locale=en"/>
    <s v="Product Information"/>
    <s v="RO"/>
    <s v="85362090"/>
  </r>
  <r>
    <s v="119365A"/>
    <x v="2377"/>
    <s v="MCCB NZM3,3P, LI – MOTOR PROTECTION, ELECTRONIC (LEGACY), 15kA @1000VAC(Icu/Ics), 350A, SCREW/LUG"/>
    <s v="MTO"/>
    <s v="IEC MCCB"/>
    <n v="1"/>
    <n v="54022"/>
    <n v="54022"/>
    <m/>
    <m/>
    <s v="https://datasheet.eaton.com/datasheet.php?model=119365&amp;amp;locale=en"/>
    <s v="Product Information"/>
    <s v="RO"/>
    <s v="85362090"/>
  </r>
  <r>
    <s v="119366A"/>
    <x v="2378"/>
    <s v="MCCB NZM3,3P, LI – MOTOR PROTECTION, ELECTRONIC (LEGACY), 15kA @1000VAC(Icu/Ics), 450A, SCREW/LUG"/>
    <s v="MTO"/>
    <s v="IEC MCCB"/>
    <n v="1"/>
    <n v="61540"/>
    <n v="61540"/>
    <m/>
    <m/>
    <s v="https://datasheet.eaton.com/datasheet.php?model=119366&amp;amp;locale=en"/>
    <s v="Product Information"/>
    <s v="RO"/>
    <s v="85362090"/>
  </r>
  <r>
    <s v="NZM4 1000V MCCB 315-1600A"/>
    <x v="192"/>
    <m/>
    <m/>
    <m/>
    <m/>
    <m/>
    <m/>
    <m/>
    <m/>
    <m/>
    <m/>
    <m/>
    <m/>
  </r>
  <r>
    <s v="290370A"/>
    <x v="2379"/>
    <s v="MCCB NZM4,3P, LI – DISTRIBUTION, SYSTEM PROTECTION, ELECTRONIC (LEGACY) ,20kA @1000VAC(Icu/Ics), 630A, SCREW/LUG"/>
    <s v="MTO"/>
    <s v="IEC MCCB"/>
    <n v="1"/>
    <n v="71993"/>
    <n v="71993"/>
    <m/>
    <m/>
    <s v="https://datasheet.eaton.com/datasheet.php?model=290370&amp;amp;locale=en"/>
    <s v="Product Information"/>
    <s v="RO"/>
    <s v="85362090"/>
  </r>
  <r>
    <s v="290371A"/>
    <x v="2380"/>
    <s v="MCCB NZM4,3P, LI – DISTRIBUTION, SYSTEM PROTECTION, ELECTRONIC (LEGACY) ,20kA @1000VAC(Icu/Ics), 800A, SCREW/LUG"/>
    <s v="MTO"/>
    <s v="IEC MCCB"/>
    <n v="1"/>
    <n v="75164"/>
    <n v="75164"/>
    <m/>
    <m/>
    <s v="https://datasheet.eaton.com/datasheet.php?model=290371&amp;amp;locale=en"/>
    <s v="Product Information"/>
    <s v="RO"/>
    <s v="85362090"/>
  </r>
  <r>
    <s v="290372A"/>
    <x v="2381"/>
    <s v="MCCB NZM4,3P, LI – DISTRIBUTION, SYSTEM PROTECTION, ELECTRONIC (LEGACY) ,20kA @1000VAC(Icu/Ics), 1000A, SCREW/LUG"/>
    <s v="MTO"/>
    <s v="IEC MCCB"/>
    <n v="1"/>
    <n v="103115"/>
    <n v="103115"/>
    <m/>
    <m/>
    <s v="https://datasheet.eaton.com/datasheet.php?model=290372&amp;amp;locale=en"/>
    <s v="Product Information"/>
    <s v="RO"/>
    <s v="85362090"/>
  </r>
  <r>
    <s v="290373A"/>
    <x v="2382"/>
    <s v="MCCB NZM4,3P, LI – DISTRIBUTION, SYSTEM PROTECTION, ELECTRONIC (LEGACY) ,20kA @1000VAC(Icu/Ics), 1250A, SCREW/LUG"/>
    <s v="MTO"/>
    <s v="IEC MCCB"/>
    <n v="1"/>
    <n v="133586"/>
    <n v="133586"/>
    <m/>
    <m/>
    <s v="https://datasheet.eaton.com/datasheet.php?model=290373&amp;amp;locale=en"/>
    <s v="Product Information"/>
    <s v="RO"/>
    <s v="85362090"/>
  </r>
  <r>
    <s v="290374A"/>
    <x v="2383"/>
    <s v="MCCB NZM4,3P, LI – DISTRIBUTION, SYSTEM PROTECTION, ELECTRONIC (LEGACY), 20kA @1000VAC(Icu/Ics), 1600A, SCREW/LUG"/>
    <s v="MTO"/>
    <s v="IEC MCCB"/>
    <n v="1"/>
    <n v="165143"/>
    <n v="165143"/>
    <m/>
    <m/>
    <s v="https://datasheet.eaton.com/datasheet.php?model=290374&amp;amp;locale=en"/>
    <s v="Product Information"/>
    <s v="RO"/>
    <s v="85362090"/>
  </r>
  <r>
    <s v="290375A"/>
    <x v="2384"/>
    <s v="MCCB NZM4,3P, LSI – DISTRIBUTION, SELECTIVITY AND GENERATOR PROTECTION, ELECTRONIC (LEGACY), 20kA @1000VAC(Icu/Ics), 630A, SCREW/LUG"/>
    <s v="MTO"/>
    <s v="IEC MCCB"/>
    <n v="1"/>
    <n v="77917"/>
    <n v="77917"/>
    <m/>
    <m/>
    <s v="https://datasheet.eaton.com/datasheet.php?model=290375&amp;amp;locale=en"/>
    <s v="Product Information"/>
    <s v="RO"/>
    <s v="85362090"/>
  </r>
  <r>
    <s v="290376A"/>
    <x v="2385"/>
    <s v="MCCB NZM4,3P, LSI – DISTRIBUTION, SELECTIVITY AND GENERATOR PROTECTION, ELECTRONIC (LEGACY), 20kA @1000VAC(Icu/Ics) 800A, SCREW/LUG"/>
    <s v="MTO"/>
    <s v="IEC MCCB"/>
    <n v="1"/>
    <n v="76775"/>
    <n v="76775"/>
    <m/>
    <m/>
    <s v="https://datasheet.eaton.com/datasheet.php?model=290376&amp;amp;locale=en"/>
    <s v="Product Information"/>
    <s v="RO"/>
    <s v="85362090"/>
  </r>
  <r>
    <s v="290377A"/>
    <x v="2386"/>
    <s v="MCCB NZM4,3P, LSI – DISTRIBUTION, SELECTIVITY AND GENERATOR PROTECTION, ELECTRONIC (LEGACY), 20kA @1000VAC(Icu/Ics), 1000A, SCREW/LUG"/>
    <s v="MTO"/>
    <s v="IEC MCCB"/>
    <n v="1"/>
    <n v="106069"/>
    <n v="106069"/>
    <m/>
    <m/>
    <s v="https://datasheet.eaton.com/datasheet.php?model=290377&amp;amp;locale=en"/>
    <s v="Product Information"/>
    <s v="RO"/>
    <s v="85362090"/>
  </r>
  <r>
    <s v="290378A"/>
    <x v="2387"/>
    <s v="MCCB NZM4,3P, LSI – DISTRIBUTION, SELECTIVITY AND GENERATOR PROTECTION, ELECTRONIC (LEGACY), 20kA @1000VAC(Icu/Ics), 1250A, SCREW/LUG"/>
    <s v="MTO"/>
    <s v="IEC MCCB"/>
    <n v="1"/>
    <n v="135651"/>
    <n v="135651"/>
    <m/>
    <m/>
    <s v="https://datasheet.eaton.com/datasheet.php?model=290378&amp;amp;locale=en"/>
    <s v="Product Information"/>
    <s v="RO"/>
    <s v="85362090"/>
  </r>
  <r>
    <s v="290379A"/>
    <x v="2388"/>
    <s v="MCCB NZM4,3P, LSI – DISTRIBUTION, SELECTIVITY AND GENERATOR PROTECTION, ELECTRONIC (LEGACY), 20kA @1000VAC(Icu/Ics), 1600A, SCREW/LUG"/>
    <s v="MTO"/>
    <s v="IEC MCCB"/>
    <n v="1"/>
    <n v="168731"/>
    <n v="168731"/>
    <m/>
    <m/>
    <s v="https://datasheet.eaton.com/datasheet.php?model=290379&amp;amp;locale=en"/>
    <s v="Product Information"/>
    <s v="RO"/>
    <s v="85362090"/>
  </r>
  <r>
    <s v="290383A"/>
    <x v="2389"/>
    <s v="MCCB NZM4,3P, LI – MOTOR PROTECTION, ELECTRONIC (LEGACY), 20kA @1000VAC(Icu/Ics), 550A, SCREW/LUG"/>
    <s v="MTO"/>
    <s v="IEC MCCB"/>
    <n v="1"/>
    <n v="63895"/>
    <n v="63895"/>
    <m/>
    <m/>
    <s v="https://datasheet.eaton.com/datasheet.php?model=290383&amp;amp;locale=en"/>
    <s v="Product Information"/>
    <s v="RO"/>
    <s v="85362090"/>
  </r>
  <r>
    <s v="290384A"/>
    <x v="2390"/>
    <s v="MCCB NZM4,3P, LI– MOTOR PROTECTION, ELECTRONIC (LEGACY), 20kA @1000VAC(Icu/Ics), 875A, SCREW/LUG"/>
    <s v="MTO"/>
    <s v="IEC MCCB"/>
    <n v="1"/>
    <n v="117464"/>
    <n v="117464"/>
    <m/>
    <m/>
    <s v="https://datasheet.eaton.com/datasheet.php?model=290384&amp;amp;locale=en"/>
    <s v="Product Information"/>
    <s v="RO"/>
    <s v="85362090"/>
  </r>
  <r>
    <s v="290385A"/>
    <x v="2391"/>
    <s v="MCCB NZM4,3P, LI – MOTOR PROTECTION, ELECTRONIC (LEGACY), 20kA @1000VAC(Icu/Ics), 1400A, SCREW/LUG"/>
    <s v="MTO"/>
    <s v="IEC MCCB"/>
    <n v="1"/>
    <n v="180216"/>
    <n v="180216"/>
    <m/>
    <m/>
    <s v="https://datasheet.eaton.com/datasheet.php?model=290385&amp;amp;locale=en"/>
    <s v="Product Information"/>
    <s v="RO"/>
    <s v="85362090"/>
  </r>
  <r>
    <s v="NZM DIGITAL-PXR25 RANGE MOULDED CASE CIRCUIT BREAKER"/>
    <x v="192"/>
    <m/>
    <m/>
    <m/>
    <m/>
    <m/>
    <m/>
    <m/>
    <m/>
    <m/>
    <m/>
    <m/>
    <m/>
  </r>
  <r>
    <s v="NZM2 DIGITAL PXR25 MCCB (40-250A)"/>
    <x v="192"/>
    <m/>
    <m/>
    <m/>
    <m/>
    <m/>
    <m/>
    <m/>
    <m/>
    <m/>
    <m/>
    <m/>
    <m/>
  </r>
  <r>
    <s v="192239A"/>
    <x v="2392"/>
    <s v="MCCB, NZM2,3P, LSI,METERING, NZM DIGITAL-PXR25, 50kA @415VAC(Icu/Ics), 100A, SCREW/LUG"/>
    <s v="MTO"/>
    <s v="IEC MCCB"/>
    <n v="1"/>
    <n v="20410"/>
    <n v="20410"/>
    <m/>
    <m/>
    <s v="https://datasheet.eaton.com/datasheet.php?model=192239&amp;amp;locale=en"/>
    <s v="Product Information"/>
    <s v="RO"/>
    <s v="85362090"/>
  </r>
  <r>
    <s v="192240A"/>
    <x v="2393"/>
    <s v="MCCB, NZM2,3P, LSI,METERING, NZM DIGITAL-PXR25, 50kA @415VAC(Icu/Ics), 160A, SCREW/LUG"/>
    <s v="MTO"/>
    <s v="IEC MCCB"/>
    <n v="1"/>
    <n v="23029"/>
    <n v="23029"/>
    <m/>
    <m/>
    <s v="https://datasheet.eaton.com/datasheet.php?model=192240&amp;amp;locale=en"/>
    <s v="Product Information"/>
    <s v="RO"/>
    <s v="85362090"/>
  </r>
  <r>
    <s v="192241A"/>
    <x v="2394"/>
    <s v="MCCB, NZM2,3P, LSI,METERING, NZM DIGITAL-PXR25, 50kA @415VAC(Icu/Ics), 250A, SCREW/LUG"/>
    <s v="MTO"/>
    <s v="IEC MCCB"/>
    <n v="1"/>
    <n v="25632"/>
    <n v="25632"/>
    <m/>
    <m/>
    <s v="https://datasheet.eaton.com/datasheet.php?model=192241&amp;amp;locale=en"/>
    <s v="Product Information"/>
    <s v="RO"/>
    <s v="85362090"/>
  </r>
  <r>
    <m/>
    <x v="192"/>
    <m/>
    <m/>
    <m/>
    <m/>
    <m/>
    <m/>
    <m/>
    <m/>
    <m/>
    <m/>
    <m/>
    <m/>
  </r>
  <r>
    <s v="192246A"/>
    <x v="2395"/>
    <s v="MCCB, NZM2,3P, LSI,METERING, NZM DIGITAL-PXR25, 70kA @415VAC(Icu/Ics), 100A, SCREW/LUG"/>
    <s v="MTO"/>
    <s v="IEC MCCB"/>
    <n v="1"/>
    <n v="21093"/>
    <n v="21093"/>
    <m/>
    <m/>
    <s v="https://datasheet.eaton.com/datasheet.php?model=192246&amp;amp;locale=en"/>
    <s v="Product Information"/>
    <s v="RO"/>
    <s v="85362090"/>
  </r>
  <r>
    <s v="192247A"/>
    <x v="2396"/>
    <s v="MCCB, NZM2,3P, LSI,METERING, NZM DIGITAL-PXR25, 70kA @415VAC(Icu/Ics), 160A, SCREW/LUG"/>
    <s v="MTO"/>
    <s v="IEC MCCB"/>
    <n v="1"/>
    <n v="23775"/>
    <n v="23775"/>
    <m/>
    <m/>
    <s v="https://datasheet.eaton.com/datasheet.php?model=192247&amp;amp;locale=en"/>
    <s v="Product Information"/>
    <s v="RO"/>
    <s v="85362090"/>
  </r>
  <r>
    <s v="192248A"/>
    <x v="2397"/>
    <s v="MCCB, NZM2,3P, LSI,METERING, NZM DIGITAL-PXR25, 70kA @415VAC(Icu/Ics), 250A, SCREW/LUG"/>
    <s v="MTO"/>
    <s v="IEC MCCB"/>
    <n v="1"/>
    <n v="28124"/>
    <n v="28124"/>
    <m/>
    <m/>
    <s v="https://datasheet.eaton.com/datasheet.php?model=192248&amp;amp;locale=en"/>
    <s v="Product Information"/>
    <s v="RO"/>
    <s v="85362090"/>
  </r>
  <r>
    <m/>
    <x v="192"/>
    <m/>
    <m/>
    <m/>
    <m/>
    <m/>
    <m/>
    <m/>
    <m/>
    <m/>
    <m/>
    <m/>
    <m/>
  </r>
  <r>
    <s v="192041A"/>
    <x v="2398"/>
    <s v="MCCB, NZM2,3P, LSI,METERING, NZM DIGITAL-PXR25, 150kA @415VAC(Icu/Ics), 100A, SCREW/LUG"/>
    <s v="MTO"/>
    <s v="IEC MCCB"/>
    <n v="1"/>
    <n v="22347"/>
    <n v="22347"/>
    <m/>
    <m/>
    <s v="https://datasheet.eaton.com/datasheet.php?model=192041&amp;amp;locale=en"/>
    <s v="Product Information"/>
    <s v="RO"/>
    <s v="85362090"/>
  </r>
  <r>
    <s v="192042A"/>
    <x v="2399"/>
    <s v="MCCB, NZM2,3P, LSI,METERING, NZM DIGITAL-PXR25, 150kA @415VAC(Icu/Ics), 160A, SCREW/LUG"/>
    <s v="MTO"/>
    <s v="IEC MCCB"/>
    <n v="1"/>
    <n v="25315"/>
    <n v="25315"/>
    <m/>
    <m/>
    <s v="https://datasheet.eaton.com/datasheet.php?model=192042&amp;amp;locale=en"/>
    <s v="Product Information"/>
    <s v="RO"/>
    <s v="85362090"/>
  </r>
  <r>
    <s v="192043A"/>
    <x v="2400"/>
    <s v="MCCB, NZM2,3P, LSI,METERING, NZM DIGITAL-PXR25, 150kA @415VAC(Icu/Ics), 250A, SCREW/LUG"/>
    <s v="MTO"/>
    <s v="IEC MCCB"/>
    <n v="1"/>
    <n v="28394"/>
    <n v="28394"/>
    <m/>
    <m/>
    <s v="https://datasheet.eaton.com/datasheet.php?model=192043&amp;amp;locale=en"/>
    <s v="Product Information"/>
    <s v="RO"/>
    <s v="85362090"/>
  </r>
  <r>
    <m/>
    <x v="192"/>
    <m/>
    <m/>
    <m/>
    <m/>
    <m/>
    <m/>
    <m/>
    <m/>
    <m/>
    <m/>
    <m/>
    <m/>
  </r>
  <r>
    <s v="192206A"/>
    <x v="2401"/>
    <s v="MCCB, NZM2,4P (VARIABLE NEUTRAL CONDUCTOR PROTECTION), LSI,METERING, NZM DIGITAL-PXR25, 50kA @415VAC(Icu/Ics), 100A, SCREW/LUG"/>
    <s v="MTO"/>
    <s v="IEC MCCB"/>
    <n v="1"/>
    <n v="25140"/>
    <n v="25140"/>
    <m/>
    <m/>
    <s v="https://datasheet.eaton.com/datasheet.php?model=192206&amp;amp;locale=en"/>
    <s v="Product Information"/>
    <s v="RO"/>
    <s v="85362090"/>
  </r>
  <r>
    <s v="192207A"/>
    <x v="2402"/>
    <s v="MCCB, NZM2,4P (VARIABLE NEUTRAL CONDUCTOR PROTECTION), LSI,METERING, NZM DIGITAL-PXR25, 50kA @415VAC(Icu/Ics), 160A, SCREW/LUG"/>
    <s v="MTO"/>
    <s v="IEC MCCB"/>
    <n v="1"/>
    <n v="28282"/>
    <n v="28282"/>
    <m/>
    <m/>
    <s v="https://datasheet.eaton.com/datasheet.php?model=192207&amp;amp;locale=en"/>
    <s v="Product Information"/>
    <s v="RO"/>
    <s v="85362090"/>
  </r>
  <r>
    <s v="192208A"/>
    <x v="2403"/>
    <s v="MCCB, NZM2,4P (VARIABLE NEUTRAL CONDUCTOR PROTECTION), LSI,METERING, NZM DIGITAL-PXR25, 50kA @415VAC(Icu/Ics), 250A, SCREW/LUG"/>
    <s v="MTO"/>
    <s v="IEC MCCB"/>
    <n v="1"/>
    <n v="31520"/>
    <n v="31520"/>
    <m/>
    <m/>
    <s v="https://datasheet.eaton.com/datasheet.php?model=192208&amp;amp;locale=en"/>
    <s v="Product Information"/>
    <s v="RO"/>
    <s v="85362090"/>
  </r>
  <r>
    <m/>
    <x v="192"/>
    <m/>
    <m/>
    <m/>
    <m/>
    <m/>
    <m/>
    <m/>
    <m/>
    <m/>
    <m/>
    <m/>
    <m/>
  </r>
  <r>
    <s v="192213A"/>
    <x v="2404"/>
    <s v="MCCB, NZM2,4P (VARIABLE NEUTRAL CONDUCTOR PROTECTION), LSI,METERING, NZM DIGITAL-PXR25, 70kA @415VAC(Icu/Ics), 100A, SCREW/LUG"/>
    <s v="MTO"/>
    <s v="IEC MCCB"/>
    <n v="1"/>
    <n v="25886"/>
    <n v="25886"/>
    <m/>
    <m/>
    <s v="https://datasheet.eaton.com/datasheet.php?model=192213&amp;amp;locale=en"/>
    <s v="Product Information"/>
    <s v="RO"/>
    <s v="85362090"/>
  </r>
  <r>
    <s v="192214A"/>
    <x v="2405"/>
    <s v="MCCB, NZM2,4P (VARIABLE NEUTRAL CONDUCTOR PROTECTION), LSI,METERING, NZM DIGITAL-PXR25, 70kA @415VAC(Icu/Ics), 160A, SCREW/LUG"/>
    <s v="MTO"/>
    <s v="IEC MCCB"/>
    <n v="1"/>
    <n v="29266"/>
    <n v="29266"/>
    <m/>
    <m/>
    <s v="https://datasheet.eaton.com/datasheet.php?model=192214&amp;amp;locale=en"/>
    <s v="Product Information"/>
    <s v="RO"/>
    <s v="85362090"/>
  </r>
  <r>
    <s v="192215A"/>
    <x v="2406"/>
    <s v="MCCB, NZM2,4P (VARIABLE NEUTRAL CONDUCTOR PROTECTION), LSI,METERING, NZM DIGITAL-PXR25, 70kA @415VAC(Icu/Ics), 250A, SCREW/LUG"/>
    <s v="MTO"/>
    <s v="IEC MCCB"/>
    <n v="1"/>
    <n v="32647"/>
    <n v="32647"/>
    <m/>
    <m/>
    <s v="https://datasheet.eaton.com/datasheet.php?model=192215&amp;amp;locale=en"/>
    <s v="Product Information"/>
    <s v="RO"/>
    <s v="85362090"/>
  </r>
  <r>
    <m/>
    <x v="192"/>
    <m/>
    <m/>
    <m/>
    <m/>
    <m/>
    <m/>
    <m/>
    <m/>
    <m/>
    <m/>
    <m/>
    <m/>
  </r>
  <r>
    <s v="192220A"/>
    <x v="2407"/>
    <s v="MCCB, NZM2,4P (VARIABLE NEUTRAL CONDUCTOR PROTECTION), LSI,METERING, NZM DIGITAL-PXR25, 150kA @415VAC(Icu/Ics), 100A, SCREW/LUG"/>
    <s v="MTO"/>
    <s v="IEC MCCB"/>
    <n v="1"/>
    <n v="27552"/>
    <n v="27552"/>
    <m/>
    <m/>
    <s v="https://datasheet.eaton.com/datasheet.php?model=192220&amp;amp;locale=en"/>
    <s v="Product Information"/>
    <s v="RO"/>
    <s v="85362090"/>
  </r>
  <r>
    <s v="192221A"/>
    <x v="2408"/>
    <s v="MCCB, NZM2,4P (VARIABLE NEUTRAL CONDUCTOR PROTECTION), LSI,METERING, NZM DIGITAL-PXR25, 150kA @415VAC(Icu/Ics), 160A, SCREW/LUG"/>
    <s v="MTO"/>
    <s v="IEC MCCB"/>
    <n v="1"/>
    <n v="31139"/>
    <n v="31139"/>
    <m/>
    <m/>
    <s v="https://datasheet.eaton.com/datasheet.php?model=192221&amp;amp;locale=en"/>
    <s v="Product Information"/>
    <s v="RO"/>
    <s v="85362090"/>
  </r>
  <r>
    <s v="192222A"/>
    <x v="2409"/>
    <s v="MCCB, NZM2,4P (VARIABLE NEUTRAL CONDUCTOR PROTECTION), LSI,METERING, NZM DIGITAL-PXR25, 150kA @415VAC(Icu/Ics), 250A, SCREW/LUG"/>
    <s v="MTO"/>
    <s v="IEC MCCB"/>
    <n v="1"/>
    <n v="34980"/>
    <n v="34980"/>
    <m/>
    <m/>
    <s v="https://datasheet.eaton.com/datasheet.php?model=192222&amp;amp;locale=en"/>
    <s v="Product Information"/>
    <s v="RO"/>
    <s v="85362090"/>
  </r>
  <r>
    <m/>
    <x v="192"/>
    <m/>
    <m/>
    <m/>
    <m/>
    <m/>
    <m/>
    <m/>
    <m/>
    <m/>
    <m/>
    <m/>
    <m/>
  </r>
  <r>
    <s v="192106A"/>
    <x v="2410"/>
    <s v="MCCB, NZM2,3P, LI MOTOR PROTECTION, METERING, NZM DIGITAL-PXR25, 50kA @415VAC(Icu/Ics), 100A, SCREW/LUG"/>
    <s v="MTO"/>
    <s v="IEC MCCB"/>
    <n v="1"/>
    <n v="21267"/>
    <n v="21267"/>
    <m/>
    <m/>
    <s v="https://datasheet.eaton.com/datasheet.php?model=192106&amp;amp;locale=en"/>
    <s v="Product Information"/>
    <s v="RO"/>
    <s v="85362090"/>
  </r>
  <r>
    <s v="192107A"/>
    <x v="2411"/>
    <s v="MCCB, NZM2,3P, LI MOTOR PROTECTION, METERING, NZM DIGITAL-PXR25, 50kA @415VAC(Icu/Ics), 160A, SCREW/LUG"/>
    <s v="MTO"/>
    <s v="IEC MCCB"/>
    <n v="1"/>
    <n v="24061"/>
    <n v="24061"/>
    <m/>
    <m/>
    <s v="https://datasheet.eaton.com/datasheet.php?model=192107&amp;amp;locale=en"/>
    <s v="Product Information"/>
    <s v="RO"/>
    <s v="85362090"/>
  </r>
  <r>
    <s v="192108A"/>
    <x v="2412"/>
    <s v="MCCB, NZM2,3P, LI MOTOR PROTECTION, METERING, NZM DIGITAL-PXR25, 50kA @415VAC(Icu/Ics), 220A, SCREW/LUG"/>
    <s v="MTO"/>
    <s v="IEC MCCB"/>
    <n v="1"/>
    <n v="28631"/>
    <n v="28631"/>
    <m/>
    <m/>
    <s v="https://datasheet.eaton.com/datasheet.php?model=192108&amp;amp;locale=en"/>
    <s v="Product Information"/>
    <s v="RO"/>
    <s v="85362090"/>
  </r>
  <r>
    <m/>
    <x v="192"/>
    <m/>
    <m/>
    <m/>
    <m/>
    <m/>
    <m/>
    <m/>
    <m/>
    <m/>
    <m/>
    <m/>
    <m/>
  </r>
  <r>
    <s v="192112A"/>
    <x v="2413"/>
    <s v="MCCB, NZM2,3P, LI MOTOR PROTECTION, METERING, NZM DIGITAL-PXR25, 150kA @415VAC(Icu/Ics), 100A, SCREW/LUG"/>
    <s v="MTO"/>
    <s v="IEC MCCB"/>
    <n v="1"/>
    <n v="23315"/>
    <n v="23315"/>
    <m/>
    <m/>
    <s v="https://datasheet.eaton.com/datasheet.php?model=192112&amp;amp;locale=en"/>
    <s v="Product Information"/>
    <s v="RO"/>
    <s v="85362090"/>
  </r>
  <r>
    <s v="192113A"/>
    <x v="2414"/>
    <s v="MCCB, NZM2,3P, LI MOTOR PROTECTION, METERING, NZM DIGITAL-PXR25, 150kA @415VAC(Icu/Ics), 160A, SCREW/LUG"/>
    <s v="MTO"/>
    <s v="IEC MCCB"/>
    <n v="1"/>
    <n v="26568"/>
    <n v="26568"/>
    <m/>
    <m/>
    <s v="https://datasheet.eaton.com/datasheet.php?model=192113&amp;amp;locale=en"/>
    <s v="Product Information"/>
    <s v="RO"/>
    <s v="85362090"/>
  </r>
  <r>
    <s v="192114A"/>
    <x v="2415"/>
    <s v="MCCB, NZM2,3P, LI MOTOR PROTECTION, METERING, NZM DIGITAL-PXR25, 150kA @415VAC(Icu/Ics), 220A, SCREW/LUG"/>
    <s v="MTO"/>
    <s v="IEC MCCB"/>
    <n v="1"/>
    <n v="31774"/>
    <n v="31774"/>
    <m/>
    <m/>
    <s v="https://datasheet.eaton.com/datasheet.php?model=192114&amp;amp;locale=en"/>
    <s v="Product Information"/>
    <s v="RO"/>
    <s v="85362090"/>
  </r>
  <r>
    <s v="NZM3 DIGITAL PXR25 MCCB (100-630A)"/>
    <x v="192"/>
    <m/>
    <m/>
    <m/>
    <m/>
    <m/>
    <m/>
    <m/>
    <m/>
    <m/>
    <m/>
    <m/>
    <m/>
  </r>
  <r>
    <s v="192354A"/>
    <x v="2416"/>
    <s v="MCCB, NZM3,3P, LSI,METERING, NZM DIGITAL-PXR25, 50kA @415VAC(Icu/Ics), 250A, SCREW/LUG"/>
    <s v="MTO"/>
    <s v="IEC MCCB"/>
    <n v="1"/>
    <n v="32170"/>
    <n v="32170"/>
    <m/>
    <m/>
    <s v="https://datasheet.eaton.com/datasheet.php?model=192354&amp;amp;locale=en"/>
    <s v="Product Information"/>
    <s v="RO"/>
    <s v="85362090"/>
  </r>
  <r>
    <s v="192355A"/>
    <x v="2417"/>
    <s v="MCCB, NZM3,3P, LSI,METERING, NZM DIGITAL-PXR25, 50kA @415VAC(Icu/Ics), 400A, SCREW/LUG"/>
    <s v="MTO"/>
    <s v="IEC MCCB"/>
    <n v="1"/>
    <n v="35314"/>
    <n v="35314"/>
    <m/>
    <m/>
    <s v="https://datasheet.eaton.com/datasheet.php?model=192355&amp;amp;locale=en"/>
    <s v="Product Information"/>
    <s v="RO"/>
    <s v="85362090"/>
  </r>
  <r>
    <s v="192356A"/>
    <x v="2418"/>
    <s v="MCCB, NZM3,3P, LSI,METERING, NZM DIGITAL-PXR25, 50kA @415VAC(Icu/Ics), 630A, SCREW/LUG"/>
    <s v="MTO"/>
    <s v="IEC MCCB"/>
    <n v="1"/>
    <n v="42280"/>
    <n v="42280"/>
    <m/>
    <m/>
    <s v="https://datasheet.eaton.com/datasheet.php?model=192356&amp;amp;locale=en"/>
    <s v="Product Information"/>
    <s v="RO"/>
    <s v="85362090"/>
  </r>
  <r>
    <m/>
    <x v="192"/>
    <m/>
    <m/>
    <m/>
    <m/>
    <m/>
    <m/>
    <m/>
    <m/>
    <m/>
    <m/>
    <m/>
    <m/>
  </r>
  <r>
    <s v="192357A"/>
    <x v="2419"/>
    <s v="MCCB, NZM3,3P, LSI,METERING, NZM DIGITAL-PXR25, 70kA @415VAC(Icu/Ics), 250A, SCREW/LUG"/>
    <s v="MTO"/>
    <s v="IEC MCCB"/>
    <n v="1"/>
    <n v="33488"/>
    <n v="33488"/>
    <m/>
    <m/>
    <s v="https://datasheet.eaton.com/datasheet.php?model=192357&amp;amp;locale=en"/>
    <s v="Product Information"/>
    <s v="RO"/>
    <s v="85362090"/>
  </r>
  <r>
    <s v="192358A"/>
    <x v="2420"/>
    <s v="MCCB, NZM3,3P, LSI,METERING, NZM DIGITAL-PXR25, 70kA @415VAC(Icu/Ics), 400A, SCREW/LUG"/>
    <s v="MTO"/>
    <s v="IEC MCCB"/>
    <n v="1"/>
    <n v="36694"/>
    <n v="36694"/>
    <m/>
    <m/>
    <s v="https://datasheet.eaton.com/datasheet.php?model=192358&amp;amp;locale=en"/>
    <s v="Product Information"/>
    <s v="RO"/>
    <s v="85362090"/>
  </r>
  <r>
    <s v="192359A"/>
    <x v="2421"/>
    <s v="MCCB, NZM3,3P, LSI,METERING, NZM DIGITAL-PXR25, 70kA @415VAC(Icu/Ics), 630A, SCREW/LUG"/>
    <s v="MTO"/>
    <s v="IEC MCCB"/>
    <n v="1"/>
    <n v="43946"/>
    <n v="43946"/>
    <m/>
    <m/>
    <s v="https://datasheet.eaton.com/datasheet.php?model=192359&amp;amp;locale=en"/>
    <s v="Product Information"/>
    <s v="RO"/>
    <s v="85362090"/>
  </r>
  <r>
    <m/>
    <x v="192"/>
    <m/>
    <m/>
    <m/>
    <m/>
    <m/>
    <m/>
    <m/>
    <m/>
    <m/>
    <m/>
    <m/>
    <m/>
  </r>
  <r>
    <s v="192360A"/>
    <x v="2422"/>
    <s v="MCCB, NZM3,3P, LSI,METERING, NZM DIGITAL-PXR25, 150kA @415VAC(Icu/Ics), 250A, SCREW/LUG"/>
    <s v="MTO"/>
    <s v="IEC MCCB"/>
    <n v="1"/>
    <n v="35663"/>
    <n v="35663"/>
    <m/>
    <m/>
    <s v="https://datasheet.eaton.com/datasheet.php?model=192360&amp;amp;locale=en"/>
    <s v="Product Information"/>
    <s v="RO"/>
    <s v="85362090"/>
  </r>
  <r>
    <s v="192361A"/>
    <x v="2423"/>
    <s v="MCCB, NZM3,3P, LSI,METERING, NZM DIGITAL-PXR25, 150kA @415VAC(Icu/Ics), 400A, SCREW/LUG"/>
    <s v="MTO"/>
    <s v="IEC MCCB"/>
    <n v="1"/>
    <n v="39376"/>
    <n v="39376"/>
    <m/>
    <m/>
    <s v="https://datasheet.eaton.com/datasheet.php?model=192361&amp;amp;locale=en"/>
    <s v="Product Information"/>
    <s v="RO"/>
    <s v="85362090"/>
  </r>
  <r>
    <s v="192362A"/>
    <x v="2424"/>
    <s v="MCCB, NZM3,3P, LSI,METERING, NZM DIGITAL-PXR25, 150kA @415VAC(Icu/Ics), 630A, SCREW/LUG"/>
    <s v="MTO"/>
    <s v="IEC MCCB"/>
    <n v="1"/>
    <n v="47311"/>
    <n v="47311"/>
    <m/>
    <m/>
    <s v="https://datasheet.eaton.com/datasheet.php?model=192362&amp;amp;locale=en"/>
    <s v="Product Information"/>
    <s v="RO"/>
    <s v="85362090"/>
  </r>
  <r>
    <m/>
    <x v="192"/>
    <m/>
    <m/>
    <m/>
    <m/>
    <m/>
    <m/>
    <m/>
    <m/>
    <m/>
    <m/>
    <m/>
    <m/>
  </r>
  <r>
    <s v="192277A"/>
    <x v="2425"/>
    <s v="MCCB, NZM3,4P (VARIABLE NEUTRAL CONDUCTOR PROTECTION), LSI,METERING, NZM DIGITAL-PXR25, 50kA @415VAC(Icu/Ics), 250A, SCREW/LUG"/>
    <s v="MTO"/>
    <s v="IEC MCCB"/>
    <n v="1"/>
    <n v="41185"/>
    <n v="41185"/>
    <m/>
    <m/>
    <s v="https://datasheet.eaton.com/datasheet.php?model=192277&amp;amp;locale=en"/>
    <s v="Product Information"/>
    <s v="RO"/>
    <s v="85362090"/>
  </r>
  <r>
    <s v="192278A"/>
    <x v="2426"/>
    <s v="MCCB, NZM3,4P (VARIABLE NEUTRAL CONDUCTOR PROTECTION), LSI,METERING, NZM DIGITAL-PXR25, 50kA @415VAC(Icu/Ics), 400A, SCREW/LUG"/>
    <s v="MTO"/>
    <s v="IEC MCCB"/>
    <n v="1"/>
    <n v="45328"/>
    <n v="45328"/>
    <m/>
    <m/>
    <s v="https://datasheet.eaton.com/datasheet.php?model=192278&amp;amp;locale=en"/>
    <s v="Product Information"/>
    <s v="RO"/>
    <s v="85362090"/>
  </r>
  <r>
    <s v="192279A"/>
    <x v="2427"/>
    <s v="MCCB, NZM3,4P (VARIABLE NEUTRAL CONDUCTOR PROTECTION), LSI,METERING, NZM DIGITAL-PXR25, 50kA @415VAC(Icu/Ics), 630A, SCREW/LUG"/>
    <s v="MTO"/>
    <s v="IEC MCCB"/>
    <n v="1"/>
    <n v="54184"/>
    <n v="54184"/>
    <m/>
    <m/>
    <s v="https://datasheet.eaton.com/datasheet.php?model=192279&amp;amp;locale=en"/>
    <s v="Product Information"/>
    <s v="RO"/>
    <s v="85362090"/>
  </r>
  <r>
    <m/>
    <x v="192"/>
    <m/>
    <m/>
    <m/>
    <m/>
    <m/>
    <m/>
    <m/>
    <m/>
    <m/>
    <m/>
    <m/>
    <m/>
  </r>
  <r>
    <s v="192280A"/>
    <x v="2428"/>
    <s v="MCCB, NZM3,4P (VARIABLE NEUTRAL CONDUCTOR PROTECTION), LSI,METERING, NZM DIGITAL-PXR25, 70kA @415VAC(Icu/Ics), 250A, SCREW/LUG"/>
    <s v="MTO"/>
    <s v="IEC MCCB"/>
    <n v="1"/>
    <n v="42900"/>
    <n v="42900"/>
    <m/>
    <m/>
    <s v="https://datasheet.eaton.com/datasheet.php?model=192280&amp;amp;locale=en"/>
    <s v="Product Information"/>
    <s v="RO"/>
    <s v="85362090"/>
  </r>
  <r>
    <s v="192281A"/>
    <x v="2429"/>
    <s v="MCCB, NZM3,4P (VARIABLE NEUTRAL CONDUCTOR PROTECTION), LSI,METERING, NZM DIGITAL-PXR25, 70kA @415VAC(Icu/Ics), 400A, SCREW/LUG"/>
    <s v="MTO"/>
    <s v="IEC MCCB"/>
    <n v="1"/>
    <n v="47010"/>
    <n v="47010"/>
    <m/>
    <m/>
    <s v="https://datasheet.eaton.com/datasheet.php?model=192281&amp;amp;locale=en"/>
    <s v="Product Information"/>
    <s v="RO"/>
    <s v="85362090"/>
  </r>
  <r>
    <s v="192282A"/>
    <x v="2430"/>
    <s v="MCCB, NZM3,4P (VARIABLE NEUTRAL CONDUCTOR PROTECTION), LSI,METERING, NZM DIGITAL-PXR25, 70kA @415VAC(Icu/Ics), 630A, SCREW/LUG"/>
    <s v="MTO"/>
    <s v="IEC MCCB"/>
    <n v="1"/>
    <n v="56295"/>
    <n v="56295"/>
    <m/>
    <m/>
    <s v="https://datasheet.eaton.com/datasheet.php?model=192282&amp;amp;locale=en"/>
    <s v="Product Information"/>
    <s v="RO"/>
    <s v="85362090"/>
  </r>
  <r>
    <m/>
    <x v="192"/>
    <m/>
    <m/>
    <m/>
    <m/>
    <m/>
    <m/>
    <m/>
    <m/>
    <m/>
    <m/>
    <m/>
    <m/>
  </r>
  <r>
    <s v="192283A"/>
    <x v="2431"/>
    <s v="MCCB, NZM3,4P (VARIABLE NEUTRAL CONDUCTOR PROTECTION), LSI,METERING, NZM DIGITAL-PXR25, 150kA @415VAC(Icu/Ics), 250A, SCREW/LUG"/>
    <s v="MTO"/>
    <s v="IEC MCCB"/>
    <n v="1"/>
    <n v="45661"/>
    <n v="45661"/>
    <m/>
    <m/>
    <s v="https://datasheet.eaton.com/datasheet.php?model=192283&amp;amp;locale=en"/>
    <s v="Product Information"/>
    <s v="RO"/>
    <s v="85362090"/>
  </r>
  <r>
    <s v="192284A"/>
    <x v="2432"/>
    <s v="MCCB, NZM3,4P (VARIABLE NEUTRAL CONDUCTOR PROTECTION), LSI,METERING, NZM DIGITAL-PXR25, 150kA @415VAC(Icu/Ics), 400A, SCREW/LUG"/>
    <s v="MTO"/>
    <s v="IEC MCCB"/>
    <n v="1"/>
    <n v="50406"/>
    <n v="50406"/>
    <m/>
    <m/>
    <s v="https://datasheet.eaton.com/datasheet.php?model=192284&amp;amp;locale=en"/>
    <s v="Product Information"/>
    <s v="RO"/>
    <s v="85362090"/>
  </r>
  <r>
    <s v="192285A"/>
    <x v="2433"/>
    <s v="MCCB, NZM3,4P (VARIABLE NEUTRAL CONDUCTOR PROTECTION), LSI,METERING, NZM DIGITAL-PXR25, 150kA @415VAC(Icu/Ics), 630A, SCREW/LUG"/>
    <s v="MTO"/>
    <s v="IEC MCCB"/>
    <n v="1"/>
    <n v="60610"/>
    <n v="60610"/>
    <m/>
    <m/>
    <s v="https://datasheet.eaton.com/datasheet.php?model=192285&amp;amp;locale=en"/>
    <s v="Product Information"/>
    <s v="RO"/>
    <s v="85362090"/>
  </r>
  <r>
    <m/>
    <x v="192"/>
    <m/>
    <m/>
    <m/>
    <m/>
    <m/>
    <m/>
    <m/>
    <m/>
    <m/>
    <m/>
    <m/>
    <m/>
  </r>
  <r>
    <s v="192322A"/>
    <x v="2434"/>
    <s v="MCCB, NZM3,3P, LI MOTOR PROTECTION, METERING, NZM DIGITAL-PXR25, 50kA @415VAC(Icu/Ics), 250A, SCREW/LUG"/>
    <s v="MTO"/>
    <s v="IEC MCCB"/>
    <n v="1"/>
    <n v="35885"/>
    <n v="35885"/>
    <m/>
    <m/>
    <s v="https://datasheet.eaton.com/datasheet.php?model=192322&amp;amp;locale=en"/>
    <s v="Product Information"/>
    <s v="RO"/>
    <s v="85362090"/>
  </r>
  <r>
    <s v="192323A"/>
    <x v="2435"/>
    <s v="MCCB, NZM3,3P, LI MOTOR PROTECTION, METERING, NZM DIGITAL-PXR25, 50kA @415VAC(Icu/Ics), 350A, SCREW/LUG"/>
    <s v="MTO"/>
    <s v="IEC MCCB"/>
    <n v="1"/>
    <n v="37408"/>
    <n v="37408"/>
    <m/>
    <m/>
    <s v="https://datasheet.eaton.com/datasheet.php?model=192323&amp;amp;locale=en"/>
    <s v="Product Information"/>
    <s v="RO"/>
    <s v="85362090"/>
  </r>
  <r>
    <s v="192324A"/>
    <x v="2436"/>
    <s v="MCCB, NZM3,3P, LI MOTOR PROTECTION, METERING, NZM DIGITAL-PXR25, 50kA @415VAC(Icu/Ics), 450A, SCREW/LUG"/>
    <s v="MTO"/>
    <s v="IEC MCCB"/>
    <n v="1"/>
    <n v="41185"/>
    <n v="41185"/>
    <m/>
    <m/>
    <s v="https://datasheet.eaton.com/datasheet.php?model=192324&amp;amp;locale=en"/>
    <s v="Product Information"/>
    <s v="RO"/>
    <s v="85362090"/>
  </r>
  <r>
    <m/>
    <x v="192"/>
    <m/>
    <m/>
    <m/>
    <m/>
    <m/>
    <m/>
    <m/>
    <m/>
    <m/>
    <m/>
    <m/>
    <m/>
  </r>
  <r>
    <s v="192325A"/>
    <x v="2437"/>
    <s v="MCCB, NZM3,3P, LI MOTOR PROTECTION, METERING, NZM DIGITAL-PXR25, 150kA @415VAC(Icu/Ics), 250A, SCREW/LUG"/>
    <s v="MTO"/>
    <s v="IEC MCCB"/>
    <n v="1"/>
    <n v="39836"/>
    <n v="39836"/>
    <m/>
    <m/>
    <s v="https://datasheet.eaton.com/datasheet.php?model=192325&amp;amp;locale=en"/>
    <s v="Product Information"/>
    <s v="RO"/>
    <s v="85362090"/>
  </r>
  <r>
    <s v="192326A"/>
    <x v="2438"/>
    <s v="MCCB, NZM3,3P, LI MOTOR PROTECTION, METERING, NZM DIGITAL-PXR25, 150kA @415VAC(Icu/Ics), 350A, SCREW/LUG"/>
    <s v="MTO"/>
    <s v="IEC MCCB"/>
    <n v="1"/>
    <n v="41551"/>
    <n v="41551"/>
    <m/>
    <m/>
    <s v="https://datasheet.eaton.com/datasheet.php?model=192326&amp;amp;locale=en"/>
    <s v="Product Information"/>
    <s v="RO"/>
    <s v="85362090"/>
  </r>
  <r>
    <s v="192327A"/>
    <x v="2439"/>
    <s v="MCCB, NZM3,3P, LI MOTOR PROTECTION, METERING, NZM DIGITAL-PXR25, 150kA @415VAC(Icu/Ics), 450A, SCREW/LUG"/>
    <s v="MTO"/>
    <s v="IEC MCCB"/>
    <n v="1"/>
    <n v="45930"/>
    <n v="45930"/>
    <m/>
    <m/>
    <s v="https://datasheet.eaton.com/datasheet.php?model=192327&amp;amp;locale=en"/>
    <s v="Product Information"/>
    <s v="RO"/>
    <s v="85362090"/>
  </r>
  <r>
    <s v="NZM4 DIGITAL PXR25 MCCB (252-1600A)"/>
    <x v="192"/>
    <m/>
    <m/>
    <m/>
    <m/>
    <m/>
    <m/>
    <m/>
    <m/>
    <m/>
    <m/>
    <m/>
    <m/>
  </r>
  <r>
    <s v="189601A"/>
    <x v="2440"/>
    <s v="MCCB, NZM4,3P, LSI,METERING, NZM DIGITAL-PXR25, 50/37kA @415VAC(Icu/Ics), 630A, SCREW/LUG"/>
    <s v="MTO"/>
    <s v="IEC MCCB"/>
    <n v="1"/>
    <n v="48074"/>
    <n v="48074"/>
    <m/>
    <m/>
    <s v="https://datasheet.eaton.com/datasheet.php?model=189601&amp;amp;locale=en"/>
    <s v="Product Information"/>
    <s v="RO"/>
    <s v="85362090"/>
  </r>
  <r>
    <s v="189602A"/>
    <x v="2441"/>
    <s v="MCCB, NZM4,3P, LSI,METERING, NZM DIGITAL-PXR25, 50/37kA @415VAC(Icu/Ics), 800A, SCREW/LUG"/>
    <s v="MTO"/>
    <s v="IEC MCCB"/>
    <n v="1"/>
    <n v="54992"/>
    <n v="54992"/>
    <m/>
    <m/>
    <s v="https://datasheet.eaton.com/datasheet.php?model=189602&amp;amp;locale=en"/>
    <s v="Product Information"/>
    <s v="RO"/>
    <s v="85362090"/>
  </r>
  <r>
    <s v="189603A"/>
    <x v="2442"/>
    <s v="MCCB, NZM4,3P, LSI,METERING, NZM DIGITAL-PXR25, 50/37kA @415VAC(Icu/Ics), 1000A, SCREW/LUG"/>
    <s v="MTO"/>
    <s v="IEC MCCB"/>
    <n v="1"/>
    <n v="65959"/>
    <n v="65959"/>
    <m/>
    <m/>
    <s v="https://datasheet.eaton.com/datasheet.php?model=189603&amp;amp;locale=en"/>
    <s v="Product Information"/>
    <s v="RO"/>
    <s v="85362090"/>
  </r>
  <r>
    <s v="189604A"/>
    <x v="2443"/>
    <s v="MCCB, NZM4,3P, LSI,METERING, NZM DIGITAL-PXR25, 50/37kA @415VAC(Icu/Ics), 1250A, SCREW/LUG"/>
    <s v="MTO"/>
    <s v="IEC MCCB"/>
    <n v="1"/>
    <n v="74767"/>
    <n v="74767"/>
    <m/>
    <m/>
    <s v="https://datasheet.eaton.com/datasheet.php?model=189604&amp;amp;locale=en"/>
    <s v="Product Information"/>
    <s v="RO"/>
    <s v="85362090"/>
  </r>
  <r>
    <s v="189605A"/>
    <x v="2444"/>
    <s v="MCCB, NZM4,3P, LSI,METERING, NZM DIGITAL-PXR25, 50/37kA @415VAC(Icu/Ics), 1600A, SCREW/LUG"/>
    <s v="MTO"/>
    <s v="IEC MCCB"/>
    <n v="1"/>
    <n v="103811"/>
    <n v="103811"/>
    <m/>
    <m/>
    <s v="https://datasheet.eaton.com/datasheet.php?model=189605&amp;amp;locale=en"/>
    <s v="Product Information"/>
    <s v="RO"/>
    <s v="85362090"/>
  </r>
  <r>
    <m/>
    <x v="192"/>
    <m/>
    <m/>
    <m/>
    <m/>
    <m/>
    <m/>
    <m/>
    <m/>
    <m/>
    <m/>
    <m/>
    <m/>
  </r>
  <r>
    <s v="189606A"/>
    <x v="2445"/>
    <s v="MCCB, NZM4,3P, LSI,METERING, NZM DIGITAL-PXR25, 85/50kA @415VAC(Icu/Ics), 630A, SCREW/LUG"/>
    <s v="MTO"/>
    <s v="IEC MCCB"/>
    <n v="1"/>
    <n v="56183"/>
    <n v="56183"/>
    <m/>
    <m/>
    <s v="https://datasheet.eaton.com/datasheet.php?model=189606&amp;amp;locale=en"/>
    <s v="Product Information"/>
    <s v="RO"/>
    <s v="85362090"/>
  </r>
  <r>
    <s v="189607A"/>
    <x v="2446"/>
    <s v="MCCB, NZM4,3P, LSI,METERING, NZM DIGITAL-PXR25, 85/50kA @415VAC(Icu/Ics), 800A, SCREW/LUG"/>
    <s v="MTO"/>
    <s v="IEC MCCB"/>
    <n v="1"/>
    <n v="61293"/>
    <n v="61293"/>
    <m/>
    <m/>
    <s v="https://datasheet.eaton.com/datasheet.php?model=189607&amp;amp;locale=en"/>
    <s v="Product Information"/>
    <s v="RO"/>
    <s v="85362090"/>
  </r>
  <r>
    <s v="189608A"/>
    <x v="2447"/>
    <s v="MCCB, NZM4,3P, LSI,METERING, NZM DIGITAL-PXR25, 85/50kA @415VAC(Icu/Ics), 1000A, SCREW/LUG"/>
    <s v="MTO"/>
    <s v="IEC MCCB"/>
    <n v="1"/>
    <n v="73879"/>
    <n v="73879"/>
    <m/>
    <m/>
    <s v="https://datasheet.eaton.com/datasheet.php?model=189608&amp;amp;locale=en"/>
    <s v="Product Information"/>
    <s v="RO"/>
    <s v="85362090"/>
  </r>
  <r>
    <s v="189609A"/>
    <x v="2448"/>
    <s v="MCCB, NZM4,3P, LSI,METERING, NZM DIGITAL-PXR25, 85/50kA @415VAC(Icu/Ics), 1250A, SCREW/LUG"/>
    <s v="MTO"/>
    <s v="IEC MCCB"/>
    <n v="1"/>
    <n v="84131"/>
    <n v="84131"/>
    <m/>
    <m/>
    <s v="https://datasheet.eaton.com/datasheet.php?model=189609&amp;amp;locale=en"/>
    <s v="Product Information"/>
    <s v="RO"/>
    <s v="85362090"/>
  </r>
  <r>
    <s v="189610A"/>
    <x v="2449"/>
    <s v="MCCB, NZM4,3P, LSI,METERING, NZM DIGITAL-PXR25, 85/50kA @415VAC(Icu/Ics), 1600A, SCREW/LUG"/>
    <s v="MTO"/>
    <s v="IEC MCCB"/>
    <n v="1"/>
    <n v="110604"/>
    <n v="110604"/>
    <m/>
    <m/>
    <s v="https://datasheet.eaton.com/datasheet.php?model=189610&amp;amp;locale=en"/>
    <s v="Product Information"/>
    <s v="RO"/>
    <s v="85362090"/>
  </r>
  <r>
    <m/>
    <x v="192"/>
    <m/>
    <m/>
    <m/>
    <m/>
    <m/>
    <m/>
    <m/>
    <m/>
    <m/>
    <m/>
    <m/>
    <m/>
  </r>
  <r>
    <s v="189641A"/>
    <x v="2450"/>
    <s v="MCCB, NZM4,4P (VARIABLE NEUTRAL CONDUCTOR PROTECTION), LSI,METERING, NZM DIGITAL-PXR25, 50/37kA @415VAC(Icu/Ics), 630A, SCREW/LUG"/>
    <s v="MTO"/>
    <s v="IEC MCCB"/>
    <n v="1"/>
    <n v="69816"/>
    <n v="69816"/>
    <m/>
    <m/>
    <s v="https://datasheet.eaton.com/datasheet.php?model=189641&amp;amp;locale=en"/>
    <s v="Product Information"/>
    <s v="RO"/>
    <s v="85362090"/>
  </r>
  <r>
    <s v="189642A"/>
    <x v="2451"/>
    <s v="MCCB, NZM4,4P (VARIABLE NEUTRAL CONDUCTOR PROTECTION), LSI,METERING, NZM DIGITAL-PXR25, 50/37kA @415VAC(Icu/Ics), 800A, SCREW/LUG"/>
    <s v="MTO"/>
    <s v="IEC MCCB"/>
    <n v="1"/>
    <n v="75894"/>
    <n v="75894"/>
    <m/>
    <m/>
    <s v="https://datasheet.eaton.com/datasheet.php?model=189642&amp;amp;locale=en"/>
    <s v="Product Information"/>
    <s v="RO"/>
    <s v="85362090"/>
  </r>
  <r>
    <s v="189643A"/>
    <x v="2452"/>
    <s v="MCCB, NZM4,4P (VARIABLE NEUTRAL CONDUCTOR PROTECTION), LSI,METERING, NZM DIGITAL-PXR25, 50/37kA @415VAC(Icu/Ics), 1000A, SCREW/LUG"/>
    <s v="MTO"/>
    <s v="IEC MCCB"/>
    <n v="1"/>
    <n v="91082"/>
    <n v="91082"/>
    <m/>
    <m/>
    <s v="https://datasheet.eaton.com/datasheet.php?model=189643&amp;amp;locale=en"/>
    <s v="Product Information"/>
    <s v="RO"/>
    <s v="85362090"/>
  </r>
  <r>
    <s v="189644A"/>
    <x v="2453"/>
    <s v="MCCB, NZM4,4P (VARIABLE NEUTRAL CONDUCTOR PROTECTION), LSI,METERING, NZM DIGITAL-PXR25, 50/37kA @415VAC(Icu/Ics), 1250A, SCREW/LUG"/>
    <s v="MTO"/>
    <s v="IEC MCCB"/>
    <n v="1"/>
    <n v="103255"/>
    <n v="103255"/>
    <m/>
    <m/>
    <s v="https://datasheet.eaton.com/datasheet.php?model=189644&amp;amp;locale=en"/>
    <s v="Product Information"/>
    <s v="RO"/>
    <s v="85362090"/>
  </r>
  <r>
    <s v="189645A"/>
    <x v="2454"/>
    <s v="MCCB, NZM4,4P (VARIABLE NEUTRAL CONDUCTOR PROTECTION), LSI,METERING, NZM DIGITAL-PXR25, 50/37kA @415VAC(Icu/Ics), 1600A, SCREW/LUG"/>
    <s v="MTO"/>
    <s v="IEC MCCB"/>
    <n v="1"/>
    <n v="143392"/>
    <n v="143392"/>
    <m/>
    <m/>
    <s v="https://datasheet.eaton.com/datasheet.php?model=189645&amp;amp;locale=en"/>
    <s v="Product Information"/>
    <s v="RO"/>
    <s v="85362090"/>
  </r>
  <r>
    <m/>
    <x v="192"/>
    <m/>
    <m/>
    <m/>
    <m/>
    <m/>
    <m/>
    <m/>
    <m/>
    <m/>
    <m/>
    <m/>
    <m/>
  </r>
  <r>
    <s v="189646A"/>
    <x v="2455"/>
    <s v="MCCB, NZM4,4P (VARIABLE NEUTRAL CONDUCTOR PROTECTION), LSI,METERING, NZM DIGITAL-PXR25, 85/50kA @415VAC(Icu/Ics), 630A, SCREW/LUG"/>
    <s v="MTO"/>
    <s v="IEC MCCB"/>
    <n v="1"/>
    <n v="77577"/>
    <n v="77577"/>
    <m/>
    <m/>
    <s v="https://datasheet.eaton.com/datasheet.php?model=189646&amp;amp;locale=en"/>
    <s v="Product Information"/>
    <s v="RO"/>
    <s v="85362090"/>
  </r>
  <r>
    <s v="189647A"/>
    <x v="2456"/>
    <s v="MCCB, NZM4,4P (VARIABLE NEUTRAL CONDUCTOR PROTECTION), LSI,METERING, NZM DIGITAL-PXR25, 85/50kA @415VAC(Icu/Ics), 800A, SCREW/LUG"/>
    <s v="MTO"/>
    <s v="IEC MCCB"/>
    <n v="1"/>
    <n v="84528"/>
    <n v="84528"/>
    <m/>
    <m/>
    <s v="https://datasheet.eaton.com/datasheet.php?model=189647&amp;amp;locale=en"/>
    <s v="Product Information"/>
    <s v="RO"/>
    <s v="85362090"/>
  </r>
  <r>
    <s v="189648A"/>
    <x v="2457"/>
    <s v="MCCB, NZM4,4P (VARIABLE NEUTRAL CONDUCTOR PROTECTION), LSI,METERING, NZM DIGITAL-PXR25, 85/50kA @415VAC(Icu/Ics), 1000A, SCREW/LUG"/>
    <s v="MTO"/>
    <s v="IEC MCCB"/>
    <n v="1"/>
    <n v="102001"/>
    <n v="102001"/>
    <m/>
    <m/>
    <s v="https://datasheet.eaton.com/datasheet.php?model=189648&amp;amp;locale=en"/>
    <s v="Product Information"/>
    <s v="RO"/>
    <s v="85362090"/>
  </r>
  <r>
    <s v="189649A"/>
    <x v="2458"/>
    <s v="MCCB, NZM4,4P (VARIABLE NEUTRAL CONDUCTOR PROTECTION), LSI,METERING, NZM DIGITAL-PXR25, 85/50kA @415VAC(Icu/Ics), 1250A, SCREW/LUG"/>
    <s v="MTO"/>
    <s v="IEC MCCB"/>
    <n v="1"/>
    <n v="116174"/>
    <n v="116174"/>
    <m/>
    <m/>
    <s v="https://datasheet.eaton.com/datasheet.php?model=189649&amp;amp;locale=en"/>
    <s v="Product Information"/>
    <s v="RO"/>
    <s v="85362090"/>
  </r>
  <r>
    <s v="189650A"/>
    <x v="2459"/>
    <s v="MCCB, NZM4,4P (VARIABLE NEUTRAL CONDUCTOR PROTECTION), LSI,METERING, NZM DIGITAL-PXR25, 85/50kA @415VAC(Icu/Ics), 1600A, SCREW/LUG"/>
    <s v="MTO"/>
    <s v="IEC MCCB"/>
    <n v="1"/>
    <n v="162246"/>
    <n v="162246"/>
    <m/>
    <m/>
    <s v="https://datasheet.eaton.com/datasheet.php?model=189650&amp;amp;locale=en"/>
    <s v="Product Information"/>
    <s v="RO"/>
    <s v="85362090"/>
  </r>
  <r>
    <m/>
    <x v="192"/>
    <m/>
    <m/>
    <m/>
    <m/>
    <m/>
    <m/>
    <m/>
    <m/>
    <m/>
    <m/>
    <m/>
    <m/>
  </r>
  <r>
    <s v="189681A"/>
    <x v="2460"/>
    <s v="MCCB, NZM4,3P, LI MOTOR PROTECTION, METERING, NZM DIGITAL-PXR25, 50/37kA @415VAC(Icu/Ics), 550A, SCREW/LUG"/>
    <s v="MTO"/>
    <s v="IEC MCCB"/>
    <n v="1"/>
    <n v="61944"/>
    <n v="61944"/>
    <m/>
    <m/>
    <s v="https://datasheet.eaton.com/datasheet.php?model=189681&amp;amp;locale=en"/>
    <s v="Product Information"/>
    <s v="RO"/>
    <s v="85362090"/>
  </r>
  <r>
    <s v="189682A"/>
    <x v="2461"/>
    <s v="MCCB, NZM4,3P, LI MOTOR PROTECTION, METERING, NZM DIGITAL-PXR25, 50/37kA @415VAC(Icu/Ics), 875A, SCREW/LUG"/>
    <s v="MTO"/>
    <s v="IEC MCCB"/>
    <n v="1"/>
    <n v="89876"/>
    <n v="89876"/>
    <m/>
    <m/>
    <s v="https://datasheet.eaton.com/datasheet.php?model=189682&amp;amp;locale=en"/>
    <s v="Product Information"/>
    <s v="RO"/>
    <s v="85362090"/>
  </r>
  <r>
    <s v="189683A"/>
    <x v="2462"/>
    <s v="MCCB, NZM4,3P, LI MOTOR PROTECTION, METERING, NZM DIGITAL-PXR25, 50/37kA @415VAC(Icu/Ics), 1400A, SCREW/LUG"/>
    <s v="MTO"/>
    <s v="IEC MCCB"/>
    <n v="1"/>
    <n v="127347"/>
    <n v="127347"/>
    <m/>
    <m/>
    <s v="https://datasheet.eaton.com/datasheet.php?model=189683&amp;amp;locale=en"/>
    <s v="Product Information"/>
    <s v="RO"/>
    <s v="85362090"/>
  </r>
  <r>
    <m/>
    <x v="192"/>
    <m/>
    <m/>
    <m/>
    <m/>
    <m/>
    <m/>
    <m/>
    <m/>
    <m/>
    <m/>
    <m/>
    <m/>
  </r>
  <r>
    <s v="189684A"/>
    <x v="2463"/>
    <s v="MCCB, NZM4,3P, LI MOTOR PROTECTION, METERING, NZM DIGITAL-PXR25, 85/50kA @415VAC(Icu/Ics), 550A, SCREW/LUG"/>
    <s v="MTO"/>
    <s v="IEC MCCB"/>
    <n v="1"/>
    <n v="68974"/>
    <n v="68974"/>
    <m/>
    <m/>
    <s v="https://datasheet.eaton.com/datasheet.php?model=189684&amp;amp;locale=en"/>
    <s v="Product Information"/>
    <s v="RO"/>
    <s v="85362090"/>
  </r>
  <r>
    <s v="189685A"/>
    <x v="2464"/>
    <s v="MCCB, NZM4,3P, LI MOTOR PROTECTION, METERING, NZM DIGITAL-PXR25, 85/50kA @415VAC(Icu/Ics), 875A, SCREW/LUG"/>
    <s v="MTO"/>
    <s v="IEC MCCB"/>
    <n v="1"/>
    <n v="101129"/>
    <n v="101129"/>
    <m/>
    <m/>
    <s v="https://datasheet.eaton.com/datasheet.php?model=189685&amp;amp;locale=en"/>
    <s v="Product Information"/>
    <s v="RO"/>
    <s v="85362090"/>
  </r>
  <r>
    <s v="189686A"/>
    <x v="2465"/>
    <s v="MCCB, NZM4,3P, LI MOTOR PROTECTION, METERING, NZM DIGITAL-PXR25, 85/50kA @415VAC(Icu/Ics), 1400A, SCREW/LUG"/>
    <s v="MTO"/>
    <s v="IEC MCCB"/>
    <n v="1"/>
    <n v="144297"/>
    <n v="144297"/>
    <m/>
    <m/>
    <s v="https://datasheet.eaton.com/datasheet.php?model=189686&amp;amp;locale=en"/>
    <s v="Product Information"/>
    <s v="RO"/>
    <s v="85362090"/>
  </r>
  <r>
    <s v="NZM MCCB ACCESSORIES"/>
    <x v="192"/>
    <m/>
    <m/>
    <m/>
    <m/>
    <m/>
    <m/>
    <m/>
    <m/>
    <m/>
    <m/>
    <m/>
    <m/>
  </r>
  <r>
    <s v="NZM1 ACCESSORIES"/>
    <x v="192"/>
    <m/>
    <m/>
    <m/>
    <m/>
    <m/>
    <m/>
    <m/>
    <m/>
    <m/>
    <m/>
    <m/>
    <m/>
  </r>
  <r>
    <s v="NZM1 AUX"/>
    <x v="192"/>
    <m/>
    <m/>
    <m/>
    <m/>
    <m/>
    <m/>
    <m/>
    <m/>
    <m/>
    <m/>
    <m/>
    <m/>
  </r>
  <r>
    <s v="259426"/>
    <x v="2466"/>
    <s v="NZM1 EARLY MAKE AUX 2N/O CONTACTS"/>
    <s v="MTS"/>
    <s v="IEC MCCB"/>
    <n v="1"/>
    <n v="1211"/>
    <n v="1211"/>
    <m/>
    <m/>
    <s v="https://datasheet.eaton.com/datasheet.php?model=259426&amp;amp;locale=en"/>
    <s v="Product Information"/>
    <s v="RO"/>
    <s v="85389099"/>
  </r>
  <r>
    <s v="216376"/>
    <x v="925"/>
    <s v="CONTACT BLOCK 1 X N/O SCREW TERM"/>
    <s v="MTS"/>
    <s v="IEC"/>
    <n v="20"/>
    <n v="69"/>
    <n v="1380"/>
    <m/>
    <s v="216376"/>
    <s v="https://datasheet.eaton.com/datasheet.php?model=216376&amp;amp;locale=en"/>
    <s v="Product Information"/>
    <s v="DE"/>
    <n v="85389099"/>
  </r>
  <r>
    <s v="216378"/>
    <x v="926"/>
    <s v="CONTACT BLOCK 1 X N/C SCREW TERM"/>
    <s v="MTS"/>
    <s v="IEC"/>
    <n v="20"/>
    <n v="70"/>
    <n v="1400"/>
    <m/>
    <s v="216378"/>
    <s v="https://datasheet.eaton.com/datasheet.php?model=216378&amp;amp;locale=en"/>
    <s v="Product Information"/>
    <s v="DE"/>
    <n v="85389099"/>
  </r>
  <r>
    <s v="107940"/>
    <x v="927"/>
    <s v="CONTACT BLOCK 1 X N/C &amp; 1 X N/O CAGE TERM"/>
    <s v="MTS"/>
    <s v="IEC"/>
    <n v="20"/>
    <n v="233"/>
    <n v="4660"/>
    <m/>
    <s v="107940"/>
    <s v="https://datasheet.eaton.com/datasheet.php?model=107940&amp;amp;locale=en"/>
    <s v="Product Information"/>
    <s v="DE"/>
    <n v="85389099"/>
  </r>
  <r>
    <s v="NZM1 SHUNT TRIP"/>
    <x v="192"/>
    <m/>
    <m/>
    <m/>
    <m/>
    <m/>
    <m/>
    <m/>
    <m/>
    <m/>
    <m/>
    <m/>
    <m/>
  </r>
  <r>
    <s v="259708"/>
    <x v="2467"/>
    <s v="NZM1 SHUNT TRIP 24VAC/DC"/>
    <s v="MTS"/>
    <s v="IEC MCCB"/>
    <n v="1"/>
    <n v="1813"/>
    <n v="1813"/>
    <m/>
    <m/>
    <s v="https://datasheet.eaton.com/datasheet.php?model=259708&amp;amp;locale=en"/>
    <s v="Product Information"/>
    <s v="RO"/>
    <s v="85389099"/>
  </r>
  <r>
    <s v="259724"/>
    <x v="2468"/>
    <s v="NZM1 SHUNT TRIP 110-130VAC/DC"/>
    <s v="MTO"/>
    <s v="IEC MCCB"/>
    <n v="1"/>
    <n v="1668"/>
    <n v="1668"/>
    <m/>
    <m/>
    <s v="https://datasheet.eaton.com/datasheet.php?model=259724&amp;amp;locale=en"/>
    <s v="Product Information"/>
    <s v="RO"/>
    <s v="85389099"/>
  </r>
  <r>
    <s v="259726"/>
    <x v="2469"/>
    <s v="NZM1 SHUNT TRIP 208-250VAC/DC"/>
    <s v="MTS"/>
    <s v="IEC MCCB"/>
    <n v="1"/>
    <n v="1668"/>
    <n v="1668"/>
    <m/>
    <m/>
    <s v="https://datasheet.eaton.com/datasheet.php?model=259726&amp;amp;locale=en"/>
    <s v="Product Information"/>
    <s v="RO"/>
    <s v="85389099"/>
  </r>
  <r>
    <s v="259728"/>
    <x v="2470"/>
    <s v="NZM1 SHUNT TRIP 280-440VAC/DC"/>
    <s v="MTS"/>
    <s v="IEC MCCB"/>
    <n v="1"/>
    <n v="2375"/>
    <n v="2375"/>
    <m/>
    <m/>
    <s v="https://datasheet.eaton.com/datasheet.php?model=259728&amp;amp;locale=en"/>
    <s v="Product Information"/>
    <s v="DE"/>
    <s v="85389099"/>
  </r>
  <r>
    <s v="259730"/>
    <x v="2471"/>
    <s v="NZM1 SHUNT TRIP 480-525VAC/DC"/>
    <s v="MTO"/>
    <s v="IEC MCCB"/>
    <n v="1"/>
    <n v="2375"/>
    <n v="2375"/>
    <m/>
    <m/>
    <s v="https://datasheet.eaton.com/datasheet.php?model=259730&amp;amp;locale=en"/>
    <s v="Product Information"/>
    <s v="RO"/>
    <s v="85389099"/>
  </r>
  <r>
    <s v="NZM1 UNDERVOLTAGE RELEASE"/>
    <x v="192"/>
    <m/>
    <m/>
    <m/>
    <m/>
    <m/>
    <m/>
    <m/>
    <m/>
    <m/>
    <m/>
    <m/>
    <m/>
  </r>
  <r>
    <s v="259434"/>
    <x v="2472"/>
    <s v="NZM1 UVR 24VAC "/>
    <s v="MTS"/>
    <s v="IEC MCCB"/>
    <n v="1"/>
    <n v="2007"/>
    <n v="2007"/>
    <m/>
    <m/>
    <s v="https://datasheet.eaton.com/datasheet.php?model=259434&amp;amp;locale=en"/>
    <s v="Product Information"/>
    <s v="RO"/>
    <s v="85389099"/>
  </r>
  <r>
    <s v="259440"/>
    <x v="2473"/>
    <s v="NZM1 UVR 110-130VAC "/>
    <s v="MTS"/>
    <s v="IEC MCCB"/>
    <n v="1"/>
    <n v="2887"/>
    <n v="2887"/>
    <m/>
    <m/>
    <s v="https://datasheet.eaton.com/datasheet.php?model=259440&amp;amp;locale=en"/>
    <s v="Product Information"/>
    <s v="RO"/>
    <s v="85389099"/>
  </r>
  <r>
    <s v="259442"/>
    <x v="2474"/>
    <s v="NZM1 UVR 208-240VAC "/>
    <s v="MTS"/>
    <s v="IEC MCCB"/>
    <n v="1"/>
    <n v="2887"/>
    <n v="2887"/>
    <m/>
    <m/>
    <s v="https://datasheet.eaton.com/datasheet.php?model=259442&amp;amp;locale=en"/>
    <s v="Product Information"/>
    <s v="RO"/>
    <s v="85389099"/>
  </r>
  <r>
    <s v="259444"/>
    <x v="2475"/>
    <s v="NZM1 UVR 380-440VAC "/>
    <s v="MTS"/>
    <s v="IEC MCCB"/>
    <n v="1"/>
    <n v="2887"/>
    <n v="2887"/>
    <m/>
    <m/>
    <s v="https://datasheet.eaton.com/datasheet.php?model=259444&amp;amp;locale=en"/>
    <s v="Product Information"/>
    <s v="RO"/>
    <s v="85389099"/>
  </r>
  <r>
    <s v="259446"/>
    <x v="2476"/>
    <s v="NZM1 UVR 480-525VAC "/>
    <s v="MTO"/>
    <s v="IEC MCCB"/>
    <n v="1"/>
    <n v="2887"/>
    <n v="2887"/>
    <m/>
    <m/>
    <s v="https://datasheet.eaton.com/datasheet.php?model=259446&amp;amp;locale=en"/>
    <s v="Product Information"/>
    <s v="RO"/>
    <s v="85389099"/>
  </r>
  <r>
    <s v="259452"/>
    <x v="2477"/>
    <s v="NZM1 UVR 24VDC "/>
    <s v="MTS"/>
    <s v="IEC MCCB"/>
    <n v="1"/>
    <n v="2175"/>
    <n v="2175"/>
    <m/>
    <m/>
    <s v="https://datasheet.eaton.com/datasheet.php?model=259452&amp;amp;locale=en"/>
    <s v="Product Information"/>
    <s v="RO"/>
    <s v="85389099"/>
  </r>
  <r>
    <s v="259458"/>
    <x v="2478"/>
    <s v="NZM1 UVR 110-130VDC "/>
    <s v="MTO"/>
    <s v="IEC MCCB"/>
    <n v="1"/>
    <n v="2538"/>
    <n v="2538"/>
    <m/>
    <m/>
    <s v="https://datasheet.eaton.com/datasheet.php?model=259458&amp;amp;locale=en"/>
    <s v="Product Information"/>
    <s v="RO"/>
    <s v="85389099"/>
  </r>
  <r>
    <s v="NZM1 HANDLE SOLUTIONS"/>
    <x v="192"/>
    <m/>
    <m/>
    <m/>
    <m/>
    <m/>
    <m/>
    <m/>
    <m/>
    <m/>
    <m/>
    <m/>
    <m/>
  </r>
  <r>
    <s v="260125"/>
    <x v="2479"/>
    <s v="NZM1 DIRECT MOUNT ROTARY HANDLE"/>
    <s v="MTS"/>
    <s v="IEC MCCB"/>
    <n v="1"/>
    <n v="907"/>
    <n v="907"/>
    <m/>
    <m/>
    <s v="https://datasheet.eaton.com/datasheet.php?model=260125&amp;amp;locale=en"/>
    <s v="Product Information"/>
    <s v="DE"/>
    <s v="85389099"/>
  </r>
  <r>
    <s v="172536"/>
    <x v="2480"/>
    <s v="NZM1 DIRECT ROTARY HANDLE WITH KEY LOCK"/>
    <s v="MTO"/>
    <s v="IEC MCCB"/>
    <n v="1"/>
    <n v="2175"/>
    <n v="2175"/>
    <m/>
    <m/>
    <s v="https://datasheet.eaton.com/datasheet.php?model=172536&amp;amp;locale=en"/>
    <s v="Product Information"/>
    <s v="CN"/>
    <s v="85389099"/>
  </r>
  <r>
    <s v="266626"/>
    <x v="2481"/>
    <s v="NZM1 DOOR COUPLING ROTARY HANDLE KIT INCL SHAFT (210-400MM)"/>
    <s v="MTS"/>
    <s v="IEC MCCB"/>
    <n v="1"/>
    <n v="2262"/>
    <n v="2262"/>
    <m/>
    <m/>
    <s v="https://datasheet.eaton.com/datasheet.php?model=266626&amp;amp;locale=en"/>
    <s v="Product Information"/>
    <s v="DE"/>
    <s v="85389099"/>
  </r>
  <r>
    <s v="172528"/>
    <x v="2482"/>
    <s v="NZM1 COMPACT DOOR COUPLING HANDLE WITH KEY LOCK, WITHOUT SHAFT"/>
    <s v="MTO"/>
    <s v="IEC MCCB"/>
    <n v="1"/>
    <n v="2538"/>
    <n v="2538"/>
    <m/>
    <m/>
    <s v="https://datasheet.eaton.com/datasheet.php?model=172528&amp;amp;locale=en"/>
    <s v="Product Information"/>
    <s v="DE"/>
    <s v="85389099"/>
  </r>
  <r>
    <s v="279392"/>
    <x v="2483"/>
    <s v="NZM1 COMPACT DOOR COUPLING HANDLE (128-167MM) WITHOUT SHAFT"/>
    <s v="MTS"/>
    <s v="IEC MCCB"/>
    <n v="1"/>
    <n v="2293"/>
    <n v="2293"/>
    <m/>
    <m/>
    <s v="https://datasheet.eaton.com/datasheet.php?model=279392&amp;amp;locale=en"/>
    <s v="Product Information"/>
    <s v="DE"/>
    <s v="85389099"/>
  </r>
  <r>
    <s v="260191"/>
    <x v="2484"/>
    <s v="NZM1/2 XTVD 425MM EXTENSION SHAFT"/>
    <s v="MTS"/>
    <s v="IEC MCCB"/>
    <n v="1"/>
    <n v="309"/>
    <n v="309"/>
    <m/>
    <m/>
    <s v="https://datasheet.eaton.com/datasheet.php?model=260191&amp;amp;locale=en"/>
    <s v="Product Information"/>
    <s v="DE"/>
    <s v="85389099"/>
  </r>
  <r>
    <s v="261232"/>
    <x v="2485"/>
    <s v="NZM1/2 XTVD 290MM EXTENSION SHAFT"/>
    <s v="MTS"/>
    <s v="IEC MCCB"/>
    <n v="1"/>
    <n v="167"/>
    <n v="167"/>
    <m/>
    <m/>
    <s v="https://datasheet.eaton.com/datasheet.php?model=261232&amp;amp;locale=en"/>
    <s v="Product Information"/>
    <s v="DE"/>
    <s v="85389099"/>
  </r>
  <r>
    <s v="NZM1 INTERLOCK SYSTEMS"/>
    <x v="192"/>
    <m/>
    <m/>
    <m/>
    <m/>
    <m/>
    <m/>
    <m/>
    <m/>
    <m/>
    <m/>
    <m/>
    <m/>
  </r>
  <r>
    <s v="281581"/>
    <x v="2486"/>
    <s v="NZM1 INTERLOCK FOR ROTARY HANDLES"/>
    <s v="MTS"/>
    <s v="IEC MCCB"/>
    <n v="1"/>
    <n v="2900"/>
    <n v="2900"/>
    <m/>
    <m/>
    <s v="https://datasheet.eaton.com/datasheet.php?model=281581&amp;amp;locale=en"/>
    <s v="Product Information"/>
    <s v="DE"/>
    <s v="85389099"/>
  </r>
  <r>
    <s v="281586"/>
    <x v="2487"/>
    <s v="NZM1-4 BOWDEN CABLE INTERLOCK 600MM"/>
    <s v="MTS"/>
    <s v="IEC MCCB"/>
    <n v="1"/>
    <n v="919"/>
    <n v="919"/>
    <m/>
    <m/>
    <s v="https://datasheet.eaton.com/datasheet.php?model=281586&amp;amp;locale=en"/>
    <s v="Product Information"/>
    <s v="DE"/>
    <s v="85389099"/>
  </r>
  <r>
    <s v="281587"/>
    <x v="2488"/>
    <s v="NZM1-4 BOWDEN CABLE INTERLOCK 1000MM"/>
    <s v="MTS"/>
    <s v="IEC MCCB"/>
    <n v="1"/>
    <n v="1161"/>
    <n v="1161"/>
    <m/>
    <m/>
    <s v="https://datasheet.eaton.com/datasheet.php?model=281587&amp;amp;locale=en"/>
    <s v="Product Information"/>
    <s v="DE"/>
    <s v="85389099"/>
  </r>
  <r>
    <s v="NZM1 TERMINAL ACCESSORIES"/>
    <x v="192"/>
    <m/>
    <m/>
    <m/>
    <m/>
    <m/>
    <m/>
    <m/>
    <m/>
    <m/>
    <m/>
    <m/>
    <m/>
  </r>
  <r>
    <s v="119862"/>
    <x v="2489"/>
    <s v="NZM1 3P INTERPHASE BARRIER SET OF 2 (LINE OR LOAD)"/>
    <s v="MTS"/>
    <s v="IEC MCCB"/>
    <n v="1"/>
    <n v="272"/>
    <n v="272"/>
    <m/>
    <m/>
    <s v="https://datasheet.eaton.com/datasheet.php?model=119862&amp;amp;locale=en"/>
    <s v="Product Information"/>
    <s v="DE"/>
    <s v="85389099"/>
  </r>
  <r>
    <s v="119863"/>
    <x v="2490"/>
    <s v="NZM1 4P INTERPHASE BARRIER SET OF 3 (LINE OR LOAD)"/>
    <s v="MTO"/>
    <s v="IEC MCCB"/>
    <n v="1"/>
    <n v="386"/>
    <n v="386"/>
    <m/>
    <m/>
    <s v="https://datasheet.eaton.com/datasheet.php?model=119863&amp;amp;locale=en"/>
    <s v="Product Information"/>
    <s v="DE"/>
    <s v="85389099"/>
  </r>
  <r>
    <s v="266734"/>
    <x v="2491"/>
    <s v="NZM1 3P REAR CONNECTION KIT SET OF 3 (TOP OR BOTTOM)"/>
    <s v="MTO"/>
    <s v="IEC MCCB"/>
    <n v="1"/>
    <n v="1817"/>
    <n v="1817"/>
    <m/>
    <m/>
    <s v="https://datasheet.eaton.com/datasheet.php?model=266734&amp;amp;locale=en"/>
    <s v="Product Information"/>
    <s v="DE"/>
    <s v="85389099"/>
  </r>
  <r>
    <s v="266737"/>
    <x v="2492"/>
    <s v="NZM1 4P REAR CONNECTION KIT SET OF 4 (TOP OR BOTTOM)"/>
    <s v="MTO"/>
    <s v="IEC MCCB"/>
    <n v="1"/>
    <n v="1813"/>
    <n v="1813"/>
    <m/>
    <m/>
    <s v="https://datasheet.eaton.com/datasheet.php?model=266737&amp;amp;locale=en"/>
    <s v="Product Information"/>
    <s v="DE"/>
    <s v="85389099"/>
  </r>
  <r>
    <s v="260019"/>
    <x v="2493"/>
    <s v="NZM1 SCREW CONNECTOR SET OF 3 "/>
    <s v="MTS"/>
    <s v="IEC MCCB"/>
    <n v="1"/>
    <n v="576"/>
    <n v="576"/>
    <m/>
    <m/>
    <s v="https://datasheet.eaton.com/datasheet.php?model=260019&amp;amp;locale=en"/>
    <s v="Product Information"/>
    <s v="RO"/>
    <s v="85389099"/>
  </r>
  <r>
    <s v="266725"/>
    <x v="2494"/>
    <s v="NZM1 SCREW CONNECTOR SET OF 4 "/>
    <s v="MTS"/>
    <s v="IEC MCCB"/>
    <n v="1"/>
    <n v="943"/>
    <n v="943"/>
    <m/>
    <m/>
    <s v="https://datasheet.eaton.com/datasheet.php?model=266725&amp;amp;locale=en"/>
    <s v="Product Information"/>
    <s v="DE"/>
    <s v="85389099"/>
  </r>
  <r>
    <s v="260203"/>
    <x v="2495"/>
    <s v="NZM1/2 ADJUSTMENT SPACER SET OF 4"/>
    <s v="MTO"/>
    <s v="IEC MCCB"/>
    <n v="1"/>
    <n v="251"/>
    <n v="251"/>
    <m/>
    <m/>
    <s v="https://datasheet.eaton.com/datasheet.php?model=260203&amp;amp;locale=en"/>
    <s v="Product Information"/>
    <s v="DE"/>
    <s v="85389099"/>
  </r>
  <r>
    <s v="260021"/>
    <x v="2496"/>
    <s v="NZM1 1X 3P TERMINAL COVER"/>
    <s v="MTS"/>
    <s v="IEC MCCB"/>
    <n v="1"/>
    <n v="335"/>
    <n v="335"/>
    <m/>
    <m/>
    <s v="https://datasheet.eaton.com/datasheet.php?model=260021&amp;amp;locale=en"/>
    <s v="Product Information"/>
    <s v="RO"/>
    <s v="85389099"/>
  </r>
  <r>
    <s v="266741"/>
    <x v="2497"/>
    <s v="NZM1 1X 4P TERMINAL COVER"/>
    <s v="MTS"/>
    <s v="IEC MCCB"/>
    <n v="1"/>
    <n v="251"/>
    <n v="251"/>
    <m/>
    <m/>
    <s v="https://datasheet.eaton.com/datasheet.php?model=266741&amp;amp;locale=en"/>
    <s v="Product Information"/>
    <s v="DE"/>
    <s v="85389099"/>
  </r>
  <r>
    <s v="260199"/>
    <x v="2498"/>
    <s v="NZM1 TOGGLE LEVER LOCKING DEVICE (OFF)"/>
    <s v="MTS"/>
    <s v="IEC MCCB"/>
    <n v="1"/>
    <n v="768"/>
    <n v="768"/>
    <m/>
    <m/>
    <s v="https://datasheet.eaton.com/datasheet.php?model=260199&amp;amp;locale=en"/>
    <s v="Product Information"/>
    <s v="RO"/>
    <s v="85389099"/>
  </r>
  <r>
    <s v="NZM2 ACCESSORIES"/>
    <x v="192"/>
    <m/>
    <m/>
    <m/>
    <m/>
    <m/>
    <m/>
    <m/>
    <m/>
    <m/>
    <m/>
    <m/>
    <m/>
  </r>
  <r>
    <s v="NZM2 AUX (PLEASE SEE CATALOGUE FOR DETAILS ON CHANGES ON NZM DIGITAL AUX SETUP)"/>
    <x v="192"/>
    <m/>
    <m/>
    <m/>
    <m/>
    <m/>
    <m/>
    <m/>
    <m/>
    <m/>
    <m/>
    <m/>
    <m/>
  </r>
  <r>
    <s v="259430"/>
    <x v="2499"/>
    <s v="NZM2/3 EARLY MAKE AUX 2N/O CONTACTS "/>
    <s v="MTS"/>
    <s v="IEC MCCB"/>
    <n v="1"/>
    <n v="1312"/>
    <n v="1312"/>
    <m/>
    <m/>
    <s v="https://datasheet.eaton.com/datasheet.php?model=259430&amp;amp;locale=en"/>
    <s v="Product Information"/>
    <s v="RO"/>
    <s v="85389099"/>
  </r>
  <r>
    <s v="216376"/>
    <x v="925"/>
    <s v="CONTACT BLOCK 1 X N/O SCREW TERM"/>
    <s v="MTS"/>
    <s v="IEC"/>
    <n v="20"/>
    <n v="69"/>
    <n v="1380"/>
    <m/>
    <s v="216376"/>
    <s v="https://datasheet.eaton.com/datasheet.php?model=216376&amp;amp;locale=en"/>
    <s v="Product Information"/>
    <s v="DE"/>
    <n v="85389099"/>
  </r>
  <r>
    <s v="216378"/>
    <x v="926"/>
    <s v="CONTACT BLOCK 1 X N/C SCREW TERM"/>
    <s v="MTS"/>
    <s v="IEC"/>
    <n v="20"/>
    <n v="70"/>
    <n v="1400"/>
    <m/>
    <s v="216378"/>
    <s v="https://datasheet.eaton.com/datasheet.php?model=216378&amp;amp;locale=en"/>
    <s v="Product Information"/>
    <s v="DE"/>
    <n v="85389099"/>
  </r>
  <r>
    <s v="107940"/>
    <x v="927"/>
    <s v="CONTACT BLOCK 1 X N/C &amp; 1 X N/O CAGE TERM"/>
    <s v="MTS"/>
    <s v="IEC"/>
    <n v="20"/>
    <n v="233"/>
    <n v="4660"/>
    <m/>
    <s v="107940"/>
    <s v="https://datasheet.eaton.com/datasheet.php?model=107940&amp;amp;locale=en"/>
    <s v="Product Information"/>
    <s v="DE"/>
    <n v="85389099"/>
  </r>
  <r>
    <s v="NZM2 SHUNT TRIP"/>
    <x v="192"/>
    <m/>
    <m/>
    <m/>
    <m/>
    <m/>
    <m/>
    <m/>
    <m/>
    <m/>
    <m/>
    <m/>
    <m/>
  </r>
  <r>
    <s v="259754"/>
    <x v="2500"/>
    <s v="NZM2/3 SHUNT TRIP 24VAC/DC"/>
    <s v="MTS"/>
    <s v="IEC MCCB"/>
    <n v="1"/>
    <n v="1813"/>
    <n v="1813"/>
    <m/>
    <m/>
    <s v="https://datasheet.eaton.com/datasheet.php?model=259754&amp;amp;locale=en"/>
    <s v="Product Information"/>
    <s v="RO"/>
    <s v="85389099"/>
  </r>
  <r>
    <s v="259763"/>
    <x v="2501"/>
    <s v="NZM2/3 SHUNT TRIP 208-250VAC/DC"/>
    <s v="MTS"/>
    <s v="IEC MCCB"/>
    <n v="1"/>
    <n v="1813"/>
    <n v="1813"/>
    <m/>
    <m/>
    <s v="https://datasheet.eaton.com/datasheet.php?model=259763&amp;amp;locale=en"/>
    <s v="Product Information"/>
    <s v="RO"/>
    <s v="85389099"/>
  </r>
  <r>
    <s v="259766"/>
    <x v="2502"/>
    <s v="NZM2/3 SHUNT TRIP 380-440VAC/DC"/>
    <s v="MTS"/>
    <s v="IEC MCCB"/>
    <n v="1"/>
    <n v="2102"/>
    <n v="2102"/>
    <m/>
    <m/>
    <s v="https://datasheet.eaton.com/datasheet.php?model=259766&amp;amp;locale=en"/>
    <s v="Product Information"/>
    <s v="RO"/>
    <s v="85389099"/>
  </r>
  <r>
    <s v="259768"/>
    <x v="2503"/>
    <s v="NZM2/3 SHUNT TRIP 480-525VAC/DC"/>
    <s v="MTO"/>
    <s v="IEC MCCB"/>
    <n v="1"/>
    <n v="2102"/>
    <n v="2102"/>
    <m/>
    <m/>
    <s v="https://datasheet.eaton.com/datasheet.php?model=259768&amp;amp;locale=en"/>
    <s v="Product Information"/>
    <s v="RO"/>
    <s v="85389099"/>
  </r>
  <r>
    <s v="189740"/>
    <x v="2504"/>
    <s v="SHUNT RELEASE FOR NZM2/3, CONFIGURABLE RELAYS, 2NO, 24AC/DC, PUSH-IN TERMINALS, ONLY FOR PXR25"/>
    <s v="MTO"/>
    <s v="IEC MCCB"/>
    <n v="1"/>
    <n v="2682"/>
    <n v="2682"/>
    <m/>
    <m/>
    <s v="https://datasheet.eaton.com/datasheet.php?model=189740&amp;amp;locale=en"/>
    <s v="Product Information"/>
    <s v="RO"/>
    <s v="85389099"/>
  </r>
  <r>
    <s v="189742"/>
    <x v="2505"/>
    <s v="SHUNT RELEASE FOR NZM2/3, CONFIGURABLE RELAYS, 2NO, 110-130AC, PUSH-IN TERMINALS, ONLY FOR PXR25"/>
    <s v="MTO"/>
    <s v="IEC MCCB"/>
    <n v="1"/>
    <n v="2973"/>
    <n v="2973"/>
    <m/>
    <m/>
    <s v="https://datasheet.eaton.com/datasheet.php?model=189742&amp;amp;locale=en"/>
    <s v="Product Information"/>
    <s v="RO"/>
    <s v="85389099"/>
  </r>
  <r>
    <s v="189743"/>
    <x v="2506"/>
    <s v="SHUNT RELEASE FOR NZM2/3, CONFIGURABLE RELAYS, 2NO, 208-240AC, PUSH-IN TERMINALS, ONLY FOR PXR25"/>
    <s v="MTO"/>
    <s v="IEC MCCB"/>
    <n v="1"/>
    <n v="2538"/>
    <n v="2538"/>
    <m/>
    <m/>
    <s v="https://datasheet.eaton.com/datasheet.php?model=189743&amp;amp;locale=en"/>
    <s v="Product Information"/>
    <s v="RO"/>
    <s v="85389099"/>
  </r>
  <r>
    <s v="NZM2 UNDERVOLTAGE RELEASE"/>
    <x v="192"/>
    <m/>
    <m/>
    <m/>
    <m/>
    <m/>
    <m/>
    <m/>
    <m/>
    <m/>
    <m/>
    <m/>
    <m/>
  </r>
  <r>
    <s v="259491"/>
    <x v="2507"/>
    <s v="NZM2/3 UVR 24VAC "/>
    <s v="MTS"/>
    <s v="IEC MCCB"/>
    <n v="1"/>
    <n v="2756"/>
    <n v="2756"/>
    <m/>
    <m/>
    <s v="https://datasheet.eaton.com/datasheet.php?model=259491&amp;amp;locale=en"/>
    <s v="Product Information"/>
    <s v="RO"/>
    <s v="85389099"/>
  </r>
  <r>
    <s v="259497"/>
    <x v="2508"/>
    <s v="NZM2/3 UVR 110-30VAC "/>
    <s v="MTS"/>
    <s v="IEC MCCB"/>
    <n v="1"/>
    <n v="2900"/>
    <n v="2900"/>
    <m/>
    <m/>
    <s v="https://datasheet.eaton.com/datasheet.php?model=259497&amp;amp;locale=en"/>
    <s v="Product Information"/>
    <s v="RO"/>
    <s v="85389099"/>
  </r>
  <r>
    <s v="259499"/>
    <x v="2509"/>
    <s v="NZM2/3 UVR 208-240VAC "/>
    <s v="MTS"/>
    <s v="IEC MCCB"/>
    <n v="1"/>
    <n v="2900"/>
    <n v="2900"/>
    <m/>
    <m/>
    <s v="https://datasheet.eaton.com/datasheet.php?model=259499&amp;amp;locale=en"/>
    <s v="Product Information"/>
    <s v="RO"/>
    <s v="85389099"/>
  </r>
  <r>
    <s v="259501"/>
    <x v="2510"/>
    <s v="NZM2/3 UVR 380-440VAC "/>
    <s v="MTS"/>
    <s v="IEC MCCB"/>
    <n v="1"/>
    <n v="2948"/>
    <n v="2948"/>
    <m/>
    <m/>
    <s v="https://datasheet.eaton.com/datasheet.php?model=259501&amp;amp;locale=en"/>
    <s v="Product Information"/>
    <s v="RO"/>
    <s v="85389099"/>
  </r>
  <r>
    <s v="259503"/>
    <x v="2511"/>
    <s v="NZM2/3 UVR 480-525VAC "/>
    <s v="MTS"/>
    <s v="IEC MCCB"/>
    <n v="1"/>
    <n v="2948"/>
    <n v="2948"/>
    <m/>
    <m/>
    <s v="https://datasheet.eaton.com/datasheet.php?model=259503&amp;amp;locale=en"/>
    <s v="Product Information"/>
    <s v="RO"/>
    <s v="85389099"/>
  </r>
  <r>
    <s v="259509"/>
    <x v="2512"/>
    <s v="NZM2/3 UVR 24VDC "/>
    <s v="MTS"/>
    <s v="IEC MCCB"/>
    <n v="1"/>
    <n v="2449"/>
    <n v="2449"/>
    <m/>
    <m/>
    <s v="https://datasheet.eaton.com/datasheet.php?model=259509&amp;amp;locale=en"/>
    <s v="Product Information"/>
    <s v="RO"/>
    <s v="85389099"/>
  </r>
  <r>
    <s v="259515"/>
    <x v="2513"/>
    <s v="NZM2/3 UVR 110-130VDC "/>
    <s v="MTO"/>
    <s v="IEC MCCB"/>
    <n v="1"/>
    <n v="2449"/>
    <n v="2449"/>
    <m/>
    <m/>
    <s v="https://datasheet.eaton.com/datasheet.php?model=259515&amp;amp;locale=en"/>
    <s v="Product Information"/>
    <s v="RO"/>
    <s v="85389099"/>
  </r>
  <r>
    <s v="189724"/>
    <x v="2514"/>
    <s v="UNDERVOLTAGE RELEASE FOR NZM2/3, CONFIGURABLE RELAYS, 2NO, 24AC, PUSH-IN TERMINALS, ONLY FOR PXR25"/>
    <s v="MTO"/>
    <s v="IEC MCCB"/>
    <n v="1"/>
    <n v="2682"/>
    <n v="2682"/>
    <m/>
    <m/>
    <s v="https://datasheet.eaton.com/datasheet.php?model=189724&amp;amp;locale=en"/>
    <s v="Product Information"/>
    <s v="RO"/>
    <s v="85389099"/>
  </r>
  <r>
    <s v="189725"/>
    <x v="2515"/>
    <s v="UNDERVOLTAGE RELEASE FOR NZM2/3, CONFIGURABLE RELAYS, 2NO, 24DC, PUSH-IN TERMINALS, ONLY FOR PXR25"/>
    <s v="MTO"/>
    <s v="IEC MCCB"/>
    <n v="1"/>
    <n v="2610"/>
    <n v="2610"/>
    <m/>
    <m/>
    <s v="https://datasheet.eaton.com/datasheet.php?model=189725&amp;amp;locale=en"/>
    <s v="Product Information"/>
    <s v="RO"/>
    <s v="85389099"/>
  </r>
  <r>
    <s v="189726"/>
    <x v="2516"/>
    <s v="UNDERVOLTAGE RELEASE FOR NZM2/3, CONFIGURABLE RELAYS, 2NO, 110-130AC, PUSH-IN TERMINALS, ONLY FOR PXR25"/>
    <s v="MTO"/>
    <s v="IEC MCCB"/>
    <n v="1"/>
    <n v="2682"/>
    <n v="2682"/>
    <m/>
    <m/>
    <s v="https://datasheet.eaton.com/datasheet.php?model=189726&amp;amp;locale=en"/>
    <s v="Product Information"/>
    <s v="RO"/>
    <s v="85389099"/>
  </r>
  <r>
    <s v="189727"/>
    <x v="2517"/>
    <s v="UNDERVOLTAGE RELEASE FOR NZM2/3, CONFIGURABLE RELAYS, 2NO, 208-240AC, PUSH-IN TERMINALS, ONLY FOR PXR25"/>
    <s v="MTO"/>
    <s v="IEC MCCB"/>
    <n v="1"/>
    <n v="3263"/>
    <n v="3263"/>
    <m/>
    <m/>
    <s v="https://datasheet.eaton.com/datasheet.php?model=189727&amp;amp;locale=en"/>
    <s v="Product Information"/>
    <s v="RO"/>
    <s v="85389099"/>
  </r>
  <r>
    <s v="189732"/>
    <x v="2518"/>
    <s v="UNDERVOLTAGE RELEASE FOR NZM2/3, CONFIGURABLE RELAYS, 2NO, 1 EARLY-MAKE AUXILIARY CONTACT, 1NO, 24AC, PUSH-IN TERMINALS, ONLY FOR PXR25"/>
    <s v="MTO"/>
    <s v="IEC MCCB"/>
    <n v="1"/>
    <n v="3335"/>
    <n v="3335"/>
    <m/>
    <m/>
    <s v="https://datasheet.eaton.com/datasheet.php?model=189732&amp;amp;locale=en"/>
    <s v="Product Information"/>
    <s v="RO"/>
    <s v="85389099"/>
  </r>
  <r>
    <s v="189733"/>
    <x v="2519"/>
    <s v="UNDERVOLTAGE RELEASE FOR NZM2/3, CONFIGURABLE RELAYS, 2NO, 1 EARLY-MAKE AUXILIARY CONTACT, 1NO, 24DC, PUSH-IN TERMINALS, ONLY FOR PXR25"/>
    <s v="MTO"/>
    <s v="IEC MCCB"/>
    <n v="1"/>
    <n v="3335"/>
    <n v="3335"/>
    <m/>
    <m/>
    <s v="https://datasheet.eaton.com/datasheet.php?model=189733&amp;amp;locale=en"/>
    <s v="Product Information"/>
    <s v="RO"/>
    <s v="85389099"/>
  </r>
  <r>
    <s v="189734"/>
    <x v="2520"/>
    <s v="UNDERVOLTAGE RELEASE FOR NZM2/3, CONFIGURABLE RELAYS, 2NO, 1 EARLY-MAKE AUXILIARY CONTACT, 1NO, 110-130AC, PUSH-IN TERMINALS, ONLY FOR PXR25"/>
    <s v="MTO"/>
    <s v="IEC MCCB"/>
    <n v="1"/>
    <n v="3335"/>
    <n v="3335"/>
    <m/>
    <m/>
    <s v="https://datasheet.eaton.com/datasheet.php?model=189734&amp;amp;locale=en"/>
    <s v="Product Information"/>
    <s v="RO"/>
    <s v="85389099"/>
  </r>
  <r>
    <s v="189735"/>
    <x v="2521"/>
    <s v="UNDERVOLTAGE RELEASE FOR NZM2/3, CONFIGURABLE RELAYS, 2NO, 1 EARLY-MAKE AUXILIARY CONTACT, 1NO, 208-240AC, PUSH-IN TERMINALS, ONLY FOR PXR25"/>
    <s v="MTO"/>
    <s v="IEC MCCB"/>
    <n v="1"/>
    <n v="3914"/>
    <n v="3914"/>
    <m/>
    <m/>
    <s v="https://datasheet.eaton.com/datasheet.php?model=189735&amp;amp;locale=en"/>
    <s v="Product Information"/>
    <s v="RO"/>
    <s v="85389099"/>
  </r>
  <r>
    <s v="NZM2 DIGITAL RELAY AND COMMUNICATIONS"/>
    <x v="192"/>
    <m/>
    <m/>
    <m/>
    <m/>
    <m/>
    <m/>
    <m/>
    <m/>
    <m/>
    <m/>
    <m/>
    <m/>
  </r>
  <r>
    <s v="189722"/>
    <x v="2522"/>
    <s v="RELAY MODULE FOR NZM2/3, CONFIGURABLE, 2NO, 24DC, 24-230AC, PI"/>
    <s v="MTO"/>
    <s v="IEC MCCB"/>
    <n v="1"/>
    <n v="1704"/>
    <n v="1704"/>
    <m/>
    <m/>
    <s v="https://datasheet.eaton.com/datasheet.php?model=189722&amp;amp;locale=en"/>
    <s v="Product Information"/>
    <s v="RO"/>
    <s v="85389099"/>
  </r>
  <r>
    <s v="189836"/>
    <x v="2523"/>
    <s v="INTERNAL COMMUNICATION MODULE, RS485, MODBUS RTU, ONLY FOR PXR25, REQUIRES 24VDC"/>
    <s v="MTS"/>
    <s v="IEC MCCB"/>
    <n v="1"/>
    <n v="2248"/>
    <n v="2248"/>
    <m/>
    <m/>
    <s v="https://datasheet.eaton.com/datasheet.php?model=189836&amp;amp;locale=en"/>
    <s v="Product Information"/>
    <s v="RO"/>
    <s v="85389099"/>
  </r>
  <r>
    <s v="195566"/>
    <x v="2524"/>
    <s v="ETHERNET COMMUNICATION ADAPTER MODULE WITH MODBUS TCP/IP, REQUIRES MODBUS RTU MODULE"/>
    <s v="MTO"/>
    <s v="IEC MCCB"/>
    <n v="1"/>
    <n v="16084"/>
    <n v="16084"/>
    <m/>
    <m/>
    <s v="https://www.eaton.com/us/en-us/skuPage.PXR-ECAM-MTCP.html"/>
    <s v="Product Information"/>
    <s v="CN"/>
    <n v="8537109160"/>
  </r>
  <r>
    <s v="NZM2 MOTORISED OPERATORS"/>
    <x v="192"/>
    <m/>
    <m/>
    <m/>
    <m/>
    <m/>
    <m/>
    <m/>
    <m/>
    <m/>
    <m/>
    <m/>
    <m/>
  </r>
  <r>
    <s v="259830"/>
    <x v="2525"/>
    <s v="NZM2 SYNC REMOTE MOTOR OPERATOR 130VAC"/>
    <s v="MTS"/>
    <s v="IEC MCCB"/>
    <n v="1"/>
    <n v="24244"/>
    <n v="24244"/>
    <m/>
    <m/>
    <s v="https://datasheet.eaton.com/datasheet.php?model=259830&amp;amp;locale=en"/>
    <s v="Product Information"/>
    <s v="RO"/>
    <s v="85389099"/>
  </r>
  <r>
    <s v="259832"/>
    <x v="2526"/>
    <s v="NZM2 SYNC REMOTE MOTOR OPERATOR 240VAC"/>
    <s v="MTS"/>
    <s v="IEC MCCB"/>
    <n v="1"/>
    <n v="24244"/>
    <n v="24244"/>
    <m/>
    <m/>
    <s v="https://datasheet.eaton.com/datasheet.php?model=259832&amp;amp;locale=en"/>
    <s v="Product Information"/>
    <s v="RO"/>
    <s v="85389099"/>
  </r>
  <r>
    <s v="259834"/>
    <x v="2527"/>
    <s v="NZM2 SYNC REMOTE MOTOR OPERATOR 415VAC"/>
    <s v="MTS"/>
    <s v="IEC MCCB"/>
    <n v="1"/>
    <n v="14493"/>
    <n v="14493"/>
    <m/>
    <m/>
    <s v="https://datasheet.eaton.com/datasheet.php?model=259834&amp;amp;locale=en"/>
    <s v="Product Information"/>
    <s v="RO"/>
    <s v="85389099"/>
  </r>
  <r>
    <s v="259836"/>
    <x v="2528"/>
    <s v="NZM2 SYNC REMOTE MOTOR OPERATOR 24VDC"/>
    <s v="MTO"/>
    <s v="IEC MCCB"/>
    <n v="1"/>
    <n v="14493"/>
    <n v="14493"/>
    <m/>
    <m/>
    <s v="https://datasheet.eaton.com/datasheet.php?model=259836&amp;amp;locale=en"/>
    <s v="Product Information"/>
    <s v="RO"/>
    <s v="85389099"/>
  </r>
  <r>
    <s v="259840"/>
    <x v="2529"/>
    <s v="NZM2 SYNC REMOTE MOTOR OPERATOR 130VDC"/>
    <s v="MTO"/>
    <s v="IEC MCCB"/>
    <n v="1"/>
    <n v="24244"/>
    <n v="24244"/>
    <m/>
    <m/>
    <s v="https://datasheet.eaton.com/datasheet.php?model=259840&amp;amp;locale=en"/>
    <s v="Product Information"/>
    <s v="RO"/>
    <s v="85389099"/>
  </r>
  <r>
    <s v="259842"/>
    <x v="2530"/>
    <s v="NZM2 SYNC REMOTE MOTOR OPERATOR 250VDC"/>
    <s v="MTS"/>
    <s v="IEC MCCB"/>
    <n v="1"/>
    <n v="24244"/>
    <n v="24244"/>
    <m/>
    <m/>
    <s v="https://datasheet.eaton.com/datasheet.php?model=259842&amp;amp;locale=en"/>
    <s v="Product Information"/>
    <s v="RO"/>
    <s v="85389099"/>
  </r>
  <r>
    <s v="NZM2 HANDLE SOLUTIONS"/>
    <x v="192"/>
    <m/>
    <m/>
    <m/>
    <m/>
    <m/>
    <m/>
    <m/>
    <m/>
    <m/>
    <m/>
    <m/>
    <m/>
  </r>
  <r>
    <s v="260127"/>
    <x v="2531"/>
    <s v="NZM2 DIRECT MOUNT ROTARY HANDLE"/>
    <s v="MTS"/>
    <s v="IEC MCCB"/>
    <n v="1"/>
    <n v="1279"/>
    <n v="1279"/>
    <m/>
    <m/>
    <s v="https://datasheet.eaton.com/datasheet.php?model=260127&amp;amp;locale=en"/>
    <s v="Product Information"/>
    <s v="DE"/>
    <s v="85389099"/>
  </r>
  <r>
    <s v="172537"/>
    <x v="2532"/>
    <s v="NZM2 DIRECT ROTARY HANDLE WITH KEY LOCK"/>
    <s v="MTO"/>
    <s v="IEC MCCB"/>
    <n v="1"/>
    <n v="2538"/>
    <n v="2538"/>
    <m/>
    <m/>
    <s v="https://datasheet.eaton.com/datasheet.php?model=172537&amp;amp;locale=en"/>
    <s v="Product Information"/>
    <s v="DE"/>
    <s v="85389099"/>
  </r>
  <r>
    <s v="266627"/>
    <x v="2533"/>
    <s v="NZM2 DOOR COUPLING ROTARY HANDLE KIT INCL SHAFT(245-400MM)"/>
    <s v="MTS"/>
    <s v="IEC MCCB"/>
    <n v="1"/>
    <n v="2264"/>
    <n v="2264"/>
    <m/>
    <m/>
    <s v="https://datasheet.eaton.com/datasheet.php?model=266627&amp;amp;locale=en"/>
    <s v="Product Information"/>
    <s v="DE"/>
    <s v="85389099"/>
  </r>
  <r>
    <s v="172530"/>
    <x v="2534"/>
    <s v="NZM2 COMPACT DOOR COUPLING HANDLE WITH KEY LOCK, WITHOUT SHAFT"/>
    <s v="MTO"/>
    <s v="IEC MCCB"/>
    <n v="1"/>
    <n v="2900"/>
    <n v="2900"/>
    <m/>
    <m/>
    <s v="https://datasheet.eaton.com/datasheet.php?model=172530&amp;amp;locale=en"/>
    <s v="Product Information"/>
    <s v="DE"/>
    <s v="85389099"/>
  </r>
  <r>
    <s v="279393"/>
    <x v="2535"/>
    <s v="NZM2 ROTARY HANDLE KIT (172-205MM) WITHOUT SHAFT"/>
    <s v="MTS"/>
    <s v="IEC MCCB"/>
    <n v="1"/>
    <n v="2674"/>
    <n v="2674"/>
    <m/>
    <m/>
    <s v="https://datasheet.eaton.com/datasheet.php?model=279393&amp;amp;locale=en"/>
    <s v="Product Information"/>
    <s v="DE"/>
    <s v="85389099"/>
  </r>
  <r>
    <s v="260191"/>
    <x v="2484"/>
    <s v="NZM1/2 XTVD 425MM EXTENSION SHAFT"/>
    <s v="MTS"/>
    <s v="IEC MCCB"/>
    <n v="1"/>
    <n v="309"/>
    <n v="309"/>
    <m/>
    <m/>
    <s v="https://datasheet.eaton.com/datasheet.php?model=260191&amp;amp;locale=en"/>
    <s v="Product Information"/>
    <s v="DE"/>
    <s v="85389099"/>
  </r>
  <r>
    <s v="261232"/>
    <x v="2485"/>
    <s v="NZM1/2 XTVD 290MM EXTENSION SHAFT"/>
    <s v="MTS"/>
    <s v="IEC MCCB"/>
    <n v="1"/>
    <n v="167"/>
    <n v="167"/>
    <m/>
    <m/>
    <s v="https://datasheet.eaton.com/datasheet.php?model=261232&amp;amp;locale=en"/>
    <s v="Product Information"/>
    <s v="DE"/>
    <s v="85389099"/>
  </r>
  <r>
    <s v="281582"/>
    <x v="2536"/>
    <s v="NZM2 DIRECT ROTARY HANDLE INTERLOCK"/>
    <s v="MTS"/>
    <s v="IEC MCCB"/>
    <n v="1"/>
    <n v="3967"/>
    <n v="3967"/>
    <m/>
    <m/>
    <s v="https://datasheet.eaton.com/datasheet.php?model=281582&amp;amp;locale=en"/>
    <s v="Product Information"/>
    <s v="DE"/>
    <s v="85389099"/>
  </r>
  <r>
    <s v="NZM2 INTERLOCK SYSTEMS"/>
    <x v="192"/>
    <m/>
    <m/>
    <m/>
    <m/>
    <m/>
    <m/>
    <m/>
    <m/>
    <m/>
    <m/>
    <m/>
    <m/>
  </r>
  <r>
    <s v="104543"/>
    <x v="2537"/>
    <s v="NZM2 TO NZM2 REMOTE MOTOR OPERATOR MECH INTERLOCK "/>
    <s v="MTS"/>
    <s v="IEC MCCB"/>
    <n v="1"/>
    <n v="11696"/>
    <n v="11696"/>
    <m/>
    <m/>
    <s v="https://datasheet.eaton.com/datasheet.php?model=104543&amp;amp;locale=en"/>
    <s v="Product Information"/>
    <s v="RO"/>
    <s v="85389099"/>
  </r>
  <r>
    <s v="104548"/>
    <x v="2538"/>
    <s v="NZM2 TO NZM2 REMOTE MOTOR OPERATOR MECH INTERLOCK - LONG"/>
    <s v="MTO"/>
    <s v="IEC MCCB"/>
    <n v="1"/>
    <n v="7247"/>
    <n v="7247"/>
    <m/>
    <m/>
    <s v="https://datasheet.eaton.com/datasheet.php?model=104548&amp;amp;locale=en"/>
    <s v="Product Information"/>
    <s v="RO"/>
    <s v="85389099"/>
  </r>
  <r>
    <s v="281586"/>
    <x v="2487"/>
    <s v="BOWDEN CABLE INTERLOCK 600MM"/>
    <s v="MTS"/>
    <s v="IEC MCCB"/>
    <n v="1"/>
    <n v="919"/>
    <n v="919"/>
    <m/>
    <m/>
    <s v="https://datasheet.eaton.com/datasheet.php?model=281586&amp;amp;locale=en"/>
    <s v="Product Information"/>
    <s v="DE"/>
    <s v="85389099"/>
  </r>
  <r>
    <s v="281587"/>
    <x v="2488"/>
    <s v="BOWDEN CABLE INTERLOCK 1000MM"/>
    <s v="MTS"/>
    <s v="IEC MCCB"/>
    <n v="1"/>
    <n v="1161"/>
    <n v="1161"/>
    <m/>
    <m/>
    <s v="https://datasheet.eaton.com/datasheet.php?model=281587&amp;amp;locale=en"/>
    <s v="Product Information"/>
    <s v="DE"/>
    <s v="85389099"/>
  </r>
  <r>
    <s v="NZM2 TERMINAL ACCESSORIES"/>
    <x v="192"/>
    <m/>
    <m/>
    <m/>
    <m/>
    <m/>
    <m/>
    <m/>
    <m/>
    <m/>
    <m/>
    <m/>
    <m/>
  </r>
  <r>
    <s v="119864"/>
    <x v="2539"/>
    <s v="NZM2 3P INTERPHASE BARRIER SET OF 2 (LINE OR LOAD)"/>
    <s v="MTS"/>
    <s v="IEC MCCB"/>
    <n v="1"/>
    <n v="275"/>
    <n v="275"/>
    <m/>
    <m/>
    <s v="https://datasheet.eaton.com/datasheet.php?model=119864&amp;amp;locale=en"/>
    <s v="Product Information"/>
    <s v="DE"/>
    <s v="85389099"/>
  </r>
  <r>
    <s v="119865"/>
    <x v="2540"/>
    <s v="NZM2 4P INTERPHASE BARRIER SET OF 3 (LINE OR LOAD)"/>
    <s v="MTS"/>
    <s v="IEC MCCB"/>
    <n v="1"/>
    <n v="386"/>
    <n v="386"/>
    <m/>
    <m/>
    <s v="https://datasheet.eaton.com/datasheet.php?model=119865&amp;amp;locale=en"/>
    <s v="Product Information"/>
    <s v="DE"/>
    <s v="85389099"/>
  </r>
  <r>
    <s v="262244"/>
    <x v="2541"/>
    <s v="NZM2 250A BOX TERMINAL SET OF 3"/>
    <s v="MTS"/>
    <s v="IEC MCCB"/>
    <n v="1"/>
    <n v="552"/>
    <n v="552"/>
    <m/>
    <m/>
    <s v="https://datasheet.eaton.com/datasheet.php?model=262244&amp;amp;locale=en"/>
    <s v="Product Information"/>
    <s v="RO"/>
    <s v="85389099"/>
  </r>
  <r>
    <s v="266756"/>
    <x v="2542"/>
    <s v="NZM2 250A BOX TERMINAL SET OF 4"/>
    <s v="MTS"/>
    <s v="IEC MCCB"/>
    <n v="1"/>
    <n v="618"/>
    <n v="618"/>
    <m/>
    <m/>
    <s v="https://datasheet.eaton.com/datasheet.php?model=266756&amp;amp;locale=en"/>
    <s v="Product Information"/>
    <s v="RO"/>
    <s v="85389099"/>
  </r>
  <r>
    <s v="266765"/>
    <x v="2543"/>
    <s v="NZM2 3P REAR CONNECTION KIT SET OF 3 (TOP OR BOTTOM)"/>
    <s v="MTO"/>
    <s v="IEC MCCB"/>
    <n v="1"/>
    <n v="1668"/>
    <n v="1668"/>
    <m/>
    <m/>
    <s v="https://datasheet.eaton.com/datasheet.php?model=266765&amp;amp;locale=en"/>
    <s v="Product Information"/>
    <s v="DE"/>
    <s v="85389099"/>
  </r>
  <r>
    <s v="266768"/>
    <x v="2544"/>
    <s v="NZM2 4P REAR CONNECTION KIT SET OF 4 (TOP OR BOTTOM)"/>
    <s v="MTS"/>
    <s v="IEC MCCB"/>
    <n v="1"/>
    <n v="2229"/>
    <n v="2229"/>
    <m/>
    <m/>
    <s v="https://datasheet.eaton.com/datasheet.php?model=266768&amp;amp;locale=en"/>
    <s v="Product Information"/>
    <s v="DE"/>
    <s v="85389099"/>
  </r>
  <r>
    <s v="260030"/>
    <x v="2545"/>
    <s v="NZM2 SCREW TERM SET OF 3 "/>
    <s v="MTS"/>
    <s v="IEC MCCB"/>
    <n v="1"/>
    <n v="298"/>
    <n v="298"/>
    <m/>
    <m/>
    <s v="https://datasheet.eaton.com/datasheet.php?model=260030&amp;amp;locale=en"/>
    <s v="Product Information"/>
    <s v="DE"/>
    <s v="85389099"/>
  </r>
  <r>
    <s v="266750"/>
    <x v="2546"/>
    <s v="NZM2 SCREW TERM SET OF 4 "/>
    <s v="MTS"/>
    <s v="IEC MCCB"/>
    <n v="1"/>
    <n v="291"/>
    <n v="291"/>
    <m/>
    <m/>
    <s v="https://datasheet.eaton.com/datasheet.php?model=266750&amp;amp;locale=en"/>
    <s v="Product Information"/>
    <s v="DE"/>
    <s v="85389099"/>
  </r>
  <r>
    <s v="260203"/>
    <x v="2495"/>
    <s v="NZM1/2 ADJUSTMENT SPACER SET OF 4"/>
    <s v="MTO"/>
    <s v="IEC MCCB"/>
    <n v="1"/>
    <n v="251"/>
    <n v="251"/>
    <m/>
    <m/>
    <s v="https://datasheet.eaton.com/datasheet.php?model=260203&amp;amp;locale=en"/>
    <s v="Product Information"/>
    <s v="DE"/>
    <s v="85389099"/>
  </r>
  <r>
    <s v="260038"/>
    <x v="2547"/>
    <s v="NZM2 1X 3P TERMINAL COVER"/>
    <s v="MTS"/>
    <s v="IEC MCCB"/>
    <n v="1"/>
    <n v="319"/>
    <n v="319"/>
    <m/>
    <m/>
    <s v="https://datasheet.eaton.com/datasheet.php?model=260038&amp;amp;locale=en"/>
    <s v="Product Information"/>
    <s v="RO"/>
    <s v="85389099"/>
  </r>
  <r>
    <s v="266770"/>
    <x v="2548"/>
    <s v="NZM2 1X 4P TERMINAL COVER"/>
    <s v="MTS"/>
    <s v="IEC MCCB"/>
    <n v="1"/>
    <n v="419"/>
    <n v="419"/>
    <m/>
    <m/>
    <s v="https://datasheet.eaton.com/datasheet.php?model=266770&amp;amp;locale=en"/>
    <s v="Product Information"/>
    <s v="DE"/>
    <s v="85389099"/>
  </r>
  <r>
    <s v="260201"/>
    <x v="2549"/>
    <s v="NZM2/3 TOGGLE LEVER LOCKING DEVICE (OFF)"/>
    <s v="MTS"/>
    <s v="IEC MCCB"/>
    <n v="1"/>
    <n v="775"/>
    <n v="775"/>
    <m/>
    <m/>
    <s v="https://datasheet.eaton.com/datasheet.php?model=260201&amp;amp;locale=en"/>
    <s v="Product Information"/>
    <s v="DE"/>
    <s v="85389099"/>
  </r>
  <r>
    <s v="NZM3 ACCESSORIES"/>
    <x v="192"/>
    <m/>
    <m/>
    <m/>
    <m/>
    <m/>
    <m/>
    <m/>
    <m/>
    <m/>
    <m/>
    <m/>
    <m/>
  </r>
  <r>
    <s v="NZM3 AUX (PLEASE SEE CATALOGUE FOR DETAILS ON CHANGES ON NZM DIGITAL AUX SETUP)"/>
    <x v="192"/>
    <m/>
    <m/>
    <m/>
    <m/>
    <m/>
    <m/>
    <m/>
    <m/>
    <m/>
    <m/>
    <m/>
    <m/>
  </r>
  <r>
    <s v="259430"/>
    <x v="2499"/>
    <s v="NZM2/3 EARLY MAKE AUX 2N/O CONTACTS "/>
    <s v="MTS"/>
    <s v="IEC MCCB"/>
    <n v="1"/>
    <n v="1312"/>
    <n v="1312"/>
    <m/>
    <m/>
    <s v="https://datasheet.eaton.com/datasheet.php?model=259430&amp;amp;locale=en"/>
    <s v="Product Information"/>
    <s v="RO"/>
    <s v="85389099"/>
  </r>
  <r>
    <s v="216376"/>
    <x v="925"/>
    <s v="CONTACT BLOCK 1 X N/O SCREW TERM"/>
    <s v="MTS"/>
    <s v="IEC"/>
    <n v="20"/>
    <n v="69"/>
    <n v="1380"/>
    <m/>
    <s v="216376"/>
    <s v="https://datasheet.eaton.com/datasheet.php?model=216376&amp;amp;locale=en"/>
    <s v="Product Information"/>
    <s v="DE"/>
    <n v="85389099"/>
  </r>
  <r>
    <s v="216378"/>
    <x v="926"/>
    <s v="CONTACT BLOCK 1 X N/C SCREW TERM"/>
    <s v="MTS"/>
    <s v="IEC"/>
    <n v="20"/>
    <n v="70"/>
    <n v="1400"/>
    <m/>
    <s v="216378"/>
    <s v="https://datasheet.eaton.com/datasheet.php?model=216378&amp;amp;locale=en"/>
    <s v="Product Information"/>
    <s v="DE"/>
    <n v="85389099"/>
  </r>
  <r>
    <s v="107940"/>
    <x v="927"/>
    <s v="CONTACT BLOCK 1 X N/C &amp; 1 X N/O CAGE TERM"/>
    <s v="MTS"/>
    <s v="IEC"/>
    <n v="20"/>
    <n v="233"/>
    <n v="4660"/>
    <m/>
    <s v="107940"/>
    <s v="https://datasheet.eaton.com/datasheet.php?model=107940&amp;amp;locale=en"/>
    <s v="Product Information"/>
    <s v="DE"/>
    <n v="85389099"/>
  </r>
  <r>
    <s v="NZM3 SHUNT TRIP"/>
    <x v="192"/>
    <m/>
    <m/>
    <m/>
    <m/>
    <m/>
    <m/>
    <m/>
    <m/>
    <m/>
    <m/>
    <m/>
    <m/>
  </r>
  <r>
    <s v="259754"/>
    <x v="2500"/>
    <s v="NZM2/3 SHUNT TRIP 24VAC/DC"/>
    <s v="MTS"/>
    <s v="IEC MCCB"/>
    <n v="1"/>
    <n v="1813"/>
    <n v="1813"/>
    <m/>
    <m/>
    <s v="https://datasheet.eaton.com/datasheet.php?model=259754&amp;amp;locale=en"/>
    <s v="Product Information"/>
    <s v="RO"/>
    <s v="85389099"/>
  </r>
  <r>
    <s v="259760"/>
    <x v="2550"/>
    <s v="NZM2/3 SHUNT TRIP 110-130VAC/DC"/>
    <s v="MTS"/>
    <s v="IEC MCCB"/>
    <n v="1"/>
    <n v="1813"/>
    <n v="1813"/>
    <m/>
    <m/>
    <s v="https://datasheet.eaton.com/datasheet.php?model=259760&amp;amp;locale=en"/>
    <s v="Product Information"/>
    <s v="RO"/>
    <s v="85389099"/>
  </r>
  <r>
    <s v="259763"/>
    <x v="2501"/>
    <s v="NZM2/3 SHUNT TRIP 208-250VAC/DC"/>
    <s v="MTS"/>
    <s v="IEC MCCB"/>
    <n v="1"/>
    <n v="1813"/>
    <n v="1813"/>
    <m/>
    <m/>
    <s v="https://datasheet.eaton.com/datasheet.php?model=259763&amp;amp;locale=en"/>
    <s v="Product Information"/>
    <s v="RO"/>
    <s v="85389099"/>
  </r>
  <r>
    <s v="259766"/>
    <x v="2502"/>
    <s v="NZM2/3 SHUNT TRIP 380-440VAC/DC"/>
    <s v="MTS"/>
    <s v="IEC MCCB"/>
    <n v="1"/>
    <n v="2102"/>
    <n v="2102"/>
    <m/>
    <m/>
    <s v="https://datasheet.eaton.com/datasheet.php?model=259766&amp;amp;locale=en"/>
    <s v="Product Information"/>
    <s v="RO"/>
    <s v="85389099"/>
  </r>
  <r>
    <s v="259768"/>
    <x v="2503"/>
    <s v="NZM2/3 SHUNT TRIP 480-525VAC/DC"/>
    <s v="MTO"/>
    <s v="IEC MCCB"/>
    <n v="1"/>
    <n v="2102"/>
    <n v="2102"/>
    <m/>
    <m/>
    <s v="https://datasheet.eaton.com/datasheet.php?model=259768&amp;amp;locale=en"/>
    <s v="Product Information"/>
    <s v="RO"/>
    <s v="85389099"/>
  </r>
  <r>
    <s v="189740"/>
    <x v="2504"/>
    <s v="SHUNT TRIP FOR NZM2/3, CONFIGURABLE RELAYS, 2NO, 24AC/DC, PUSH-IN TERMINALS, ONLY FOR PXR25"/>
    <s v="MTO"/>
    <s v="IEC MCCB"/>
    <n v="1"/>
    <n v="2682"/>
    <n v="2682"/>
    <m/>
    <m/>
    <s v="https://datasheet.eaton.com/datasheet.php?model=189740&amp;amp;locale=en"/>
    <s v="Product Information"/>
    <s v="RO"/>
    <s v="85389099"/>
  </r>
  <r>
    <s v="189742"/>
    <x v="2505"/>
    <s v="SHUNT TRIP FOR NZM2/3, CONFIGURABLE RELAYS, 2NO, 110-130AC, PUSH-IN TERMINALS, ONLY FOR PXR25"/>
    <s v="MTO"/>
    <s v="IEC MCCB"/>
    <n v="1"/>
    <n v="2973"/>
    <n v="2973"/>
    <m/>
    <m/>
    <s v="https://datasheet.eaton.com/datasheet.php?model=189742&amp;amp;locale=en"/>
    <s v="Product Information"/>
    <s v="RO"/>
    <s v="85389099"/>
  </r>
  <r>
    <s v="189743"/>
    <x v="2506"/>
    <s v="SHUNT TRIP FOR NZM2/3, CONFIGURABLE RELAYS, 2NO, 208-240AC, PUSH-IN TERMINALS, ONLY FOR PXR25"/>
    <s v="MTO"/>
    <s v="IEC MCCB"/>
    <n v="1"/>
    <n v="2538"/>
    <n v="2538"/>
    <m/>
    <m/>
    <s v="https://datasheet.eaton.com/datasheet.php?model=189743&amp;amp;locale=en"/>
    <s v="Product Information"/>
    <s v="RO"/>
    <s v="85389099"/>
  </r>
  <r>
    <s v="NZM3 UNDERVOLTAGE RELEASE"/>
    <x v="192"/>
    <m/>
    <m/>
    <m/>
    <m/>
    <m/>
    <m/>
    <m/>
    <m/>
    <m/>
    <m/>
    <m/>
    <m/>
  </r>
  <r>
    <s v="259491"/>
    <x v="2507"/>
    <s v="NZM2/3 UVR 24VAC "/>
    <s v="MTS"/>
    <s v="IEC MCCB"/>
    <n v="1"/>
    <n v="2756"/>
    <n v="2756"/>
    <m/>
    <m/>
    <s v="https://datasheet.eaton.com/datasheet.php?model=259491&amp;amp;locale=en"/>
    <s v="Product Information"/>
    <s v="RO"/>
    <s v="85389099"/>
  </r>
  <r>
    <s v="259497"/>
    <x v="2508"/>
    <s v="NZM2/3 UVR 110-30VAC "/>
    <s v="MTS"/>
    <s v="IEC MCCB"/>
    <n v="1"/>
    <n v="2900"/>
    <n v="2900"/>
    <m/>
    <m/>
    <s v="https://datasheet.eaton.com/datasheet.php?model=259497&amp;amp;locale=en"/>
    <s v="Product Information"/>
    <s v="RO"/>
    <s v="85389099"/>
  </r>
  <r>
    <s v="259499"/>
    <x v="2509"/>
    <s v="NZM2/3 UVR 208-240VAC "/>
    <s v="MTS"/>
    <s v="IEC MCCB"/>
    <n v="1"/>
    <n v="2900"/>
    <n v="2900"/>
    <m/>
    <m/>
    <s v="https://datasheet.eaton.com/datasheet.php?model=259499&amp;amp;locale=en"/>
    <s v="Product Information"/>
    <s v="RO"/>
    <s v="85389099"/>
  </r>
  <r>
    <s v="259501"/>
    <x v="2510"/>
    <s v="NZM2/3 UVR 380-440VAC "/>
    <s v="MTS"/>
    <s v="IEC MCCB"/>
    <n v="1"/>
    <n v="2948"/>
    <n v="2948"/>
    <m/>
    <m/>
    <s v="https://datasheet.eaton.com/datasheet.php?model=259501&amp;amp;locale=en"/>
    <s v="Product Information"/>
    <s v="RO"/>
    <s v="85389099"/>
  </r>
  <r>
    <s v="259503"/>
    <x v="2511"/>
    <s v="NZM2/3 UVR 480-525VAC "/>
    <s v="MTS"/>
    <s v="IEC MCCB"/>
    <n v="1"/>
    <n v="2948"/>
    <n v="2948"/>
    <m/>
    <m/>
    <s v="https://datasheet.eaton.com/datasheet.php?model=259503&amp;amp;locale=en"/>
    <s v="Product Information"/>
    <s v="RO"/>
    <s v="85389099"/>
  </r>
  <r>
    <s v="259509"/>
    <x v="2512"/>
    <s v="NZM2/3 UVR 24VDC "/>
    <s v="MTS"/>
    <s v="IEC MCCB"/>
    <n v="1"/>
    <n v="2449"/>
    <n v="2449"/>
    <m/>
    <m/>
    <s v="https://datasheet.eaton.com/datasheet.php?model=259509&amp;amp;locale=en"/>
    <s v="Product Information"/>
    <s v="RO"/>
    <s v="85389099"/>
  </r>
  <r>
    <s v="259515"/>
    <x v="2513"/>
    <s v="NZM2/3 UVR 110-130VDC "/>
    <s v="MTO"/>
    <s v="IEC MCCB"/>
    <n v="1"/>
    <n v="2449"/>
    <n v="2449"/>
    <m/>
    <m/>
    <s v="https://datasheet.eaton.com/datasheet.php?model=259515&amp;amp;locale=en"/>
    <s v="Product Information"/>
    <s v="RO"/>
    <s v="85389099"/>
  </r>
  <r>
    <s v="189724"/>
    <x v="2514"/>
    <s v="UVR FOR NZM2/3, CONFIGURABLE RELAYS, 2NO, 24AC, PUSH-IN TERMINALS, ONLY FOR PXR25"/>
    <s v="MTO"/>
    <s v="IEC MCCB"/>
    <n v="1"/>
    <n v="2682"/>
    <n v="2682"/>
    <m/>
    <m/>
    <s v="https://datasheet.eaton.com/datasheet.php?model=189724&amp;amp;locale=en"/>
    <s v="Product Information"/>
    <s v="RO"/>
    <s v="85389099"/>
  </r>
  <r>
    <s v="189725"/>
    <x v="2515"/>
    <s v="UVR FOR NZM2/3, CONFIGURABLE RELAYS, 2NO, 24DC, PUSH-IN TERMINALS, ONLY FOR PXR25"/>
    <s v="MTO"/>
    <s v="IEC MCCB"/>
    <n v="1"/>
    <n v="2610"/>
    <n v="2610"/>
    <m/>
    <m/>
    <s v="https://datasheet.eaton.com/datasheet.php?model=189725&amp;amp;locale=en"/>
    <s v="Product Information"/>
    <s v="RO"/>
    <s v="85389099"/>
  </r>
  <r>
    <s v="189726"/>
    <x v="2516"/>
    <s v="UVR FOR NZM2/3, CONFIGURABLE RELAYS, 2NO, 110-130AC, PUSH-IN TERMINALS, ONLY FOR PXR25"/>
    <s v="MTO"/>
    <s v="IEC MCCB"/>
    <n v="1"/>
    <n v="2682"/>
    <n v="2682"/>
    <m/>
    <m/>
    <s v="https://datasheet.eaton.com/datasheet.php?model=189726&amp;amp;locale=en"/>
    <s v="Product Information"/>
    <s v="RO"/>
    <s v="85389099"/>
  </r>
  <r>
    <s v="189727"/>
    <x v="2517"/>
    <s v="UVR FOR NZM2/3, CONFIGURABLE RELAYS, 2NO, 208-240AC, PUSH-IN TERMINALS, ONLY FOR PXR25"/>
    <s v="MTO"/>
    <s v="IEC MCCB"/>
    <n v="1"/>
    <n v="3263"/>
    <n v="3263"/>
    <m/>
    <m/>
    <s v="https://datasheet.eaton.com/datasheet.php?model=189727&amp;amp;locale=en"/>
    <s v="Product Information"/>
    <s v="RO"/>
    <s v="85389099"/>
  </r>
  <r>
    <s v="189732"/>
    <x v="2518"/>
    <s v="UVR FOR NZM2/3, CONFIGURABLE RELAYS, 2NO, 1 EARLY-MAKE AUX CONTACT, 1NO, 24AC, PUSH-IN TERMINALS, ONLY FOR PXR25"/>
    <s v="MTO"/>
    <s v="IEC MCCB"/>
    <n v="1"/>
    <n v="3335"/>
    <n v="3335"/>
    <m/>
    <m/>
    <s v="https://datasheet.eaton.com/datasheet.php?model=189732&amp;amp;locale=en"/>
    <s v="Product Information"/>
    <s v="RO"/>
    <s v="85389099"/>
  </r>
  <r>
    <s v="189733"/>
    <x v="2519"/>
    <s v="UVR FOR NZM2/3, CONFIGURABLE RELAYS, 2NO, 1 EARLY-MAKE AUX CONTACT, 1NO, 24DC, PUSH-IN TERMINALS, ONLY FOR PXR25"/>
    <s v="MTO"/>
    <s v="IEC MCCB"/>
    <n v="1"/>
    <n v="3335"/>
    <n v="3335"/>
    <m/>
    <m/>
    <s v="https://datasheet.eaton.com/datasheet.php?model=189733&amp;amp;locale=en"/>
    <s v="Product Information"/>
    <s v="RO"/>
    <s v="85389099"/>
  </r>
  <r>
    <s v="189734"/>
    <x v="2520"/>
    <s v="UVR FOR NZM2/3, CONFIGURABLE RELAYS, 2NO, 1 EARLY-MAKE AUX CONTACT, 1NO, 110-130AC, PUSH-IN TERMINALS, ONLY FOR PXR25"/>
    <s v="MTO"/>
    <s v="IEC MCCB"/>
    <n v="1"/>
    <n v="3335"/>
    <n v="3335"/>
    <m/>
    <m/>
    <s v="https://datasheet.eaton.com/datasheet.php?model=189734&amp;amp;locale=en"/>
    <s v="Product Information"/>
    <s v="RO"/>
    <s v="85389099"/>
  </r>
  <r>
    <s v="189735"/>
    <x v="2521"/>
    <s v="UVR FOR NZM2/3, CONFIGURABLE RELAYS, 2NO, 1 EARLY-MAKE AUX CONTACT, 1NO, 208-240AC, PUSH-IN TERMINALS, ONLY FOR PXR25"/>
    <s v="MTO"/>
    <s v="IEC MCCB"/>
    <n v="1"/>
    <n v="3914"/>
    <n v="3914"/>
    <m/>
    <m/>
    <s v="https://datasheet.eaton.com/datasheet.php?model=189735&amp;amp;locale=en"/>
    <s v="Product Information"/>
    <s v="RO"/>
    <s v="85389099"/>
  </r>
  <r>
    <s v="NZM3 DIGITAL RELAY AND COMMUNICATIONS"/>
    <x v="192"/>
    <m/>
    <m/>
    <m/>
    <m/>
    <m/>
    <m/>
    <m/>
    <m/>
    <m/>
    <m/>
    <m/>
    <m/>
  </r>
  <r>
    <s v="189722"/>
    <x v="2522"/>
    <s v="RELAY MODULE FOR NZM2/3, CONFIGURABLE, 2NO, 24DC, 24-230AC, PI"/>
    <s v="MTO"/>
    <s v="IEC MCCB"/>
    <n v="1"/>
    <n v="1704"/>
    <n v="1704"/>
    <m/>
    <m/>
    <s v="https://datasheet.eaton.com/datasheet.php?model=189722&amp;amp;locale=en"/>
    <s v="Product Information"/>
    <s v="RO"/>
    <s v="85389099"/>
  </r>
  <r>
    <s v="189836"/>
    <x v="2523"/>
    <s v="INTERNAL COMMUNICATION MODULE, RS485, MODBUS RTU, ONLY FOR PXR25, REQUIRES 24VDC"/>
    <s v="MTS"/>
    <s v="IEC MCCB"/>
    <n v="1"/>
    <n v="2248"/>
    <n v="2248"/>
    <m/>
    <m/>
    <s v="https://datasheet.eaton.com/datasheet.php?model=189836&amp;amp;locale=en"/>
    <s v="Product Information"/>
    <s v="RO"/>
    <s v="85389099"/>
  </r>
  <r>
    <s v="195566"/>
    <x v="2524"/>
    <s v="ETHERNET COMMUNICATION ADAPTER MODULE WITH MODBUS TCP/IP, REQUIRES MODBUS RTU MODULE"/>
    <s v="MTO"/>
    <s v="IEC MCCB"/>
    <n v="1"/>
    <n v="16084"/>
    <n v="16084"/>
    <m/>
    <m/>
    <s v="https://www.eaton.com/us/en-us/skuPage.PXR-ECAM-MTCP.html"/>
    <s v="Product Information"/>
    <s v="CN"/>
    <n v="8537109160"/>
  </r>
  <r>
    <s v="NZM3 MOTORISED OPERATORS"/>
    <x v="192"/>
    <m/>
    <m/>
    <m/>
    <m/>
    <m/>
    <m/>
    <m/>
    <m/>
    <m/>
    <m/>
    <m/>
    <m/>
  </r>
  <r>
    <s v="259848"/>
    <x v="2551"/>
    <s v="NZM3 SYNC REMOTE MOTOR OPERATOR 130VAC"/>
    <s v="MTS"/>
    <s v="IEC MCCB"/>
    <n v="1"/>
    <n v="26296"/>
    <n v="26296"/>
    <m/>
    <m/>
    <s v="https://datasheet.eaton.com/datasheet.php?model=259848&amp;amp;locale=en"/>
    <s v="Product Information"/>
    <s v="RO"/>
    <s v="85389099"/>
  </r>
  <r>
    <s v="259850"/>
    <x v="2552"/>
    <s v="NZM3 SYNC REMOTE MOTOR OPERATOR 240VAC"/>
    <s v="MTO"/>
    <s v="IEC MCCB"/>
    <n v="1"/>
    <n v="20234"/>
    <n v="20234"/>
    <m/>
    <m/>
    <s v="https://datasheet.eaton.com/datasheet.php?model=259850&amp;amp;locale=en"/>
    <s v="Product Information"/>
    <s v="RO"/>
    <s v="85389099"/>
  </r>
  <r>
    <s v="259854"/>
    <x v="2553"/>
    <s v="NZM3 SYNC REMOTE MOTOR OPERATOR 24VDC"/>
    <s v="MTO"/>
    <s v="IEC MCCB"/>
    <n v="1"/>
    <n v="16668"/>
    <n v="16668"/>
    <m/>
    <m/>
    <s v="https://datasheet.eaton.com/datasheet.php?model=259854&amp;amp;locale=en"/>
    <s v="Product Information"/>
    <s v="RO"/>
    <s v="85389099"/>
  </r>
  <r>
    <s v="259858"/>
    <x v="2554"/>
    <s v="NZM3 SYNC REMOTE MOTOR OPERATOR 130VDC"/>
    <s v="MTO"/>
    <s v="IEC MCCB"/>
    <n v="1"/>
    <n v="16668"/>
    <n v="16668"/>
    <m/>
    <m/>
    <s v="https://datasheet.eaton.com/datasheet.php?model=259858&amp;amp;locale=en"/>
    <s v="Product Information"/>
    <s v="RO"/>
    <s v="85389099"/>
  </r>
  <r>
    <s v="259860"/>
    <x v="2555"/>
    <s v="NZM3 SYNC REMOTE MOTOR OPERATOR 250VDC"/>
    <s v="MTO"/>
    <s v="IEC MCCB"/>
    <n v="1"/>
    <n v="16668"/>
    <n v="16668"/>
    <m/>
    <m/>
    <s v="https://datasheet.eaton.com/datasheet.php?model=259860&amp;amp;locale=en"/>
    <s v="Product Information"/>
    <s v="RO"/>
    <s v="85389099"/>
  </r>
  <r>
    <s v="259852"/>
    <x v="2556"/>
    <s v="NZM3 SYNC REMOTE MOTOR OPERATOR 415VAC"/>
    <s v="MTO"/>
    <s v="IEC MCCB"/>
    <n v="1"/>
    <n v="16668"/>
    <n v="16668"/>
    <m/>
    <m/>
    <s v="https://datasheet.eaton.com/datasheet.php?model=259852&amp;amp;locale=en"/>
    <s v="Product Information"/>
    <s v="RO"/>
    <s v="85389099"/>
  </r>
  <r>
    <s v="NZM3 HANDLE SOLUTIONS"/>
    <x v="192"/>
    <m/>
    <m/>
    <m/>
    <m/>
    <m/>
    <m/>
    <m/>
    <m/>
    <m/>
    <m/>
    <m/>
    <m/>
  </r>
  <r>
    <s v="260129"/>
    <x v="2557"/>
    <s v="NZM3 DIRECT MOUNT ROTARY HANDLE"/>
    <s v="MTS"/>
    <s v="IEC MCCB"/>
    <n v="1"/>
    <n v="1844"/>
    <n v="1844"/>
    <m/>
    <m/>
    <s v="https://datasheet.eaton.com/datasheet.php?model=260129&amp;amp;locale=en"/>
    <s v="Product Information"/>
    <s v="DE"/>
    <s v="85389099"/>
  </r>
  <r>
    <s v="172538"/>
    <x v="2558"/>
    <s v="NZM3 DIRECT ROTARY HANDLE WITH KEY LOCK"/>
    <s v="MTO"/>
    <s v="IEC MCCB"/>
    <n v="1"/>
    <n v="2900"/>
    <n v="2900"/>
    <m/>
    <m/>
    <s v="https://datasheet.eaton.com/datasheet.php?model=172538&amp;amp;locale=en"/>
    <s v="Product Information"/>
    <s v="DE"/>
    <s v="85389099"/>
  </r>
  <r>
    <s v="266628"/>
    <x v="2559"/>
    <s v="NZM3 DOOR COUPLING ROTARY HANDLE KIT INCL SHAFT(270-400MM)"/>
    <s v="MTS"/>
    <s v="IEC MCCB"/>
    <n v="1"/>
    <n v="3921"/>
    <n v="3921"/>
    <m/>
    <m/>
    <s v="https://datasheet.eaton.com/datasheet.php?model=266628&amp;amp;locale=en"/>
    <s v="Product Information"/>
    <s v="DE"/>
    <s v="85389099"/>
  </r>
  <r>
    <s v="172532"/>
    <x v="2560"/>
    <s v="NZM3 COMPACT DOOR COUPLING HANDLE WITH KEY LOCK, WITHOUT SHAFT"/>
    <s v="MTO"/>
    <s v="IEC MCCB"/>
    <n v="1"/>
    <n v="3625"/>
    <n v="3625"/>
    <m/>
    <m/>
    <s v="https://datasheet.eaton.com/datasheet.php?model=172532&amp;amp;locale=en"/>
    <s v="Product Information"/>
    <s v="DE"/>
    <s v="85389099"/>
  </r>
  <r>
    <s v="279394"/>
    <x v="2561"/>
    <s v="NZM3 COMPACT DOOR COUPLING HANDLE (199-235MM) WITHOUT SHAFT"/>
    <s v="MTS"/>
    <s v="IEC MCCB"/>
    <n v="1"/>
    <n v="2805"/>
    <n v="2805"/>
    <m/>
    <m/>
    <s v="https://datasheet.eaton.com/datasheet.php?model=279394&amp;amp;locale=en"/>
    <s v="Product Information"/>
    <s v="DE"/>
    <s v="85389099"/>
  </r>
  <r>
    <s v="260193"/>
    <x v="2562"/>
    <s v="NZM3/4 XTVD 425MM EXTENSION SHAFT"/>
    <s v="MTS"/>
    <s v="IEC MCCB"/>
    <n v="1"/>
    <n v="600"/>
    <n v="600"/>
    <m/>
    <m/>
    <s v="https://datasheet.eaton.com/datasheet.php?model=260193&amp;amp;locale=en"/>
    <s v="Product Information"/>
    <s v="DE"/>
    <s v="85389099"/>
  </r>
  <r>
    <s v="261234"/>
    <x v="2563"/>
    <s v="NZM3/4 XTVD 290MM EXTENSION SHAFT"/>
    <s v="MTS"/>
    <s v="IEC MCCB"/>
    <n v="1"/>
    <n v="306"/>
    <n v="306"/>
    <m/>
    <m/>
    <s v="https://datasheet.eaton.com/datasheet.php?model=261234&amp;amp;locale=en"/>
    <s v="Product Information"/>
    <s v="DE"/>
    <s v="85389099"/>
  </r>
  <r>
    <s v="NZM3 INTERLOCK SYSTEMS"/>
    <x v="192"/>
    <m/>
    <m/>
    <m/>
    <m/>
    <m/>
    <m/>
    <m/>
    <m/>
    <m/>
    <m/>
    <m/>
    <m/>
  </r>
  <r>
    <s v="281583"/>
    <x v="2564"/>
    <s v="NZM3 DIRECT ROTARY HANDLE INTERLOCK"/>
    <s v="MTS"/>
    <s v="IEC MCCB"/>
    <n v="1"/>
    <n v="3444"/>
    <n v="3444"/>
    <m/>
    <m/>
    <s v="https://datasheet.eaton.com/datasheet.php?model=281583&amp;amp;locale=en"/>
    <s v="Product Information"/>
    <s v="DE"/>
    <s v="85389099"/>
  </r>
  <r>
    <s v="104544"/>
    <x v="2565"/>
    <s v="NZM2 TO NZM3 REMOTE MOTOR OPERATOR MECH INTERLOCK "/>
    <s v="MTO"/>
    <s v="IEC MCCB"/>
    <n v="1"/>
    <n v="7247"/>
    <n v="7247"/>
    <m/>
    <m/>
    <s v="https://datasheet.eaton.com/datasheet.php?model=104544&amp;amp;locale=en"/>
    <s v="Product Information"/>
    <s v="RO"/>
    <s v="85389099"/>
  </r>
  <r>
    <s v="104549"/>
    <x v="2566"/>
    <s v="NZM2 TO NZM3 REMOTE MOTOR OPERATOR MECH INTERLOCK - LONG"/>
    <s v="MTO"/>
    <s v="IEC MCCB"/>
    <n v="1"/>
    <n v="7558"/>
    <n v="7558"/>
    <m/>
    <m/>
    <s v="https://datasheet.eaton.com/datasheet.php?model=104549&amp;amp;locale=en"/>
    <s v="Product Information"/>
    <s v="RO"/>
    <s v="85389099"/>
  </r>
  <r>
    <s v="104545"/>
    <x v="2567"/>
    <s v="NZM3 TO NZM3 REMOTE MOTOR OPERATOR MECH INTERLOCK "/>
    <s v="MTS"/>
    <s v="IEC MCCB"/>
    <n v="1"/>
    <n v="7247"/>
    <n v="7247"/>
    <m/>
    <m/>
    <s v="https://datasheet.eaton.com/datasheet.php?model=104545&amp;amp;locale=en"/>
    <s v="Product Information"/>
    <s v="RO"/>
    <s v="85389099"/>
  </r>
  <r>
    <s v="104550"/>
    <x v="2568"/>
    <s v="NZM3 TO NZM3 REMOTE MOTOR OPERATOR MECH INTERLOCK -LONG"/>
    <s v="MTS"/>
    <s v="IEC MCCB"/>
    <n v="1"/>
    <n v="7558"/>
    <n v="7558"/>
    <m/>
    <m/>
    <s v="https://datasheet.eaton.com/datasheet.php?model=104550&amp;amp;locale=en"/>
    <s v="Product Information"/>
    <s v="RO"/>
    <s v="85389099"/>
  </r>
  <r>
    <s v="281586"/>
    <x v="2487"/>
    <s v="BOWDEN CABLE INTERLOCK 600MM"/>
    <s v="MTS"/>
    <s v="IEC MCCB"/>
    <n v="1"/>
    <n v="919"/>
    <n v="919"/>
    <m/>
    <m/>
    <s v="https://datasheet.eaton.com/datasheet.php?model=281586&amp;amp;locale=en"/>
    <s v="Product Information"/>
    <s v="DE"/>
    <s v="85389099"/>
  </r>
  <r>
    <s v="281587"/>
    <x v="2488"/>
    <s v="BOWDEN CABLE INTERLOCK 1000MM"/>
    <s v="MTS"/>
    <s v="IEC MCCB"/>
    <n v="1"/>
    <n v="1161"/>
    <n v="1161"/>
    <m/>
    <m/>
    <s v="https://datasheet.eaton.com/datasheet.php?model=281587&amp;amp;locale=en"/>
    <s v="Product Information"/>
    <s v="DE"/>
    <s v="85389099"/>
  </r>
  <r>
    <s v="NZM3 TERMINAL ACCESSORIES"/>
    <x v="192"/>
    <m/>
    <m/>
    <m/>
    <m/>
    <m/>
    <m/>
    <m/>
    <m/>
    <m/>
    <m/>
    <m/>
    <m/>
  </r>
  <r>
    <s v="100512"/>
    <x v="2569"/>
    <s v="NZM3 3P INTERPHASE BARRIER SET OF 2 (LINE OR LOAD)"/>
    <s v="MTS"/>
    <s v="IEC MCCB"/>
    <n v="1"/>
    <n v="369"/>
    <n v="369"/>
    <m/>
    <m/>
    <s v="https://datasheet.eaton.com/datasheet.php?model=100512&amp;amp;locale=en"/>
    <s v="Product Information"/>
    <s v="DE"/>
    <s v="85389099"/>
  </r>
  <r>
    <s v="100513"/>
    <x v="2570"/>
    <s v="NZM3 4P INTERPHASE BARRIER SET OF 3 (LINE OR LOAD)"/>
    <s v="MTS"/>
    <s v="IEC MCCB"/>
    <n v="1"/>
    <n v="502"/>
    <n v="502"/>
    <m/>
    <m/>
    <s v="https://datasheet.eaton.com/datasheet.php?model=100513&amp;amp;locale=en"/>
    <s v="Product Information"/>
    <s v="DE"/>
    <s v="85389099"/>
  </r>
  <r>
    <s v="260042"/>
    <x v="2571"/>
    <s v="NZM3 500A BOX TERMINAL SET OF 3"/>
    <s v="MTS"/>
    <s v="IEC MCCB"/>
    <n v="1"/>
    <n v="1813"/>
    <n v="1813"/>
    <m/>
    <m/>
    <s v="https://datasheet.eaton.com/datasheet.php?model=260042&amp;amp;locale=en"/>
    <s v="Product Information"/>
    <s v="RO"/>
    <s v="85389099"/>
  </r>
  <r>
    <s v="266783"/>
    <x v="2572"/>
    <s v="NZM3 500A BOX TERMINAL SET OF 4"/>
    <s v="MTS"/>
    <s v="IEC MCCB"/>
    <n v="1"/>
    <n v="2129"/>
    <n v="2129"/>
    <m/>
    <m/>
    <s v="https://datasheet.eaton.com/datasheet.php?model=266783&amp;amp;locale=en"/>
    <s v="Product Information"/>
    <s v="RO"/>
    <s v="85389099"/>
  </r>
  <r>
    <s v="266792"/>
    <x v="2573"/>
    <s v="NZM3 630A 3P REAR CONNECTING STUD KIT SET OF 3 (TOP OR BOTTOM)"/>
    <s v="MTO"/>
    <s v="IEC MCCB"/>
    <n v="1"/>
    <n v="3336"/>
    <n v="3336"/>
    <m/>
    <m/>
    <s v="https://datasheet.eaton.com/datasheet.php?model=266792&amp;amp;locale=en"/>
    <s v="Product Information"/>
    <s v="DE"/>
    <s v="85389099"/>
  </r>
  <r>
    <s v="266795"/>
    <x v="2574"/>
    <s v="NZM3 630A 4P REAR CONNECTING STUD KIT SET OF 4 (TOP OR BOTTOM)"/>
    <s v="MTS"/>
    <s v="IEC MCCB"/>
    <n v="1"/>
    <n v="3044"/>
    <n v="3044"/>
    <m/>
    <m/>
    <s v="https://datasheet.eaton.com/datasheet.php?model=266795&amp;amp;locale=en"/>
    <s v="Product Information"/>
    <s v="DE"/>
    <s v="85389099"/>
  </r>
  <r>
    <s v="260039"/>
    <x v="2575"/>
    <s v="NZM3 SCREW CONNECTION SET OF 3 (COPPER)"/>
    <s v="MTS"/>
    <s v="IEC MCCB"/>
    <n v="1"/>
    <n v="581"/>
    <n v="581"/>
    <m/>
    <m/>
    <s v="https://datasheet.eaton.com/datasheet.php?model=260039&amp;amp;locale=en"/>
    <s v="Product Information"/>
    <s v="DE"/>
    <s v="85389099"/>
  </r>
  <r>
    <s v="266780"/>
    <x v="2576"/>
    <s v="NZM3 SCREW CONNECTION SET OF 4 (COPPER)"/>
    <s v="MTO"/>
    <s v="IEC MCCB"/>
    <n v="1"/>
    <n v="363"/>
    <n v="363"/>
    <m/>
    <m/>
    <s v="https://datasheet.eaton.com/datasheet.php?model=266780&amp;amp;locale=en"/>
    <s v="Product Information"/>
    <s v="DE"/>
    <s v="85389099"/>
  </r>
  <r>
    <s v="260211"/>
    <x v="2577"/>
    <s v="NZM3 ADJUSTMENT SPACER SET OF 4"/>
    <s v="MTO"/>
    <s v="IEC MCCB"/>
    <n v="1"/>
    <n v="262"/>
    <n v="262"/>
    <m/>
    <m/>
    <s v="https://datasheet.eaton.com/datasheet.php?model=260211&amp;amp;locale=en"/>
    <s v="Product Information"/>
    <s v="DE"/>
    <s v="85389099"/>
  </r>
  <r>
    <s v="100514"/>
    <x v="2578"/>
    <s v="NZM3 CONNECTION WIDTH EXTENSION 630A SET OF 3"/>
    <s v="MTS"/>
    <s v="IEC MCCB"/>
    <n v="1"/>
    <n v="4368"/>
    <n v="4368"/>
    <m/>
    <m/>
    <s v="https://datasheet.eaton.com/datasheet.php?model=100514&amp;amp;locale=en"/>
    <s v="Product Information"/>
    <s v="DE"/>
    <s v="85389099"/>
  </r>
  <r>
    <s v="100515"/>
    <x v="2579"/>
    <s v="NZM3 CONNECTION WIDTH EXTENSION 630A SET OF 4"/>
    <s v="MTS"/>
    <s v="IEC MCCB"/>
    <n v="1"/>
    <n v="4404"/>
    <n v="4404"/>
    <m/>
    <m/>
    <s v="https://datasheet.eaton.com/datasheet.php?model=100515&amp;amp;locale=en"/>
    <s v="Product Information"/>
    <s v="DE"/>
    <s v="85389099"/>
  </r>
  <r>
    <s v="260045"/>
    <x v="2580"/>
    <s v="NZM3 1X 3P TERMINAL COVER"/>
    <s v="MTS"/>
    <s v="IEC MCCB"/>
    <n v="1"/>
    <n v="485"/>
    <n v="485"/>
    <m/>
    <m/>
    <s v="https://datasheet.eaton.com/datasheet.php?model=260045&amp;amp;locale=en"/>
    <s v="Product Information"/>
    <s v="RO"/>
    <s v="85389099"/>
  </r>
  <r>
    <s v="266801"/>
    <x v="2581"/>
    <s v="NZM3 1X 4P TERMINAL COVER"/>
    <s v="MTS"/>
    <s v="IEC MCCB"/>
    <n v="1"/>
    <n v="653"/>
    <n v="653"/>
    <m/>
    <m/>
    <s v="https://datasheet.eaton.com/datasheet.php?model=266801&amp;amp;locale=en"/>
    <s v="Product Information"/>
    <s v="DE"/>
    <s v="85389099"/>
  </r>
  <r>
    <s v="260201"/>
    <x v="2549"/>
    <s v="NZM2/3 TOGGLE LEVER LOCKING DEVICE (OFF)"/>
    <s v="MTS"/>
    <s v="IEC MCCB"/>
    <n v="1"/>
    <n v="775"/>
    <n v="775"/>
    <m/>
    <m/>
    <s v="https://datasheet.eaton.com/datasheet.php?model=260201&amp;amp;locale=en"/>
    <s v="Product Information"/>
    <s v="DE"/>
    <s v="85389099"/>
  </r>
  <r>
    <s v="NZM4 ACCESSORIES"/>
    <x v="192"/>
    <m/>
    <m/>
    <m/>
    <m/>
    <m/>
    <m/>
    <m/>
    <m/>
    <m/>
    <m/>
    <m/>
    <m/>
  </r>
  <r>
    <s v="NZM4 AUX (PLEASE SEE CATALOGUE FOR DETAILS ON CHANGES ON NZM DIGITAL AUX SETUP)"/>
    <x v="192"/>
    <m/>
    <m/>
    <m/>
    <m/>
    <m/>
    <m/>
    <m/>
    <m/>
    <m/>
    <m/>
    <m/>
    <m/>
  </r>
  <r>
    <s v="266172"/>
    <x v="2582"/>
    <s v="NZM4 EARLY MAKE AUX 2N/O CONTACTS"/>
    <s v="MTS"/>
    <s v="IEC MCCB"/>
    <n v="1"/>
    <n v="2031"/>
    <n v="2031"/>
    <m/>
    <m/>
    <s v="https://datasheet.eaton.com/datasheet.php?model=266172&amp;amp;locale=en"/>
    <s v="Product Information"/>
    <s v="RO"/>
    <s v="85389099"/>
  </r>
  <r>
    <s v="216376"/>
    <x v="925"/>
    <s v="CONTACT BLOCK 1 X N/O SCREW TERM"/>
    <s v="MTS"/>
    <s v="IEC"/>
    <n v="20"/>
    <n v="69"/>
    <n v="1380"/>
    <m/>
    <s v="216376"/>
    <s v="https://datasheet.eaton.com/datasheet.php?model=216376&amp;amp;locale=en"/>
    <s v="Product Information"/>
    <s v="DE"/>
    <n v="85389099"/>
  </r>
  <r>
    <s v="216378"/>
    <x v="926"/>
    <s v="CONTACT BLOCK 1 X N/C SCREW TERM"/>
    <s v="MTS"/>
    <s v="IEC"/>
    <n v="20"/>
    <n v="70"/>
    <n v="1400"/>
    <m/>
    <s v="216378"/>
    <s v="https://datasheet.eaton.com/datasheet.php?model=216378&amp;amp;locale=en"/>
    <s v="Product Information"/>
    <s v="DE"/>
    <n v="85389099"/>
  </r>
  <r>
    <s v="107940"/>
    <x v="927"/>
    <s v="CONTACT BLOCK 1 X N/C &amp; 1 X N/O CAGE TERM"/>
    <s v="MTS"/>
    <s v="IEC"/>
    <n v="20"/>
    <n v="233"/>
    <n v="4660"/>
    <m/>
    <s v="107940"/>
    <s v="https://datasheet.eaton.com/datasheet.php?model=107940&amp;amp;locale=en"/>
    <s v="Product Information"/>
    <s v="DE"/>
    <n v="85389099"/>
  </r>
  <r>
    <s v="NZM4 SHUNT TRIP"/>
    <x v="192"/>
    <m/>
    <m/>
    <m/>
    <m/>
    <m/>
    <m/>
    <m/>
    <m/>
    <m/>
    <m/>
    <m/>
    <m/>
  </r>
  <r>
    <s v="266447"/>
    <x v="2583"/>
    <s v="NZM4 SHUNT TRIP 24VAC/DC"/>
    <s v="MTS"/>
    <s v="IEC MCCB"/>
    <n v="1"/>
    <n v="2980"/>
    <n v="2980"/>
    <m/>
    <m/>
    <s v="https://datasheet.eaton.com/datasheet.php?model=266447&amp;amp;locale=en"/>
    <s v="Product Information"/>
    <s v="RO"/>
    <s v="85389099"/>
  </r>
  <r>
    <s v="266450"/>
    <x v="2584"/>
    <s v="NZM4 SHUNT TRIP 110-130VAC/DC"/>
    <s v="MTO"/>
    <s v="IEC MCCB"/>
    <n v="1"/>
    <n v="2980"/>
    <n v="2980"/>
    <m/>
    <m/>
    <s v="https://datasheet.eaton.com/datasheet.php?model=266450&amp;amp;locale=en"/>
    <s v="Product Information"/>
    <s v="RO"/>
    <s v="85389099"/>
  </r>
  <r>
    <s v="266451"/>
    <x v="2585"/>
    <s v="NZM4 SHUNT TRIP 208-250VAC/DC"/>
    <s v="MTO"/>
    <s v="IEC MCCB"/>
    <n v="1"/>
    <n v="2980"/>
    <n v="2980"/>
    <m/>
    <m/>
    <s v="https://datasheet.eaton.com/datasheet.php?model=266451&amp;amp;locale=en"/>
    <s v="Product Information"/>
    <s v="RO"/>
    <s v="85389099"/>
  </r>
  <r>
    <s v="266452"/>
    <x v="2586"/>
    <s v="NZM4 SHUNT TRIP 380-440VAC/DC"/>
    <s v="MTO"/>
    <s v="IEC MCCB"/>
    <n v="1"/>
    <n v="2980"/>
    <n v="2980"/>
    <m/>
    <m/>
    <s v="https://datasheet.eaton.com/datasheet.php?model=266452&amp;amp;locale=en"/>
    <s v="Product Information"/>
    <s v="RO"/>
    <s v="85389099"/>
  </r>
  <r>
    <s v="189744"/>
    <x v="2587"/>
    <s v="SHUNT TRIP FOR NZM4, CONFIGURABLE RELAYS, 2NO, 24AC/DC, PUSH-IN TERMINALS, ONLY FOR PXR25"/>
    <s v="MTO"/>
    <s v="IEC MCCB"/>
    <n v="1"/>
    <n v="4639"/>
    <n v="4639"/>
    <m/>
    <m/>
    <s v="https://datasheet.eaton.com/datasheet.php?model=189744&amp;amp;locale=en"/>
    <s v="Product Information"/>
    <s v="RO"/>
    <s v="85389099"/>
  </r>
  <r>
    <s v="189746"/>
    <x v="2588"/>
    <s v="SHUNT TRIP FOR NZM4, CONFIGURABLE RELAYS, 2NO, 110-130AC, PUSH-IN TERMINALS, ONLY FOR PXR25"/>
    <s v="MTO"/>
    <s v="IEC MCCB"/>
    <n v="1"/>
    <n v="5436"/>
    <n v="5436"/>
    <m/>
    <m/>
    <s v="https://datasheet.eaton.com/datasheet.php?model=189746&amp;amp;locale=en"/>
    <s v="Product Information"/>
    <s v="RO"/>
    <s v="85389099"/>
  </r>
  <r>
    <s v="189747"/>
    <x v="2589"/>
    <s v="SHUNT TRIP FOR NZM4, CONFIGURABLE RELAYS, 2NO, 208-240AC, PUSH-IN TERMINALS, ONLY FOR PXR25"/>
    <s v="MTO"/>
    <s v="IEC MCCB"/>
    <n v="1"/>
    <n v="4567"/>
    <n v="4567"/>
    <m/>
    <m/>
    <s v="https://datasheet.eaton.com/datasheet.php?model=189747&amp;amp;locale=en"/>
    <s v="Product Information"/>
    <s v="RO"/>
    <s v="85389099"/>
  </r>
  <r>
    <s v="NZM4 UNDERVOLTAGE RELEASE"/>
    <x v="192"/>
    <m/>
    <m/>
    <m/>
    <m/>
    <m/>
    <m/>
    <m/>
    <m/>
    <m/>
    <m/>
    <m/>
    <m/>
  </r>
  <r>
    <s v="266192"/>
    <x v="2590"/>
    <s v="NZM4 UVR 110-130VAC "/>
    <s v="MTS"/>
    <s v="IEC MCCB"/>
    <n v="1"/>
    <n v="3625"/>
    <n v="3625"/>
    <m/>
    <m/>
    <s v="https://datasheet.eaton.com/datasheet.php?model=266192&amp;amp;locale=en"/>
    <s v="Product Information"/>
    <s v="RO"/>
    <s v="85389099"/>
  </r>
  <r>
    <s v="266193"/>
    <x v="2591"/>
    <s v="NZM4 UVR 208-240VAC "/>
    <s v="MTS"/>
    <s v="IEC MCCB"/>
    <n v="1"/>
    <n v="3625"/>
    <n v="3625"/>
    <m/>
    <m/>
    <s v="https://datasheet.eaton.com/datasheet.php?model=266193&amp;amp;locale=en"/>
    <s v="Product Information"/>
    <s v="RO"/>
    <s v="85389099"/>
  </r>
  <r>
    <s v="266194"/>
    <x v="2592"/>
    <s v="NZM4 UVR 380-440VAC "/>
    <s v="MTS"/>
    <s v="IEC MCCB"/>
    <n v="1"/>
    <n v="3625"/>
    <n v="3625"/>
    <m/>
    <m/>
    <s v="https://datasheet.eaton.com/datasheet.php?model=266194&amp;amp;locale=en"/>
    <s v="Product Information"/>
    <s v="RO"/>
    <s v="85389099"/>
  </r>
  <r>
    <s v="266195"/>
    <x v="2593"/>
    <s v="NZM4 UVR 480-525VAC "/>
    <s v="MTO"/>
    <s v="IEC MCCB"/>
    <n v="1"/>
    <n v="3625"/>
    <n v="3625"/>
    <m/>
    <m/>
    <s v="https://datasheet.eaton.com/datasheet.php?model=266195&amp;amp;locale=en"/>
    <s v="Product Information"/>
    <s v="RO"/>
    <s v="85389099"/>
  </r>
  <r>
    <s v="266204"/>
    <x v="2594"/>
    <s v="NZM4 UVR 24VDC "/>
    <s v="MTS"/>
    <s v="IEC MCCB"/>
    <n v="1"/>
    <n v="3625"/>
    <n v="3625"/>
    <m/>
    <m/>
    <s v="https://datasheet.eaton.com/datasheet.php?model=266204&amp;amp;locale=en"/>
    <s v="Product Information"/>
    <s v="RO"/>
    <s v="85389099"/>
  </r>
  <r>
    <s v="266207"/>
    <x v="2595"/>
    <s v="NZM4 UVR 110-130VDC "/>
    <s v="MTO"/>
    <s v="IEC MCCB"/>
    <n v="1"/>
    <n v="3625"/>
    <n v="3625"/>
    <m/>
    <m/>
    <s v="https://datasheet.eaton.com/datasheet.php?model=266207&amp;amp;locale=en"/>
    <s v="Product Information"/>
    <s v="RO"/>
    <s v="85389099"/>
  </r>
  <r>
    <s v="189728"/>
    <x v="2596"/>
    <s v="UVR FOR NZM4, CONFIGURABLE RELAYS, 2NO, 24AC, PUSH-IN TERMINALS, ONLY FOR PXR25"/>
    <s v="MTO"/>
    <s v="IEC MCCB"/>
    <n v="1"/>
    <n v="4711"/>
    <n v="4711"/>
    <m/>
    <m/>
    <s v="https://datasheet.eaton.com/datasheet.php?model=189728&amp;amp;locale=en"/>
    <s v="Product Information"/>
    <s v="RO"/>
    <s v="85389099"/>
  </r>
  <r>
    <s v="189729"/>
    <x v="2597"/>
    <s v="UVR FOR NZM4, CONFIGURABLE RELAYS, 2NO, 24DC, PUSH-IN TERMINALS, ONLY FOR PXR25"/>
    <s v="MTO"/>
    <s v="IEC MCCB"/>
    <n v="1"/>
    <n v="4711"/>
    <n v="4711"/>
    <m/>
    <m/>
    <s v="https://datasheet.eaton.com/datasheet.php?model=189729&amp;amp;locale=en"/>
    <s v="Product Information"/>
    <s v="RO"/>
    <s v="85389099"/>
  </r>
  <r>
    <s v="189730"/>
    <x v="2598"/>
    <s v="UVR FOR NZM4, CONFIGURABLE RELAYS, 2NO, 110-130AC, PUSH-IN TERMINALS, ONLY FOR PXR25"/>
    <s v="MTO"/>
    <s v="IEC MCCB"/>
    <n v="1"/>
    <n v="5219"/>
    <n v="5219"/>
    <m/>
    <m/>
    <s v="https://datasheet.eaton.com/datasheet.php?model=189730&amp;amp;locale=en"/>
    <s v="Product Information"/>
    <s v="RO"/>
    <s v="85389099"/>
  </r>
  <r>
    <s v="189731"/>
    <x v="2599"/>
    <s v="UVR FOR NZM4, CONFIGURABLE RELAYS, 2NO, 208-240AC, PUSH-IN TERMINALS, ONLY FOR PXR25"/>
    <s v="MTO"/>
    <s v="IEC MCCB"/>
    <n v="1"/>
    <n v="5436"/>
    <n v="5436"/>
    <m/>
    <m/>
    <s v="https://datasheet.eaton.com/datasheet.php?model=189731&amp;amp;locale=en"/>
    <s v="Product Information"/>
    <s v="RO"/>
    <s v="85389099"/>
  </r>
  <r>
    <s v="189736"/>
    <x v="2600"/>
    <s v="UVR FOR NZM4, CONFIGURABLE RELAYS, 2NO, 1 EARLY-MAKE AUX CONTACT, 1NO, 24AC, PUSH-IN TERMINALS, ONLY FOR PXR25"/>
    <s v="MTO"/>
    <s v="IEC MCCB"/>
    <n v="1"/>
    <n v="6161"/>
    <n v="6161"/>
    <m/>
    <m/>
    <s v="https://datasheet.eaton.com/datasheet.php?model=189736&amp;amp;locale=en"/>
    <s v="Product Information"/>
    <s v="RO"/>
    <s v="85389099"/>
  </r>
  <r>
    <s v="189737"/>
    <x v="2601"/>
    <s v="UVR FOR NZM4, CONFIGURABLE RELAYS, 2NO, 1 EARLY-MAKE AUX CONTACT, 1NO, 24DC, PUSH-IN TERMINALS, ONLY FOR PXR25"/>
    <s v="MTO"/>
    <s v="IEC MCCB"/>
    <n v="1"/>
    <n v="6233"/>
    <n v="6233"/>
    <m/>
    <m/>
    <s v="https://datasheet.eaton.com/datasheet.php?model=189737&amp;amp;locale=en"/>
    <s v="Product Information"/>
    <s v="RO"/>
    <s v="85389099"/>
  </r>
  <r>
    <s v="189738"/>
    <x v="2602"/>
    <s v="UVR FOR NZM4, CONFIGURABLE RELAYS, 2NO, 1 EARLY-MAKE AUX CONTACT, 1NO, 110-130AC, PUSH-IN TERMINALS, ONLY FOR PXR25"/>
    <s v="MTO"/>
    <s v="IEC MCCB"/>
    <n v="1"/>
    <n v="6668"/>
    <n v="6668"/>
    <m/>
    <m/>
    <s v="https://datasheet.eaton.com/datasheet.php?model=189738&amp;amp;locale=en"/>
    <s v="Product Information"/>
    <s v="RO"/>
    <s v="85389099"/>
  </r>
  <r>
    <s v="189739"/>
    <x v="2603"/>
    <s v="UVR FOR NZM4, CONFIGURABLE RELAYS, 2NO, 1 EARLY-MAKE AUX CONTACT, 1NO, 208-240AC, PUSH-IN TERMINALS, ONLY FOR PXR25"/>
    <s v="MTO"/>
    <s v="IEC MCCB"/>
    <n v="1"/>
    <n v="6813"/>
    <n v="6813"/>
    <m/>
    <m/>
    <s v="https://datasheet.eaton.com/datasheet.php?model=189739&amp;amp;locale=en"/>
    <s v="Product Information"/>
    <s v="RO"/>
    <s v="85389099"/>
  </r>
  <r>
    <s v="NZM4 DIGITAL RELAY AND COMMUNICATIONS"/>
    <x v="192"/>
    <m/>
    <m/>
    <m/>
    <m/>
    <m/>
    <m/>
    <m/>
    <m/>
    <m/>
    <m/>
    <m/>
    <m/>
  </r>
  <r>
    <s v="189723"/>
    <x v="2604"/>
    <s v="RELAY MODULE FOR NZM4, CONFIGURABLE, 2NO, 24DC, 24-230AC, PI"/>
    <s v="MTO"/>
    <s v="IEC MCCB"/>
    <n v="1"/>
    <n v="2809"/>
    <n v="2809"/>
    <m/>
    <m/>
    <s v="https://datasheet.eaton.com/datasheet.php?model=189723&amp;amp;locale=en"/>
    <s v="Product Information"/>
    <s v="RO"/>
    <s v="85389099"/>
  </r>
  <r>
    <s v="189836"/>
    <x v="2523"/>
    <s v="INTERNAL COMMUNICATION MODULE, RS485, MODBUS RTU, ONLY FOR PXR25, REQUIRES 24VDC"/>
    <s v="MTS"/>
    <s v="IEC MCCB"/>
    <n v="1"/>
    <n v="2248"/>
    <n v="2248"/>
    <m/>
    <m/>
    <s v="https://datasheet.eaton.com/datasheet.php?model=189836&amp;amp;locale=en"/>
    <s v="Product Information"/>
    <s v="RO"/>
    <s v="85389099"/>
  </r>
  <r>
    <s v="195566"/>
    <x v="2524"/>
    <s v="ETHERNET COMMUNICATION ADAPTER MODULE WITH MODBUS TCP/IP, REQUIRES MODBUS RTU MODULE"/>
    <s v="MTO"/>
    <s v="IEC MCCB"/>
    <n v="1"/>
    <n v="16084"/>
    <n v="16084"/>
    <m/>
    <m/>
    <s v="https://www.eaton.com/us/en-us/skuPage.PXR-ECAM-MTCP.html"/>
    <s v="Product Information"/>
    <s v="CN"/>
    <n v="8537109160"/>
  </r>
  <r>
    <s v="NZM4 MOTORISED OPERATORS"/>
    <x v="192"/>
    <m/>
    <m/>
    <m/>
    <m/>
    <m/>
    <m/>
    <m/>
    <m/>
    <m/>
    <m/>
    <m/>
    <m/>
  </r>
  <r>
    <s v="266684"/>
    <x v="2605"/>
    <s v="NZM4 SYNC REMOTE MOTOR OPERATOR 130VAC"/>
    <s v="MTO"/>
    <s v="IEC MCCB"/>
    <n v="1"/>
    <n v="34458"/>
    <n v="34458"/>
    <m/>
    <m/>
    <s v="https://datasheet.eaton.com/datasheet.php?model=266684&amp;amp;locale=en"/>
    <s v="Product Information"/>
    <s v="RO"/>
    <s v="85389099"/>
  </r>
  <r>
    <s v="266685"/>
    <x v="2606"/>
    <s v="NZM4 SYNC REMOTE MOTOR OPERATOR 240VAC"/>
    <s v="MTS"/>
    <s v="IEC MCCB"/>
    <n v="1"/>
    <n v="34458"/>
    <n v="34458"/>
    <m/>
    <m/>
    <s v="https://datasheet.eaton.com/datasheet.php?model=266685&amp;amp;locale=en"/>
    <s v="Product Information"/>
    <s v="RO"/>
    <s v="85365080"/>
  </r>
  <r>
    <s v="266693"/>
    <x v="2607"/>
    <s v="NZM4 SYNC REMOTE MOTOR OPERATOR 130VDC"/>
    <s v="MTO"/>
    <s v="IEC MCCB"/>
    <n v="1"/>
    <n v="31800"/>
    <n v="31800"/>
    <m/>
    <m/>
    <s v="https://datasheet.eaton.com/datasheet.php?model=266693&amp;amp;locale=en"/>
    <s v="Product Information"/>
    <s v="RO"/>
    <s v="85389099"/>
  </r>
  <r>
    <s v="266694"/>
    <x v="2608"/>
    <s v="NZM4 SYNC REMOTE MOTOR OPERATOR 250VDC"/>
    <s v="MTO"/>
    <s v="IEC MCCB"/>
    <n v="1"/>
    <n v="31800"/>
    <n v="31800"/>
    <m/>
    <m/>
    <s v="https://datasheet.eaton.com/datasheet.php?model=266694&amp;amp;locale=en"/>
    <s v="Product Information"/>
    <s v="RO"/>
    <s v="85389099"/>
  </r>
  <r>
    <s v="266691"/>
    <x v="2609"/>
    <s v="NZM4 SYNC REMOTE MOTOR OPERATOR 24VDC"/>
    <s v="MTS"/>
    <s v="IEC MCCB"/>
    <n v="1"/>
    <n v="25363"/>
    <n v="25363"/>
    <m/>
    <m/>
    <s v="https://datasheet.eaton.com/datasheet.php?model=266691&amp;amp;locale=en"/>
    <s v="Product Information"/>
    <s v="RO"/>
    <s v="85389099"/>
  </r>
  <r>
    <s v="266686"/>
    <x v="2610"/>
    <s v="NZM4 SYNC REMOTE MOTOR OPERATOR 415VAC"/>
    <s v="MTO"/>
    <s v="IEC MCCB"/>
    <n v="1"/>
    <n v="25363"/>
    <n v="25363"/>
    <m/>
    <m/>
    <s v="https://datasheet.eaton.com/datasheet.php?model=266686&amp;amp;locale=en"/>
    <s v="Product Information"/>
    <s v="RO"/>
    <s v="85389099"/>
  </r>
  <r>
    <s v="NZM4 HANDLE SOLUTIONS"/>
    <x v="192"/>
    <m/>
    <m/>
    <m/>
    <m/>
    <m/>
    <m/>
    <m/>
    <m/>
    <m/>
    <m/>
    <m/>
    <m/>
  </r>
  <r>
    <s v="266608"/>
    <x v="2611"/>
    <s v="NZM4 DIRECT MOUNT ROTARY HANDLE"/>
    <s v="MTS"/>
    <s v="IEC MCCB"/>
    <n v="1"/>
    <n v="2175"/>
    <n v="2175"/>
    <m/>
    <m/>
    <s v="https://datasheet.eaton.com/datasheet.php?model=266608&amp;amp;locale=en"/>
    <s v="Product Information"/>
    <s v="DE"/>
    <s v="85389099"/>
  </r>
  <r>
    <s v="172539"/>
    <x v="2612"/>
    <s v="NZM4 DIRECT ROTARY HANDLE WITH KEY LOCK"/>
    <s v="MTO"/>
    <s v="IEC MCCB"/>
    <n v="1"/>
    <n v="3625"/>
    <n v="3625"/>
    <m/>
    <m/>
    <s v="https://datasheet.eaton.com/datasheet.php?model=172539&amp;amp;locale=en"/>
    <s v="Product Information"/>
    <s v="DE"/>
    <s v="85389099"/>
  </r>
  <r>
    <s v="271779"/>
    <x v="2613"/>
    <s v="NZM4 DOOR COUPLING ROTARY HANDLE KIT INCL SHAFT(300-400MM)"/>
    <s v="MTS"/>
    <s v="IEC MCCB"/>
    <n v="1"/>
    <n v="4222"/>
    <n v="4222"/>
    <m/>
    <m/>
    <s v="https://datasheet.eaton.com/datasheet.php?model=271779&amp;amp;locale=en"/>
    <s v="Product Information"/>
    <s v="DE"/>
    <s v="85389099"/>
  </r>
  <r>
    <s v="172534"/>
    <x v="2614"/>
    <s v="NZM4 COMPACT DOOR COUPLING HANDLE WITH KEY LOCK, WITHOUT SHAFT"/>
    <s v="MTO"/>
    <s v="IEC MCCB"/>
    <n v="1"/>
    <n v="4711"/>
    <n v="4711"/>
    <m/>
    <m/>
    <s v="https://datasheet.eaton.com/datasheet.php?model=172534&amp;amp;locale=en"/>
    <s v="Product Information"/>
    <s v="CN"/>
    <s v="85389099"/>
  </r>
  <r>
    <s v="279395"/>
    <x v="2615"/>
    <s v="NZM4 ROTARY HANDLE KIT (234.5-270MM) WITHOUT SHAFT"/>
    <s v="MTS"/>
    <s v="IEC MCCB"/>
    <n v="1"/>
    <n v="3987"/>
    <n v="3987"/>
    <m/>
    <m/>
    <s v="https://datasheet.eaton.com/datasheet.php?model=279395&amp;amp;locale=en"/>
    <s v="Product Information"/>
    <s v="DE"/>
    <s v="85389099"/>
  </r>
  <r>
    <s v="260193"/>
    <x v="2562"/>
    <s v="NZM3/4 XTVD 425MM EXTENSION SHAFT"/>
    <s v="MTS"/>
    <s v="IEC MCCB"/>
    <n v="1"/>
    <n v="600"/>
    <n v="600"/>
    <m/>
    <m/>
    <s v="https://datasheet.eaton.com/datasheet.php?model=260193&amp;amp;locale=en"/>
    <s v="Product Information"/>
    <s v="DE"/>
    <s v="85389099"/>
  </r>
  <r>
    <s v="261234"/>
    <x v="2563"/>
    <s v="NZM3/4 XTVD 290MM EXTENSION SHAFT"/>
    <s v="MTS"/>
    <s v="IEC MCCB"/>
    <n v="1"/>
    <n v="306"/>
    <n v="306"/>
    <m/>
    <m/>
    <s v="https://datasheet.eaton.com/datasheet.php?model=261234&amp;amp;locale=en"/>
    <s v="Product Information"/>
    <s v="DE"/>
    <s v="85389099"/>
  </r>
  <r>
    <s v="281584"/>
    <x v="2616"/>
    <s v="NZM4 INTERLOCK FOR ROTARY HANDLES"/>
    <s v="MTS"/>
    <s v="IEC MCCB"/>
    <n v="1"/>
    <n v="3625"/>
    <n v="3625"/>
    <m/>
    <m/>
    <s v="https://datasheet.eaton.com/datasheet.php?model=281584&amp;amp;locale=en"/>
    <s v="Product Information"/>
    <s v="DE"/>
    <s v="85389099"/>
  </r>
  <r>
    <s v="NZM4 INTERLOCK SYSTEMS"/>
    <x v="192"/>
    <m/>
    <m/>
    <m/>
    <m/>
    <m/>
    <m/>
    <m/>
    <m/>
    <m/>
    <m/>
    <m/>
    <m/>
  </r>
  <r>
    <s v="104546"/>
    <x v="2617"/>
    <s v="NZM3 TO NZM4 REMOTE MOTOR OPERATOR MECH INTERLOCK "/>
    <s v="MTO"/>
    <s v="IEC MCCB"/>
    <n v="1"/>
    <n v="7247"/>
    <n v="7247"/>
    <m/>
    <m/>
    <s v="https://datasheet.eaton.com/datasheet.php?model=104546&amp;amp;locale=en"/>
    <s v="Product Information"/>
    <s v="RO"/>
    <s v="85389099"/>
  </r>
  <r>
    <s v="104551"/>
    <x v="2618"/>
    <s v="NZM3 TO NZM4 REMOTE MOTOR OPERATOR MECH INTERLOCK -LONG"/>
    <s v="MTO"/>
    <s v="IEC MCCB"/>
    <n v="1"/>
    <n v="7247"/>
    <n v="7247"/>
    <m/>
    <m/>
    <s v="https://datasheet.eaton.com/datasheet.php?model=104551&amp;amp;locale=en"/>
    <s v="Product Information"/>
    <s v="RO"/>
    <s v="85389099"/>
  </r>
  <r>
    <s v="104547"/>
    <x v="2619"/>
    <s v="NZM4 TO NZM4 REMOTE MOTOR OPERATOR MECH INTERLOCK"/>
    <s v="MTS"/>
    <s v="IEC MCCB"/>
    <n v="1"/>
    <n v="12165"/>
    <n v="12165"/>
    <m/>
    <m/>
    <s v="https://datasheet.eaton.com/datasheet.php?model=104547&amp;amp;locale=en"/>
    <s v="Product Information"/>
    <s v="RO"/>
    <s v="85389099"/>
  </r>
  <r>
    <s v="104552"/>
    <x v="2620"/>
    <s v="NZM4 TO NZM4 REMOTE MOTOR OPERATOR MECH INTERLOCK -LONG"/>
    <s v="MTO"/>
    <s v="IEC MCCB"/>
    <n v="1"/>
    <n v="7247"/>
    <n v="7247"/>
    <m/>
    <m/>
    <s v="https://datasheet.eaton.com/datasheet.php?model=104552&amp;amp;locale=en"/>
    <s v="Product Information"/>
    <s v="RO"/>
    <s v="85389099"/>
  </r>
  <r>
    <s v="281586"/>
    <x v="2487"/>
    <s v="BOWDEN CABLE INTERLOCK 600MM"/>
    <s v="MTS"/>
    <s v="IEC MCCB"/>
    <n v="1"/>
    <n v="919"/>
    <n v="919"/>
    <m/>
    <m/>
    <s v="https://datasheet.eaton.com/datasheet.php?model=281586&amp;amp;locale=en"/>
    <s v="Product Information"/>
    <s v="DE"/>
    <s v="85389099"/>
  </r>
  <r>
    <s v="281587"/>
    <x v="2488"/>
    <s v="BOWDEN CABLE INTERLOCK 1000MM"/>
    <s v="MTS"/>
    <s v="IEC MCCB"/>
    <n v="1"/>
    <n v="1161"/>
    <n v="1161"/>
    <m/>
    <m/>
    <s v="https://datasheet.eaton.com/datasheet.php?model=281587&amp;amp;locale=en"/>
    <s v="Product Information"/>
    <s v="DE"/>
    <s v="85389099"/>
  </r>
  <r>
    <s v="NZM4 TERMINAL ACCESSORIES"/>
    <x v="192"/>
    <m/>
    <m/>
    <m/>
    <m/>
    <m/>
    <m/>
    <m/>
    <m/>
    <m/>
    <m/>
    <m/>
    <m/>
  </r>
  <r>
    <s v="281595"/>
    <x v="2621"/>
    <s v="NZM4 3P INTERPHASE BARRIER SET OF 2 (LINE OR LOAD)"/>
    <s v="MTS"/>
    <s v="IEC MCCB"/>
    <n v="1"/>
    <n v="629"/>
    <n v="629"/>
    <m/>
    <m/>
    <s v="https://datasheet.eaton.com/datasheet.php?model=281595&amp;amp;locale=en"/>
    <s v="Product Information"/>
    <s v="DE"/>
    <s v="85389099"/>
  </r>
  <r>
    <s v="281596"/>
    <x v="2622"/>
    <s v="NZM4 4P INTERPHASE BARRIER SET OF 3 (LINE OR LOAD)"/>
    <s v="MTS"/>
    <s v="IEC MCCB"/>
    <n v="1"/>
    <n v="603"/>
    <n v="603"/>
    <m/>
    <m/>
    <s v="https://datasheet.eaton.com/datasheet.php?model=281596&amp;amp;locale=en"/>
    <s v="Product Information"/>
    <s v="DE"/>
    <s v="85389099"/>
  </r>
  <r>
    <s v="284471"/>
    <x v="2623"/>
    <s v="NZM4 BUSBAR 1250A SET OF 3"/>
    <s v="MTS"/>
    <s v="IEC MCCB"/>
    <n v="1"/>
    <n v="3263"/>
    <n v="3263"/>
    <m/>
    <m/>
    <s v="https://datasheet.eaton.com/datasheet.php?model=284471&amp;amp;locale=en"/>
    <s v="Product Information"/>
    <s v="DE"/>
    <s v="85363090"/>
  </r>
  <r>
    <s v="284472"/>
    <x v="2624"/>
    <s v="NZM4 BUSBAR 1250A SET OF 4"/>
    <s v="MTO"/>
    <s v="IEC MCCB"/>
    <n v="1"/>
    <n v="4350"/>
    <n v="4350"/>
    <m/>
    <m/>
    <s v="https://datasheet.eaton.com/datasheet.php?model=284472&amp;amp;locale=en"/>
    <s v="Product Information"/>
    <s v="DE"/>
    <s v="85363090"/>
  </r>
  <r>
    <s v="284473"/>
    <x v="2625"/>
    <s v="NZM4 BUSBAR 1600A SET OF 3"/>
    <s v="MTS"/>
    <s v="IEC MCCB"/>
    <n v="1"/>
    <n v="5436"/>
    <n v="5436"/>
    <m/>
    <m/>
    <s v="https://datasheet.eaton.com/datasheet.php?model=284473&amp;amp;locale=en"/>
    <s v="Product Information"/>
    <s v="DE"/>
    <s v="85363090"/>
  </r>
  <r>
    <s v="284474"/>
    <x v="2626"/>
    <s v="NZM4 BUSBAR 1600A SET OF 4"/>
    <s v="MTO"/>
    <s v="IEC MCCB"/>
    <n v="1"/>
    <n v="6885"/>
    <n v="6885"/>
    <m/>
    <m/>
    <s v="https://datasheet.eaton.com/datasheet.php?model=284474&amp;amp;locale=en"/>
    <s v="Product Information"/>
    <s v="DE"/>
    <s v="85363090"/>
  </r>
  <r>
    <s v="266842"/>
    <x v="2627"/>
    <s v="NZM4 1250A 3P REAR CONNECTING STUD KIT SET OF 3 (TOP OR BOTTOM)"/>
    <s v="MTS"/>
    <s v="IEC MCCB"/>
    <n v="1"/>
    <n v="4372"/>
    <n v="4372"/>
    <m/>
    <m/>
    <s v="https://datasheet.eaton.com/datasheet.php?model=266842&amp;amp;locale=en"/>
    <s v="Product Information"/>
    <s v="DE"/>
    <s v="85389099"/>
  </r>
  <r>
    <s v="266843"/>
    <x v="2628"/>
    <s v="NZM4 1250A 4P REAR CONNECTING STUD KIT SET OF 4 (TOP OR BOTTOM)"/>
    <s v="MTS"/>
    <s v="IEC MCCB"/>
    <n v="1"/>
    <n v="4857"/>
    <n v="4857"/>
    <m/>
    <m/>
    <s v="https://datasheet.eaton.com/datasheet.php?model=266843&amp;amp;locale=en"/>
    <s v="Product Information"/>
    <s v="DE"/>
    <s v="85389099"/>
  </r>
  <r>
    <s v="281591"/>
    <x v="2629"/>
    <s v="NZM4 CONNECTION WIDTH EXTENSION 1600A SET OF 3"/>
    <s v="MTS"/>
    <s v="IEC MCCB"/>
    <n v="1"/>
    <n v="7972"/>
    <n v="7972"/>
    <m/>
    <m/>
    <s v="https://datasheet.eaton.com/datasheet.php?model=281591&amp;amp;locale=en"/>
    <s v="Product Information"/>
    <s v="DE"/>
    <s v="85389099"/>
  </r>
  <r>
    <s v="281592"/>
    <x v="2630"/>
    <s v="NZM4 CONNECTION WIDTH EXTENSION1600A SET OF 4"/>
    <s v="MTS"/>
    <s v="IEC MCCB"/>
    <n v="1"/>
    <n v="10871"/>
    <n v="10871"/>
    <m/>
    <m/>
    <s v="https://datasheet.eaton.com/datasheet.php?model=281592&amp;amp;locale=en"/>
    <s v="Product Information"/>
    <s v="DE"/>
    <s v="85389099"/>
  </r>
  <r>
    <s v="266846"/>
    <x v="2631"/>
    <s v="NZM4 1X 3P TERMINAL COVER"/>
    <s v="MTS"/>
    <s v="IEC MCCB"/>
    <n v="1"/>
    <n v="1289"/>
    <n v="1289"/>
    <m/>
    <m/>
    <s v="https://datasheet.eaton.com/datasheet.php?model=266846&amp;amp;locale=en"/>
    <s v="Product Information"/>
    <s v="DE"/>
    <s v="85389099"/>
  </r>
  <r>
    <s v="266847"/>
    <x v="2632"/>
    <s v="NZM4 1X 4P TERMINAL COVER"/>
    <s v="MTS"/>
    <s v="IEC MCCB"/>
    <n v="1"/>
    <n v="1690"/>
    <n v="1690"/>
    <m/>
    <m/>
    <s v="https://datasheet.eaton.com/datasheet.php?model=266847&amp;amp;locale=en"/>
    <s v="Product Information"/>
    <s v="DE"/>
    <s v="85389099"/>
  </r>
  <r>
    <s v="IZMX AIR CIRCUIT BREAKERS"/>
    <x v="192"/>
    <m/>
    <m/>
    <m/>
    <m/>
    <m/>
    <m/>
    <m/>
    <m/>
    <m/>
    <m/>
    <m/>
    <m/>
  </r>
  <r>
    <s v="IZMX16 ACB'S BASIC TRIP UNIT (630- 1600A, SYSTEM AND SELECTIVE PROTECTION PXR20)"/>
    <x v="192"/>
    <m/>
    <m/>
    <m/>
    <m/>
    <m/>
    <m/>
    <m/>
    <m/>
    <m/>
    <m/>
    <m/>
    <m/>
  </r>
  <r>
    <s v="183395"/>
    <x v="2633"/>
    <s v="IZMX16 FIXED 3P 42kA 630A (EXCL MAIN TERMINALS)"/>
    <s v="MTO"/>
    <s v="LV ACB"/>
    <n v="1"/>
    <n v="77607"/>
    <n v="77607"/>
    <m/>
    <m/>
    <s v="https://datasheet.eaton.com/datasheet.php?model=183395&amp;amp;locale=en"/>
    <s v="Product Information"/>
    <s v="CN"/>
    <n v="85362090"/>
  </r>
  <r>
    <s v="183396"/>
    <x v="2634"/>
    <s v="IZMX16 FIXED 3P 42kA 800A (EXCL MAIN TERMINALS)"/>
    <s v="MTO"/>
    <s v="LV ACB"/>
    <n v="1"/>
    <n v="85361"/>
    <n v="85361"/>
    <m/>
    <m/>
    <s v="https://datasheet.eaton.com/datasheet.php?model=183396&amp;amp;locale=en"/>
    <s v="Product Information"/>
    <s v="CN"/>
    <n v="85362090"/>
  </r>
  <r>
    <s v="183328"/>
    <x v="2635"/>
    <s v="IZMX16 FIXED 3P 42kA 1000A (EXCL MAIN TERMINALS)"/>
    <s v="MTO"/>
    <s v="LV ACB"/>
    <n v="1"/>
    <n v="93115"/>
    <n v="93115"/>
    <m/>
    <m/>
    <s v="https://datasheet.eaton.com/datasheet.php?model=183328&amp;amp;locale=en"/>
    <s v="Product Information"/>
    <s v="CN"/>
    <n v="85362090"/>
  </r>
  <r>
    <s v="183329"/>
    <x v="2636"/>
    <s v="IZMX16 FIXED 3P 42kA 1250A (EXCL MAIN TERMINALS)"/>
    <s v="MTO"/>
    <s v="LV ACB"/>
    <n v="1"/>
    <n v="104762"/>
    <n v="104762"/>
    <m/>
    <m/>
    <s v="https://datasheet.eaton.com/datasheet.php?model=183329&amp;amp;locale=en"/>
    <s v="Product Information"/>
    <s v="CN"/>
    <n v="85362090"/>
  </r>
  <r>
    <s v="183330"/>
    <x v="2637"/>
    <s v="IZMX16 FIXED 3P 42kA 1600A (EXCL MAIN TERMINALS)"/>
    <s v="MTO"/>
    <s v="LV ACB"/>
    <n v="1"/>
    <n v="124162"/>
    <n v="124162"/>
    <m/>
    <m/>
    <s v="https://datasheet.eaton.com/datasheet.php?model=183330&amp;amp;locale=en"/>
    <s v="Product Information"/>
    <s v="CN"/>
    <n v="85362090"/>
  </r>
  <r>
    <s v="0"/>
    <x v="192"/>
    <s v=""/>
    <m/>
    <m/>
    <m/>
    <m/>
    <m/>
    <m/>
    <m/>
    <m/>
    <m/>
    <m/>
    <m/>
  </r>
  <r>
    <s v="183336"/>
    <x v="2638"/>
    <s v="IZMX16 FIXED 3P 66kA 630A (EXCL MAIN TERMINALS)"/>
    <s v="MTO"/>
    <s v="LV ACB"/>
    <n v="1"/>
    <n v="96281"/>
    <n v="96281"/>
    <m/>
    <m/>
    <s v="https://datasheet.eaton.com/datasheet.php?model=183336&amp;amp;locale=en"/>
    <s v="Product Information"/>
    <s v="CN"/>
    <n v="85362090"/>
  </r>
  <r>
    <s v="183337"/>
    <x v="2639"/>
    <s v="IZMX16 FIXED 3P 66kA 800A (EXCL MAIN TERMINALS)"/>
    <s v="MTO"/>
    <s v="LV ACB"/>
    <n v="1"/>
    <n v="101429"/>
    <n v="101429"/>
    <m/>
    <m/>
    <s v="https://datasheet.eaton.com/datasheet.php?model=183337&amp;amp;locale=en"/>
    <s v="Product Information"/>
    <s v="CN"/>
    <n v="85362090"/>
  </r>
  <r>
    <s v="183338"/>
    <x v="2640"/>
    <s v="IZMX16 FIXED 3P 66kA 1000A (EXCL MAIN TERMINALS)"/>
    <s v="MTO"/>
    <s v="LV ACB"/>
    <n v="1"/>
    <n v="112121"/>
    <n v="112121"/>
    <m/>
    <m/>
    <s v="https://datasheet.eaton.com/datasheet.php?model=183338&amp;amp;locale=en"/>
    <s v="Product Information"/>
    <s v="CN"/>
    <n v="85362090"/>
  </r>
  <r>
    <s v="183339"/>
    <x v="2641"/>
    <s v="IZMX16 FIXED 3P 66kA 1250A (EXCL MAIN TERMINALS)"/>
    <s v="MTO"/>
    <s v="LV ACB"/>
    <n v="1"/>
    <n v="132082"/>
    <n v="132082"/>
    <m/>
    <m/>
    <s v="https://datasheet.eaton.com/datasheet.php?model=183339&amp;amp;locale=en"/>
    <s v="Product Information"/>
    <s v="CN"/>
    <n v="85362090"/>
  </r>
  <r>
    <s v="183340"/>
    <x v="2642"/>
    <s v="IZMX16 FIXED 3P 66kA 1600A (EXCL MAIN TERMINALS)"/>
    <s v="MTO"/>
    <s v="LV ACB"/>
    <n v="1"/>
    <n v="135316"/>
    <n v="135316"/>
    <m/>
    <m/>
    <s v="https://datasheet.eaton.com/datasheet.php?model=183340&amp;amp;locale=en"/>
    <s v="Product Information"/>
    <s v="CN"/>
    <n v="85362090"/>
  </r>
  <r>
    <s v="0"/>
    <x v="192"/>
    <s v=""/>
    <m/>
    <m/>
    <m/>
    <m/>
    <m/>
    <m/>
    <m/>
    <m/>
    <m/>
    <m/>
    <m/>
  </r>
  <r>
    <s v="183341"/>
    <x v="2643"/>
    <s v="IZMX16 D/O 3P 42kA 630A (EXCL MAIN TERM,SHUTTER,CASSETTE)"/>
    <s v="MTO"/>
    <s v="LV ACB"/>
    <n v="1"/>
    <n v="89222"/>
    <n v="89222"/>
    <m/>
    <m/>
    <s v="https://datasheet.eaton.com/datasheet.php?model=183341&amp;amp;locale=en"/>
    <s v="Product Information"/>
    <s v="CN"/>
    <n v="85362090"/>
  </r>
  <r>
    <s v="183342"/>
    <x v="2644"/>
    <s v="IZMX16 D/O 3P 42kA 800A (EXCL MAIN TERM,SHUTTER,CASSETTE)"/>
    <s v="MTO"/>
    <s v="LV ACB"/>
    <n v="1"/>
    <n v="97009"/>
    <n v="97009"/>
    <m/>
    <m/>
    <s v="https://datasheet.eaton.com/datasheet.php?model=183342&amp;amp;locale=en"/>
    <s v="Product Information"/>
    <s v="CN"/>
    <n v="85362090"/>
  </r>
  <r>
    <s v="183343"/>
    <x v="2645"/>
    <s v="IZMX16 D/O 3P 42kA 1000A (EXCL MAIN TERM,SHUTTER,CASSETTE)"/>
    <s v="MTO"/>
    <s v="LV ACB"/>
    <n v="1"/>
    <n v="104762"/>
    <n v="104762"/>
    <m/>
    <m/>
    <s v="https://datasheet.eaton.com/datasheet.php?model=183343&amp;amp;locale=en"/>
    <s v="Product Information"/>
    <s v="CN"/>
    <n v="85362090"/>
  </r>
  <r>
    <s v="183344"/>
    <x v="2646"/>
    <s v="IZMX16 D/O 3P 42kA 1250A (EXCL MAIN TERM,SHUTTER,CASSETTE)"/>
    <s v="MTO"/>
    <s v="LV ACB"/>
    <n v="1"/>
    <n v="116409"/>
    <n v="116409"/>
    <m/>
    <m/>
    <s v="https://datasheet.eaton.com/datasheet.php?model=183344&amp;amp;locale=en"/>
    <s v="Product Information"/>
    <s v="CN"/>
    <n v="85362090"/>
  </r>
  <r>
    <s v="183345"/>
    <x v="2647"/>
    <s v="IZMX16 D/O 3P 42kA 1600A (EXCL MAIN TERM,SHUTTER,CASSETTE)"/>
    <s v="MTO"/>
    <s v="LV ACB"/>
    <n v="1"/>
    <n v="135811"/>
    <n v="135811"/>
    <m/>
    <m/>
    <s v="https://datasheet.eaton.com/datasheet.php?model=183345&amp;amp;locale=en"/>
    <s v="Product Information"/>
    <s v="CN"/>
    <n v="85362090"/>
  </r>
  <r>
    <s v="0"/>
    <x v="192"/>
    <s v=""/>
    <m/>
    <m/>
    <m/>
    <m/>
    <m/>
    <m/>
    <m/>
    <m/>
    <m/>
    <m/>
    <m/>
  </r>
  <r>
    <s v="183351"/>
    <x v="2648"/>
    <s v="IZMX16 D/O 3P 66kA 630A (EXCL MAIN TERM,SHUTTER,CASSETTE)"/>
    <s v="MTO"/>
    <s v="LV ACB"/>
    <n v="1"/>
    <n v="107930"/>
    <n v="107930"/>
    <m/>
    <m/>
    <s v="https://datasheet.eaton.com/datasheet.php?model=183351&amp;amp;locale=en"/>
    <s v="Product Information"/>
    <s v="CN"/>
    <n v="85362090"/>
  </r>
  <r>
    <s v="183352"/>
    <x v="2649"/>
    <s v="IZMX16 D/O 3P 66kA 800A (EXCL MAIN TERM,SHUTTER,CASSETTE)"/>
    <s v="MTO"/>
    <s v="LV ACB"/>
    <n v="1"/>
    <n v="113043"/>
    <n v="113043"/>
    <m/>
    <m/>
    <s v="https://datasheet.eaton.com/datasheet.php?model=183352&amp;amp;locale=en"/>
    <s v="Product Information"/>
    <s v="CN"/>
    <n v="85362090"/>
  </r>
  <r>
    <s v="183353"/>
    <x v="2650"/>
    <s v="IZMX16 D/O 3P 66kA 1000A (EXCL MAIN TERM,SHUTTER,CASSETTE)"/>
    <s v="MTO"/>
    <s v="LV ACB"/>
    <n v="1"/>
    <n v="123767"/>
    <n v="123767"/>
    <m/>
    <m/>
    <s v="https://datasheet.eaton.com/datasheet.php?model=183353&amp;amp;locale=en"/>
    <s v="Product Information"/>
    <s v="CN"/>
    <n v="85362090"/>
  </r>
  <r>
    <s v="183354"/>
    <x v="2651"/>
    <s v="IZMX16 D/O 3P 66kA 1250A (EXCL MAIN TERM,SHUTTER,CASSETTE)"/>
    <s v="MTO"/>
    <s v="LV ACB"/>
    <n v="1"/>
    <n v="143696"/>
    <n v="143696"/>
    <m/>
    <m/>
    <s v="https://datasheet.eaton.com/datasheet.php?model=183354&amp;amp;locale=en"/>
    <s v="Product Information"/>
    <s v="CN"/>
    <n v="85362090"/>
  </r>
  <r>
    <s v="183355"/>
    <x v="2652"/>
    <s v="IZMX16 D/O 3P 66kA 1600A (EXCL MAIN TERM,SHUTTER,CASSETTE)"/>
    <s v="MTO"/>
    <s v="LV ACB"/>
    <n v="1"/>
    <n v="146962"/>
    <n v="146962"/>
    <m/>
    <m/>
    <s v="https://datasheet.eaton.com/datasheet.php?model=183355&amp;amp;locale=en"/>
    <s v="Product Information"/>
    <s v="CN"/>
    <n v="85362090"/>
  </r>
  <r>
    <s v="0"/>
    <x v="192"/>
    <s v=""/>
    <m/>
    <m/>
    <m/>
    <m/>
    <m/>
    <m/>
    <m/>
    <m/>
    <m/>
    <m/>
    <m/>
  </r>
  <r>
    <s v="183544"/>
    <x v="2653"/>
    <s v="IZMX16 FIXED 4P 42kA 630A  (EXCL MAIN TERMINALS)"/>
    <s v="MTO"/>
    <s v="LV ACB"/>
    <n v="1"/>
    <n v="90509"/>
    <n v="90509"/>
    <m/>
    <m/>
    <s v="https://datasheet.eaton.com/datasheet.php?model=183544&amp;amp;locale=en"/>
    <s v="Product Information"/>
    <s v="CN"/>
    <n v="85362090"/>
  </r>
  <r>
    <s v="183545"/>
    <x v="2654"/>
    <s v="IZMX16 FIXED 4P 42kA 800A  (EXCL MAIN TERMINALS)"/>
    <s v="MTO"/>
    <s v="LV ACB"/>
    <n v="1"/>
    <n v="99582"/>
    <n v="99582"/>
    <m/>
    <m/>
    <s v="https://datasheet.eaton.com/datasheet.php?model=183545&amp;amp;locale=en"/>
    <s v="Product Information"/>
    <s v="CN"/>
    <n v="85362090"/>
  </r>
  <r>
    <s v="183546"/>
    <x v="2655"/>
    <s v="IZMX16 FIXED 4P 42kA 1000A  (EXCL MAIN TERMINALS)"/>
    <s v="MTO"/>
    <s v="LV ACB"/>
    <n v="1"/>
    <n v="108623"/>
    <n v="108623"/>
    <m/>
    <m/>
    <s v="https://datasheet.eaton.com/datasheet.php?model=183546&amp;amp;locale=en"/>
    <s v="Product Information"/>
    <s v="CN"/>
    <n v="85362090"/>
  </r>
  <r>
    <s v="183547"/>
    <x v="2656"/>
    <s v="IZMX16 FIXED 4P 42kA 1250A  (EXCL MAIN TERMINALS)"/>
    <s v="MTO"/>
    <s v="LV ACB"/>
    <n v="1"/>
    <n v="122216"/>
    <n v="122216"/>
    <m/>
    <m/>
    <s v="https://datasheet.eaton.com/datasheet.php?model=183547&amp;amp;locale=en"/>
    <s v="Product Information"/>
    <s v="CN"/>
    <n v="85362090"/>
  </r>
  <r>
    <s v="183548"/>
    <x v="2657"/>
    <s v="IZMX16 FIXED 4P 42kA 1600A  (EXCL MAIN TERMINALS)"/>
    <s v="MTO"/>
    <s v="LV ACB"/>
    <n v="1"/>
    <n v="144852"/>
    <n v="144852"/>
    <m/>
    <m/>
    <s v="https://datasheet.eaton.com/datasheet.php?model=183548&amp;amp;locale=en"/>
    <s v="Product Information"/>
    <s v="CN"/>
    <n v="85362090"/>
  </r>
  <r>
    <s v="0"/>
    <x v="192"/>
    <s v=""/>
    <m/>
    <m/>
    <m/>
    <m/>
    <m/>
    <m/>
    <m/>
    <m/>
    <m/>
    <m/>
    <m/>
  </r>
  <r>
    <s v="183554"/>
    <x v="2658"/>
    <s v="IZMX16 FIXED 4P 66kA 630A  (EXCL MAIN TERMINALS)"/>
    <s v="MTO"/>
    <s v="LV ACB"/>
    <n v="1"/>
    <n v="112352"/>
    <n v="112352"/>
    <m/>
    <m/>
    <s v="https://datasheet.eaton.com/datasheet.php?model=183554&amp;amp;locale=en"/>
    <s v="Product Information"/>
    <s v="CN"/>
    <n v="85362090"/>
  </r>
  <r>
    <s v="183555"/>
    <x v="2659"/>
    <s v="IZMX16 FIXED 4P 66kA 800A  (EXCL MAIN TERMINALS)"/>
    <s v="MTO"/>
    <s v="LV ACB"/>
    <n v="1"/>
    <n v="118323"/>
    <n v="118323"/>
    <m/>
    <m/>
    <s v="https://datasheet.eaton.com/datasheet.php?model=183555&amp;amp;locale=en"/>
    <s v="Product Information"/>
    <s v="CN"/>
    <n v="85362090"/>
  </r>
  <r>
    <s v="183556"/>
    <x v="2660"/>
    <s v="IZMX16 FIXED 4P 66kA 1000A  (EXCL MAIN TERMINALS)"/>
    <s v="MTO"/>
    <s v="LV ACB"/>
    <n v="1"/>
    <n v="130828"/>
    <n v="130828"/>
    <m/>
    <m/>
    <s v="https://datasheet.eaton.com/datasheet.php?model=183556&amp;amp;locale=en"/>
    <s v="Product Information"/>
    <s v="CN"/>
    <n v="85362090"/>
  </r>
  <r>
    <s v="183557"/>
    <x v="2661"/>
    <s v="IZMX16 FIXED 4P 66kA 1250A  (EXCL MAIN TERMINALS)"/>
    <s v="MTO"/>
    <s v="LV ACB"/>
    <n v="1"/>
    <n v="154091"/>
    <n v="154091"/>
    <m/>
    <m/>
    <s v="https://datasheet.eaton.com/datasheet.php?model=183557&amp;amp;locale=en"/>
    <s v="Product Information"/>
    <s v="CN"/>
    <n v="85362090"/>
  </r>
  <r>
    <s v="183558"/>
    <x v="2662"/>
    <s v="IZMX16 FIXED 4P 66kA 1600A  (EXCL MAIN TERMINALS)"/>
    <s v="MTO"/>
    <s v="LV ACB"/>
    <n v="1"/>
    <n v="157885"/>
    <n v="157885"/>
    <m/>
    <m/>
    <s v="https://datasheet.eaton.com/datasheet.php?model=183558&amp;amp;locale=en"/>
    <s v="Product Information"/>
    <s v="CN"/>
    <n v="85362090"/>
  </r>
  <r>
    <s v="0"/>
    <x v="192"/>
    <s v=""/>
    <m/>
    <m/>
    <m/>
    <m/>
    <m/>
    <m/>
    <m/>
    <m/>
    <m/>
    <m/>
    <m/>
  </r>
  <r>
    <s v="183559"/>
    <x v="2663"/>
    <s v="IZMX16 D/O 4P 42kA 630A (EXCL MAIN TERM,SHUTTER,CASSETTE)"/>
    <s v="MTO"/>
    <s v="LV ACB"/>
    <n v="1"/>
    <n v="102155"/>
    <n v="102155"/>
    <m/>
    <m/>
    <s v="https://datasheet.eaton.com/datasheet.php?model=183559&amp;amp;locale=en"/>
    <s v="Product Information"/>
    <s v="CN"/>
    <n v="85362090"/>
  </r>
  <r>
    <s v="183560"/>
    <x v="2664"/>
    <s v="IZMX16 D/O 4P 42kA 800A (EXCL MAIN TERM,SHUTTER,CASSETTE)"/>
    <s v="MTO"/>
    <s v="LV ACB"/>
    <n v="1"/>
    <n v="111229"/>
    <n v="111229"/>
    <m/>
    <m/>
    <s v="https://datasheet.eaton.com/datasheet.php?model=183560&amp;amp;locale=en"/>
    <s v="Product Information"/>
    <s v="CN"/>
    <n v="85362090"/>
  </r>
  <r>
    <s v="183561"/>
    <x v="2665"/>
    <s v="IZMX16 D/O 4P 42kA 1000A (EXCL MAIN TERM,SHUTTER,CASSETTE)"/>
    <s v="MTO"/>
    <s v="LV ACB"/>
    <n v="1"/>
    <n v="120269"/>
    <n v="120269"/>
    <m/>
    <m/>
    <s v="https://datasheet.eaton.com/datasheet.php?model=183561&amp;amp;locale=en"/>
    <s v="Product Information"/>
    <s v="CN"/>
    <n v="85362090"/>
  </r>
  <r>
    <s v="183562"/>
    <x v="2666"/>
    <s v="IZMX16 D/O 4P 42kA 1250A (EXCL MAIN TERM,SHUTTER,CASSETTE)"/>
    <s v="MTO"/>
    <s v="LV ACB"/>
    <n v="1"/>
    <n v="133865"/>
    <n v="133865"/>
    <m/>
    <m/>
    <s v="https://datasheet.eaton.com/datasheet.php?model=183562&amp;amp;locale=en"/>
    <s v="Product Information"/>
    <s v="CN"/>
    <n v="85362090"/>
  </r>
  <r>
    <s v="183563"/>
    <x v="2667"/>
    <s v="IZMX16 D/O 4P 42kA 1600A (EXCL MAIN TERM,SHUTTER,CASSETTE)"/>
    <s v="MTO"/>
    <s v="LV ACB"/>
    <n v="1"/>
    <n v="156498"/>
    <n v="156498"/>
    <m/>
    <m/>
    <s v="https://datasheet.eaton.com/datasheet.php?model=183563&amp;amp;locale=en"/>
    <s v="Product Information"/>
    <s v="CN"/>
    <n v="85362090"/>
  </r>
  <r>
    <s v="0"/>
    <x v="192"/>
    <s v=""/>
    <m/>
    <m/>
    <m/>
    <m/>
    <m/>
    <m/>
    <m/>
    <m/>
    <m/>
    <m/>
    <m/>
  </r>
  <r>
    <s v="183569"/>
    <x v="2668"/>
    <s v="IZMX16 D/O 4P 66kA 630A (EXCL MAIN TERM,SHUTTER,CASSETTE)"/>
    <s v="MTO"/>
    <s v="LV ACB"/>
    <n v="1"/>
    <n v="123998"/>
    <n v="123998"/>
    <m/>
    <m/>
    <s v="https://datasheet.eaton.com/datasheet.php?model=183569&amp;amp;locale=en"/>
    <s v="Product Information"/>
    <s v="CN"/>
    <n v="85362090"/>
  </r>
  <r>
    <s v="183570"/>
    <x v="2669"/>
    <s v="IZMX16 D/O 4P 66kA 800A (EXCL MAIN TERM,SHUTTER,CASSETTE)"/>
    <s v="MTO"/>
    <s v="LV ACB"/>
    <n v="1"/>
    <n v="129970"/>
    <n v="129970"/>
    <m/>
    <m/>
    <s v="https://datasheet.eaton.com/datasheet.php?model=183570&amp;amp;locale=en"/>
    <s v="Product Information"/>
    <s v="CN"/>
    <n v="85362090"/>
  </r>
  <r>
    <s v="183571"/>
    <x v="2670"/>
    <s v="IZMX16 D/O 4P 66kA 1000A (EXCL MAIN TERM,SHUTTER,CASSETTE)"/>
    <s v="MTO"/>
    <s v="LV ACB"/>
    <n v="1"/>
    <n v="142442"/>
    <n v="142442"/>
    <m/>
    <m/>
    <s v="https://datasheet.eaton.com/datasheet.php?model=183571&amp;amp;locale=en"/>
    <s v="Product Information"/>
    <s v="CN"/>
    <n v="85362090"/>
  </r>
  <r>
    <s v="183572"/>
    <x v="2671"/>
    <s v="IZMX16 D/O 4P 66kA 1250A (EXCL MAIN TERM,SHUTTER,CASSETTE)"/>
    <s v="MTO"/>
    <s v="LV ACB"/>
    <n v="1"/>
    <n v="165705"/>
    <n v="165705"/>
    <m/>
    <m/>
    <s v="https://datasheet.eaton.com/datasheet.php?model=183572&amp;amp;locale=en"/>
    <s v="Product Information"/>
    <s v="CN"/>
    <n v="85362090"/>
  </r>
  <r>
    <s v="183397"/>
    <x v="2672"/>
    <s v="IZMX16 D/O 4P 66kA 1600A (EXCL MAIN TERM,SHUTTER,CASSETTE)"/>
    <s v="MTO"/>
    <s v="LV ACB"/>
    <n v="1"/>
    <n v="169531"/>
    <n v="169531"/>
    <m/>
    <m/>
    <s v="https://datasheet.eaton.com/datasheet.php?model=183397&amp;amp;locale=en"/>
    <s v="Product Information"/>
    <s v="CN"/>
    <n v="85362090"/>
  </r>
  <r>
    <s v="IZMX40 ACB'S BASIC TRIP UNIT (800- 4000A, SYSTEM AND SELECTIVE PROTECTION PXR20)"/>
    <x v="192"/>
    <m/>
    <m/>
    <m/>
    <m/>
    <m/>
    <m/>
    <m/>
    <m/>
    <m/>
    <m/>
    <m/>
    <m/>
  </r>
  <r>
    <s v="183702"/>
    <x v="2673"/>
    <s v="IZMX40 FIXED 3P 66kA 800A(EXCL MAIN TERMINALS)"/>
    <s v="MTO"/>
    <s v="LV ACB"/>
    <n v="1"/>
    <n v="104762"/>
    <n v="104762"/>
    <m/>
    <m/>
    <s v="https://datasheet.eaton.com/datasheet.php?model=183702&amp;amp;locale=en"/>
    <s v="Product Information"/>
    <s v="US"/>
    <n v="85362090"/>
  </r>
  <r>
    <s v="183703"/>
    <x v="2674"/>
    <s v="IZMX40 FIXED 3P 66kA 1000A(EXCL MAIN TERMINALS)"/>
    <s v="MTO"/>
    <s v="LV ACB"/>
    <n v="1"/>
    <n v="109711"/>
    <n v="109711"/>
    <m/>
    <m/>
    <s v="https://datasheet.eaton.com/datasheet.php?model=183703&amp;amp;locale=en"/>
    <s v="Product Information"/>
    <s v="US"/>
    <n v="85362090"/>
  </r>
  <r>
    <s v="183704"/>
    <x v="2675"/>
    <s v="IZMX40 V FIXED 3P 66kA 1250A(EXCL MAIN TERMINALS)"/>
    <s v="MTO"/>
    <s v="LV ACB"/>
    <n v="1"/>
    <n v="125714"/>
    <n v="125714"/>
    <m/>
    <m/>
    <s v="https://datasheet.eaton.com/datasheet.php?model=183704&amp;amp;locale=en"/>
    <s v="Product Information"/>
    <s v="US"/>
    <n v="85362090"/>
  </r>
  <r>
    <s v="183705"/>
    <x v="2676"/>
    <s v="IZMX40 V FIXED 3P 66kA 1600A(EXCL MAIN TERMINALS)"/>
    <s v="MTO"/>
    <s v="LV ACB"/>
    <n v="1"/>
    <n v="139672"/>
    <n v="139672"/>
    <m/>
    <m/>
    <s v="https://datasheet.eaton.com/datasheet.php?model=183705&amp;amp;locale=en"/>
    <s v="Product Information"/>
    <s v="CZ"/>
    <n v="85362090"/>
  </r>
  <r>
    <s v="183706"/>
    <x v="2677"/>
    <s v="IZMX40 V FIXED 3P 66kA 2000A(EXCL MAIN TERMINALS)"/>
    <s v="MTO"/>
    <s v="LV ACB"/>
    <n v="1"/>
    <n v="162966"/>
    <n v="162966"/>
    <m/>
    <m/>
    <s v="https://datasheet.eaton.com/datasheet.php?model=183706&amp;amp;locale=en"/>
    <s v="Product Information"/>
    <s v="CZ"/>
    <n v="85362090"/>
  </r>
  <r>
    <s v="183707"/>
    <x v="2678"/>
    <s v="IZMX40 VFIXED 3P66kA 2500A(EXCL MAIN TERMINALS)"/>
    <s v="MTO"/>
    <s v="LV ACB"/>
    <n v="1"/>
    <n v="194015"/>
    <n v="194015"/>
    <m/>
    <m/>
    <s v="https://datasheet.eaton.com/datasheet.php?model=183707&amp;amp;locale=en"/>
    <s v="Product Information"/>
    <s v="CZ"/>
    <n v="85362090"/>
  </r>
  <r>
    <s v="183708"/>
    <x v="2679"/>
    <s v="IZMX40 V FIXED 3P 66kA 3200A(EXCL MAIN TERMINALS)"/>
    <s v="MTO"/>
    <s v="LV ACB"/>
    <n v="1"/>
    <n v="232817"/>
    <n v="232817"/>
    <m/>
    <m/>
    <s v="https://datasheet.eaton.com/datasheet.php?model=183708&amp;amp;locale=en"/>
    <s v="Product Information"/>
    <s v="CZ"/>
    <n v="85362090"/>
  </r>
  <r>
    <s v="183709"/>
    <x v="2680"/>
    <s v="IZMX40 V FIXED 3P 66kA 4000A(EXCL MAIN TERMINALS)"/>
    <s v="MTO"/>
    <s v="LV ACB"/>
    <n v="1"/>
    <n v="271620"/>
    <n v="271620"/>
    <m/>
    <m/>
    <s v="https://datasheet.eaton.com/datasheet.php?model=183709&amp;amp;locale=en"/>
    <s v="Product Information"/>
    <s v="US"/>
    <n v="85362090"/>
  </r>
  <r>
    <s v="0"/>
    <x v="192"/>
    <s v=""/>
    <m/>
    <m/>
    <m/>
    <m/>
    <m/>
    <m/>
    <m/>
    <m/>
    <m/>
    <m/>
    <m/>
  </r>
  <r>
    <s v="183710"/>
    <x v="2681"/>
    <s v="IZMX40 V FIXED 3P 85kA 800A(EXCL MAIN TERMINALS)"/>
    <s v="MTO"/>
    <s v="LV ACB"/>
    <n v="1"/>
    <n v="114067"/>
    <n v="114067"/>
    <m/>
    <m/>
    <s v="https://datasheet.eaton.com/datasheet.php?model=183710&amp;amp;locale=en"/>
    <s v="Product Information"/>
    <s v="US"/>
    <n v="85362090"/>
  </r>
  <r>
    <s v="183711"/>
    <x v="2682"/>
    <s v="IZMX40 V FIXED 3P 85kA 1000A(EXCL MAIN TERMINALS)"/>
    <s v="MTO"/>
    <s v="LV ACB"/>
    <n v="1"/>
    <n v="119017"/>
    <n v="119017"/>
    <m/>
    <m/>
    <s v="https://datasheet.eaton.com/datasheet.php?model=183711&amp;amp;locale=en"/>
    <s v="Product Information"/>
    <s v="US"/>
    <n v="85362090"/>
  </r>
  <r>
    <s v="183712"/>
    <x v="2683"/>
    <s v="IZMX40 V FIXED 3P 85kA 1250A(EXCL MAIN TERMINALS)"/>
    <s v="MTO"/>
    <s v="LV ACB"/>
    <n v="1"/>
    <n v="135018"/>
    <n v="135018"/>
    <m/>
    <m/>
    <s v="https://datasheet.eaton.com/datasheet.php?model=183712&amp;amp;locale=en"/>
    <s v="Product Information"/>
    <s v="US"/>
    <n v="85362090"/>
  </r>
  <r>
    <s v="183713"/>
    <x v="2684"/>
    <s v="IZMX40 V FIXED 3P 85kA 1600A(EXCL MAIN TERMINALS)"/>
    <s v="MTO"/>
    <s v="LV ACB"/>
    <n v="1"/>
    <n v="148976"/>
    <n v="148976"/>
    <m/>
    <m/>
    <s v="https://datasheet.eaton.com/datasheet.php?model=183713&amp;amp;locale=en"/>
    <s v="Product Information"/>
    <s v="US"/>
    <n v="85362090"/>
  </r>
  <r>
    <s v="183714"/>
    <x v="2685"/>
    <s v="IZMX40 V FIXED 3P 85kA 2000A(EXCL MAIN TERMINALS)"/>
    <s v="MTO"/>
    <s v="LV ACB"/>
    <n v="1"/>
    <n v="172271"/>
    <n v="172271"/>
    <m/>
    <m/>
    <s v="https://datasheet.eaton.com/datasheet.php?model=183714&amp;amp;locale=en"/>
    <s v="Product Information"/>
    <s v="CZ"/>
    <n v="85362090"/>
  </r>
  <r>
    <s v="183715"/>
    <x v="2686"/>
    <s v="IZMX40 V FIXED 3P 85kA 2500A(EXCL MAIN TERMINALS)"/>
    <s v="MTO"/>
    <s v="LV ACB"/>
    <n v="1"/>
    <n v="203319"/>
    <n v="203319"/>
    <m/>
    <m/>
    <s v="https://datasheet.eaton.com/datasheet.php?model=183715&amp;amp;locale=en"/>
    <s v="Product Information"/>
    <s v="CZ"/>
    <n v="85362090"/>
  </r>
  <r>
    <s v="183716"/>
    <x v="2687"/>
    <s v="IZMX40 V FIXED 3P 85kA 3200A(EXCL MAIN TERMINALS)"/>
    <s v="MTO"/>
    <s v="LV ACB"/>
    <n v="1"/>
    <n v="242122"/>
    <n v="242122"/>
    <m/>
    <m/>
    <s v="https://datasheet.eaton.com/datasheet.php?model=183716&amp;amp;locale=en"/>
    <s v="Product Information"/>
    <s v="US"/>
    <n v="85362090"/>
  </r>
  <r>
    <s v="183717"/>
    <x v="2688"/>
    <s v="IZMX40 V FIXED 3P 85kA 4000A(EXCL MAIN TERMINALS)"/>
    <s v="MTO"/>
    <s v="LV ACB"/>
    <n v="1"/>
    <n v="280925"/>
    <n v="280925"/>
    <m/>
    <m/>
    <s v="https://datasheet.eaton.com/datasheet.php?model=183717&amp;amp;locale=en"/>
    <s v="Product Information"/>
    <s v="US"/>
    <n v="85362090"/>
  </r>
  <r>
    <s v="0"/>
    <x v="192"/>
    <s v=""/>
    <m/>
    <m/>
    <m/>
    <m/>
    <m/>
    <m/>
    <m/>
    <m/>
    <m/>
    <m/>
    <m/>
  </r>
  <r>
    <s v="183718"/>
    <x v="2689"/>
    <s v="IZMX40 V FIXED 3P 105kA 800A(EXCL MAIN TERMINALS)"/>
    <s v="MTO"/>
    <s v="LV ACB"/>
    <n v="1"/>
    <n v="125714"/>
    <n v="125714"/>
    <m/>
    <m/>
    <s v="https://datasheet.eaton.com/datasheet.php?model=183718&amp;amp;locale=en"/>
    <s v="Product Information"/>
    <s v="US"/>
    <n v="85362090"/>
  </r>
  <r>
    <s v="183719"/>
    <x v="2690"/>
    <s v="IZMX40 V FIXED 3P 105kA 1000A(EXCL MAIN TERMINALS)"/>
    <s v="MTO"/>
    <s v="LV ACB"/>
    <n v="1"/>
    <n v="130663"/>
    <n v="130663"/>
    <m/>
    <m/>
    <s v="https://datasheet.eaton.com/datasheet.php?model=183719&amp;amp;locale=en"/>
    <s v="Product Information"/>
    <s v="US"/>
    <n v="85362090"/>
  </r>
  <r>
    <s v="183720"/>
    <x v="2691"/>
    <s v="IZMX40 V FIXED 3P 105kA 1250A(EXCL MAIN TERMINALS)"/>
    <s v="MTO"/>
    <s v="LV ACB"/>
    <n v="1"/>
    <n v="146667"/>
    <n v="146667"/>
    <m/>
    <m/>
    <s v="https://datasheet.eaton.com/datasheet.php?model=183720&amp;amp;locale=en"/>
    <s v="Product Information"/>
    <s v="US"/>
    <n v="85362090"/>
  </r>
  <r>
    <s v="183721"/>
    <x v="2692"/>
    <s v="IZMX40 V FIXED 3P 105kA 1600A(EXCL MAIN TERMINALS)"/>
    <s v="MTO"/>
    <s v="LV ACB"/>
    <n v="1"/>
    <n v="160623"/>
    <n v="160623"/>
    <m/>
    <m/>
    <s v="https://datasheet.eaton.com/datasheet.php?model=183721&amp;amp;locale=en"/>
    <s v="Product Information"/>
    <s v="US"/>
    <n v="85362090"/>
  </r>
  <r>
    <s v="183722"/>
    <x v="2693"/>
    <s v="IZMX40 V FIXED 3P 105kA 2000A(EXCL MAIN TERMINALS)"/>
    <s v="MTO"/>
    <s v="LV ACB"/>
    <n v="1"/>
    <n v="183919"/>
    <n v="183919"/>
    <m/>
    <m/>
    <s v="https://datasheet.eaton.com/datasheet.php?model=183722&amp;amp;locale=en"/>
    <s v="Product Information"/>
    <s v="US"/>
    <n v="85362090"/>
  </r>
  <r>
    <s v="183723"/>
    <x v="2694"/>
    <s v="IZMX40 V FIXED 3P 105kA 2500A(EXCL MAIN TERMINALS)"/>
    <s v="MTO"/>
    <s v="LV ACB"/>
    <n v="1"/>
    <n v="214966"/>
    <n v="214966"/>
    <m/>
    <m/>
    <s v="https://datasheet.eaton.com/datasheet.php?model=183723&amp;amp;locale=en"/>
    <s v="Product Information"/>
    <s v="US"/>
    <n v="85362090"/>
  </r>
  <r>
    <s v="183724"/>
    <x v="2695"/>
    <s v="IZMX40 V FIXED 3P 105kA 3200A(EXCL MAIN TERMINALS)"/>
    <s v="MTO"/>
    <s v="LV ACB"/>
    <n v="1"/>
    <n v="253770"/>
    <n v="253770"/>
    <m/>
    <m/>
    <s v="https://datasheet.eaton.com/datasheet.php?model=183724&amp;amp;locale=en"/>
    <s v="Product Information"/>
    <s v="US"/>
    <n v="85362090"/>
  </r>
  <r>
    <s v="183725"/>
    <x v="2696"/>
    <s v="IZMX40 V FIXED 3P 105kA 4000A(EXCL MAIN TERMINALS)"/>
    <s v="MTO"/>
    <s v="LV ACB"/>
    <n v="1"/>
    <n v="292572"/>
    <n v="292572"/>
    <m/>
    <m/>
    <s v="https://datasheet.eaton.com/datasheet.php?model=183725&amp;amp;locale=en"/>
    <s v="Product Information"/>
    <s v="US"/>
    <n v="85362090"/>
  </r>
  <r>
    <s v="0"/>
    <x v="192"/>
    <s v=""/>
    <m/>
    <m/>
    <m/>
    <m/>
    <m/>
    <m/>
    <m/>
    <m/>
    <m/>
    <m/>
    <m/>
  </r>
  <r>
    <s v="183726"/>
    <x v="2697"/>
    <s v="IZMX40 V D/O 3P 66kA 800A(EXCL MAIN TERM,SHUTTER,CASSETTE)"/>
    <s v="MTO"/>
    <s v="LV ACB"/>
    <n v="1"/>
    <n v="129970"/>
    <n v="129970"/>
    <m/>
    <m/>
    <s v="https://datasheet.eaton.com/datasheet.php?model=183726&amp;amp;locale=en"/>
    <s v="Product Information"/>
    <s v="US"/>
    <n v="85362090"/>
  </r>
  <r>
    <s v="183727"/>
    <x v="2698"/>
    <s v="IZMX40 V D/O 3P 66kA 1000A(EXCL MAIN TERM,SHUTTER,CASSETTE)"/>
    <s v="MTO"/>
    <s v="LV ACB"/>
    <n v="1"/>
    <n v="134953"/>
    <n v="134953"/>
    <m/>
    <m/>
    <s v="https://datasheet.eaton.com/datasheet.php?model=183727&amp;amp;locale=en"/>
    <s v="Product Information"/>
    <s v="US"/>
    <n v="85362090"/>
  </r>
  <r>
    <s v="183728"/>
    <x v="2699"/>
    <s v="IZMX40 V D/O 3P 66kA 1250A(EXCL MAIN TERM,SHUTTER,CASSETTE)"/>
    <s v="MTO"/>
    <s v="LV ACB"/>
    <n v="1"/>
    <n v="150922"/>
    <n v="150922"/>
    <m/>
    <m/>
    <s v="https://datasheet.eaton.com/datasheet.php?model=183728&amp;amp;locale=en"/>
    <s v="Product Information"/>
    <s v="US"/>
    <n v="85362090"/>
  </r>
  <r>
    <s v="183729"/>
    <x v="2700"/>
    <s v="IZMX40 V D/O 3P 66kA 1600A(EXCL MAIN TERM,SHUTTER,CASSETTE)"/>
    <s v="MTO"/>
    <s v="LV ACB"/>
    <n v="1"/>
    <n v="164912"/>
    <n v="164912"/>
    <m/>
    <m/>
    <s v="https://datasheet.eaton.com/datasheet.php?model=183729&amp;amp;locale=en"/>
    <s v="Product Information"/>
    <s v="US"/>
    <n v="85362090"/>
  </r>
  <r>
    <s v="183730"/>
    <x v="2701"/>
    <s v="IZMX40 V D/O 3P 66kA 2000A(EXCL MAIN TERM,SHUTTER,CASSETTE)"/>
    <s v="MTO"/>
    <s v="LV ACB"/>
    <n v="1"/>
    <n v="188174"/>
    <n v="188174"/>
    <m/>
    <m/>
    <s v="https://datasheet.eaton.com/datasheet.php?model=183730&amp;amp;locale=en"/>
    <s v="Product Information"/>
    <s v="CZ"/>
    <n v="85362090"/>
  </r>
  <r>
    <s v="183731"/>
    <x v="2702"/>
    <s v="IZMX40 V D/O 3P 66kA 2500A(EXCL MAIN TERM,SHUTTER,CASSETTE)"/>
    <s v="MTO"/>
    <s v="LV ACB"/>
    <n v="1"/>
    <n v="219223"/>
    <n v="219223"/>
    <m/>
    <m/>
    <s v="https://datasheet.eaton.com/datasheet.php?model=183731&amp;amp;locale=en"/>
    <s v="Product Information"/>
    <s v="CZ"/>
    <n v="85362090"/>
  </r>
  <r>
    <s v="183732"/>
    <x v="2703"/>
    <s v="IZMX40 V D/O 3P 66kA 3200A(EXCL MAIN TERM,SHUTTER,CASSETTE)"/>
    <s v="MTO"/>
    <s v="LV ACB"/>
    <n v="1"/>
    <n v="258026"/>
    <n v="258026"/>
    <m/>
    <m/>
    <s v="https://datasheet.eaton.com/datasheet.php?model=183732&amp;amp;locale=en"/>
    <s v="Product Information"/>
    <s v="CZ"/>
    <n v="85362090"/>
  </r>
  <r>
    <s v="183733"/>
    <x v="2704"/>
    <s v="IZMX40 V D/O 3P 66kA 4000A(EXCL MAIN TERM,SHUTTER,CASSETTE)"/>
    <s v="MTO"/>
    <s v="LV ACB"/>
    <n v="1"/>
    <n v="296828"/>
    <n v="296828"/>
    <m/>
    <m/>
    <s v="https://datasheet.eaton.com/datasheet.php?model=183733&amp;amp;locale=en"/>
    <s v="Product Information"/>
    <s v="CZ"/>
    <n v="85362090"/>
  </r>
  <r>
    <s v="0"/>
    <x v="192"/>
    <s v=""/>
    <m/>
    <m/>
    <m/>
    <m/>
    <m/>
    <m/>
    <m/>
    <m/>
    <m/>
    <m/>
    <m/>
  </r>
  <r>
    <s v="183734"/>
    <x v="2705"/>
    <s v="IZMX40 V D/O 3P 85kA 800A(EXCL MAIN TERM,SHUTTER,CASSETTE)"/>
    <s v="MTO"/>
    <s v="LV ACB"/>
    <n v="1"/>
    <n v="139276"/>
    <n v="139276"/>
    <m/>
    <m/>
    <s v="https://datasheet.eaton.com/datasheet.php?model=183734&amp;amp;locale=en"/>
    <s v="Product Information"/>
    <s v="US"/>
    <n v="85362090"/>
  </r>
  <r>
    <s v="183735"/>
    <x v="2706"/>
    <s v="IZMX40 V D/O 3P 85kA 1000A(EXCL MAIN TERM,SHUTTER,CASSETTE)"/>
    <s v="MTO"/>
    <s v="LV ACB"/>
    <n v="1"/>
    <n v="144257"/>
    <n v="144257"/>
    <m/>
    <m/>
    <s v="https://datasheet.eaton.com/datasheet.php?model=183735&amp;amp;locale=en"/>
    <s v="Product Information"/>
    <s v="US"/>
    <n v="85362090"/>
  </r>
  <r>
    <s v="183736"/>
    <x v="2707"/>
    <s v="IZMX40 V D/O 3P 85kA 1250A(EXCL MAIN TERM,SHUTTER,CASSETTE)"/>
    <s v="MTO"/>
    <s v="LV ACB"/>
    <n v="1"/>
    <n v="160227"/>
    <n v="160227"/>
    <m/>
    <m/>
    <s v="https://datasheet.eaton.com/datasheet.php?model=183736&amp;amp;locale=en"/>
    <s v="Product Information"/>
    <s v="US"/>
    <n v="85362090"/>
  </r>
  <r>
    <s v="183737"/>
    <x v="2708"/>
    <s v="IZMX40 V D/O 3P 85kA 1600A(EXCL MAIN TERM,SHUTTER,CASSETTE)"/>
    <s v="MTO"/>
    <s v="LV ACB"/>
    <n v="1"/>
    <n v="174217"/>
    <n v="174217"/>
    <m/>
    <m/>
    <s v="https://datasheet.eaton.com/datasheet.php?model=183737&amp;amp;locale=en"/>
    <s v="Product Information"/>
    <s v="US"/>
    <n v="85362090"/>
  </r>
  <r>
    <s v="183738"/>
    <x v="2709"/>
    <s v="IZMX40 V D/O 3P 85kA 2000A(EXCL MAIN TERM,SHUTTER,CASSETTE)"/>
    <s v="MTO"/>
    <s v="LV ACB"/>
    <n v="1"/>
    <n v="197479"/>
    <n v="197479"/>
    <m/>
    <m/>
    <s v="https://datasheet.eaton.com/datasheet.php?model=183738&amp;amp;locale=en"/>
    <s v="Product Information"/>
    <s v="US"/>
    <n v="85362090"/>
  </r>
  <r>
    <s v="183739"/>
    <x v="2710"/>
    <s v="IZMX40 V D/O 3P 85kA 2500A(EXCL MAIN TERM,SHUTTER,CASSETTE)"/>
    <s v="MTO"/>
    <s v="LV ACB"/>
    <n v="1"/>
    <n v="228527"/>
    <n v="228527"/>
    <m/>
    <m/>
    <s v="https://datasheet.eaton.com/datasheet.php?model=183739&amp;amp;locale=en"/>
    <s v="Product Information"/>
    <s v="CZ"/>
    <n v="85362090"/>
  </r>
  <r>
    <s v="183740"/>
    <x v="2711"/>
    <s v="IZMX40 V D/O 3P 85kA 3200A(EXCL MAIN TERM,SHUTTER,CASSETTE)"/>
    <s v="MTO"/>
    <s v="LV ACB"/>
    <n v="1"/>
    <n v="267331"/>
    <n v="267331"/>
    <m/>
    <m/>
    <s v="https://datasheet.eaton.com/datasheet.php?model=183740&amp;amp;locale=en"/>
    <s v="Product Information"/>
    <s v="US"/>
    <n v="85362090"/>
  </r>
  <r>
    <s v="183741"/>
    <x v="2712"/>
    <s v="IZMX40 V D/O 3P 85kA 4000A(EXCL MAIN TERM,SHUTTER,CASSETTE)"/>
    <s v="MTO"/>
    <s v="LV ACB"/>
    <n v="1"/>
    <n v="306133"/>
    <n v="306133"/>
    <m/>
    <m/>
    <s v="https://datasheet.eaton.com/datasheet.php?model=183741&amp;amp;locale=en"/>
    <s v="Product Information"/>
    <s v="US"/>
    <n v="85362090"/>
  </r>
  <r>
    <s v="0"/>
    <x v="192"/>
    <s v=""/>
    <m/>
    <m/>
    <m/>
    <m/>
    <m/>
    <m/>
    <m/>
    <m/>
    <m/>
    <m/>
    <m/>
  </r>
  <r>
    <s v="183742"/>
    <x v="2713"/>
    <s v="IZMX40 V D/O 3P 105kA 800A(EXCL MAIN TERM,SHUTTER,CASSETTE)"/>
    <s v="MTO"/>
    <s v="LV ACB"/>
    <n v="1"/>
    <n v="150922"/>
    <n v="150922"/>
    <m/>
    <m/>
    <s v="https://datasheet.eaton.com/datasheet.php?model=183742&amp;amp;locale=en"/>
    <s v="Product Information"/>
    <s v="US"/>
    <n v="85362090"/>
  </r>
  <r>
    <s v="183743"/>
    <x v="2714"/>
    <s v="IZMX40 V D/O 3P 105kA 1000A(EXCL MAIN TERM,SHUTTER,CASSETTE)"/>
    <s v="MTO"/>
    <s v="LV ACB"/>
    <n v="1"/>
    <n v="155904"/>
    <n v="155904"/>
    <m/>
    <m/>
    <s v="https://datasheet.eaton.com/datasheet.php?model=183743&amp;amp;locale=en"/>
    <s v="Product Information"/>
    <s v="US"/>
    <n v="85362090"/>
  </r>
  <r>
    <s v="183744"/>
    <x v="2715"/>
    <s v="IZMX40 V D/O 3P 105kA 1250A(EXCL MAIN TERM,SHUTTER,CASSETTE)"/>
    <s v="MTO"/>
    <s v="LV ACB"/>
    <n v="1"/>
    <n v="171875"/>
    <n v="171875"/>
    <m/>
    <m/>
    <s v="https://datasheet.eaton.com/datasheet.php?model=183744&amp;amp;locale=en"/>
    <s v="Product Information"/>
    <s v="US"/>
    <n v="85362090"/>
  </r>
  <r>
    <s v="183745"/>
    <x v="2716"/>
    <s v="IZMX40 V D/O 3P 105kA 1600A(EXCL MAIN TERM,SHUTTER,CASSETTE)"/>
    <s v="MTO"/>
    <s v="LV ACB"/>
    <n v="1"/>
    <n v="185865"/>
    <n v="185865"/>
    <m/>
    <m/>
    <s v="https://datasheet.eaton.com/datasheet.php?model=183745&amp;amp;locale=en"/>
    <s v="Product Information"/>
    <s v="US"/>
    <n v="85362090"/>
  </r>
  <r>
    <s v="183746"/>
    <x v="2717"/>
    <s v="IZMX40 V D/O 3P 105kA 2000A(EXCL MAIN TERM,SHUTTER,CASSETTE)"/>
    <s v="MTO"/>
    <s v="LV ACB"/>
    <n v="1"/>
    <n v="209127"/>
    <n v="209127"/>
    <m/>
    <m/>
    <s v="https://datasheet.eaton.com/datasheet.php?model=183746&amp;amp;locale=en"/>
    <s v="Product Information"/>
    <s v="US"/>
    <n v="85362090"/>
  </r>
  <r>
    <s v="183747"/>
    <x v="2718"/>
    <s v="IZMX40 V D/O 3P 105kA 2500A(EXCL MAIN TERM,SHUTTER,CASSETTE)"/>
    <s v="MTO"/>
    <s v="LV ACB"/>
    <n v="1"/>
    <n v="240176"/>
    <n v="240176"/>
    <m/>
    <m/>
    <s v="https://datasheet.eaton.com/datasheet.php?model=183747&amp;amp;locale=en"/>
    <s v="Product Information"/>
    <s v="US"/>
    <n v="85362090"/>
  </r>
  <r>
    <s v="183748"/>
    <x v="2719"/>
    <s v="IZMX40 V D/O 3P 105kA 3200A(EXCL MAIN TERM,SHUTTER,CASSETTE)"/>
    <s v="MTO"/>
    <s v="LV ACB"/>
    <n v="1"/>
    <n v="278977"/>
    <n v="278977"/>
    <m/>
    <m/>
    <s v="https://datasheet.eaton.com/datasheet.php?model=183748&amp;amp;locale=en"/>
    <s v="Product Information"/>
    <s v="US"/>
    <n v="85362090"/>
  </r>
  <r>
    <s v="183573"/>
    <x v="2720"/>
    <s v="IZMX40 V D/O 3P 105kA 4000A(EXCL MAIN TERM,SHUTTER,CASSETTE)"/>
    <s v="MTO"/>
    <s v="LV ACB"/>
    <n v="1"/>
    <n v="317781"/>
    <n v="317781"/>
    <m/>
    <m/>
    <s v="https://datasheet.eaton.com/datasheet.php?model=183573&amp;amp;locale=en"/>
    <s v="Product Information"/>
    <s v="US"/>
    <n v="85362090"/>
  </r>
  <r>
    <s v="0"/>
    <x v="192"/>
    <s v=""/>
    <m/>
    <m/>
    <m/>
    <m/>
    <m/>
    <m/>
    <m/>
    <m/>
    <m/>
    <m/>
    <m/>
  </r>
  <r>
    <s v="183894"/>
    <x v="2721"/>
    <s v="IZMX40 V FIXED 66kA 800A 4P(EXCL MAIN TERMINALS)"/>
    <s v="MTO"/>
    <s v="LV ACB"/>
    <n v="1"/>
    <n v="167487"/>
    <n v="167487"/>
    <m/>
    <m/>
    <s v="https://datasheet.eaton.com/datasheet.php?model=183894&amp;amp;locale=en"/>
    <s v="Product Information"/>
    <s v="US"/>
    <n v="85362090"/>
  </r>
  <r>
    <s v="183895"/>
    <x v="2722"/>
    <s v="IZMX40 V FIXED 66kA 1000A 4P(EXCL MAIN TERMINALS)"/>
    <s v="MTO"/>
    <s v="LV ACB"/>
    <n v="1"/>
    <n v="173294"/>
    <n v="173294"/>
    <m/>
    <m/>
    <s v="https://datasheet.eaton.com/datasheet.php?model=183895&amp;amp;locale=en"/>
    <s v="Product Information"/>
    <s v="US"/>
    <n v="85362090"/>
  </r>
  <r>
    <s v="183896"/>
    <x v="2723"/>
    <s v="IZMX40 V FIXED 66kA 1250A 4P(EXCL MAIN TERMINALS)"/>
    <s v="MTO"/>
    <s v="LV ACB"/>
    <n v="1"/>
    <n v="191935"/>
    <n v="191935"/>
    <m/>
    <m/>
    <s v="https://datasheet.eaton.com/datasheet.php?model=183896&amp;amp;locale=en"/>
    <s v="Product Information"/>
    <s v="US"/>
    <n v="85362090"/>
  </r>
  <r>
    <s v="183897"/>
    <x v="2724"/>
    <s v="IZMX40 V FIXED 66kA 1600A 4P(EXCL MAIN TERMINALS)"/>
    <s v="MTO"/>
    <s v="LV ACB"/>
    <n v="1"/>
    <n v="208236"/>
    <n v="208236"/>
    <m/>
    <m/>
    <s v="https://datasheet.eaton.com/datasheet.php?model=183897&amp;amp;locale=en"/>
    <s v="Product Information"/>
    <s v="CZ"/>
    <n v="85362090"/>
  </r>
  <r>
    <s v="183898"/>
    <x v="2725"/>
    <s v="IZMX40 V FIXED 66kA 2000A 4P(EXCL MAIN TERMINALS)"/>
    <s v="MTO"/>
    <s v="LV ACB"/>
    <n v="1"/>
    <n v="235390"/>
    <n v="235390"/>
    <m/>
    <m/>
    <s v="https://datasheet.eaton.com/datasheet.php?model=183898&amp;amp;locale=en"/>
    <s v="Product Information"/>
    <s v="CZ"/>
    <n v="85362090"/>
  </r>
  <r>
    <s v="183899"/>
    <x v="2726"/>
    <s v="IZMX40 V FIXED 66kA 2500A 4P(EXCL MAIN TERMINALS)"/>
    <s v="MTO"/>
    <s v="LV ACB"/>
    <n v="1"/>
    <n v="271620"/>
    <n v="271620"/>
    <m/>
    <m/>
    <s v="https://datasheet.eaton.com/datasheet.php?model=183899&amp;amp;locale=en"/>
    <s v="Product Information"/>
    <s v="CZ"/>
    <n v="85362090"/>
  </r>
  <r>
    <s v="183900"/>
    <x v="2727"/>
    <s v="IZMX40 V FIXED 66kA 3200A 4P(EXCL MAIN TERMINALS)"/>
    <s v="MTO"/>
    <s v="LV ACB"/>
    <n v="1"/>
    <n v="316856"/>
    <n v="316856"/>
    <m/>
    <m/>
    <s v="https://datasheet.eaton.com/datasheet.php?model=183900&amp;amp;locale=en"/>
    <s v="Product Information"/>
    <s v="US"/>
    <n v="85362090"/>
  </r>
  <r>
    <s v="183901"/>
    <x v="2728"/>
    <s v="IZMX40 V FIXED 66kA 4000A 4P(EXCL MAIN TERMINALS)"/>
    <s v="MTO"/>
    <s v="LV ACB"/>
    <n v="1"/>
    <n v="362126"/>
    <n v="362126"/>
    <m/>
    <m/>
    <s v="https://datasheet.eaton.com/datasheet.php?model=183901&amp;amp;locale=en"/>
    <s v="Product Information"/>
    <s v="US"/>
    <n v="85362090"/>
  </r>
  <r>
    <s v="0"/>
    <x v="192"/>
    <s v=""/>
    <m/>
    <m/>
    <m/>
    <m/>
    <m/>
    <m/>
    <m/>
    <m/>
    <m/>
    <m/>
    <m/>
  </r>
  <r>
    <s v="183918"/>
    <x v="2729"/>
    <s v="IZMX40 V D/O 66kA 800A 4P(EXCL MAIN TERM,SHUTTER,CASSETTE)"/>
    <s v="MTO"/>
    <s v="LV ACB"/>
    <n v="1"/>
    <n v="192694"/>
    <n v="192694"/>
    <m/>
    <m/>
    <s v="https://datasheet.eaton.com/datasheet.php?model=183918&amp;amp;locale=en"/>
    <s v="Product Information"/>
    <s v="CZ"/>
    <n v="85362090"/>
  </r>
  <r>
    <s v="183919"/>
    <x v="2730"/>
    <s v="IZMX40 V D/O 66kA 1000A 4P(EXCL MAIN TERM,SHUTTER,CASSETTE)"/>
    <s v="MTO"/>
    <s v="LV ACB"/>
    <n v="1"/>
    <n v="198501"/>
    <n v="198501"/>
    <m/>
    <m/>
    <s v="https://datasheet.eaton.com/datasheet.php?model=183919&amp;amp;locale=en"/>
    <s v="Product Information"/>
    <s v="CZ"/>
    <n v="85362090"/>
  </r>
  <r>
    <s v="183920"/>
    <x v="2731"/>
    <s v="IZMX40 V D/O 66kA 1250A 4P(EXCL MAIN TERM,SHUTTER,CASSETTE)"/>
    <s v="MTO"/>
    <s v="LV ACB"/>
    <n v="1"/>
    <n v="217145"/>
    <n v="217145"/>
    <m/>
    <m/>
    <s v="https://datasheet.eaton.com/datasheet.php?model=183920&amp;amp;locale=en"/>
    <s v="Product Information"/>
    <s v="CZ"/>
    <n v="85362090"/>
  </r>
  <r>
    <s v="183921"/>
    <x v="2732"/>
    <s v="IZMX40 V D/O 66kA 1600A 4P(EXCL MAIN TERM,SHUTTER,CASSETTE)"/>
    <s v="MTO"/>
    <s v="LV ACB"/>
    <n v="1"/>
    <n v="233444"/>
    <n v="233444"/>
    <m/>
    <m/>
    <s v="https://datasheet.eaton.com/datasheet.php?model=183921&amp;amp;locale=en"/>
    <s v="Product Information"/>
    <s v="US"/>
    <n v="85362090"/>
  </r>
  <r>
    <s v="183922"/>
    <x v="2733"/>
    <s v="IZMX40 V D/O 66kA 2000A 4P(EXCL MAIN TERM,SHUTTER,CASSETTE)"/>
    <s v="MTO"/>
    <s v="LV ACB"/>
    <n v="1"/>
    <n v="260600"/>
    <n v="260600"/>
    <m/>
    <m/>
    <s v="https://datasheet.eaton.com/datasheet.php?model=183922&amp;amp;locale=en"/>
    <s v="Product Information"/>
    <s v="US"/>
    <n v="85362090"/>
  </r>
  <r>
    <s v="183923"/>
    <x v="2734"/>
    <s v="IZMX40 V D/O 66kA 2500A 4P(EXCL MAIN TERM,SHUTTER,CASSETTE)"/>
    <s v="MTO"/>
    <s v="LV ACB"/>
    <n v="1"/>
    <n v="296828"/>
    <n v="296828"/>
    <m/>
    <m/>
    <s v="https://datasheet.eaton.com/datasheet.php?model=183923&amp;amp;locale=en"/>
    <s v="Product Information"/>
    <s v="CZ"/>
    <n v="85362090"/>
  </r>
  <r>
    <s v="183924"/>
    <x v="2735"/>
    <s v="IZMX40 V D/O 66kA 3200A 4P(EXCL MAIN TERM,SHUTTER,CASSETTE)"/>
    <s v="MTO"/>
    <s v="LV ACB"/>
    <n v="1"/>
    <n v="342099"/>
    <n v="342099"/>
    <m/>
    <m/>
    <s v="https://datasheet.eaton.com/datasheet.php?model=183924&amp;amp;locale=en"/>
    <s v="Product Information"/>
    <s v="CZ"/>
    <n v="85362090"/>
  </r>
  <r>
    <s v="183749"/>
    <x v="2736"/>
    <s v="IZMX40 V D/O 66kA 4000A 4P(EXCL MAIN TERM,SHUTTER,CASSETTE)"/>
    <s v="MTO"/>
    <s v="LV ACB"/>
    <n v="1"/>
    <n v="387369"/>
    <n v="387369"/>
    <m/>
    <m/>
    <s v="https://datasheet.eaton.com/datasheet.php?model=183749&amp;amp;locale=en"/>
    <s v="Product Information"/>
    <s v="CZ"/>
    <n v="85362090"/>
  </r>
  <r>
    <s v="IZMX40 ACB'S ADVANCED TRIP UNIT (1200-4000A, POWER/ENERGY MEASUREMENT PXR25)"/>
    <x v="192"/>
    <m/>
    <m/>
    <m/>
    <m/>
    <m/>
    <m/>
    <m/>
    <m/>
    <m/>
    <m/>
    <m/>
    <m/>
  </r>
  <r>
    <s v="183576"/>
    <x v="2737"/>
    <s v="IZMX40 P FIXED 3P 66kA 1250A(EXCL MAIN TERMINALS)"/>
    <s v="MTO"/>
    <s v="LV ACB"/>
    <n v="1"/>
    <n v="164517"/>
    <n v="164517"/>
    <m/>
    <m/>
    <s v="https://datasheet.eaton.com/datasheet.php?model=183576&amp;amp;locale=en"/>
    <s v="Product Information"/>
    <s v="US"/>
    <n v="85362090"/>
  </r>
  <r>
    <s v="183577"/>
    <x v="2738"/>
    <s v="IZMX40 P FIXED 3P 66kA 1600A(EXCL MAIN TERMINALS)"/>
    <s v="MTO"/>
    <s v="LV ACB"/>
    <n v="1"/>
    <n v="178474"/>
    <n v="178474"/>
    <m/>
    <m/>
    <s v="https://datasheet.eaton.com/datasheet.php?model=183577&amp;amp;locale=en"/>
    <s v="Product Information"/>
    <s v="US"/>
    <n v="85362090"/>
  </r>
  <r>
    <s v="183578"/>
    <x v="2739"/>
    <s v="IZMX40 P FIXED 3P 66kA 2000A(EXCL MAIN TERMINALS)"/>
    <s v="MTO"/>
    <s v="LV ACB"/>
    <n v="1"/>
    <n v="201769"/>
    <n v="201769"/>
    <m/>
    <m/>
    <s v="https://datasheet.eaton.com/datasheet.php?model=183578&amp;amp;locale=en"/>
    <s v="Product Information"/>
    <s v="US"/>
    <n v="85362090"/>
  </r>
  <r>
    <s v="183579"/>
    <x v="2740"/>
    <s v="IZMX40 P FIXED 3P 66kA 2500A(EXCL MAIN TERMINALS)"/>
    <s v="MTO"/>
    <s v="LV ACB"/>
    <n v="1"/>
    <n v="232817"/>
    <n v="232817"/>
    <m/>
    <m/>
    <s v="https://datasheet.eaton.com/datasheet.php?model=183579&amp;amp;locale=en"/>
    <s v="Product Information"/>
    <s v="US"/>
    <n v="85362090"/>
  </r>
  <r>
    <s v="183580"/>
    <x v="2741"/>
    <s v="IZMX40 P FIXED 3P 66kA 3200A(EXCL MAIN TERMINALS)"/>
    <s v="MTO"/>
    <s v="LV ACB"/>
    <n v="1"/>
    <n v="271620"/>
    <n v="271620"/>
    <m/>
    <m/>
    <s v="https://datasheet.eaton.com/datasheet.php?model=183580&amp;amp;locale=en"/>
    <s v="Product Information"/>
    <s v="US"/>
    <n v="85362090"/>
  </r>
  <r>
    <s v="183581"/>
    <x v="2742"/>
    <s v="IZMX40 P FIXED 3P 66kA 4000A(EXCL MAIN TERMINALS)"/>
    <s v="MTO"/>
    <s v="LV ACB"/>
    <n v="1"/>
    <n v="310423"/>
    <n v="310423"/>
    <m/>
    <m/>
    <s v="https://datasheet.eaton.com/datasheet.php?model=183581&amp;amp;locale=en"/>
    <s v="Product Information"/>
    <s v="US"/>
    <n v="85362090"/>
  </r>
  <r>
    <s v="0"/>
    <x v="192"/>
    <s v=""/>
    <m/>
    <m/>
    <m/>
    <m/>
    <m/>
    <m/>
    <m/>
    <m/>
    <m/>
    <m/>
    <m/>
  </r>
  <r>
    <s v="183628"/>
    <x v="2743"/>
    <s v="IZMX40 P FIXED 3P 85kA 1250A(EXCL MAIN TERMINALS)"/>
    <s v="MTO"/>
    <s v="LV ACB"/>
    <n v="1"/>
    <n v="173821"/>
    <n v="173821"/>
    <m/>
    <m/>
    <s v="https://datasheet.eaton.com/datasheet.php?model=183628&amp;amp;locale=en"/>
    <s v="Product Information"/>
    <s v="US"/>
    <n v="85362090"/>
  </r>
  <r>
    <s v="183629"/>
    <x v="2744"/>
    <s v="IZMX40 P FIXED 3P 85kA 1600A(EXCL MAIN TERMINALS)"/>
    <s v="MTO"/>
    <s v="LV ACB"/>
    <n v="1"/>
    <n v="187779"/>
    <n v="187779"/>
    <m/>
    <m/>
    <s v="https://datasheet.eaton.com/datasheet.php?model=183629&amp;amp;locale=en"/>
    <s v="Product Information"/>
    <s v="US"/>
    <n v="85362090"/>
  </r>
  <r>
    <s v="183630"/>
    <x v="2745"/>
    <s v="IZMX40 P FIXED 3P 85kA 2000A(EXCL MAIN TERMINALS)"/>
    <s v="MTO"/>
    <s v="LV ACB"/>
    <n v="1"/>
    <n v="211073"/>
    <n v="211073"/>
    <m/>
    <m/>
    <s v="https://datasheet.eaton.com/datasheet.php?model=183630&amp;amp;locale=en"/>
    <s v="Product Information"/>
    <s v="US"/>
    <n v="85362090"/>
  </r>
  <r>
    <s v="183631"/>
    <x v="2746"/>
    <s v="IZMX40 P FIXED 3P 85kA 2500A(EXCL MAIN TERMINALS)"/>
    <s v="MTO"/>
    <s v="LV ACB"/>
    <n v="1"/>
    <n v="242122"/>
    <n v="242122"/>
    <m/>
    <m/>
    <s v="https://datasheet.eaton.com/datasheet.php?model=183631&amp;amp;locale=en"/>
    <s v="Product Information"/>
    <s v="US"/>
    <n v="85362090"/>
  </r>
  <r>
    <s v="183632"/>
    <x v="2747"/>
    <s v="IZMX40 P FIXED 3P 85kA 3200A(EXCL MAIN TERMINALS)"/>
    <s v="MTO"/>
    <s v="LV ACB"/>
    <n v="1"/>
    <n v="280925"/>
    <n v="280925"/>
    <m/>
    <m/>
    <s v="https://datasheet.eaton.com/datasheet.php?model=183632&amp;amp;locale=en"/>
    <s v="Product Information"/>
    <s v="US"/>
    <n v="85362090"/>
  </r>
  <r>
    <s v="183633"/>
    <x v="2748"/>
    <s v="IZMX40 P FIXED 3P 85kA 4000A(EXCL MAIN TERMINALS)"/>
    <s v="MTO"/>
    <s v="LV ACB"/>
    <n v="1"/>
    <n v="319727"/>
    <n v="319727"/>
    <m/>
    <m/>
    <s v="https://datasheet.eaton.com/datasheet.php?model=183633&amp;amp;locale=en"/>
    <s v="Product Information"/>
    <s v="US"/>
    <n v="85362090"/>
  </r>
  <r>
    <s v="0"/>
    <x v="192"/>
    <s v=""/>
    <m/>
    <m/>
    <m/>
    <m/>
    <m/>
    <m/>
    <m/>
    <m/>
    <m/>
    <m/>
    <m/>
  </r>
  <r>
    <s v="183636"/>
    <x v="2749"/>
    <s v="IZMX40 P FIXED 3P 105kA 1250A(EXCL MAIN TERMINALS)"/>
    <s v="MTO"/>
    <s v="LV ACB"/>
    <n v="1"/>
    <n v="185468"/>
    <n v="185468"/>
    <m/>
    <m/>
    <s v="https://datasheet.eaton.com/datasheet.php?model=183636&amp;amp;locale=en"/>
    <s v="Product Information"/>
    <s v="US"/>
    <n v="85362090"/>
  </r>
  <r>
    <s v="183637"/>
    <x v="2750"/>
    <s v="IZMX40 P FIXED 3P 105kA 1600A(EXCL MAIN TERMINALS)"/>
    <s v="MTO"/>
    <s v="LV ACB"/>
    <n v="1"/>
    <n v="199426"/>
    <n v="199426"/>
    <m/>
    <m/>
    <s v="https://datasheet.eaton.com/datasheet.php?model=183637&amp;amp;locale=en"/>
    <s v="Product Information"/>
    <s v="US"/>
    <n v="85362090"/>
  </r>
  <r>
    <s v="183638"/>
    <x v="2751"/>
    <s v="IZMX40 P FIXED 3P 105kA 2000A(EXCL MAIN TERMINALS)"/>
    <s v="MTO"/>
    <s v="LV ACB"/>
    <n v="1"/>
    <n v="222720"/>
    <n v="222720"/>
    <m/>
    <m/>
    <s v="https://datasheet.eaton.com/datasheet.php?model=183638&amp;amp;locale=en"/>
    <s v="Product Information"/>
    <s v="US"/>
    <n v="85362090"/>
  </r>
  <r>
    <s v="183584"/>
    <x v="2752"/>
    <s v="IZMX40 P FIXED 3P 105kA 2500A(EXCL MAIN TERMINALS)"/>
    <s v="MTO"/>
    <s v="LV ACB"/>
    <n v="1"/>
    <n v="253770"/>
    <n v="253770"/>
    <m/>
    <m/>
    <s v="https://datasheet.eaton.com/datasheet.php?model=183584&amp;amp;locale=en"/>
    <s v="Product Information"/>
    <s v="US"/>
    <n v="85362090"/>
  </r>
  <r>
    <s v="183585"/>
    <x v="2753"/>
    <s v="IZMX40 P FIXED 3P 105kA 3200A(EXCL MAIN TERMINALS)"/>
    <s v="MTO"/>
    <s v="LV ACB"/>
    <n v="1"/>
    <n v="292572"/>
    <n v="292572"/>
    <m/>
    <m/>
    <s v="https://datasheet.eaton.com/datasheet.php?model=183585&amp;amp;locale=en"/>
    <s v="Product Information"/>
    <s v="US"/>
    <n v="85362090"/>
  </r>
  <r>
    <s v="183586"/>
    <x v="2754"/>
    <s v="IZMX40 P FIXED 3P 105kA 4000A(EXCL MAIN TERMINALS)"/>
    <s v="MTO"/>
    <s v="LV ACB"/>
    <n v="1"/>
    <n v="331375"/>
    <n v="331375"/>
    <m/>
    <m/>
    <s v="https://datasheet.eaton.com/datasheet.php?model=183586&amp;amp;locale=en"/>
    <s v="Product Information"/>
    <s v="US"/>
    <n v="85362090"/>
  </r>
  <r>
    <s v="0"/>
    <x v="192"/>
    <s v=""/>
    <m/>
    <m/>
    <m/>
    <m/>
    <m/>
    <m/>
    <m/>
    <m/>
    <m/>
    <m/>
    <m/>
  </r>
  <r>
    <s v="183589"/>
    <x v="2755"/>
    <s v="IZMX40 P D/O 3P 66kA 1250A(EXCL MAIN TERM,SHUTTER,CASSETTE)"/>
    <s v="MTO"/>
    <s v="LV ACB"/>
    <n v="1"/>
    <n v="189726"/>
    <n v="189726"/>
    <m/>
    <m/>
    <s v="https://datasheet.eaton.com/datasheet.php?model=183589&amp;amp;locale=en"/>
    <s v="Product Information"/>
    <s v="US"/>
    <n v="85362090"/>
  </r>
  <r>
    <s v="183590"/>
    <x v="2756"/>
    <s v="IZMX40 P D/O 3P 66kA 1600A(EXCL MAIN TERM,SHUTTER,CASSETTE)"/>
    <s v="MTO"/>
    <s v="LV ACB"/>
    <n v="1"/>
    <n v="203716"/>
    <n v="203716"/>
    <m/>
    <m/>
    <s v="https://datasheet.eaton.com/datasheet.php?model=183590&amp;amp;locale=en"/>
    <s v="Product Information"/>
    <s v="US"/>
    <n v="85362090"/>
  </r>
  <r>
    <s v="183591"/>
    <x v="2757"/>
    <s v="IZMX40 P D/O 3P 66kA 2000A(EXCL MAIN TERM,SHUTTER,CASSETTE)"/>
    <s v="MTO"/>
    <s v="LV ACB"/>
    <n v="1"/>
    <n v="226978"/>
    <n v="226978"/>
    <m/>
    <m/>
    <s v="https://datasheet.eaton.com/datasheet.php?model=183591&amp;amp;locale=en"/>
    <s v="Product Information"/>
    <s v="US"/>
    <n v="85362090"/>
  </r>
  <r>
    <s v="183592"/>
    <x v="2758"/>
    <s v="IZMX40 P D/O 3P 66kA 2500A(EXCL MAIN TERM,SHUTTER,CASSETTE)"/>
    <s v="MTO"/>
    <s v="LV ACB"/>
    <n v="1"/>
    <n v="258026"/>
    <n v="258026"/>
    <m/>
    <m/>
    <s v="https://datasheet.eaton.com/datasheet.php?model=183592&amp;amp;locale=en"/>
    <s v="Product Information"/>
    <s v="CZ"/>
    <n v="85362090"/>
  </r>
  <r>
    <s v="183593"/>
    <x v="2759"/>
    <s v="IZMX40 P D/O 3P 66kA 3200A(EXCL MAIN TERM,SHUTTER,CASSETTE)"/>
    <s v="MTO"/>
    <s v="LV ACB"/>
    <n v="1"/>
    <n v="296828"/>
    <n v="296828"/>
    <m/>
    <m/>
    <s v="https://datasheet.eaton.com/datasheet.php?model=183593&amp;amp;locale=en"/>
    <s v="Product Information"/>
    <s v="US"/>
    <n v="85362090"/>
  </r>
  <r>
    <s v="183594"/>
    <x v="2760"/>
    <s v="IZMX40 P D/O 3P 66kA 4000A(EXCL MAIN TERM,SHUTTER,CASSETTE)"/>
    <s v="MTO"/>
    <s v="LV ACB"/>
    <n v="1"/>
    <n v="335631"/>
    <n v="335631"/>
    <m/>
    <m/>
    <s v="https://datasheet.eaton.com/datasheet.php?model=183594&amp;amp;locale=en"/>
    <s v="Product Information"/>
    <s v="US"/>
    <n v="85362090"/>
  </r>
  <r>
    <s v="0"/>
    <x v="192"/>
    <s v=""/>
    <m/>
    <m/>
    <m/>
    <m/>
    <m/>
    <m/>
    <m/>
    <m/>
    <m/>
    <m/>
    <m/>
  </r>
  <r>
    <s v="183597"/>
    <x v="2761"/>
    <s v="IZMX40 P D/O 3P 85kA 1250A(EXCL MAIN TERM,SHUTTER,CASSETTE)"/>
    <s v="MTO"/>
    <s v="LV ACB"/>
    <n v="1"/>
    <n v="199030"/>
    <n v="199030"/>
    <m/>
    <m/>
    <s v="https://datasheet.eaton.com/datasheet.php?model=183597&amp;amp;locale=en"/>
    <s v="Product Information"/>
    <s v="US"/>
    <n v="85362090"/>
  </r>
  <r>
    <s v="183598"/>
    <x v="2762"/>
    <s v="IZMX40 P D/O 3P 85kA 1600A(EXCL MAIN TERM,SHUTTER,CASSETTE)"/>
    <s v="MTO"/>
    <s v="LV ACB"/>
    <n v="1"/>
    <n v="213020"/>
    <n v="213020"/>
    <m/>
    <m/>
    <s v="https://datasheet.eaton.com/datasheet.php?model=183598&amp;amp;locale=en"/>
    <s v="Product Information"/>
    <s v="US"/>
    <n v="85362090"/>
  </r>
  <r>
    <s v="183599"/>
    <x v="2763"/>
    <s v="IZMX40 P D/O 3P 85kA 2000A(EXCL MAIN TERM,SHUTTER,CASSETTE)"/>
    <s v="MTO"/>
    <s v="LV ACB"/>
    <n v="1"/>
    <n v="236283"/>
    <n v="236283"/>
    <m/>
    <m/>
    <s v="https://datasheet.eaton.com/datasheet.php?model=183599&amp;amp;locale=en"/>
    <s v="Product Information"/>
    <s v="US"/>
    <n v="85362090"/>
  </r>
  <r>
    <s v="183600"/>
    <x v="2764"/>
    <s v="IZMX40 P D/O 3P 85kA 2500A(EXCL MAIN TERM,SHUTTER,CASSETTE)"/>
    <s v="MTO"/>
    <s v="LV ACB"/>
    <n v="1"/>
    <n v="267331"/>
    <n v="267331"/>
    <m/>
    <m/>
    <s v="https://datasheet.eaton.com/datasheet.php?model=183600&amp;amp;locale=en"/>
    <s v="Product Information"/>
    <s v="US"/>
    <n v="85362090"/>
  </r>
  <r>
    <s v="183601"/>
    <x v="2765"/>
    <s v="IZMX40 P D/O 3P 85kA 3200A(EXCL MAIN TERM,SHUTTER,CASSETTE)"/>
    <s v="MTO"/>
    <s v="LV ACB"/>
    <n v="1"/>
    <n v="306133"/>
    <n v="306133"/>
    <m/>
    <m/>
    <s v="https://datasheet.eaton.com/datasheet.php?model=183601&amp;amp;locale=en"/>
    <s v="Product Information"/>
    <s v="US"/>
    <n v="85362090"/>
  </r>
  <r>
    <s v="183602"/>
    <x v="2766"/>
    <s v="IZMX40 P D/O 3P 85kA 4000A(EXCL MAIN TERM,SHUTTER,CASSETTE)"/>
    <s v="MTO"/>
    <s v="LV ACB"/>
    <n v="1"/>
    <n v="344935"/>
    <n v="344935"/>
    <m/>
    <m/>
    <s v="https://datasheet.eaton.com/datasheet.php?model=183602&amp;amp;locale=en"/>
    <s v="Product Information"/>
    <s v="US"/>
    <n v="85362090"/>
  </r>
  <r>
    <s v="0"/>
    <x v="192"/>
    <s v=""/>
    <m/>
    <m/>
    <m/>
    <m/>
    <m/>
    <m/>
    <m/>
    <m/>
    <m/>
    <m/>
    <m/>
  </r>
  <r>
    <s v="183605"/>
    <x v="2767"/>
    <s v="IZMX40 P D/O 3P 105kA 1250A(EXCL MAIN TERM,SHUTTER,CASSETTE)"/>
    <s v="MTO"/>
    <s v="LV ACB"/>
    <n v="1"/>
    <n v="210677"/>
    <n v="210677"/>
    <m/>
    <m/>
    <s v="https://datasheet.eaton.com/datasheet.php?model=183605&amp;amp;locale=en"/>
    <s v="Product Information"/>
    <s v="US"/>
    <n v="85362090"/>
  </r>
  <r>
    <s v="183606"/>
    <x v="2768"/>
    <s v="IZMX40 P D/O 3P 105kA 1600A(EXCL MAIN TERM,SHUTTER,CASSETTE)"/>
    <s v="MTO"/>
    <s v="LV ACB"/>
    <n v="1"/>
    <n v="224668"/>
    <n v="224668"/>
    <m/>
    <m/>
    <s v="https://datasheet.eaton.com/datasheet.php?model=183606&amp;amp;locale=en"/>
    <s v="Product Information"/>
    <s v="US"/>
    <n v="85362090"/>
  </r>
  <r>
    <s v="183607"/>
    <x v="2769"/>
    <s v="IZMX40 P D/O 3P 105kA 2000A(EXCL MAIN TERM,SHUTTER,CASSETTE)"/>
    <s v="MTO"/>
    <s v="LV ACB"/>
    <n v="1"/>
    <n v="247929"/>
    <n v="247929"/>
    <m/>
    <m/>
    <s v="https://datasheet.eaton.com/datasheet.php?model=183607&amp;amp;locale=en"/>
    <s v="Product Information"/>
    <s v="US"/>
    <n v="85362090"/>
  </r>
  <r>
    <s v="183608"/>
    <x v="2770"/>
    <s v="IZMX40 P D/O 3P 105kA 2500A(EXCL MAIN TERM,SHUTTER,CASSETTE)"/>
    <s v="MTO"/>
    <s v="LV ACB"/>
    <n v="1"/>
    <n v="278977"/>
    <n v="278977"/>
    <m/>
    <m/>
    <s v="https://datasheet.eaton.com/datasheet.php?model=183608&amp;amp;locale=en"/>
    <s v="Product Information"/>
    <s v="US"/>
    <n v="85362090"/>
  </r>
  <r>
    <s v="183609"/>
    <x v="2771"/>
    <s v="IZMX40 P D/O 3P 105kA 3200A(EXCL MAIN TERM,SHUTTER,CASSETTE)"/>
    <s v="MTO"/>
    <s v="LV ACB"/>
    <n v="1"/>
    <n v="317781"/>
    <n v="317781"/>
    <m/>
    <m/>
    <s v="https://datasheet.eaton.com/datasheet.php?model=183609&amp;amp;locale=en"/>
    <s v="Product Information"/>
    <s v="US"/>
    <n v="85362090"/>
  </r>
  <r>
    <s v="183610"/>
    <x v="2772"/>
    <s v="IZMX40 P D/O 3P 105kA 4000A(EXCL MAIN TERM,SHUTTER,CASSETTE)"/>
    <s v="MTO"/>
    <s v="LV ACB"/>
    <n v="1"/>
    <n v="356584"/>
    <n v="356584"/>
    <m/>
    <m/>
    <s v="https://datasheet.eaton.com/datasheet.php?model=183610&amp;amp;locale=en"/>
    <s v="Product Information"/>
    <s v="US"/>
    <n v="85362090"/>
  </r>
  <r>
    <s v="0"/>
    <x v="192"/>
    <s v=""/>
    <m/>
    <m/>
    <m/>
    <m/>
    <m/>
    <m/>
    <m/>
    <m/>
    <m/>
    <m/>
    <m/>
  </r>
  <r>
    <s v="183812"/>
    <x v="2773"/>
    <s v="IZMX40 P FIXED 66kA 1250A 4P(EXCL MAIN TERMINALS)"/>
    <s v="MTO"/>
    <s v="LV ACB"/>
    <n v="1"/>
    <n v="230739"/>
    <n v="230739"/>
    <m/>
    <m/>
    <s v="https://datasheet.eaton.com/datasheet.php?model=183812&amp;amp;locale=en"/>
    <s v="Product Information"/>
    <s v="US"/>
    <n v="85362090"/>
  </r>
  <r>
    <s v="183813"/>
    <x v="2774"/>
    <s v="IZMX40 P FIXED 66kA 1600A 4P(EXCL MAIN TERMINALS)"/>
    <s v="MTO"/>
    <s v="LV ACB"/>
    <n v="1"/>
    <n v="247039"/>
    <n v="247039"/>
    <m/>
    <m/>
    <s v="https://datasheet.eaton.com/datasheet.php?model=183813&amp;amp;locale=en"/>
    <s v="Product Information"/>
    <s v="US"/>
    <n v="85362090"/>
  </r>
  <r>
    <s v="183814"/>
    <x v="2775"/>
    <s v="IZMX40 P FIXED 66kA 2000A 4P(EXCL MAIN TERMINALS)"/>
    <s v="MTO"/>
    <s v="LV ACB"/>
    <n v="1"/>
    <n v="274194"/>
    <n v="274194"/>
    <m/>
    <m/>
    <s v="https://datasheet.eaton.com/datasheet.php?model=183814&amp;amp;locale=en"/>
    <s v="Product Information"/>
    <s v="US"/>
    <n v="85362090"/>
  </r>
  <r>
    <s v="183760"/>
    <x v="2776"/>
    <s v="IZMX40 P FIXED 66kA 2500A 4P(EXCL MAIN TERMINALS)"/>
    <s v="MTO"/>
    <s v="LV ACB"/>
    <n v="1"/>
    <n v="310423"/>
    <n v="310423"/>
    <m/>
    <m/>
    <s v="https://datasheet.eaton.com/datasheet.php?model=183760&amp;amp;locale=en"/>
    <s v="Product Information"/>
    <s v="US"/>
    <n v="85362090"/>
  </r>
  <r>
    <s v="183761"/>
    <x v="2777"/>
    <s v="IZMX40 P FIXED 66kA 3200A 4P(EXCL MAIN TERMINALS)"/>
    <s v="MTO"/>
    <s v="LV ACB"/>
    <n v="1"/>
    <n v="355659"/>
    <n v="355659"/>
    <m/>
    <m/>
    <s v="https://datasheet.eaton.com/datasheet.php?model=183761&amp;amp;locale=en"/>
    <s v="Product Information"/>
    <s v="US"/>
    <n v="85362090"/>
  </r>
  <r>
    <s v="183762"/>
    <x v="2778"/>
    <s v="IZMX40 P FIXED 66kA 4000A 4P(EXCL MAIN TERMINALS)"/>
    <s v="MTO"/>
    <s v="LV ACB"/>
    <n v="1"/>
    <n v="400929"/>
    <n v="400929"/>
    <m/>
    <m/>
    <s v="https://datasheet.eaton.com/datasheet.php?model=183762&amp;amp;locale=en"/>
    <s v="Product Information"/>
    <s v="US"/>
    <n v="85362090"/>
  </r>
  <r>
    <s v="0"/>
    <x v="192"/>
    <s v=""/>
    <m/>
    <m/>
    <m/>
    <m/>
    <m/>
    <m/>
    <m/>
    <m/>
    <m/>
    <m/>
    <m/>
  </r>
  <r>
    <s v="183781"/>
    <x v="2779"/>
    <s v="IZMX40 P D/O 66kA 1250A 4P(EXCL MAIN TERM,SHUTTER,CASSETTE)"/>
    <s v="MTO"/>
    <s v="LV ACB"/>
    <n v="1"/>
    <n v="255946"/>
    <n v="255946"/>
    <m/>
    <m/>
    <s v="https://datasheet.eaton.com/datasheet.php?model=183781&amp;amp;locale=en"/>
    <s v="Product Information"/>
    <s v="US"/>
    <n v="85362090"/>
  </r>
  <r>
    <s v="183782"/>
    <x v="2780"/>
    <s v="IZMX40 P D/O 66kA 1600A 4P(EXCL MAIN TERM,SHUTTER,CASSETTE)"/>
    <s v="MTO"/>
    <s v="LV ACB"/>
    <n v="1"/>
    <n v="272247"/>
    <n v="272247"/>
    <m/>
    <m/>
    <s v="https://datasheet.eaton.com/datasheet.php?model=183782&amp;amp;locale=en"/>
    <s v="Product Information"/>
    <s v="US"/>
    <n v="85362090"/>
  </r>
  <r>
    <s v="183783"/>
    <x v="2781"/>
    <s v="IZMX40 P D/O 66kA 2000A 4P(EXCL MAIN TERM,SHUTTER,CASSETTE)"/>
    <s v="MTO"/>
    <s v="LV ACB"/>
    <n v="1"/>
    <n v="299402"/>
    <n v="299402"/>
    <m/>
    <m/>
    <s v="https://datasheet.eaton.com/datasheet.php?model=183783&amp;amp;locale=en"/>
    <s v="Product Information"/>
    <s v="US"/>
    <n v="85362090"/>
  </r>
  <r>
    <s v="183784"/>
    <x v="2782"/>
    <s v="IZMX40 P D/O 66kA 2500A 4P(EXCL MAIN TERM,SHUTTER,CASSETTE)"/>
    <s v="MTO"/>
    <s v="LV ACB"/>
    <n v="1"/>
    <n v="335631"/>
    <n v="335631"/>
    <m/>
    <m/>
    <s v="https://datasheet.eaton.com/datasheet.php?model=183784&amp;amp;locale=en"/>
    <s v="Product Information"/>
    <s v="US"/>
    <n v="85362090"/>
  </r>
  <r>
    <s v="183785"/>
    <x v="2783"/>
    <s v="IZMX40 P D/O 66kA 3200A 4P(EXCL MAIN TERM,SHUTTER,CASSETTE)"/>
    <s v="MTO"/>
    <s v="LV ACB"/>
    <n v="1"/>
    <n v="380901"/>
    <n v="380901"/>
    <m/>
    <m/>
    <s v="https://datasheet.eaton.com/datasheet.php?model=183785&amp;amp;locale=en"/>
    <s v="Product Information"/>
    <s v="CZ"/>
    <n v="85362090"/>
  </r>
  <r>
    <s v="183786"/>
    <x v="2784"/>
    <s v="IZMX40 P D/O 66kA 4000A 4P(EXCL MAIN TERM,SHUTTER,CASSETTE)"/>
    <s v="MTO"/>
    <s v="LV ACB"/>
    <n v="1"/>
    <n v="426170"/>
    <n v="426170"/>
    <m/>
    <m/>
    <s v="https://datasheet.eaton.com/datasheet.php?model=183786&amp;amp;locale=en"/>
    <s v="Product Information"/>
    <s v="US"/>
    <n v="85362090"/>
  </r>
  <r>
    <s v="INX SWITCH DISCONNECTOR (1000- 4000A)"/>
    <x v="192"/>
    <m/>
    <m/>
    <m/>
    <m/>
    <m/>
    <m/>
    <m/>
    <m/>
    <m/>
    <m/>
    <m/>
    <m/>
  </r>
  <r>
    <s v="183449"/>
    <x v="2785"/>
    <s v="INX16 FIXED 3P 42kA 1000A (EXCL MAIN TERMINALS)"/>
    <s v="MTO"/>
    <s v="LV ACB"/>
    <n v="1"/>
    <n v="64540"/>
    <n v="64540"/>
    <m/>
    <m/>
    <s v="https://datasheet.eaton.com/datasheet.php?model=183449&amp;amp;locale=en"/>
    <s v="Product Information"/>
    <s v="CN"/>
    <n v="85362090"/>
  </r>
  <r>
    <s v="183451"/>
    <x v="2786"/>
    <s v="INX16 FIXED 3P 42kA 1600A (EXCL MAIN TERMINALS)"/>
    <s v="MTO"/>
    <s v="LV ACB"/>
    <n v="1"/>
    <n v="87307"/>
    <n v="87307"/>
    <m/>
    <m/>
    <s v="https://datasheet.eaton.com/datasheet.php?model=183451&amp;amp;locale=en"/>
    <s v="Product Information"/>
    <s v="CN"/>
    <n v="85362090"/>
  </r>
  <r>
    <s v="183646"/>
    <x v="2787"/>
    <s v="INX16 FIXED 4P 42kA 1000A (EXCL MAIN TERMINALS)"/>
    <s v="MTO"/>
    <s v="LV ACB"/>
    <n v="1"/>
    <n v="75296"/>
    <n v="75296"/>
    <m/>
    <m/>
    <s v="https://datasheet.eaton.com/datasheet.php?model=183646&amp;amp;locale=en"/>
    <s v="Product Information"/>
    <s v="CN"/>
    <n v="85362090"/>
  </r>
  <r>
    <s v="183648"/>
    <x v="2788"/>
    <s v="INX16 FIXED 4P 42kA 1600A (EXCL MAIN TERMINALS)"/>
    <s v="MTO"/>
    <s v="LV ACB"/>
    <n v="1"/>
    <n v="101859"/>
    <n v="101859"/>
    <m/>
    <m/>
    <s v="https://datasheet.eaton.com/datasheet.php?model=183648&amp;amp;locale=en"/>
    <s v="Product Information"/>
    <s v="CN"/>
    <n v="85362090"/>
  </r>
  <r>
    <s v="0"/>
    <x v="192"/>
    <s v=""/>
    <m/>
    <m/>
    <m/>
    <m/>
    <m/>
    <m/>
    <m/>
    <m/>
    <m/>
    <m/>
    <m/>
  </r>
  <r>
    <s v="183641"/>
    <x v="2789"/>
    <s v="INX16 D/O 3P 42kA 1000A (EXCL MAIN TERM,SHUTTER,CASSETTE)"/>
    <s v="MTO"/>
    <s v="LV ACB"/>
    <n v="1"/>
    <n v="76189"/>
    <n v="76189"/>
    <m/>
    <m/>
    <s v="https://datasheet.eaton.com/datasheet.php?model=183641&amp;amp;locale=en"/>
    <s v="Product Information"/>
    <s v="CN"/>
    <n v="85362090"/>
  </r>
  <r>
    <s v="183643"/>
    <x v="2790"/>
    <s v="INX16 D/O 3P 42kA 1600A (EXCL MAIN TERM,SHUTTER,CASSETTE)"/>
    <s v="MTO"/>
    <s v="LV ACB"/>
    <n v="1"/>
    <n v="98922"/>
    <n v="98922"/>
    <m/>
    <m/>
    <s v="https://datasheet.eaton.com/datasheet.php?model=183643&amp;amp;locale=en"/>
    <s v="Product Information"/>
    <s v="CN"/>
    <n v="85362090"/>
  </r>
  <r>
    <s v="183651"/>
    <x v="2791"/>
    <s v="INX16 D/O 4P 42kA 1000A (EXCL MAIN TERM,SHUTTER,CASSETTE)"/>
    <s v="MTO"/>
    <s v="LV ACB"/>
    <n v="1"/>
    <n v="88501"/>
    <n v="88501"/>
    <m/>
    <m/>
    <s v="https://datasheet.eaton.com/datasheet.php?model=183651&amp;amp;locale=en"/>
    <s v="Product Information"/>
    <s v="CN"/>
    <n v="85362090"/>
  </r>
  <r>
    <s v="183653"/>
    <x v="2792"/>
    <s v="INX16 D/O 4P 42kA 1600A (EXCL MAIN TERM,SHUTTER,CASSETTE)"/>
    <s v="MTO"/>
    <s v="LV ACB"/>
    <n v="1"/>
    <n v="113473"/>
    <n v="113473"/>
    <m/>
    <m/>
    <s v="https://datasheet.eaton.com/datasheet.php?model=183653&amp;amp;locale=en"/>
    <s v="Product Information"/>
    <s v="CN"/>
    <n v="85362090"/>
  </r>
  <r>
    <s v="0"/>
    <x v="192"/>
    <s v=""/>
    <m/>
    <m/>
    <m/>
    <m/>
    <m/>
    <m/>
    <m/>
    <m/>
    <m/>
    <m/>
    <m/>
  </r>
  <r>
    <s v="184042"/>
    <x v="2793"/>
    <s v="INX40 FIXED 3P 66kA 1250A (EXCL MAIN TERMINALS)"/>
    <s v="MTO"/>
    <s v="LV ACB"/>
    <n v="1"/>
    <n v="114760"/>
    <n v="114760"/>
    <m/>
    <m/>
    <s v="https://datasheet.eaton.com/datasheet.php?model=184042&amp;amp;locale=en"/>
    <s v="Product Information"/>
    <s v="CZ"/>
    <n v="85362090"/>
  </r>
  <r>
    <s v="184045"/>
    <x v="2794"/>
    <s v="INX40 FIXED 3P 66kA 2500A (EXCL MAIN TERMINALS)"/>
    <s v="MTO"/>
    <s v="LV ACB"/>
    <n v="1"/>
    <n v="182367"/>
    <n v="182367"/>
    <m/>
    <m/>
    <s v="https://datasheet.eaton.com/datasheet.php?model=184045&amp;amp;locale=en"/>
    <s v="Product Information"/>
    <s v="CZ"/>
    <n v="85362090"/>
  </r>
  <r>
    <s v="184047"/>
    <x v="2795"/>
    <s v="INX40 FIXED 3P 66kA 4000A (EXCL MAIN TERMINALS)"/>
    <s v="MTO"/>
    <s v="LV ACB"/>
    <n v="1"/>
    <n v="261919"/>
    <n v="261919"/>
    <m/>
    <m/>
    <s v="https://datasheet.eaton.com/datasheet.php?model=184047&amp;amp;locale=en"/>
    <s v="Product Information"/>
    <s v="US"/>
    <n v="85362090"/>
  </r>
  <r>
    <s v="184050"/>
    <x v="2796"/>
    <s v="INX40 FIXED 3P 85kA 1250A (EXCL MAIN TERMINALS)"/>
    <s v="MTO"/>
    <s v="LV ACB"/>
    <n v="1"/>
    <n v="127165"/>
    <n v="127165"/>
    <m/>
    <m/>
    <s v="https://datasheet.eaton.com/datasheet.php?model=184050&amp;amp;locale=en"/>
    <s v="Product Information"/>
    <s v="US"/>
    <n v="85362090"/>
  </r>
  <r>
    <s v="184053"/>
    <x v="2797"/>
    <s v="INX40 FIXED 3P 85kA 2500A (EXCL MAIN TERMINALS)"/>
    <s v="MTO"/>
    <s v="LV ACB"/>
    <n v="1"/>
    <n v="194015"/>
    <n v="194015"/>
    <m/>
    <m/>
    <s v="https://datasheet.eaton.com/datasheet.php?model=184053&amp;amp;locale=en"/>
    <s v="Product Information"/>
    <s v="US"/>
    <n v="85362090"/>
  </r>
  <r>
    <s v="184055"/>
    <x v="2798"/>
    <s v="INX40 FIXED 3P 85kA 4000A (EXCL MAIN TERMINALS)"/>
    <s v="MTO"/>
    <s v="LV ACB"/>
    <n v="1"/>
    <n v="272379"/>
    <n v="272379"/>
    <m/>
    <m/>
    <s v="https://datasheet.eaton.com/datasheet.php?model=184055&amp;amp;locale=en"/>
    <s v="Product Information"/>
    <s v="US"/>
    <n v="85362090"/>
  </r>
  <r>
    <s v="0"/>
    <x v="192"/>
    <s v=""/>
    <m/>
    <m/>
    <m/>
    <m/>
    <m/>
    <m/>
    <m/>
    <m/>
    <m/>
    <m/>
    <m/>
  </r>
  <r>
    <s v="184058"/>
    <x v="2799"/>
    <s v="INX40 D/O 3P 66kA 1250A (EXCL MAIN TERM,SHUTTER,CASSETTE)"/>
    <s v="MTO"/>
    <s v="LV ACB"/>
    <n v="1"/>
    <n v="140002"/>
    <n v="140002"/>
    <m/>
    <m/>
    <s v="https://datasheet.eaton.com/datasheet.php?model=184058&amp;amp;locale=en"/>
    <s v="Product Information"/>
    <s v="US"/>
    <n v="85362090"/>
  </r>
  <r>
    <s v="184061"/>
    <x v="2800"/>
    <s v="INX40 D/O 3P 66kA 2500A (EXCL MAIN TERM,SHUTTER,CASSETTE)"/>
    <s v="MTO"/>
    <s v="LV ACB"/>
    <n v="1"/>
    <n v="207576"/>
    <n v="207576"/>
    <m/>
    <m/>
    <s v="https://datasheet.eaton.com/datasheet.php?model=184061&amp;amp;locale=en"/>
    <s v="Product Information"/>
    <s v="CU"/>
    <n v="85362090"/>
  </r>
  <r>
    <s v="184063"/>
    <x v="2801"/>
    <s v="INX40 D/O 3P 66kA 4000A (EXCL MAIN TERM,SHUTTER,CASSETTE)"/>
    <s v="MTO"/>
    <s v="LV ACB"/>
    <n v="1"/>
    <n v="287128"/>
    <n v="287128"/>
    <m/>
    <m/>
    <s v="https://datasheet.eaton.com/datasheet.php?model=184063&amp;amp;locale=en"/>
    <s v="Product Information"/>
    <s v="US"/>
    <n v="85362090"/>
  </r>
  <r>
    <s v="184066"/>
    <x v="2802"/>
    <s v="INX40 D/O 3P 85kA 1250A (EXCL MAIN TERM,SHUTTER,CASSETTE)"/>
    <s v="MTO"/>
    <s v="LV ACB"/>
    <n v="1"/>
    <n v="152408"/>
    <n v="152408"/>
    <m/>
    <m/>
    <s v="https://datasheet.eaton.com/datasheet.php?model=184066&amp;amp;locale=en"/>
    <s v="Product Information"/>
    <s v="US"/>
    <n v="85362090"/>
  </r>
  <r>
    <s v="184069"/>
    <x v="2803"/>
    <s v="INX40 D/O 3P 85kA 2500A (EXCL MAIN TERM,SHUTTER,CASSETTE)"/>
    <s v="MTO"/>
    <s v="LV ACB"/>
    <n v="1"/>
    <n v="219223"/>
    <n v="219223"/>
    <m/>
    <m/>
    <s v="https://datasheet.eaton.com/datasheet.php?model=184069&amp;amp;locale=en"/>
    <s v="Product Information"/>
    <s v="US"/>
    <n v="85362090"/>
  </r>
  <r>
    <s v="184071"/>
    <x v="2804"/>
    <s v="INX40 D/O 3P 85kA 4000A (EXCL MAIN TERM,SHUTTER,CASSETTE)"/>
    <s v="MTO"/>
    <s v="LV ACB"/>
    <n v="1"/>
    <n v="297587"/>
    <n v="297587"/>
    <m/>
    <m/>
    <s v="https://datasheet.eaton.com/datasheet.php?model=184071&amp;amp;locale=en"/>
    <s v="Product Information"/>
    <s v="US"/>
    <n v="85362090"/>
  </r>
  <r>
    <s v="0"/>
    <x v="192"/>
    <s v=""/>
    <m/>
    <m/>
    <m/>
    <m/>
    <m/>
    <m/>
    <m/>
    <m/>
    <m/>
    <m/>
    <m/>
  </r>
  <r>
    <s v="184074"/>
    <x v="2805"/>
    <s v="INX40 FIXED 4P 66kA 1250A (EXCL MAIN TERMINALS)"/>
    <s v="MTO"/>
    <s v="LV ACB"/>
    <n v="1"/>
    <n v="133897"/>
    <n v="133897"/>
    <m/>
    <m/>
    <s v="https://datasheet.eaton.com/datasheet.php?model=184074&amp;amp;locale=en"/>
    <s v="Product Information"/>
    <s v="US"/>
    <n v="85362090"/>
  </r>
  <r>
    <s v="184077"/>
    <x v="2806"/>
    <s v="INX40 FIXED 4P 66kA 2500A (EXCL MAIN TERMINALS)"/>
    <s v="MTO"/>
    <s v="LV ACB"/>
    <n v="1"/>
    <n v="212757"/>
    <n v="212757"/>
    <m/>
    <m/>
    <s v="https://datasheet.eaton.com/datasheet.php?model=184077&amp;amp;locale=en"/>
    <s v="Product Information"/>
    <s v="CZ"/>
    <n v="85362090"/>
  </r>
  <r>
    <s v="184079"/>
    <x v="2807"/>
    <s v="INX40 FIXED 4P 66kA 4000A (EXCL MAIN TERMINALS)"/>
    <s v="MTO"/>
    <s v="LV ACB"/>
    <n v="1"/>
    <n v="305573"/>
    <n v="305573"/>
    <m/>
    <m/>
    <s v="https://datasheet.eaton.com/datasheet.php?model=184079&amp;amp;locale=en"/>
    <s v="Product Information"/>
    <s v="US"/>
    <n v="85362090"/>
  </r>
  <r>
    <s v="184082"/>
    <x v="2808"/>
    <s v="INX40 FIXED 4P 85kA 1250A (EXCL MAIN TERMINALS)"/>
    <s v="MTO"/>
    <s v="LV ACB"/>
    <n v="1"/>
    <n v="148382"/>
    <n v="148382"/>
    <m/>
    <m/>
    <s v="https://datasheet.eaton.com/datasheet.php?model=184082&amp;amp;locale=en"/>
    <s v="Product Information"/>
    <s v="US"/>
    <n v="85362090"/>
  </r>
  <r>
    <s v="184085"/>
    <x v="2809"/>
    <s v="INX40 FIXED 4P 85kA 2500A (EXCL MAIN TERMINALS)"/>
    <s v="MTO"/>
    <s v="LV ACB"/>
    <n v="1"/>
    <n v="226317"/>
    <n v="226317"/>
    <m/>
    <m/>
    <s v="https://datasheet.eaton.com/datasheet.php?model=184085&amp;amp;locale=en"/>
    <s v="Product Information"/>
    <s v="US"/>
    <n v="85362090"/>
  </r>
  <r>
    <s v="184087"/>
    <x v="2810"/>
    <s v="INX40 FIXED 4P 85kA 4000A (EXCL MAIN TERMINALS)"/>
    <s v="MTO"/>
    <s v="LV ACB"/>
    <n v="1"/>
    <n v="317781"/>
    <n v="317781"/>
    <m/>
    <m/>
    <s v="https://datasheet.eaton.com/datasheet.php?model=184087&amp;amp;locale=en"/>
    <s v="Product Information"/>
    <s v="US"/>
    <n v="85362090"/>
  </r>
  <r>
    <s v="0"/>
    <x v="192"/>
    <s v=""/>
    <m/>
    <m/>
    <m/>
    <m/>
    <m/>
    <m/>
    <m/>
    <m/>
    <m/>
    <m/>
    <m/>
  </r>
  <r>
    <s v="184090"/>
    <x v="2811"/>
    <s v="INX40 D/O 4P 66kA 1250A (EXCL MAIN TERM,SHUTTER,CASSETTE)"/>
    <s v="MTO"/>
    <s v="LV ACB"/>
    <n v="1"/>
    <n v="159105"/>
    <n v="159105"/>
    <m/>
    <m/>
    <s v="https://datasheet.eaton.com/datasheet.php?model=184090&amp;amp;locale=en"/>
    <s v="Product Information"/>
    <s v="US"/>
    <n v="85362090"/>
  </r>
  <r>
    <s v="184093"/>
    <x v="2812"/>
    <s v="INX40 D/O 4P 66kA 2500A (EXCL MAIN TERM,SHUTTER,CASSETTE)"/>
    <s v="MTO"/>
    <s v="LV ACB"/>
    <n v="1"/>
    <n v="237965"/>
    <n v="237965"/>
    <m/>
    <m/>
    <s v="https://datasheet.eaton.com/datasheet.php?model=184093&amp;amp;locale=en"/>
    <s v="Product Information"/>
    <s v="US"/>
    <n v="85362090"/>
  </r>
  <r>
    <s v="184095"/>
    <x v="2813"/>
    <s v="INX40 D/O 4P 66kA 4000A (EXCL MAIN TERM,SHUTTER,CASSETTE)"/>
    <s v="MTO"/>
    <s v="LV ACB"/>
    <n v="1"/>
    <n v="330781"/>
    <n v="330781"/>
    <m/>
    <m/>
    <s v="https://datasheet.eaton.com/datasheet.php?model=184095&amp;amp;locale=en"/>
    <s v="Product Information"/>
    <s v="US"/>
    <n v="85362090"/>
  </r>
  <r>
    <s v="184098"/>
    <x v="2814"/>
    <s v="INX40 D/O 4P 85kA 1250A (EXCL MAIN TERM,SHUTTER,CASSETTE)"/>
    <s v="MTO"/>
    <s v="LV ACB"/>
    <n v="1"/>
    <n v="173591"/>
    <n v="173591"/>
    <m/>
    <m/>
    <s v="https://datasheet.eaton.com/datasheet.php?model=184098&amp;amp;locale=en"/>
    <s v="Product Information"/>
    <s v="US"/>
    <n v="85362090"/>
  </r>
  <r>
    <s v="184101"/>
    <x v="2815"/>
    <s v="INX40 D/O 4P 85kA 2500A (EXCL MAIN TERM,SHUTTER,CASSETTE)"/>
    <s v="MTO"/>
    <s v="LV ACB"/>
    <n v="1"/>
    <n v="251559"/>
    <n v="251559"/>
    <m/>
    <m/>
    <s v="https://datasheet.eaton.com/datasheet.php?model=184101&amp;amp;locale=en"/>
    <s v="Product Information"/>
    <s v="US"/>
    <n v="85362090"/>
  </r>
  <r>
    <s v="183925"/>
    <x v="2816"/>
    <s v="INX40 D/O 4P 85kA 4000A (EXCL MAIN TERM,SHUTTER,CASSETTE)"/>
    <s v="MTO"/>
    <s v="LV ACB"/>
    <n v="1"/>
    <n v="342989"/>
    <n v="342989"/>
    <m/>
    <m/>
    <s v="https://datasheet.eaton.com/datasheet.php?model=183925&amp;amp;locale=en"/>
    <s v="Product Information"/>
    <s v="US"/>
    <n v="85362090"/>
  </r>
  <r>
    <s v="IZMX ACCESSORIES"/>
    <x v="192"/>
    <m/>
    <m/>
    <m/>
    <m/>
    <m/>
    <m/>
    <m/>
    <m/>
    <m/>
    <m/>
    <m/>
    <m/>
  </r>
  <r>
    <s v="183941"/>
    <x v="2817"/>
    <s v="IZMX16 CASETTE 3P 1600A"/>
    <s v="MTO"/>
    <s v="LV ACB"/>
    <n v="1"/>
    <n v="29104"/>
    <n v="29104"/>
    <m/>
    <m/>
    <s v="https://datasheet.eaton.com/datasheet.php?model=183941&amp;amp;locale=en"/>
    <s v="Product Information"/>
    <s v="CN"/>
    <n v="85389099"/>
  </r>
  <r>
    <s v="183944"/>
    <x v="2818"/>
    <s v="IZMX40 CASETTE 3P 2000A"/>
    <s v="MTO"/>
    <s v="LV ACB"/>
    <n v="1"/>
    <n v="40718"/>
    <n v="40718"/>
    <m/>
    <m/>
    <s v="https://datasheet.eaton.com/datasheet.php?model=183944&amp;amp;locale=en"/>
    <s v="Product Information"/>
    <s v="CZ"/>
    <n v="85389099"/>
  </r>
  <r>
    <s v="183947"/>
    <x v="2819"/>
    <s v="IZMX40 CASETTE 3P 2500A"/>
    <s v="MTO"/>
    <s v="LV ACB"/>
    <n v="1"/>
    <n v="44611"/>
    <n v="44611"/>
    <m/>
    <m/>
    <s v="https://datasheet.eaton.com/datasheet.php?model=183947&amp;amp;locale=en"/>
    <s v="Product Information"/>
    <s v="CZ"/>
    <n v="85389099"/>
  </r>
  <r>
    <s v="183950"/>
    <x v="2820"/>
    <s v="IZMX40 CASETTE 3P 3200A"/>
    <s v="MTO"/>
    <s v="LV ACB"/>
    <n v="1"/>
    <n v="48505"/>
    <n v="48505"/>
    <m/>
    <m/>
    <s v="https://datasheet.eaton.com/datasheet.php?model=183950&amp;amp;locale=en"/>
    <s v="Product Information"/>
    <s v="CZ"/>
    <n v="85389099"/>
  </r>
  <r>
    <s v="183953"/>
    <x v="2821"/>
    <s v="IZMX40 CASETTE 3P 4000A"/>
    <s v="MTO"/>
    <s v="LV ACB"/>
    <n v="1"/>
    <n v="56259"/>
    <n v="56259"/>
    <m/>
    <m/>
    <s v="https://datasheet.eaton.com/datasheet.php?model=183953&amp;amp;locale=en"/>
    <s v="Product Information"/>
    <s v="CZ"/>
    <n v="85389099"/>
  </r>
  <r>
    <s v="183956"/>
    <x v="2822"/>
    <s v="IZMX16 CASETTE 4P 1600A"/>
    <s v="MTO"/>
    <s v="LV ACB"/>
    <n v="1"/>
    <n v="36857"/>
    <n v="36857"/>
    <m/>
    <m/>
    <s v="https://datasheet.eaton.com/datasheet.php?model=183956&amp;amp;locale=en"/>
    <s v="Product Information"/>
    <s v="CN"/>
    <n v="85389099"/>
  </r>
  <r>
    <s v="183959"/>
    <x v="2823"/>
    <s v="IZMX40 CASETTE 4P 2000A"/>
    <s v="MTO"/>
    <s v="LV ACB"/>
    <n v="1"/>
    <n v="55054"/>
    <n v="55054"/>
    <m/>
    <m/>
    <s v="https://datasheet.eaton.com/datasheet.php?model=183959&amp;amp;locale=en"/>
    <s v="Product Information"/>
    <s v="CZ"/>
    <n v="85389099"/>
  </r>
  <r>
    <s v="183962"/>
    <x v="2824"/>
    <s v="IZMX40 CASETTE 4P 2500A"/>
    <s v="MTO"/>
    <s v="LV ACB"/>
    <n v="1"/>
    <n v="55052"/>
    <n v="55052"/>
    <m/>
    <m/>
    <s v="https://datasheet.eaton.com/datasheet.php?model=183962&amp;amp;locale=en"/>
    <s v="Product Information"/>
    <s v="CZ"/>
    <n v="85389099"/>
  </r>
  <r>
    <s v="183965"/>
    <x v="2825"/>
    <s v="IZMX40 CASETTE 4P 3200A"/>
    <s v="MTO"/>
    <s v="LV ACB"/>
    <n v="1"/>
    <n v="56259"/>
    <n v="56259"/>
    <m/>
    <m/>
    <s v="https://datasheet.eaton.com/datasheet.php?model=183965&amp;amp;locale=en"/>
    <s v="Product Information"/>
    <s v="CZ"/>
    <n v="85389099"/>
  </r>
  <r>
    <s v="183968"/>
    <x v="2826"/>
    <s v="IZMX40 CASETTE 4P 4000A"/>
    <s v="MTO"/>
    <s v="LV ACB"/>
    <n v="1"/>
    <n v="64012"/>
    <n v="64012"/>
    <m/>
    <m/>
    <s v="https://datasheet.eaton.com/datasheet.php?model=183968&amp;amp;locale=en"/>
    <s v="Product Information"/>
    <s v="CZ"/>
    <n v="85389099"/>
  </r>
  <r>
    <s v="0"/>
    <x v="192"/>
    <s v=""/>
    <m/>
    <m/>
    <m/>
    <m/>
    <m/>
    <m/>
    <m/>
    <m/>
    <m/>
    <m/>
    <m/>
  </r>
  <r>
    <s v="184187"/>
    <x v="2827"/>
    <s v="IZMX16 SHUTTER 3P"/>
    <s v="MTO"/>
    <s v="LV ACB"/>
    <n v="1"/>
    <n v="6272"/>
    <n v="6272"/>
    <m/>
    <m/>
    <s v="https://datasheet.eaton.com/datasheet.php?model=184187&amp;amp;locale=en"/>
    <s v="Product Information"/>
    <s v="US"/>
    <n v="85389099"/>
  </r>
  <r>
    <s v="184189"/>
    <x v="2828"/>
    <s v="IZMX40 SHUTTER 3P"/>
    <s v="MTO"/>
    <s v="LV ACB"/>
    <n v="1"/>
    <n v="4278"/>
    <n v="4278"/>
    <m/>
    <m/>
    <s v="https://datasheet.eaton.com/datasheet.php?model=184189&amp;amp;locale=en"/>
    <s v="Product Information"/>
    <s v="CZ"/>
    <n v="85389099"/>
  </r>
  <r>
    <s v="184191"/>
    <x v="2829"/>
    <s v="IZMX16 SHUTTER 4P"/>
    <s v="MTO"/>
    <s v="LV ACB"/>
    <n v="1"/>
    <n v="6986"/>
    <n v="6986"/>
    <m/>
    <m/>
    <s v="https://datasheet.eaton.com/datasheet.php?model=184191&amp;amp;locale=en"/>
    <s v="Product Information"/>
    <s v="US"/>
    <n v="85389099"/>
  </r>
  <r>
    <s v="184193"/>
    <x v="2830"/>
    <s v="IZMX40 SHUTTER 4P"/>
    <s v="MTO"/>
    <s v="LV ACB"/>
    <n v="1"/>
    <n v="5031"/>
    <n v="5031"/>
    <m/>
    <m/>
    <s v="https://datasheet.eaton.com/datasheet.php?model=184193&amp;amp;locale=en"/>
    <s v="Product Information"/>
    <s v="CZ"/>
    <n v="85389099"/>
  </r>
  <r>
    <s v="0"/>
    <x v="192"/>
    <s v=""/>
    <m/>
    <m/>
    <m/>
    <m/>
    <m/>
    <m/>
    <m/>
    <m/>
    <m/>
    <m/>
    <m/>
  </r>
  <r>
    <s v="183970"/>
    <x v="2831"/>
    <s v="IZMX16 MAIN TERMINAL 3P 1600A HORIZONTAL VERTICAL"/>
    <s v="MTO"/>
    <s v="LV ACB"/>
    <n v="1"/>
    <n v="5017"/>
    <n v="5017"/>
    <m/>
    <m/>
    <s v="https://datasheet.eaton.com/datasheet.php?model=183970&amp;amp;locale=en"/>
    <s v="Product Information"/>
    <s v="US"/>
    <n v="85389099"/>
  </r>
  <r>
    <s v="183972"/>
    <x v="2832"/>
    <s v="IZMX16 MAIN TERMINAL 3P LONG 1600A HORIZONTAL VERTICAL"/>
    <s v="MTO"/>
    <s v="LV ACB"/>
    <n v="1"/>
    <n v="5920"/>
    <n v="5920"/>
    <m/>
    <m/>
    <s v="https://datasheet.eaton.com/datasheet.php?model=183972&amp;amp;locale=en"/>
    <s v="Product Information"/>
    <s v="US"/>
    <n v="85389099"/>
  </r>
  <r>
    <s v="183974"/>
    <x v="2833"/>
    <s v="IZMX40 MAIN TERMINAL 3P 3200A HORIZONTAL VERTICAL"/>
    <s v="MTS"/>
    <s v="LV ACB"/>
    <n v="1"/>
    <n v="8898"/>
    <n v="8898"/>
    <m/>
    <m/>
    <s v="https://datasheet.eaton.com/datasheet.php?model=183974&amp;amp;locale=en"/>
    <s v="Product Information"/>
    <s v="HU"/>
    <n v="85389099"/>
  </r>
  <r>
    <s v="183976"/>
    <x v="2834"/>
    <s v="IZMX40 MAIN TERMINAL 3P 4000A HORIZONTAL"/>
    <s v="MTO"/>
    <s v="LV ACB"/>
    <n v="1"/>
    <n v="13563"/>
    <n v="13563"/>
    <m/>
    <m/>
    <s v="https://datasheet.eaton.com/datasheet.php?model=183976&amp;amp;locale=en"/>
    <s v="Product Information"/>
    <s v="HU"/>
    <n v="85389099"/>
  </r>
  <r>
    <s v="183978"/>
    <x v="2835"/>
    <s v="IZMX40 MAIN TERMINAL 3P 4000A VERTICAL"/>
    <s v="MTO"/>
    <s v="LV ACB"/>
    <n v="1"/>
    <n v="13563"/>
    <n v="13563"/>
    <m/>
    <m/>
    <s v="https://datasheet.eaton.com/datasheet.php?model=183978&amp;amp;locale=en"/>
    <s v="Product Information"/>
    <s v="US"/>
    <n v="85389099"/>
  </r>
  <r>
    <s v="183971"/>
    <x v="2836"/>
    <s v="IZMX16 MAIN TERMINAL 4P 1600A HORIZONTAL VERTICAL"/>
    <s v="MTO"/>
    <s v="LV ACB"/>
    <n v="1"/>
    <n v="6963"/>
    <n v="6963"/>
    <m/>
    <m/>
    <s v="https://datasheet.eaton.com/datasheet.php?model=183971&amp;amp;locale=en"/>
    <s v="Product Information"/>
    <s v="US"/>
    <n v="85389099"/>
  </r>
  <r>
    <s v="183973"/>
    <x v="2837"/>
    <s v="IZMX16 MAIN TERMINAL 4P LONG 1600A HORIZONTAL VERTICAL"/>
    <s v="MTO"/>
    <s v="LV ACB"/>
    <n v="1"/>
    <n v="7527"/>
    <n v="7527"/>
    <m/>
    <m/>
    <s v="https://datasheet.eaton.com/datasheet.php?model=183973&amp;amp;locale=en"/>
    <s v="Product Information"/>
    <s v="US"/>
    <n v="85389099"/>
  </r>
  <r>
    <s v="183975"/>
    <x v="2838"/>
    <s v="IZMX40 MAIN TERMINAL 4P 3200A HORIZINTAL VERTICAL"/>
    <s v="MTS"/>
    <s v="LV ACB"/>
    <n v="1"/>
    <n v="10065"/>
    <n v="10065"/>
    <m/>
    <m/>
    <s v="https://datasheet.eaton.com/datasheet.php?model=183975&amp;amp;locale=en"/>
    <s v="Product Information"/>
    <s v="US"/>
    <n v="85389099"/>
  </r>
  <r>
    <s v="183977"/>
    <x v="2839"/>
    <s v="IZMX40 MAIN TERMINAL 4P 4000A HORIZONTAL"/>
    <s v="MTO"/>
    <s v="LV ACB"/>
    <n v="1"/>
    <n v="15510"/>
    <n v="15510"/>
    <m/>
    <m/>
    <s v="https://datasheet.eaton.com/datasheet.php?model=183977&amp;amp;locale=en"/>
    <s v="Product Information"/>
    <s v="HU"/>
    <n v="85389099"/>
  </r>
  <r>
    <s v="183979"/>
    <x v="2840"/>
    <s v="IZMX40 MAIN TERMINAL 4P 4000A VERTICAL"/>
    <s v="MTO"/>
    <s v="LV ACB"/>
    <n v="1"/>
    <n v="15510"/>
    <n v="15510"/>
    <m/>
    <m/>
    <s v="https://datasheet.eaton.com/datasheet.php?model=183979&amp;amp;locale=en"/>
    <s v="Product Information"/>
    <s v="HU"/>
    <n v="85389099"/>
  </r>
  <r>
    <s v="0"/>
    <x v="192"/>
    <s v=""/>
    <m/>
    <m/>
    <m/>
    <m/>
    <m/>
    <m/>
    <m/>
    <m/>
    <m/>
    <m/>
    <m/>
  </r>
  <r>
    <s v="184266"/>
    <x v="2841"/>
    <s v="IZMX SHUNT RELEASE 24VDC"/>
    <s v="MTO"/>
    <s v="LV ACB"/>
    <n v="1"/>
    <n v="4654"/>
    <n v="4654"/>
    <m/>
    <m/>
    <s v="https://datasheet.eaton.com/datasheet.php?model=184266&amp;amp;locale=en"/>
    <s v="Product Information"/>
    <s v="CZ"/>
    <n v="85389099"/>
  </r>
  <r>
    <s v="184268"/>
    <x v="2842"/>
    <s v="IZMX SHUNT RELEASE 48VDC"/>
    <s v="MTO"/>
    <s v="LV ACB"/>
    <n v="1"/>
    <n v="4654"/>
    <n v="4654"/>
    <m/>
    <m/>
    <s v="https://datasheet.eaton.com/datasheet.php?model=184268&amp;amp;locale=en"/>
    <s v="Product Information"/>
    <s v="US"/>
    <n v="85389099"/>
  </r>
  <r>
    <s v="184270"/>
    <x v="2843"/>
    <s v="IZMX SHUNT RELEASE 60VDC"/>
    <s v="MTO"/>
    <s v="LV ACB"/>
    <n v="1"/>
    <n v="4654"/>
    <n v="4654"/>
    <m/>
    <m/>
    <s v="https://datasheet.eaton.com/datasheet.php?model=184270&amp;amp;locale=en"/>
    <s v="Product Information"/>
    <s v="US"/>
    <n v="85389099"/>
  </r>
  <r>
    <s v="184272"/>
    <x v="2844"/>
    <s v="IZMX SHUNT RELEASE 110-127VAC/DC"/>
    <s v="MTO"/>
    <s v="LV ACB"/>
    <n v="1"/>
    <n v="4654"/>
    <n v="4654"/>
    <m/>
    <m/>
    <s v="https://datasheet.eaton.com/datasheet.php?model=184272&amp;amp;locale=en"/>
    <s v="Product Information"/>
    <s v="CZ"/>
    <n v="85389099"/>
  </r>
  <r>
    <s v="184274"/>
    <x v="2845"/>
    <s v="IZMX SHUNT RELEASE 208-250VAC/DC"/>
    <s v="MTO"/>
    <s v="LV ACB"/>
    <n v="1"/>
    <n v="4557"/>
    <n v="4557"/>
    <m/>
    <m/>
    <s v="https://datasheet.eaton.com/datasheet.php?model=184274&amp;amp;locale=en"/>
    <s v="Product Information"/>
    <s v="CZ"/>
    <n v="85389099"/>
  </r>
  <r>
    <s v="184281"/>
    <x v="2846"/>
    <s v="IZMX CLOSING COIL 24VDC"/>
    <s v="MTO"/>
    <s v="LV ACB"/>
    <n v="1"/>
    <n v="4654"/>
    <n v="4654"/>
    <m/>
    <m/>
    <s v="https://datasheet.eaton.com/datasheet.php?model=184281&amp;amp;locale=en"/>
    <s v="Product Information"/>
    <s v="CZ"/>
    <n v="85389099"/>
  </r>
  <r>
    <s v="184283"/>
    <x v="2847"/>
    <s v="IZMX CLOSING COIL 48VDC"/>
    <s v="MTO"/>
    <s v="LV ACB"/>
    <n v="1"/>
    <n v="4654"/>
    <n v="4654"/>
    <m/>
    <m/>
    <s v="https://datasheet.eaton.com/datasheet.php?model=184283&amp;amp;locale=en"/>
    <s v="Product Information"/>
    <s v="US"/>
    <n v="85389099"/>
  </r>
  <r>
    <s v="184285"/>
    <x v="2848"/>
    <s v="IZMX CLOSING COIL 60VDC"/>
    <s v="MTO"/>
    <s v="LV ACB"/>
    <n v="1"/>
    <n v="4654"/>
    <n v="4654"/>
    <m/>
    <m/>
    <s v="https://datasheet.eaton.com/datasheet.php?model=184285&amp;amp;locale=en"/>
    <s v="Product Information"/>
    <s v="US"/>
    <n v="85389099"/>
  </r>
  <r>
    <s v="184287"/>
    <x v="2849"/>
    <s v="IZMX CLOSING COIL 110-127VAC/DC"/>
    <s v="MTO"/>
    <s v="LV ACB"/>
    <n v="1"/>
    <n v="4654"/>
    <n v="4654"/>
    <m/>
    <m/>
    <s v="https://datasheet.eaton.com/datasheet.php?model=184287&amp;amp;locale=en"/>
    <s v="Product Information"/>
    <s v="CZ"/>
    <n v="85389099"/>
  </r>
  <r>
    <s v="184289"/>
    <x v="2850"/>
    <s v="IZMX CLOSING COIL 208-250VAC/DC"/>
    <s v="MTS"/>
    <s v="LV ACB"/>
    <n v="1"/>
    <n v="3862"/>
    <n v="3862"/>
    <m/>
    <m/>
    <s v="https://datasheet.eaton.com/datasheet.php?model=184289&amp;amp;locale=en"/>
    <s v="Product Information"/>
    <s v="CZ"/>
    <n v="85389099"/>
  </r>
  <r>
    <s v="184108"/>
    <x v="2851"/>
    <s v="IZMX UVR 24VDC"/>
    <s v="MTO"/>
    <s v="LV ACB"/>
    <n v="1"/>
    <n v="5414"/>
    <n v="5414"/>
    <m/>
    <m/>
    <s v="https://datasheet.eaton.com/datasheet.php?model=184108&amp;amp;locale=en"/>
    <s v="Product Information"/>
    <s v="US"/>
    <n v="85389099"/>
  </r>
  <r>
    <s v="184110"/>
    <x v="2852"/>
    <s v="IZMX UVR 48VDC"/>
    <s v="MTO"/>
    <s v="LV ACB"/>
    <n v="1"/>
    <n v="5414"/>
    <n v="5414"/>
    <m/>
    <m/>
    <s v="https://datasheet.eaton.com/datasheet.php?model=184110&amp;amp;locale=en"/>
    <s v="Product Information"/>
    <s v="US"/>
    <n v="85389099"/>
  </r>
  <r>
    <s v="184112"/>
    <x v="2853"/>
    <s v="IZMX UVR 60VDC"/>
    <s v="MTO"/>
    <s v="LV ACB"/>
    <n v="1"/>
    <n v="5414"/>
    <n v="5414"/>
    <m/>
    <m/>
    <s v="https://datasheet.eaton.com/datasheet.php?model=184112&amp;amp;locale=en"/>
    <s v="Product Information"/>
    <s v="US"/>
    <n v="85389099"/>
  </r>
  <r>
    <s v="184114"/>
    <x v="2854"/>
    <s v="IZMX UVR 110-127VAC/DC"/>
    <s v="MTO"/>
    <s v="LV ACB"/>
    <n v="1"/>
    <n v="5414"/>
    <n v="5414"/>
    <m/>
    <m/>
    <s v="https://datasheet.eaton.com/datasheet.php?model=184114&amp;amp;locale=en"/>
    <s v="Product Information"/>
    <s v="US"/>
    <n v="85389099"/>
  </r>
  <r>
    <s v="184162"/>
    <x v="2855"/>
    <s v="IZMX UVR 208-250VAC/DC"/>
    <s v="MTS"/>
    <s v="LV ACB"/>
    <n v="1"/>
    <n v="4654"/>
    <n v="4654"/>
    <m/>
    <m/>
    <s v="https://datasheet.eaton.com/datasheet.php?model=184162&amp;amp;locale=en"/>
    <s v="Product Information"/>
    <s v="CN"/>
    <n v="85389099"/>
  </r>
  <r>
    <s v="186875"/>
    <x v="2856"/>
    <s v="COMMUNICATION MODULE PROFIBUS"/>
    <s v="MTO"/>
    <s v="LV ACB"/>
    <n v="1"/>
    <n v="29104"/>
    <n v="29104"/>
    <m/>
    <m/>
    <s v="https://datasheet.eaton.com/datasheet.php?model=186875&amp;amp;locale=en"/>
    <s v="Product Information"/>
    <s v="US"/>
    <n v="85389099"/>
  </r>
  <r>
    <s v="186876"/>
    <x v="2857"/>
    <s v="COMMUNICATION MODULE MODBUS"/>
    <s v="MTO"/>
    <s v="LV ACB"/>
    <n v="1"/>
    <n v="29104"/>
    <n v="29104"/>
    <m/>
    <m/>
    <s v="https://datasheet.eaton.com/datasheet.php?model=186876&amp;amp;locale=en"/>
    <s v="Product Information"/>
    <s v="US"/>
    <n v="85389099"/>
  </r>
  <r>
    <s v="195566"/>
    <x v="2524"/>
    <s v="PXR COMM MODULE - ETHERNET MODBUS TCP "/>
    <s v="MTO"/>
    <s v="LV ACB"/>
    <n v="1"/>
    <n v="16084"/>
    <n v="16084"/>
    <m/>
    <m/>
    <s v="https://www.eaton.com/us/en-us/skuPage.PXR-ECAM-MTCP.html"/>
    <s v="Product Information"/>
    <s v="CN"/>
    <n v="8537109160"/>
  </r>
  <r>
    <s v="184196"/>
    <x v="2858"/>
    <s v="IZMX CELL SWITCH RIGHT"/>
    <s v="MTO"/>
    <s v="LV ACB"/>
    <n v="1"/>
    <n v="5017"/>
    <n v="5017"/>
    <m/>
    <m/>
    <s v="https://datasheet.eaton.com/datasheet.php?model=184196&amp;amp;locale=en"/>
    <s v="Product Information"/>
    <s v="MX"/>
    <n v="85389099"/>
  </r>
  <r>
    <s v="184246"/>
    <x v="2859"/>
    <s v="IZMX16 MOTOR OPERATOR UNIT 24VDC"/>
    <s v="MTO"/>
    <s v="LV ACB"/>
    <n v="1"/>
    <n v="15510"/>
    <n v="15510"/>
    <m/>
    <m/>
    <s v="https://datasheet.eaton.com/datasheet.php?model=184246&amp;amp;locale=en"/>
    <s v="Product Information"/>
    <s v="US"/>
    <n v="85389099"/>
  </r>
  <r>
    <s v="184248"/>
    <x v="2860"/>
    <s v="IZMX16 MOTOR OPERATOR UNIT 48VDC"/>
    <s v="MTO"/>
    <s v="LV ACB"/>
    <n v="1"/>
    <n v="15510"/>
    <n v="15510"/>
    <m/>
    <m/>
    <s v="https://datasheet.eaton.com/datasheet.php?model=184248&amp;amp;locale=en"/>
    <s v="Product Information"/>
    <s v="US"/>
    <n v="85389099"/>
  </r>
  <r>
    <s v="184250"/>
    <x v="2861"/>
    <s v="IZMX16 MOTOR OPERATOR UNIT 60VDC"/>
    <s v="MTO"/>
    <s v="LV ACB"/>
    <n v="1"/>
    <n v="15927"/>
    <n v="15927"/>
    <m/>
    <m/>
    <s v="https://datasheet.eaton.com/datasheet.php?model=184250&amp;amp;locale=en"/>
    <s v="Product Information"/>
    <s v="US"/>
    <n v="85389099"/>
  </r>
  <r>
    <s v="184252"/>
    <x v="2862"/>
    <s v="IZMX16 MOTOR OPERATOR UNIT 110-127VAC/DC"/>
    <s v="MTO"/>
    <s v="LV ACB"/>
    <n v="1"/>
    <n v="15510"/>
    <n v="15510"/>
    <m/>
    <m/>
    <s v="https://datasheet.eaton.com/datasheet.php?model=184252&amp;amp;locale=en"/>
    <s v="Product Information"/>
    <s v="CN"/>
    <n v="85389099"/>
  </r>
  <r>
    <s v="184254"/>
    <x v="2863"/>
    <s v="IZMX16 MOTOR OPERATOR UNIT 220-250VAC/DC"/>
    <s v="MTO"/>
    <s v="LV ACB"/>
    <n v="1"/>
    <n v="15927"/>
    <n v="15927"/>
    <m/>
    <m/>
    <s v="https://datasheet.eaton.com/datasheet.php?model=184254&amp;amp;locale=en"/>
    <s v="Product Information"/>
    <s v="CN"/>
    <n v="85389099"/>
  </r>
  <r>
    <s v="184256"/>
    <x v="2864"/>
    <s v="IZMX40 MOTOR OPERATOR UNIT 24VDC"/>
    <s v="MTO"/>
    <s v="LV ACB"/>
    <n v="1"/>
    <n v="15510"/>
    <n v="15510"/>
    <m/>
    <m/>
    <s v="https://datasheet.eaton.com/datasheet.php?model=184256&amp;amp;locale=en"/>
    <s v="Product Information"/>
    <s v="CN"/>
    <n v="85389099"/>
  </r>
  <r>
    <s v="184258"/>
    <x v="2865"/>
    <s v="IZMX40 MOTOR OPERATOR UNIT 48VDC"/>
    <s v="MTO"/>
    <s v="LV ACB"/>
    <n v="1"/>
    <n v="15510"/>
    <n v="15510"/>
    <m/>
    <m/>
    <s v="https://datasheet.eaton.com/datasheet.php?model=184258&amp;amp;locale=en"/>
    <s v="Product Information"/>
    <s v="CN"/>
    <n v="85389099"/>
  </r>
  <r>
    <s v="184260"/>
    <x v="2866"/>
    <s v="IZMX40 MOTOR OPERATOR UNIT 60VDC"/>
    <s v="MTO"/>
    <s v="LV ACB"/>
    <n v="1"/>
    <n v="15510"/>
    <n v="15510"/>
    <m/>
    <m/>
    <s v="https://datasheet.eaton.com/datasheet.php?model=184260&amp;amp;locale=en"/>
    <s v="Product Information"/>
    <s v="US"/>
    <n v="85389099"/>
  </r>
  <r>
    <s v="184262"/>
    <x v="2867"/>
    <s v="IZMX40 MOTOR OPERATOR UNIT 110-127VAC/DC"/>
    <s v="MTO"/>
    <s v="LV ACB"/>
    <n v="1"/>
    <n v="15510"/>
    <n v="15510"/>
    <m/>
    <m/>
    <s v="https://datasheet.eaton.com/datasheet.php?model=184262&amp;amp;locale=en"/>
    <s v="Product Information"/>
    <s v="CN"/>
    <n v="85389099"/>
  </r>
  <r>
    <s v="184264"/>
    <x v="2868"/>
    <s v="IZMX40 MOTOR OPERATOR UNIT 220-250VAC/DC"/>
    <s v="MTS"/>
    <s v="LV ACB"/>
    <n v="1"/>
    <n v="15510"/>
    <n v="15510"/>
    <m/>
    <m/>
    <s v="https://datasheet.eaton.com/datasheet.php?model=184264&amp;amp;locale=en"/>
    <s v="Product Information"/>
    <s v="CN"/>
    <n v="85389099"/>
  </r>
  <r>
    <s v="184206"/>
    <x v="2869"/>
    <s v="MECHANICAL INTERLOCK FIXED MOUNT TYPE21 IZMX16 EXCL BOWDEN CABLE"/>
    <s v="MTO"/>
    <s v="LV ACB"/>
    <n v="1"/>
    <n v="15510"/>
    <n v="15510"/>
    <m/>
    <m/>
    <s v="https://datasheet.eaton.com/datasheet.php?model=184206&amp;amp;locale=en"/>
    <s v="Product Information"/>
    <s v="US"/>
    <n v="85389099"/>
  </r>
  <r>
    <s v="184209"/>
    <x v="2870"/>
    <s v="MECHANICAL INTERLOCK FIXED MOUNT TYPE21 IZMX40 EXCL BOWDEN CABLE"/>
    <s v="MTO"/>
    <s v="LV ACB"/>
    <n v="1"/>
    <n v="21317"/>
    <n v="21317"/>
    <m/>
    <m/>
    <s v="https://datasheet.eaton.com/datasheet.php?model=184209&amp;amp;locale=en"/>
    <s v="Product Information"/>
    <s v="US"/>
    <n v="85389099"/>
  </r>
  <r>
    <s v="184207"/>
    <x v="2871"/>
    <s v="MECHANICAL INTERLOCK FIXED MOUNT TYPE31/33 IZMX16 EXCL BOWDEN CABLE"/>
    <s v="MTO"/>
    <s v="LV ACB"/>
    <n v="1"/>
    <n v="19403"/>
    <n v="19403"/>
    <m/>
    <m/>
    <s v="https://datasheet.eaton.com/datasheet.php?model=184207&amp;amp;locale=en"/>
    <s v="Product Information"/>
    <s v="US"/>
    <n v="85389099"/>
  </r>
  <r>
    <s v="184210"/>
    <x v="2872"/>
    <s v="MECHANICAL INTERLOCK FIXED MOUNT TYPE31/33 IZMX40 EXCL BOWDEN CABLE"/>
    <s v="MTO"/>
    <s v="LV ACB"/>
    <n v="1"/>
    <n v="25211"/>
    <n v="25211"/>
    <m/>
    <m/>
    <s v="https://datasheet.eaton.com/datasheet.php?model=184210&amp;amp;locale=en"/>
    <s v="Product Information"/>
    <s v="US"/>
    <n v="85389099"/>
  </r>
  <r>
    <s v="184212"/>
    <x v="2873"/>
    <s v="MECHANICAL INTERLOCK D/O MOUNT TYPE21 IZMX16 EXCL BOWDEN CABLE"/>
    <s v="MTO"/>
    <s v="LV ACB"/>
    <n v="1"/>
    <n v="15510"/>
    <n v="15510"/>
    <m/>
    <m/>
    <s v="https://datasheet.eaton.com/datasheet.php?model=184212&amp;amp;locale=en"/>
    <s v="Product Information"/>
    <s v="US"/>
    <n v="85389099"/>
  </r>
  <r>
    <s v="184215"/>
    <x v="2874"/>
    <s v="MECHANICAL INTERLOCK D/O MOUNT TYPE21 IZMX40 EXCL BOWDEN CABLE"/>
    <s v="MTO"/>
    <s v="LV ACB"/>
    <n v="1"/>
    <n v="21317"/>
    <n v="21317"/>
    <m/>
    <m/>
    <s v="https://datasheet.eaton.com/datasheet.php?model=184215&amp;amp;locale=en"/>
    <s v="Product Information"/>
    <s v="US"/>
    <n v="85389099"/>
  </r>
  <r>
    <s v="184213"/>
    <x v="2875"/>
    <s v="MECHANICAL INTERLOCK D/O MOUNT TYPE31/33 IZMX16 EXCL BOWDEN CABLE"/>
    <s v="MTO"/>
    <s v="LV ACB"/>
    <n v="1"/>
    <n v="19403"/>
    <n v="19403"/>
    <m/>
    <m/>
    <s v="https://datasheet.eaton.com/datasheet.php?model=184213&amp;amp;locale=en"/>
    <s v="Product Information"/>
    <s v="US"/>
    <n v="85389099"/>
  </r>
  <r>
    <s v="184216"/>
    <x v="2876"/>
    <s v="MECHANICAL INTERLOCK D/O MOUNT TYPE31/33 IZMX40 EXCL BOWDEN CABLE"/>
    <s v="MTO"/>
    <s v="LV ACB"/>
    <n v="1"/>
    <n v="25211"/>
    <n v="25211"/>
    <m/>
    <m/>
    <s v="https://datasheet.eaton.com/datasheet.php?model=184216&amp;amp;locale=en"/>
    <s v="Product Information"/>
    <s v="US"/>
    <n v="85389099"/>
  </r>
  <r>
    <s v="184218"/>
    <x v="2877"/>
    <s v="CABLE FOR MECH INTERLOCK 1520mm"/>
    <s v="MTO"/>
    <s v="LV ACB"/>
    <n v="1"/>
    <n v="7360"/>
    <n v="7360"/>
    <m/>
    <m/>
    <s v="https://datasheet.eaton.com/datasheet.php?model=184218&amp;amp;locale=en"/>
    <s v="Product Information"/>
    <s v="US"/>
    <n v="85389099"/>
  </r>
  <r>
    <s v="184219"/>
    <x v="2878"/>
    <s v="CABLE FOR MECH INTERLOCK 1830mm"/>
    <s v="MTO"/>
    <s v="LV ACB"/>
    <n v="1"/>
    <n v="7756"/>
    <n v="7756"/>
    <m/>
    <m/>
    <s v="https://datasheet.eaton.com/datasheet.php?model=184219&amp;amp;locale=en"/>
    <s v="Product Information"/>
    <s v="US"/>
    <n v="85389099"/>
  </r>
  <r>
    <s v="184220"/>
    <x v="2879"/>
    <s v="CABLE FOR MECH INTERLOCK 2440mm"/>
    <s v="MTO"/>
    <s v="LV ACB"/>
    <n v="1"/>
    <n v="8119"/>
    <n v="8119"/>
    <m/>
    <m/>
    <s v="https://datasheet.eaton.com/datasheet.php?model=184220&amp;amp;locale=en"/>
    <s v="Product Information"/>
    <s v="US"/>
    <n v="85389099"/>
  </r>
  <r>
    <s v="184221"/>
    <x v="2880"/>
    <s v="CABLE FOR MECH INTERLOCK 3050mm"/>
    <s v="MTO"/>
    <s v="LV ACB"/>
    <n v="1"/>
    <n v="8515"/>
    <n v="8515"/>
    <m/>
    <m/>
    <s v="https://datasheet.eaton.com/datasheet.php?model=184221&amp;amp;locale=en"/>
    <s v="Product Information"/>
    <s v="US"/>
    <n v="85389099"/>
  </r>
  <r>
    <s v="CI POLYCARBONATE ENCLOSURES"/>
    <x v="192"/>
    <m/>
    <m/>
    <m/>
    <m/>
    <m/>
    <m/>
    <m/>
    <m/>
    <m/>
    <m/>
    <m/>
    <m/>
  </r>
  <r>
    <s v="14830"/>
    <x v="2881"/>
    <s v="ENCLOSURE COVER ONLY 125MM DEPTH"/>
    <s v="MTS"/>
    <s v="IEC"/>
    <n v="1"/>
    <n v="1088"/>
    <n v="1088"/>
    <m/>
    <m/>
    <s v="https://datasheet.eaton.com/datasheet.php?model=014830&amp;amp;locale=en"/>
    <s v="Product Information"/>
    <s v="FI"/>
    <n v="85381000"/>
  </r>
  <r>
    <s v="24322"/>
    <x v="2882"/>
    <s v="ENCLOSURE COVER ONLY 150MM DEPTH"/>
    <s v="MTO"/>
    <s v="IEC"/>
    <n v="1"/>
    <n v="1209"/>
    <n v="1209"/>
    <m/>
    <m/>
    <s v="https://datasheet.eaton.com/datasheet.php?model=024322&amp;amp;locale=en"/>
    <s v="Product Information"/>
    <s v="FI"/>
    <n v="85381000"/>
  </r>
  <r>
    <s v="17203"/>
    <x v="2883"/>
    <s v="ENCLOSURE COVER ONLY 125MM DEPTH"/>
    <s v="MTS"/>
    <s v="IEC"/>
    <n v="1"/>
    <n v="1299"/>
    <n v="1299"/>
    <m/>
    <m/>
    <s v="https://datasheet.eaton.com/datasheet.php?model=017203&amp;amp;locale=en"/>
    <s v="Product Information"/>
    <s v="FI"/>
    <n v="85381000"/>
  </r>
  <r>
    <s v="38560"/>
    <x v="2884"/>
    <s v="ENCLOSURE COVER ONLY 150MM DEPTH"/>
    <s v="MTO"/>
    <s v="IEC"/>
    <n v="1"/>
    <n v="1449"/>
    <n v="1449"/>
    <m/>
    <m/>
    <s v="https://datasheet.eaton.com/datasheet.php?model=038560&amp;amp;locale=en"/>
    <s v="Product Information"/>
    <s v="FI"/>
    <n v="85472000"/>
  </r>
  <r>
    <s v="74155"/>
    <x v="2885"/>
    <s v="ENCLOSURE COVER ONLY 200MM DEPTH"/>
    <s v="MTS"/>
    <s v="IEC"/>
    <n v="1"/>
    <n v="1695"/>
    <n v="1695"/>
    <m/>
    <m/>
    <s v="https://datasheet.eaton.com/datasheet.php?model=074155&amp;amp;locale=en"/>
    <s v="Product Information"/>
    <s v="FI"/>
    <n v="85381000"/>
  </r>
  <r>
    <s v="19576"/>
    <x v="2886"/>
    <s v="ENCLOSURE COVER ONLY 125MM DEPTH"/>
    <s v="MTS"/>
    <s v="IEC"/>
    <n v="1"/>
    <n v="2051"/>
    <n v="2051"/>
    <m/>
    <m/>
    <s v="https://datasheet.eaton.com/datasheet.php?model=019576&amp;amp;locale=en"/>
    <s v="Product Information"/>
    <s v="FI"/>
    <n v="85381000"/>
  </r>
  <r>
    <s v="40933"/>
    <x v="2887"/>
    <s v="ENCLOSURE COVER ONLY 150MM DEPTH"/>
    <s v="MTO"/>
    <s v="IEC"/>
    <n v="1"/>
    <n v="2526"/>
    <n v="2526"/>
    <m/>
    <m/>
    <s v="https://datasheet.eaton.com/datasheet.php?model=040933&amp;amp;locale=en"/>
    <s v="Product Information"/>
    <s v="FI"/>
    <n v="85381000"/>
  </r>
  <r>
    <s v="81274"/>
    <x v="2888"/>
    <s v="ENCLOSURE COVER ONLY 250MM DEPTH"/>
    <s v="MTS"/>
    <s v="IEC"/>
    <n v="1"/>
    <n v="3150"/>
    <n v="3150"/>
    <m/>
    <m/>
    <s v="https://datasheet.eaton.com/datasheet.php?model=081274&amp;amp;locale=en"/>
    <s v="Product Information"/>
    <s v="FI"/>
    <n v="85381000"/>
  </r>
  <r>
    <s v="76528"/>
    <x v="2889"/>
    <s v="ENCLOSURE COVER ONLY 200MM DEPTH"/>
    <s v="MTS"/>
    <s v="IEC"/>
    <n v="1"/>
    <n v="2811"/>
    <n v="2811"/>
    <m/>
    <m/>
    <s v="https://datasheet.eaton.com/datasheet.php?model=076528&amp;amp;locale=en"/>
    <s v="Product Information"/>
    <s v="FI"/>
    <n v="85381000"/>
  </r>
  <r>
    <s v="1895"/>
    <x v="2890"/>
    <s v="ENCLOSURE COVER ONLY 200MM DEPTH"/>
    <s v="MTS"/>
    <s v="IEC"/>
    <n v="1"/>
    <n v="3118"/>
    <n v="3118"/>
    <m/>
    <m/>
    <s v="https://datasheet.eaton.com/datasheet.php?model=001895&amp;amp;locale=en"/>
    <s v="Product Information"/>
    <s v="FI"/>
    <n v="85381000"/>
  </r>
  <r>
    <s v="78901"/>
    <x v="2891"/>
    <s v="ENCLOSURE COVER ONLY 200MM DEPTH"/>
    <s v="MTS"/>
    <s v="IEC"/>
    <n v="1"/>
    <n v="4604"/>
    <n v="4604"/>
    <m/>
    <m/>
    <s v="https://datasheet.eaton.com/datasheet.php?model=078901&amp;amp;locale=en"/>
    <s v="Product Information"/>
    <s v="FI"/>
    <n v="85381000"/>
  </r>
  <r>
    <s v="83647"/>
    <x v="2892"/>
    <s v="ENCLOSURE COVER ONLY 250MM DEPTH"/>
    <s v="MTS"/>
    <s v="IEC"/>
    <n v="1"/>
    <n v="6048"/>
    <n v="6048"/>
    <m/>
    <m/>
    <s v="https://datasheet.eaton.com/datasheet.php?model=083647&amp;amp;locale=en"/>
    <s v="Product Information"/>
    <s v="FI"/>
    <n v="85381000"/>
  </r>
  <r>
    <s v="19709"/>
    <x v="2893"/>
    <s v="MOUNT PLATE"/>
    <s v="MTO"/>
    <s v="IEC"/>
    <n v="1"/>
    <n v="264"/>
    <n v="264"/>
    <m/>
    <m/>
    <s v="https://datasheet.eaton.com/datasheet.php?model=019709&amp;amp;locale=en"/>
    <s v="Product Information"/>
    <s v="RO"/>
    <n v="85472000"/>
  </r>
  <r>
    <s v="29201"/>
    <x v="2894"/>
    <s v="MOUNT PLATE"/>
    <s v="MTO"/>
    <s v="IEC"/>
    <n v="5"/>
    <n v="2380"/>
    <n v="11900"/>
    <m/>
    <m/>
    <s v="https://datasheet.eaton.com/datasheet.php?model=029201&amp;amp;locale=en"/>
    <s v="Product Information"/>
    <s v="DE"/>
    <n v="85472000"/>
  </r>
  <r>
    <s v="31574"/>
    <x v="2895"/>
    <s v="MOUNT PLATE"/>
    <s v="MTS"/>
    <s v="IEC"/>
    <n v="5"/>
    <n v="3580"/>
    <n v="17900"/>
    <m/>
    <m/>
    <s v="https://datasheet.eaton.com/datasheet.php?model=031574&amp;amp;locale=en"/>
    <s v="Product Information"/>
    <s v="NL"/>
    <n v="85472000"/>
  </r>
  <r>
    <s v="3036"/>
    <x v="2896"/>
    <s v="MOUNT PLATE"/>
    <s v="MTO"/>
    <s v="IEC"/>
    <n v="1"/>
    <n v="1154"/>
    <n v="1154"/>
    <m/>
    <m/>
    <s v="https://datasheet.eaton.com/datasheet.php?model=003036&amp;amp;locale=en"/>
    <s v="Product Information"/>
    <s v="DE"/>
    <n v="85472000"/>
  </r>
  <r>
    <s v="36320"/>
    <x v="2897"/>
    <s v="MOUNT PLATE"/>
    <s v="MTO"/>
    <s v="IEC"/>
    <n v="2"/>
    <n v="3244"/>
    <n v="6488"/>
    <m/>
    <m/>
    <s v="https://datasheet.eaton.com/datasheet.php?model=036320&amp;amp;locale=en"/>
    <s v="Product Information"/>
    <s v="DE"/>
    <n v="85472000"/>
  </r>
  <r>
    <s v="60282"/>
    <x v="2898"/>
    <s v="ENCLOSURE BASE C/W CLOSED SIDES, OPEN TOP &amp; BOTTOM"/>
    <s v="MTS"/>
    <s v="IEC"/>
    <n v="1"/>
    <n v="1353"/>
    <n v="1353"/>
    <m/>
    <m/>
    <s v="https://datasheet.eaton.com/datasheet.php?model=060282&amp;amp;locale=en"/>
    <s v="Product Information"/>
    <s v="FI"/>
    <n v="85381000"/>
  </r>
  <r>
    <s v="38793"/>
    <x v="2899"/>
    <s v="ENCLOSURE BASE C/W PG KNOCKOUTS"/>
    <s v="MTO"/>
    <s v="IEC"/>
    <n v="1"/>
    <n v="1436"/>
    <n v="1436"/>
    <m/>
    <m/>
    <s v="https://datasheet.eaton.com/datasheet.php?model=038793&amp;amp;locale=en"/>
    <s v="Product Information"/>
    <s v="FI"/>
    <n v="85381000"/>
  </r>
  <r>
    <s v="57909"/>
    <x v="2900"/>
    <s v="ENCLOSURE BASE C/W SOLID SIDES"/>
    <s v="MTS"/>
    <s v="IEC"/>
    <n v="1"/>
    <n v="1578"/>
    <n v="1578"/>
    <m/>
    <m/>
    <s v="https://datasheet.eaton.com/datasheet.php?model=057909&amp;amp;locale=en"/>
    <s v="Product Information"/>
    <s v="FI"/>
    <n v="85381000"/>
  </r>
  <r>
    <s v="65028"/>
    <x v="2901"/>
    <s v="ENCLOSURE BASE C/W CLOSED SIDES, OPEN TOP &amp; BOTTOM"/>
    <s v="MTO"/>
    <s v="IEC"/>
    <n v="1"/>
    <n v="1653"/>
    <n v="1653"/>
    <m/>
    <m/>
    <s v="https://datasheet.eaton.com/datasheet.php?model=065028&amp;amp;locale=en"/>
    <s v="Product Information"/>
    <s v="FI"/>
    <n v="85381000"/>
  </r>
  <r>
    <s v="64896"/>
    <x v="2902"/>
    <s v="ENCLOSURE BASE C/W PG KNOCKOUTS"/>
    <s v="MTS"/>
    <s v="IEC"/>
    <n v="1"/>
    <n v="1695"/>
    <n v="1695"/>
    <m/>
    <m/>
    <s v="https://datasheet.eaton.com/datasheet.php?model=064896&amp;amp;locale=en"/>
    <s v="Product Information"/>
    <s v="PL"/>
    <n v="85381000"/>
  </r>
  <r>
    <s v="62655"/>
    <x v="2903"/>
    <s v="ENCLOSURE BASE C/W SOLID SIDES"/>
    <s v="MTS"/>
    <s v="IEC"/>
    <n v="1"/>
    <n v="2002"/>
    <n v="2002"/>
    <m/>
    <m/>
    <s v="https://datasheet.eaton.com/datasheet.php?model=062655&amp;amp;locale=en"/>
    <s v="Product Information"/>
    <s v="FI"/>
    <n v="85381000"/>
  </r>
  <r>
    <s v="67269"/>
    <x v="2904"/>
    <s v="ENCLOSURE BASE C/W CLOSED SIDES, OPEN TOP &amp; BOTTOM"/>
    <s v="MTS"/>
    <s v="IEC"/>
    <n v="1"/>
    <n v="2599"/>
    <n v="2599"/>
    <m/>
    <m/>
    <s v="https://datasheet.eaton.com/datasheet.php?model=067269&amp;amp;locale=en"/>
    <s v="Product Information"/>
    <s v="FI"/>
    <n v="85381000"/>
  </r>
  <r>
    <s v="69642"/>
    <x v="2905"/>
    <s v="ENCLOSURE BASE C/W PG KNOCKOUTS"/>
    <s v="MTO"/>
    <s v="IEC"/>
    <n v="1"/>
    <n v="2699"/>
    <n v="2699"/>
    <m/>
    <m/>
    <s v="https://datasheet.eaton.com/datasheet.php?model=069642&amp;amp;locale=en"/>
    <s v="Product Information"/>
    <s v="FI"/>
    <n v="85381000"/>
  </r>
  <r>
    <s v="67401"/>
    <x v="2906"/>
    <s v="ENCLOSURE BASE C/W SOLID SIDES"/>
    <s v="MTS"/>
    <s v="IEC"/>
    <n v="1"/>
    <n v="2977"/>
    <n v="2977"/>
    <m/>
    <m/>
    <s v="https://datasheet.eaton.com/datasheet.php?model=067401&amp;amp;locale=en"/>
    <s v="Product Information"/>
    <s v="FI"/>
    <n v="85381000"/>
  </r>
  <r>
    <s v="1894"/>
    <x v="2907"/>
    <s v="ENCLOSURE BASE C/W CLOSED SIDES, OPEN TOP &amp; BOTTOM"/>
    <s v="MTS"/>
    <s v="IEC"/>
    <n v="1"/>
    <n v="3078"/>
    <n v="3078"/>
    <m/>
    <m/>
    <s v="https://datasheet.eaton.com/datasheet.php?model=001894&amp;amp;locale=en"/>
    <s v="Product Information"/>
    <s v="FI"/>
    <n v="85381000"/>
  </r>
  <r>
    <s v="1893"/>
    <x v="2908"/>
    <s v="ENCLOSURE BASE C/W PG KNOCKOUTS"/>
    <s v="MTS"/>
    <s v="IEC"/>
    <n v="1"/>
    <n v="3118"/>
    <n v="3118"/>
    <m/>
    <m/>
    <s v="https://datasheet.eaton.com/datasheet.php?model=001893&amp;amp;locale=en"/>
    <s v="Product Information"/>
    <s v="FI"/>
    <n v="85381000"/>
  </r>
  <r>
    <s v="98470"/>
    <x v="2909"/>
    <s v="ENCLOSURE BASE C/W SOLID SIDES"/>
    <s v="MTO"/>
    <s v="IEC"/>
    <n v="1"/>
    <n v="3982"/>
    <n v="3982"/>
    <m/>
    <m/>
    <s v="https://datasheet.eaton.com/datasheet.php?model=098470&amp;amp;locale=en"/>
    <s v="Product Information"/>
    <s v="FI"/>
    <n v="85381000"/>
  </r>
  <r>
    <s v="83880"/>
    <x v="2910"/>
    <s v="ENCLOSURE BASE C/W CLOSED SIDES, OPEN TOP &amp; BOTTOM"/>
    <s v="MTS"/>
    <s v="IEC"/>
    <n v="1"/>
    <n v="4604"/>
    <n v="4604"/>
    <m/>
    <m/>
    <s v="https://datasheet.eaton.com/datasheet.php?model=083880&amp;amp;locale=en"/>
    <s v="Product Information"/>
    <s v="FI"/>
    <n v="85381000"/>
  </r>
  <r>
    <s v="CI ENCLOSURES ACCESSORIES"/>
    <x v="192"/>
    <m/>
    <m/>
    <m/>
    <m/>
    <m/>
    <m/>
    <m/>
    <m/>
    <m/>
    <m/>
    <m/>
    <m/>
  </r>
  <r>
    <s v="78933"/>
    <x v="2911"/>
    <s v="BLANK ENCLOSURE FLANGE FOR 125MM"/>
    <s v="MTO"/>
    <s v="IEC"/>
    <n v="1"/>
    <n v="310"/>
    <n v="310"/>
    <m/>
    <m/>
    <s v="https://datasheet.eaton.com/datasheet.php?model=078933&amp;amp;locale=en"/>
    <s v="Product Information"/>
    <s v="DE"/>
    <n v="85472000"/>
  </r>
  <r>
    <s v="86052"/>
    <x v="2912"/>
    <s v="BLANK ENCLOSURE FLANGE FOR 187.5MM"/>
    <s v="MTO"/>
    <s v="IEC"/>
    <n v="10"/>
    <n v="326"/>
    <n v="3260"/>
    <m/>
    <m/>
    <s v="https://datasheet.eaton.com/datasheet.php?model=086052&amp;amp;locale=en"/>
    <s v="Product Information"/>
    <s v="DE"/>
    <n v="85472000"/>
  </r>
  <r>
    <s v="93171"/>
    <x v="2913"/>
    <s v="BLANK ENCLOSURE FLANGE FOR 250MM"/>
    <s v="MTO"/>
    <s v="IEC"/>
    <n v="10"/>
    <n v="326"/>
    <n v="3260"/>
    <m/>
    <m/>
    <s v="https://datasheet.eaton.com/datasheet.php?model=093171&amp;amp;locale=en"/>
    <s v="Product Information"/>
    <s v="DE"/>
    <n v="85472000"/>
  </r>
  <r>
    <s v="24355"/>
    <x v="2914"/>
    <s v="BLANK ENCLOSURE FLANGE FOR 375MM"/>
    <s v="MTO"/>
    <s v="IEC"/>
    <n v="10"/>
    <n v="462"/>
    <n v="4620"/>
    <m/>
    <m/>
    <s v="https://datasheet.eaton.com/datasheet.php?model=024355&amp;amp;locale=en"/>
    <s v="Product Information"/>
    <s v="DE"/>
    <n v="85472000"/>
  </r>
  <r>
    <s v="36168"/>
    <x v="2915"/>
    <s v="FIXING STRAPS WALL MOUNT"/>
    <s v="MTO"/>
    <s v="IEC"/>
    <n v="5"/>
    <n v="180"/>
    <n v="900"/>
    <m/>
    <m/>
    <s v="https://datasheet.eaton.com/datasheet.php?model=036168&amp;amp;locale=en"/>
    <s v="Product Information"/>
    <s v="NL"/>
    <n v="85472000"/>
  </r>
  <r>
    <s v="90750"/>
    <x v="2916"/>
    <s v="ASSEMBLY KIT"/>
    <s v="MTS"/>
    <s v="IEC"/>
    <n v="1"/>
    <n v="147"/>
    <n v="147"/>
    <m/>
    <m/>
    <s v="https://datasheet.eaton.com/datasheet.php?model=090750&amp;amp;locale=en"/>
    <s v="Product Information"/>
    <s v="PL"/>
    <n v="85472000"/>
  </r>
  <r>
    <s v="97869"/>
    <x v="2917"/>
    <s v="ASSEMBLY KIT"/>
    <s v="MTS"/>
    <s v="IEC"/>
    <n v="10"/>
    <n v="147"/>
    <n v="1470"/>
    <m/>
    <m/>
    <s v="https://datasheet.eaton.com/datasheet.php?model=097869&amp;amp;locale=en"/>
    <s v="Product Information"/>
    <s v="PL"/>
    <n v="85472000"/>
  </r>
  <r>
    <s v="14815"/>
    <x v="2918"/>
    <s v="ASSEMBLY KIT"/>
    <s v="MTS"/>
    <s v="IEC"/>
    <n v="10"/>
    <n v="196"/>
    <n v="1960"/>
    <m/>
    <m/>
    <s v="https://datasheet.eaton.com/datasheet.php?model=014815&amp;amp;locale=en"/>
    <s v="Product Information"/>
    <s v="PL"/>
    <n v="85472000"/>
  </r>
  <r>
    <s v="38556"/>
    <x v="2919"/>
    <s v="MOUNT RAIL"/>
    <s v="MTS"/>
    <s v="IEC"/>
    <n v="20"/>
    <n v="180"/>
    <n v="3600"/>
    <m/>
    <m/>
    <s v="https://datasheet.eaton.com/datasheet.php?model=038556&amp;amp;locale=en"/>
    <s v="Product Information"/>
    <s v="ES"/>
    <n v="85472000"/>
  </r>
  <r>
    <s v="2314"/>
    <x v="2920"/>
    <s v="BT ASSEMBLY PART"/>
    <s v="MTS"/>
    <s v="IEC"/>
    <n v="100"/>
    <n v="10"/>
    <n v="1000"/>
    <m/>
    <m/>
    <s v="https://datasheet.eaton.com/datasheet.php?model=002314&amp;amp;locale=en"/>
    <s v="Product Information"/>
    <s v="PL"/>
    <n v="85389099"/>
  </r>
  <r>
    <s v="215077"/>
    <x v="2921"/>
    <s v="METRIC CABLE GLAND"/>
    <s v="MTO"/>
    <s v="IEC"/>
    <n v="1"/>
    <n v="66"/>
    <n v="66"/>
    <m/>
    <m/>
    <s v="https://datasheet.eaton.com/datasheet.php?model=215077&amp;amp;locale=en"/>
    <s v="Product Information"/>
    <s v="DE"/>
    <n v="85389099"/>
  </r>
  <r>
    <s v="206910"/>
    <x v="2922"/>
    <s v="METRIC CABLE GLAND"/>
    <s v="MTS"/>
    <s v="IEC"/>
    <n v="20"/>
    <n v="132"/>
    <n v="2640"/>
    <m/>
    <m/>
    <s v="https://datasheet.eaton.com/datasheet.php?model=206910&amp;amp;locale=en"/>
    <s v="Product Information"/>
    <s v="DE"/>
    <n v="85389099"/>
  </r>
  <r>
    <s v="206911"/>
    <x v="2923"/>
    <s v="METRIC CABLE GLAND"/>
    <s v="MTS"/>
    <s v="IEC"/>
    <n v="20"/>
    <n v="164"/>
    <n v="3280"/>
    <m/>
    <m/>
    <s v="https://datasheet.eaton.com/datasheet.php?model=206911&amp;amp;locale=en"/>
    <s v="Product Information"/>
    <s v="DE"/>
    <n v="85389099"/>
  </r>
  <r>
    <s v="206912"/>
    <x v="2924"/>
    <s v="METRIC CABLE GLAND"/>
    <s v="MTO"/>
    <s v="IEC"/>
    <n v="10"/>
    <n v="196"/>
    <n v="1960"/>
    <m/>
    <m/>
    <s v="https://datasheet.eaton.com/datasheet.php?model=206912&amp;amp;locale=en"/>
    <s v="Product Information"/>
    <s v="DE"/>
    <n v="85389099"/>
  </r>
  <r>
    <s v="53030"/>
    <x v="2925"/>
    <s v="MOUNT RAIL"/>
    <s v="MTS"/>
    <s v="IEC"/>
    <n v="1"/>
    <n v="132"/>
    <n v="132"/>
    <m/>
    <m/>
    <s v="https://datasheet.eaton.com/datasheet.php?model=053030&amp;amp;locale=en"/>
    <s v="Product Information"/>
    <s v="DE"/>
    <n v="85389099"/>
  </r>
  <r>
    <s v="2288"/>
    <x v="2926"/>
    <s v="CAPTIVE SCREW"/>
    <s v="MTS"/>
    <s v="IEC"/>
    <n v="25"/>
    <n v="15"/>
    <n v="375"/>
    <m/>
    <m/>
    <s v="https://datasheet.eaton.com/datasheet.php?model=002288&amp;amp;locale=en"/>
    <s v="Product Information"/>
    <s v="PL"/>
    <n v="85389099"/>
  </r>
  <r>
    <s v="CS SHEETMETAL ENCLOSURES "/>
    <x v="192"/>
    <m/>
    <m/>
    <m/>
    <m/>
    <m/>
    <m/>
    <m/>
    <m/>
    <m/>
    <m/>
    <m/>
    <m/>
  </r>
  <r>
    <s v="111646"/>
    <x v="2927"/>
    <s v="WALL ENCLOSURE, +MOUNT PLATE, HXWXD=250X200X150MM"/>
    <s v="MTS"/>
    <s v="IEC"/>
    <n v="1"/>
    <n v="2196"/>
    <n v="2196"/>
    <m/>
    <m/>
    <s v="https://datasheet.eaton.com/datasheet.php?model=111646&amp;amp;locale=en"/>
    <s v="Product Information"/>
    <s v="ES"/>
    <s v="85381000"/>
  </r>
  <r>
    <s v="111647"/>
    <x v="2928"/>
    <s v="WALL ENCLOSURE, +MOUNT PLATE, HXWXD=300X200X150MM"/>
    <s v="MTS"/>
    <s v="IEC"/>
    <n v="1"/>
    <n v="2498"/>
    <n v="2498"/>
    <m/>
    <m/>
    <s v="https://datasheet.eaton.com/datasheet.php?model=111647&amp;amp;locale=en"/>
    <s v="Product Information"/>
    <s v="ES"/>
    <s v="85381000"/>
  </r>
  <r>
    <s v="111648"/>
    <x v="2929"/>
    <s v="WALL ENCLOSURE, +MOUNT PLATE, HXWXD=300X300X150MM"/>
    <s v="MTS"/>
    <s v="IEC"/>
    <n v="1"/>
    <n v="2988"/>
    <n v="2988"/>
    <m/>
    <m/>
    <s v="https://datasheet.eaton.com/datasheet.php?model=111648&amp;amp;locale=en"/>
    <s v="Product Information"/>
    <s v="ES"/>
    <s v="85381000"/>
  </r>
  <r>
    <s v="111649"/>
    <x v="2930"/>
    <s v="WALL ENCLOSURE, +MOUNT PLATE, HXWXD=300X300X200MM"/>
    <s v="MTS"/>
    <s v="IEC"/>
    <n v="1"/>
    <n v="3129"/>
    <n v="3129"/>
    <m/>
    <m/>
    <s v="https://datasheet.eaton.com/datasheet.php?model=111649&amp;amp;locale=en"/>
    <s v="Product Information"/>
    <s v="ES"/>
    <s v="85381000"/>
  </r>
  <r>
    <s v="111680"/>
    <x v="2931"/>
    <s v="WALL ENCLOSURE, +MOUNT PLATE, HXWXD=300X400X200MM"/>
    <s v="MTS"/>
    <s v="IEC"/>
    <n v="1"/>
    <n v="3314"/>
    <n v="3314"/>
    <m/>
    <m/>
    <s v="https://datasheet.eaton.com/datasheet.php?model=111680&amp;amp;locale=en"/>
    <s v="Product Information"/>
    <s v="ES"/>
    <s v="85381000"/>
  </r>
  <r>
    <s v="111681"/>
    <x v="2932"/>
    <s v="WALL ENCLOSURE, +MOUNT PLATE, HXWXD=400X300X150MM"/>
    <s v="MTS"/>
    <s v="IEC"/>
    <n v="1"/>
    <n v="3226"/>
    <n v="3226"/>
    <m/>
    <m/>
    <s v="https://datasheet.eaton.com/datasheet.php?model=111681&amp;amp;locale=en"/>
    <s v="Product Information"/>
    <s v="ES"/>
    <s v="85381000"/>
  </r>
  <r>
    <s v="111682"/>
    <x v="2933"/>
    <s v="WALL ENCLOSURE, +MOUNT PLATE, HXWXD=400X300X200MM"/>
    <s v="MTS"/>
    <s v="IEC"/>
    <n v="1"/>
    <n v="3416"/>
    <n v="3416"/>
    <m/>
    <m/>
    <s v="https://datasheet.eaton.com/datasheet.php?model=111682&amp;amp;locale=en"/>
    <s v="Product Information"/>
    <s v="ES"/>
    <s v="85381000"/>
  </r>
  <r>
    <s v="111683"/>
    <x v="2934"/>
    <s v="WALL ENCLOSURE, +MOUNT PLATE, HXWXD=400X400X150MM"/>
    <s v="MTS"/>
    <s v="IEC"/>
    <n v="1"/>
    <n v="3372"/>
    <n v="3372"/>
    <m/>
    <m/>
    <s v="https://datasheet.eaton.com/datasheet.php?model=111683&amp;amp;locale=en"/>
    <s v="Product Information"/>
    <s v="ES"/>
    <s v="85381000"/>
  </r>
  <r>
    <s v="111684"/>
    <x v="2935"/>
    <s v="WALL ENCLOSURE, +MOUNT PLATE, HXWXD=400X400X200MM"/>
    <s v="MTS"/>
    <s v="IEC"/>
    <n v="1"/>
    <n v="3494"/>
    <n v="3494"/>
    <m/>
    <m/>
    <s v="https://datasheet.eaton.com/datasheet.php?model=111684&amp;amp;locale=en"/>
    <s v="Product Information"/>
    <s v="ES"/>
    <s v="85381000"/>
  </r>
  <r>
    <s v="111685"/>
    <x v="2936"/>
    <s v="WALL ENCLOSURE, +MOUNT PLATE, HXWXD=400X600X200MM"/>
    <s v="MTS"/>
    <s v="IEC"/>
    <n v="1"/>
    <n v="4542"/>
    <n v="4542"/>
    <m/>
    <m/>
    <s v="https://datasheet.eaton.com/datasheet.php?model=111685&amp;amp;locale=en"/>
    <s v="Product Information"/>
    <s v="ES"/>
    <s v="85381000"/>
  </r>
  <r>
    <s v="111686"/>
    <x v="2937"/>
    <s v="WALL ENCLOSURE, +MOUNT PLATE, HXWXD=400X600X250MM"/>
    <s v="MTS"/>
    <s v="IEC"/>
    <n v="1"/>
    <n v="7149"/>
    <n v="7149"/>
    <m/>
    <m/>
    <s v="https://datasheet.eaton.com/datasheet.php?model=111686&amp;amp;locale=en"/>
    <s v="Product Information"/>
    <s v="ES"/>
    <s v="85381000"/>
  </r>
  <r>
    <s v="111687"/>
    <x v="2938"/>
    <s v="WALL ENCLOSURE, +MOUNT PLATE, HXWXD=400X600X300MM"/>
    <s v="MTS"/>
    <s v="IEC"/>
    <n v="1"/>
    <n v="7614"/>
    <n v="7614"/>
    <m/>
    <m/>
    <s v="https://datasheet.eaton.com/datasheet.php?model=111687&amp;amp;locale=en"/>
    <s v="Product Information"/>
    <s v="ES"/>
    <s v="85381000"/>
  </r>
  <r>
    <s v="111688"/>
    <x v="2939"/>
    <s v="WALL ENCLOSURE, +MOUNT PLATE, HXWXD=500X400X150MM"/>
    <s v="MTS"/>
    <s v="IEC"/>
    <n v="1"/>
    <n v="4076"/>
    <n v="4076"/>
    <m/>
    <m/>
    <s v="https://datasheet.eaton.com/datasheet.php?model=111688&amp;amp;locale=en"/>
    <s v="Product Information"/>
    <s v="ES"/>
    <s v="85381000"/>
  </r>
  <r>
    <s v="111689"/>
    <x v="2940"/>
    <s v="WALL ENCLOSURE, +MOUNT PLATE, HXWXD=500X400X200MM"/>
    <s v="MTS"/>
    <s v="IEC"/>
    <n v="1"/>
    <n v="4291"/>
    <n v="4291"/>
    <m/>
    <m/>
    <s v="https://datasheet.eaton.com/datasheet.php?model=111689&amp;amp;locale=en"/>
    <s v="Product Information"/>
    <s v="ES"/>
    <s v="85381000"/>
  </r>
  <r>
    <s v="111690"/>
    <x v="2941"/>
    <s v="WALL ENCLOSURE, +MOUNT PLATE, HXWXD=500X400X250MM"/>
    <s v="MTS"/>
    <s v="IEC"/>
    <n v="1"/>
    <n v="3968"/>
    <n v="3968"/>
    <m/>
    <m/>
    <s v="https://datasheet.eaton.com/datasheet.php?model=111690&amp;amp;locale=en"/>
    <s v="Product Information"/>
    <s v="ES"/>
    <s v="85381000"/>
  </r>
  <r>
    <s v="111691"/>
    <x v="2942"/>
    <s v="WALL ENCLOSURE, +MOUNT PLATE, HXWXD=500X500X250MM"/>
    <s v="MTS"/>
    <s v="IEC"/>
    <n v="1"/>
    <n v="4933"/>
    <n v="4933"/>
    <m/>
    <m/>
    <s v="https://datasheet.eaton.com/datasheet.php?model=111691&amp;amp;locale=en"/>
    <s v="Product Information"/>
    <s v="ES"/>
    <s v="85381000"/>
  </r>
  <r>
    <s v="111692"/>
    <x v="2943"/>
    <s v="WALL ENCLOSURE, +MOUNT PLATE, HXWXD=600X400X150MM"/>
    <s v="MTO"/>
    <s v="IEC"/>
    <n v="1"/>
    <n v="4076"/>
    <n v="4076"/>
    <m/>
    <m/>
    <s v="https://datasheet.eaton.com/datasheet.php?model=111692&amp;amp;locale=en"/>
    <s v="Product Information"/>
    <s v="ES"/>
    <s v="85381000"/>
  </r>
  <r>
    <s v="111693"/>
    <x v="2944"/>
    <s v="WALL ENCLOSURE, +MOUNT PLATE, HXWXD=600X400X200MM"/>
    <s v="MTS"/>
    <s v="IEC"/>
    <n v="1"/>
    <n v="4149"/>
    <n v="4149"/>
    <m/>
    <m/>
    <s v="https://datasheet.eaton.com/datasheet.php?model=111693&amp;amp;locale=en"/>
    <s v="Product Information"/>
    <s v="ES"/>
    <s v="85381000"/>
  </r>
  <r>
    <s v="111694"/>
    <x v="2945"/>
    <s v="WALL ENCLOSURE, +MOUNT PLATE, HXWXD=600X400X250MM"/>
    <s v="MTS"/>
    <s v="IEC"/>
    <n v="1"/>
    <n v="7149"/>
    <n v="7149"/>
    <m/>
    <m/>
    <s v="https://datasheet.eaton.com/datasheet.php?model=111694&amp;amp;locale=en"/>
    <s v="Product Information"/>
    <s v="ES"/>
    <s v="85381000"/>
  </r>
  <r>
    <s v="111695"/>
    <x v="2946"/>
    <s v="WALL ENCLOSURE, +MOUNT PLATE, HXWXD=600X500X150MM"/>
    <s v="MTO"/>
    <s v="IEC"/>
    <n v="1"/>
    <n v="6472"/>
    <n v="6472"/>
    <m/>
    <m/>
    <s v="https://datasheet.eaton.com/datasheet.php?model=111695&amp;amp;locale=en"/>
    <s v="Product Information"/>
    <s v="ES"/>
    <s v="85381000"/>
  </r>
  <r>
    <s v="111696"/>
    <x v="2947"/>
    <s v="WALL ENCLOSURE, +MOUNT PLATE, HXWXD=600X500X200MM"/>
    <s v="MTO"/>
    <s v="IEC"/>
    <n v="1"/>
    <n v="6723"/>
    <n v="6723"/>
    <m/>
    <m/>
    <s v="https://datasheet.eaton.com/datasheet.php?model=111696&amp;amp;locale=en"/>
    <s v="Product Information"/>
    <s v="ES"/>
    <s v="85381000"/>
  </r>
  <r>
    <s v="111697"/>
    <x v="2948"/>
    <s v="WALL ENCLOSURE, +MOUNT PLATE, HXWXD=600X500X250MM"/>
    <s v="MTO"/>
    <s v="IEC"/>
    <n v="1"/>
    <n v="7437"/>
    <n v="7437"/>
    <m/>
    <m/>
    <s v="https://datasheet.eaton.com/datasheet.php?model=111697&amp;amp;locale=en"/>
    <s v="Product Information"/>
    <s v="ES"/>
    <s v="85381000"/>
  </r>
  <r>
    <s v="111698"/>
    <x v="2949"/>
    <s v="WALL ENCLOSURE, +MOUNT PLATE, HXWXD=600X600X200MM"/>
    <s v="MTS"/>
    <s v="IEC"/>
    <n v="1"/>
    <n v="5399"/>
    <n v="5399"/>
    <m/>
    <m/>
    <s v="https://datasheet.eaton.com/datasheet.php?model=111698&amp;amp;locale=en"/>
    <s v="Product Information"/>
    <s v="ES"/>
    <s v="85381000"/>
  </r>
  <r>
    <s v="111699"/>
    <x v="2950"/>
    <s v="WALL ENCLOSURE, +MOUNT PLATE, HXWXD=600X600X250MM"/>
    <s v="MTO"/>
    <s v="IEC"/>
    <n v="1"/>
    <n v="8008"/>
    <n v="8008"/>
    <m/>
    <m/>
    <s v="https://datasheet.eaton.com/datasheet.php?model=111699&amp;amp;locale=en"/>
    <s v="Product Information"/>
    <s v="ES"/>
    <s v="85381000"/>
  </r>
  <r>
    <s v="111700"/>
    <x v="2951"/>
    <s v="WALL ENCLOSURE, +MOUNT PLATE, HXWXD=600X600X300MM"/>
    <s v="MTS"/>
    <s v="IEC"/>
    <n v="1"/>
    <n v="8437"/>
    <n v="8437"/>
    <m/>
    <m/>
    <s v="https://datasheet.eaton.com/datasheet.php?model=111700&amp;amp;locale=en"/>
    <s v="Product Information"/>
    <s v="ES"/>
    <s v="85381000"/>
  </r>
  <r>
    <s v="111701"/>
    <x v="2952"/>
    <s v="WALL ENCLOSURE, +MOUNT PLATE, HXWXD=600X800X300MM"/>
    <s v="MTS"/>
    <s v="IEC"/>
    <n v="1"/>
    <n v="10224"/>
    <n v="10224"/>
    <m/>
    <m/>
    <s v="https://datasheet.eaton.com/datasheet.php?model=111701&amp;amp;locale=en"/>
    <s v="Product Information"/>
    <s v="ES"/>
    <s v="85381000"/>
  </r>
  <r>
    <s v="144209"/>
    <x v="2953"/>
    <s v="WALL-MOUNT CABINET, +MOUNT PLATE, H X W X D = 600 X 800 X 300 MM, 2 DOORS"/>
    <s v="MTO"/>
    <s v="IEC"/>
    <n v="1"/>
    <n v="15694"/>
    <n v="15694"/>
    <m/>
    <m/>
    <s v="https://datasheet.eaton.com/datasheet.php?model=144209&amp;amp;locale=en"/>
    <s v="Product Information"/>
    <s v="ES"/>
    <s v="85381000"/>
  </r>
  <r>
    <s v="111702"/>
    <x v="2954"/>
    <s v="WALL ENCLOSURE, +MOUNT PLATE, HXWXD=700X500X200MM"/>
    <s v="MTS"/>
    <s v="IEC"/>
    <n v="1"/>
    <n v="7972"/>
    <n v="7972"/>
    <m/>
    <m/>
    <s v="https://datasheet.eaton.com/datasheet.php?model=111702&amp;amp;locale=en"/>
    <s v="Product Information"/>
    <s v="ES"/>
    <s v="85381000"/>
  </r>
  <r>
    <s v="111703"/>
    <x v="2955"/>
    <s v="WALL ENCLOSURE, +MOUNT PLATE, HXWXD=700X500X250MM"/>
    <s v="MTS"/>
    <s v="IEC"/>
    <n v="1"/>
    <n v="7114"/>
    <n v="7114"/>
    <m/>
    <m/>
    <s v="https://datasheet.eaton.com/datasheet.php?model=111703&amp;amp;locale=en"/>
    <s v="Product Information"/>
    <s v="ES"/>
    <s v="85381000"/>
  </r>
  <r>
    <s v="111711"/>
    <x v="2956"/>
    <s v="WALL ENCLOSURE, +MOUNT PLATE, HXWXD=800X1000X300MM"/>
    <s v="MTO"/>
    <s v="IEC"/>
    <n v="1"/>
    <n v="14477"/>
    <n v="14477"/>
    <m/>
    <m/>
    <s v="https://datasheet.eaton.com/datasheet.php?model=111711&amp;amp;locale=en"/>
    <s v="Product Information"/>
    <s v="ES"/>
    <s v="85381000"/>
  </r>
  <r>
    <s v="111704"/>
    <x v="2957"/>
    <s v="WALL ENCLOSURE, +MOUNT PLATE, HXWXD=800X400X200MM"/>
    <s v="MTS"/>
    <s v="IEC"/>
    <n v="1"/>
    <n v="6472"/>
    <n v="6472"/>
    <m/>
    <m/>
    <s v="https://datasheet.eaton.com/datasheet.php?model=111704&amp;amp;locale=en"/>
    <s v="Product Information"/>
    <s v="ES"/>
    <s v="85381000"/>
  </r>
  <r>
    <s v="111705"/>
    <x v="2958"/>
    <s v="WALL ENCLOSURE, +MOUNT PLATE, HXWXD=800X400X250MM"/>
    <s v="MTS"/>
    <s v="IEC"/>
    <n v="1"/>
    <n v="6686"/>
    <n v="6686"/>
    <m/>
    <m/>
    <s v="https://datasheet.eaton.com/datasheet.php?model=111705&amp;amp;locale=en"/>
    <s v="Product Information"/>
    <s v="ES"/>
    <s v="85381000"/>
  </r>
  <r>
    <s v="111706"/>
    <x v="2959"/>
    <s v="WALL ENCLOSURE, +MOUNT PLATE, HXWXD=800X600X200MM"/>
    <s v="MTS"/>
    <s v="IEC"/>
    <n v="1"/>
    <n v="6757"/>
    <n v="6757"/>
    <m/>
    <m/>
    <s v="https://datasheet.eaton.com/datasheet.php?model=111706&amp;amp;locale=en"/>
    <s v="Product Information"/>
    <s v="ES"/>
    <s v="85381000"/>
  </r>
  <r>
    <s v="PHASED OUT PRODUCTS"/>
    <x v="192"/>
    <m/>
    <m/>
    <m/>
    <m/>
    <m/>
    <m/>
    <m/>
    <m/>
    <m/>
    <m/>
    <m/>
    <m/>
  </r>
  <r>
    <s v="NEMA PILOT DEVICES"/>
    <x v="192"/>
    <m/>
    <m/>
    <m/>
    <m/>
    <m/>
    <m/>
    <m/>
    <m/>
    <m/>
    <m/>
    <m/>
    <m/>
  </r>
  <r>
    <s v="10250T51"/>
    <x v="2960"/>
    <s v="CONTACT BLOCK 1N/C SERIES D1 "/>
    <m/>
    <s v="Phase-out"/>
    <n v="0"/>
    <m/>
    <m/>
    <s v="10250T1"/>
    <s v="10250T51"/>
    <m/>
    <m/>
    <m/>
    <m/>
  </r>
  <r>
    <s v="10250T53"/>
    <x v="2961"/>
    <s v="CONTACT BLOCK 1N/O SERIES D1 "/>
    <m/>
    <s v="Phase-out"/>
    <n v="0"/>
    <m/>
    <m/>
    <s v="10250T1"/>
    <s v="10250T53"/>
    <m/>
    <m/>
    <m/>
    <m/>
  </r>
  <r>
    <s v="NEMA CONTACTORS"/>
    <x v="192"/>
    <m/>
    <m/>
    <m/>
    <m/>
    <m/>
    <m/>
    <m/>
    <m/>
    <m/>
    <m/>
    <m/>
    <m/>
  </r>
  <r>
    <s v="CE15AN4A3B76"/>
    <x v="2962"/>
    <s v="FREEDOM CONT. 2,2KW 5,2A, 1F2,2 4POLE WITHOUT AUX 110V50HZ "/>
    <m/>
    <s v="Phase-out"/>
    <n v="0"/>
    <m/>
    <m/>
    <s v="276547 -DILM7-10(110V50HZ,120V60HZ)"/>
    <s v="CE15AN4A3B76"/>
    <m/>
    <m/>
    <m/>
    <m/>
  </r>
  <r>
    <s v="CE15AN4B3B76"/>
    <x v="2963"/>
    <s v="FREEDOM CONT. 2,2KW 5,2A, 1F2,2 4POLE WITHOUT AUX 220V50HZ "/>
    <m/>
    <s v="Phase-out"/>
    <n v="0"/>
    <m/>
    <m/>
    <s v="276550 -DILM7-10(230V50HZ,240V60HZ)"/>
    <s v="CE15AN4B3B76"/>
    <m/>
    <m/>
    <m/>
    <m/>
  </r>
  <r>
    <s v="CE15AN4D3B76"/>
    <x v="2964"/>
    <s v="FREEDOM CONT. 2,2KW 5,2A, 1F2,2 4POLE WITHOUT AUX 550V50HZ "/>
    <m/>
    <s v="Phase-out"/>
    <n v="0"/>
    <m/>
    <m/>
    <s v="276545 -DILM7-10(600V60HZ)"/>
    <s v="CE15AN4D3B76"/>
    <m/>
    <m/>
    <m/>
    <m/>
  </r>
  <r>
    <s v="CE15AN4L3B76"/>
    <x v="2965"/>
    <s v="FREEDOM CONT. 2,2KW 5,2A, 1F2,2 4POLE WITHOUT AUX 380V50HZ "/>
    <m/>
    <s v="Phase-out"/>
    <n v="0"/>
    <m/>
    <m/>
    <s v="276551 -DILM7-10(380V50HZ,440V60HZ)"/>
    <s v="CE15AN4L3B76"/>
    <m/>
    <m/>
    <m/>
    <m/>
  </r>
  <r>
    <s v="CE15CN4A3B76"/>
    <x v="2966"/>
    <s v="FREEDOM CONT. 5,5KW 12A, 1F5,5 4POLE WITHOUT AUX 110V50HZ "/>
    <m/>
    <s v="Phase-out"/>
    <n v="0"/>
    <m/>
    <m/>
    <s v="276827 -DILM12-10(110V50HZ,120V60HZ)"/>
    <s v="CE15CN4A3B76"/>
    <m/>
    <m/>
    <m/>
    <m/>
  </r>
  <r>
    <s v="CE15CN4B3B76"/>
    <x v="2967"/>
    <s v="FREEDOM CONT. 5,5KW 12A, 1F5,5 4POLE WITHOUT AUX 220V50HZ "/>
    <m/>
    <s v="Phase-out"/>
    <n v="0"/>
    <m/>
    <m/>
    <s v="276830 -DILM12-10(230V50HZ,240V60HZ)"/>
    <s v="CE15CN4B3B76"/>
    <m/>
    <m/>
    <m/>
    <m/>
  </r>
  <r>
    <s v="CE15CN4D3B76"/>
    <x v="2968"/>
    <s v="FREEDOM CONT. 5,5KW 12A, 1F5,5 4POLE WITHOUT AUX 550V50HZ "/>
    <m/>
    <s v="Phase-out"/>
    <n v="0"/>
    <m/>
    <m/>
    <s v="276825 -DILM12-10(600V60HZ)"/>
    <s v="CE15CN4D3B76"/>
    <m/>
    <m/>
    <m/>
    <m/>
  </r>
  <r>
    <s v="CE15CN4L3B76"/>
    <x v="2969"/>
    <s v="FREEDOM CONT. 5,5KW 12A, 1F5,5 4POLE WITHOUT AUX 380V50HZ "/>
    <m/>
    <s v="Phase-out"/>
    <n v="0"/>
    <m/>
    <m/>
    <s v="276831 -DILM12-10(380V50HZ,440V60HZ)"/>
    <s v="CE15CN4L3B76"/>
    <m/>
    <m/>
    <m/>
    <m/>
  </r>
  <r>
    <s v="CE15EN3A3B76"/>
    <x v="2970"/>
    <s v="FREEDOM CONT. 11KW 23A, 1F11 3P WITHOUT AUX 110V50HZ "/>
    <m/>
    <s v="Phase-out"/>
    <n v="0"/>
    <m/>
    <m/>
    <s v="277129 -DILM25-10(110V50HZ,120V60HZ)"/>
    <s v="CE15EN3A3B76"/>
    <m/>
    <m/>
    <m/>
    <m/>
  </r>
  <r>
    <s v="CE15EN3B3B76"/>
    <x v="2971"/>
    <s v="FREEDOM CONT. 11KW 23A, 1F11 3P WITHOUT AUX 220V50HZ "/>
    <m/>
    <s v="Phase-out"/>
    <n v="0"/>
    <m/>
    <m/>
    <s v="277132 -DILM25-10(230V50HZ,240V60HZ)"/>
    <s v="CE15EN3B3B76"/>
    <m/>
    <m/>
    <m/>
    <m/>
  </r>
  <r>
    <s v="CE15EN3D3B76"/>
    <x v="2972"/>
    <s v="FREEDOM CONT. 11KW 23A, 1F11 3P WITHOUT AUX 550V50HZ "/>
    <m/>
    <s v="Phase-out"/>
    <n v="0"/>
    <m/>
    <m/>
    <s v="277127 -DILM25-10(600V60HZ)"/>
    <s v="CE15EN3D3B76"/>
    <m/>
    <m/>
    <m/>
    <m/>
  </r>
  <r>
    <s v="CE15EN3L3B76"/>
    <x v="2973"/>
    <s v="FREEDOM CONT. 11KW 23A, 1F11 3P WITHOUT AUX 380V50HZ "/>
    <m/>
    <s v="Phase-out"/>
    <n v="0"/>
    <m/>
    <m/>
    <s v="277133 -DILM25-10(380V50HZ,440V60HZ)"/>
    <s v="CE15EN3L3B76"/>
    <m/>
    <m/>
    <m/>
    <m/>
  </r>
  <r>
    <s v="CE15FN3A3B76"/>
    <x v="2974"/>
    <s v="FREEDOM CONT. 15KW 30A, 1F15 3P WITHOUT AUX 110V50HZ "/>
    <m/>
    <s v="Phase-out"/>
    <n v="0"/>
    <m/>
    <m/>
    <s v="277257 -DILM32-10(110V50HZ,120V60HZ)"/>
    <s v="CE15FN3A3B76"/>
    <m/>
    <m/>
    <m/>
    <m/>
  </r>
  <r>
    <s v="CE15FN3B3B76"/>
    <x v="2975"/>
    <s v="FREEDOM CONT. 15KW 30A, 1F15 3P WITHOUT AUX 220V50HZ "/>
    <m/>
    <s v="Phase-out"/>
    <n v="0"/>
    <m/>
    <m/>
    <s v="277260 -DILM32-10(230V50HZ,240V60HZ)"/>
    <s v="CE15FN3B3B76"/>
    <m/>
    <m/>
    <m/>
    <m/>
  </r>
  <r>
    <s v="CE15FN3D3B76"/>
    <x v="2976"/>
    <s v="FREEDOM CONT. 15KW 30A, 1F15 3P WITHOUT AUX 550V50HZ "/>
    <m/>
    <s v="Phase-out"/>
    <n v="0"/>
    <m/>
    <m/>
    <s v="277255 -DILM32-10(600V60HZ)"/>
    <s v="CE15FN3D3B76"/>
    <m/>
    <m/>
    <m/>
    <m/>
  </r>
  <r>
    <s v="CE15FN3L3B76"/>
    <x v="2977"/>
    <s v="FREEDOM CONT. 15KW 30A, 1F15 3P WITHOUT AUX 380V50HZ "/>
    <m/>
    <s v="Phase-out"/>
    <n v="0"/>
    <m/>
    <m/>
    <s v="277261 -DILM32-10(380V50HZ,440V60HZ)"/>
    <s v="CE15FN3L3B76"/>
    <m/>
    <m/>
    <m/>
    <m/>
  </r>
  <r>
    <s v="CE15HN3AB79"/>
    <x v="2978"/>
    <s v="FREEDOM CONT. 22KW 44A, 2F22 3P WITHOUT AUX 110V50HZ "/>
    <m/>
    <s v="Phase-out"/>
    <n v="0"/>
    <m/>
    <m/>
    <s v="277827 -DILM50(110V50HZ,120V60HZ)"/>
    <s v="CE15HN3AB79"/>
    <m/>
    <m/>
    <m/>
    <m/>
  </r>
  <r>
    <s v="CE15HN3BB79"/>
    <x v="2979"/>
    <s v="FREEDOM CONT. 22KW 44A, 2F22 3P WITHOUT AUX 220V50HZ "/>
    <m/>
    <s v="Phase-out"/>
    <n v="0"/>
    <m/>
    <m/>
    <s v="277830 -DILM50(230V50HZ,240V60HZ)"/>
    <s v="CE15HN3BB79"/>
    <m/>
    <m/>
    <m/>
    <m/>
  </r>
  <r>
    <s v="CE15HN3DB79"/>
    <x v="2980"/>
    <s v="FREEDOM CONT. 22KW 44A, 2F22 3P WITHOUT AUX 550V50HZ "/>
    <m/>
    <s v="Phase-out"/>
    <n v="0"/>
    <m/>
    <m/>
    <s v="277825 -DILM50(600V60HZ)"/>
    <s v="CE15HN3DB79"/>
    <m/>
    <m/>
    <m/>
    <m/>
  </r>
  <r>
    <s v="CE15HN3LB79"/>
    <x v="2981"/>
    <s v="FREEDOM CONT. 22KW 44A, 2F22 3P WITHOUT AUX 380V50HZ "/>
    <m/>
    <s v="Phase-out"/>
    <n v="0"/>
    <m/>
    <m/>
    <s v="277831 -DILM50(380V50HZ,440V60HZ)"/>
    <s v="CE15HN3LB79"/>
    <m/>
    <m/>
    <m/>
    <m/>
  </r>
  <r>
    <s v="CE15KN3AB79"/>
    <x v="2982"/>
    <s v="FREEDOM CONT. 37KW 73A, 2F37 3P WITHOUT AUX 110V50HZ "/>
    <m/>
    <s v="Phase-out"/>
    <n v="0"/>
    <m/>
    <m/>
    <s v="239399 -DILM80(110V50HZ,120V60HZ)"/>
    <s v="CE15KN3AB79"/>
    <m/>
    <m/>
    <m/>
    <m/>
  </r>
  <r>
    <s v="CE15KN3BB79"/>
    <x v="2983"/>
    <s v="FREEDOM CONT. 37KW 73A, 2F37 3P WITHOUT AUX 220V50HZ "/>
    <m/>
    <s v="Phase-out"/>
    <n v="0"/>
    <m/>
    <m/>
    <s v="239402 -DILM80(230V50HZ,240V60HZ)"/>
    <s v="CE15KN3BB79"/>
    <m/>
    <m/>
    <m/>
    <m/>
  </r>
  <r>
    <s v="CE15KN3DB79"/>
    <x v="2984"/>
    <s v="FREEDOM CONT. 37KW 73A, 2F37 3P WITHOUT AUX 550V50HZ "/>
    <m/>
    <s v="Phase-out"/>
    <n v="0"/>
    <m/>
    <m/>
    <s v="239389 -DILM80(600V60HZ)"/>
    <s v="CE15KN3DB79"/>
    <m/>
    <m/>
    <m/>
    <m/>
  </r>
  <r>
    <s v="CE15KN3LB79"/>
    <x v="2985"/>
    <s v="FREEDOM CONT. 37KW 73A, 2F37 3P WITHOUT AUX 380V50HZ "/>
    <m/>
    <s v="Phase-out"/>
    <n v="0"/>
    <m/>
    <m/>
    <s v="239403 -DILM80(380V50HZ,440V60HZ)"/>
    <s v="CE15KN3LB79"/>
    <m/>
    <m/>
    <m/>
    <m/>
  </r>
  <r>
    <s v="CE15MN3A"/>
    <x v="2986"/>
    <s v="FREEDOM CONT. 55KW 106A, 3F55 3P C/W 1N/O AUX 110V50HZ "/>
    <m/>
    <s v="Phase-out"/>
    <n v="0"/>
    <m/>
    <m/>
    <s v="239547 -DILM115(RAC120)"/>
    <s v="CE15MN3A"/>
    <m/>
    <m/>
    <m/>
    <m/>
  </r>
  <r>
    <s v="CE15MN3B"/>
    <x v="2987"/>
    <s v="FREEDOM CONT. 55KW 106A, 3F55 3P C/W 1N/O AUX 220V50HZ "/>
    <m/>
    <s v="Phase-out"/>
    <n v="0"/>
    <m/>
    <m/>
    <s v="239548 -DILM115(RAC240)"/>
    <s v="CE15MN3B"/>
    <m/>
    <m/>
    <m/>
    <m/>
  </r>
  <r>
    <s v="CE15MN3D"/>
    <x v="2988"/>
    <s v="FREEDOM CONT. 55KW 106A, 3F55 3P C/W 1N/O AUX 550V50HZ "/>
    <m/>
    <s v="Phase-out"/>
    <n v="0"/>
    <m/>
    <m/>
    <s v="239550 -DILM115(RAC500)"/>
    <s v="CE15MN3D"/>
    <m/>
    <m/>
    <m/>
    <m/>
  </r>
  <r>
    <s v="CE15MN3L"/>
    <x v="2989"/>
    <s v="FREEDOM CONT. 55KW 106A, 3F55 3P AC C/W 1N/O AUX 380V50HZ "/>
    <m/>
    <s v="Phase-out"/>
    <n v="0"/>
    <m/>
    <m/>
    <s v="239549 -DILM115(RAC440)"/>
    <s v="CE15MN3L"/>
    <m/>
    <m/>
    <m/>
    <m/>
  </r>
  <r>
    <s v="MCE15PN3A79"/>
    <x v="2990"/>
    <s v="FREEDOM CONT. 90KW 170A, 4F90 3P C/W 1N/O AUX 110V50HZ COIL "/>
    <m/>
    <s v="Phase-out"/>
    <n v="0"/>
    <m/>
    <m/>
    <s v="139536 -DILM185A/22(RAC120)"/>
    <s v="MCE15PN3A79"/>
    <m/>
    <m/>
    <m/>
    <m/>
  </r>
  <r>
    <s v="MCE15PN3B79"/>
    <x v="2991"/>
    <s v="FREEDOM CONT. 90KW 170A, 4F90 3P C/W 1N/O AUX 220V50HZ COIL "/>
    <m/>
    <s v="Phase-out"/>
    <n v="0"/>
    <m/>
    <m/>
    <s v="139537 -DILM185A/22(RAC240)"/>
    <s v="MCE15PN3B79"/>
    <m/>
    <m/>
    <m/>
    <m/>
  </r>
  <r>
    <s v="MCE15PN3D79"/>
    <x v="2992"/>
    <s v="FREEDOM CONT. 90KW 170A, 4F90 3P C/W 1N/O AUX 550V50HZ COIL "/>
    <m/>
    <s v="Phase-out"/>
    <n v="0"/>
    <m/>
    <m/>
    <s v="139539 -DILM185A/22(RAC500)"/>
    <s v="MCE15PN3D79"/>
    <m/>
    <m/>
    <m/>
    <m/>
  </r>
  <r>
    <s v="MCE15PN3L79"/>
    <x v="2993"/>
    <s v="FREEDOM CONT. 90KW 170A, 4F90 3P C/W 1N/O AUX 380V50HZ COIL "/>
    <m/>
    <s v="Phase-out"/>
    <n v="0"/>
    <m/>
    <m/>
    <s v="139538 -DILM185A/22(RAC440)"/>
    <s v="MCE15PN3L79"/>
    <m/>
    <m/>
    <m/>
    <m/>
  </r>
  <r>
    <s v="MCE15RN3A79"/>
    <x v="2994"/>
    <s v="FREEDOM CONT. 110KW 200A, 4F110 3P C/W 1N/O 1N/C AUX 110V50HZ COIL "/>
    <m/>
    <s v="Phase-out"/>
    <n v="0"/>
    <m/>
    <m/>
    <s v="139546 -DILM225A/22(RAC120)"/>
    <s v="MCE15RN3A79"/>
    <m/>
    <m/>
    <m/>
    <m/>
  </r>
  <r>
    <s v="MCE15RN3B79"/>
    <x v="2995"/>
    <s v="FREEDOM CONT. 110KW 200A, 4F110 3P C/W 1N/O 1N/C AUX 220V50HZ COIL "/>
    <m/>
    <s v="Phase-out"/>
    <n v="0"/>
    <m/>
    <m/>
    <s v="139547 -DILM225A/22(RAC240)"/>
    <s v="MCE15RN3B79"/>
    <m/>
    <m/>
    <m/>
    <m/>
  </r>
  <r>
    <s v="MCE15RN3D79"/>
    <x v="2996"/>
    <s v="FREEDOM CONT. 110KW 200A, 4F110 3P C/W 1N/O 1N/C AUX 550V50HZ COIL "/>
    <m/>
    <s v="Phase-out"/>
    <n v="0"/>
    <m/>
    <m/>
    <s v="139549 -DILM225A/22(RAC500)"/>
    <s v="MCE15RN3D79"/>
    <m/>
    <m/>
    <m/>
    <m/>
  </r>
  <r>
    <s v="MCE15RN3L79"/>
    <x v="2997"/>
    <s v="FREEDOM CONT. 110KW 200A, 4F110 3P C/W 1N/O 1N/C AUX 380V50HZ COIL "/>
    <m/>
    <s v="Phase-out"/>
    <n v="0"/>
    <m/>
    <m/>
    <s v="139548 -DILM225A/22(RAC440)"/>
    <s v="MCE15RN3L79"/>
    <m/>
    <m/>
    <m/>
    <m/>
  </r>
  <r>
    <s v="MCE15SN3A79"/>
    <x v="2998"/>
    <s v="FREEDOM CONT. 160KW 300A, 4F160 3P C/W 1N/O 1N/C AUX 110V50HZ COIL "/>
    <m/>
    <s v="Phase-out"/>
    <n v="0"/>
    <m/>
    <m/>
    <s v="139556 -DILM300A/22(RA250)"/>
    <s v="MCE15SN3A79"/>
    <m/>
    <m/>
    <m/>
    <m/>
  </r>
  <r>
    <s v="MCE15SN3B79"/>
    <x v="2999"/>
    <s v="FREEDOM CONT. 160KW 300A, 4F160 3P C/W 1N/O 1N/C AUX 220V50HZ COIL "/>
    <m/>
    <s v="Phase-out"/>
    <n v="0"/>
    <m/>
    <m/>
    <s v="139556 -DILM300A/22(RA250)"/>
    <s v="MCE15SN3B79"/>
    <m/>
    <m/>
    <m/>
    <m/>
  </r>
  <r>
    <s v="MCE15SN3D79"/>
    <x v="3000"/>
    <s v="FREEDOM CONT. 160KW 300A, 4F160 3P C/W 1N/O 1N/C AUX 550V50HZ COIL "/>
    <m/>
    <s v="Phase-out"/>
    <n v="0"/>
    <m/>
    <m/>
    <s v="139557 -DILM300A/22(RAC500)"/>
    <s v="MCE15SN3D79"/>
    <m/>
    <m/>
    <m/>
    <m/>
  </r>
  <r>
    <s v="MCE15SN3L79"/>
    <x v="3001"/>
    <s v="FREEDOM CONT. 160KW 300A, 4F160 3P C/W 1N/O 1N/C AUX 380V50HZ COIL "/>
    <m/>
    <s v="Phase-out"/>
    <n v="0"/>
    <m/>
    <m/>
    <s v="139557 -DILM300A/22(RAC500)"/>
    <s v="MCE15SN3L79"/>
    <m/>
    <m/>
    <m/>
    <m/>
  </r>
  <r>
    <s v="NEMA CONTACTORS SPARES AND ACCESSORIES"/>
    <x v="192"/>
    <m/>
    <m/>
    <m/>
    <m/>
    <m/>
    <m/>
    <m/>
    <m/>
    <m/>
    <m/>
    <m/>
    <m/>
  </r>
  <r>
    <s v="C320KGS1"/>
    <x v="3002"/>
    <s v="SIDE MOUNT AUX 1N/O FOR 1F &amp; 2F "/>
    <m/>
    <s v="Phase-out"/>
    <n v="0"/>
    <m/>
    <m/>
    <s v="No Alternative"/>
    <s v="C320KGS1"/>
    <m/>
    <m/>
    <m/>
    <m/>
  </r>
  <r>
    <s v="C320KGS2"/>
    <x v="3003"/>
    <s v="SIDE MOUNT AUX 1N/C FOR 1F &amp; 2F "/>
    <m/>
    <s v="Phase-out"/>
    <n v="0"/>
    <m/>
    <m/>
    <s v="No Alternative"/>
    <s v="C320KGS2"/>
    <m/>
    <m/>
    <m/>
    <m/>
  </r>
  <r>
    <s v="C320KGS3"/>
    <x v="3004"/>
    <s v="SIDE MOUNT AUX 1N/O-1N/C FOR 1F &amp; 2F "/>
    <m/>
    <s v="Phase-out"/>
    <n v="0"/>
    <m/>
    <m/>
    <s v="No Alternative"/>
    <s v="C320KGS3"/>
    <m/>
    <m/>
    <m/>
    <m/>
  </r>
  <r>
    <s v="C320KGS4"/>
    <x v="3005"/>
    <s v="SIDE MOUNT AUX 2N/O FOR 1F &amp; 2F "/>
    <m/>
    <s v="Phase-out"/>
    <n v="0"/>
    <m/>
    <m/>
    <s v="No Alternative"/>
    <s v="C320KGS4"/>
    <m/>
    <m/>
    <m/>
    <m/>
  </r>
  <r>
    <s v="C320KGS5"/>
    <x v="3006"/>
    <s v="SIDE MOUNT AUX 2N/C FOR 1F &amp; 2F "/>
    <m/>
    <s v="Phase-out"/>
    <n v="0"/>
    <m/>
    <m/>
    <s v="No Alternative"/>
    <s v="C320KGS5"/>
    <m/>
    <m/>
    <m/>
    <m/>
  </r>
  <r>
    <s v="C320KGS7"/>
    <x v="3007"/>
    <s v="SIDE MOUNT AUX 1N/O(EC)-1N/C(LO) FOR 1F&amp;2F "/>
    <m/>
    <s v="Phase-out"/>
    <n v="0"/>
    <m/>
    <m/>
    <s v="No Alternative"/>
    <s v="C320KGS7"/>
    <m/>
    <m/>
    <m/>
    <m/>
  </r>
  <r>
    <s v="C320KGT2"/>
    <x v="3008"/>
    <s v="TOP MOUNT AUX 1N/C FOR 1F &amp; 2F "/>
    <m/>
    <s v="Phase-out"/>
    <n v="0"/>
    <m/>
    <m/>
    <s v="No Alternative"/>
    <s v="C320KGT2"/>
    <m/>
    <m/>
    <m/>
    <m/>
  </r>
  <r>
    <s v="C320KGT3"/>
    <x v="3009"/>
    <s v="TOP MOUNT AUX 1N/O 1N/C FOR 1F &amp; 2F "/>
    <m/>
    <s v="Phase-out"/>
    <n v="0"/>
    <m/>
    <m/>
    <s v="No Alternative"/>
    <s v="C320KGT3"/>
    <m/>
    <m/>
    <m/>
    <m/>
  </r>
  <r>
    <s v="C320KGT4"/>
    <x v="3010"/>
    <s v="TOP MOUNT AUX 2N/O FOR 1F &amp; 2F "/>
    <m/>
    <s v="Phase-out"/>
    <n v="0"/>
    <m/>
    <m/>
    <s v="No Alternative"/>
    <s v="C320KGT4"/>
    <m/>
    <m/>
    <m/>
    <m/>
  </r>
  <r>
    <s v="C320KGT5"/>
    <x v="3011"/>
    <s v="TOP MOUNT AUX 2N/C FOR 1F &amp; 2F "/>
    <m/>
    <s v="Phase-out"/>
    <n v="0"/>
    <m/>
    <m/>
    <s v="No Alternative"/>
    <s v="C320KGT5"/>
    <m/>
    <m/>
    <m/>
    <m/>
  </r>
  <r>
    <s v="C320KGT10"/>
    <x v="3012"/>
    <s v="TOP MOUNT AUX 2N/O - 1N/C FOR 1F &amp; 2F "/>
    <m/>
    <s v="Phase-out"/>
    <n v="0"/>
    <m/>
    <m/>
    <s v="No Alternative"/>
    <s v="C320KGT10"/>
    <m/>
    <m/>
    <m/>
    <m/>
  </r>
  <r>
    <s v="C320KGT14"/>
    <x v="3013"/>
    <s v="TOP MOUNT AUX 3N/O - 1N/C FOR 1F &amp; 2F "/>
    <m/>
    <s v="Phase-out"/>
    <n v="0"/>
    <m/>
    <m/>
    <s v="No Alternative"/>
    <s v="C320KGT14"/>
    <m/>
    <m/>
    <m/>
    <m/>
  </r>
  <r>
    <s v="C320KGT15"/>
    <x v="3014"/>
    <s v="TOP MOUNT AUX 2N/O - 2N/C FOR 1F &amp; 2F "/>
    <m/>
    <s v="Phase-out"/>
    <n v="0"/>
    <m/>
    <m/>
    <s v="No Alternative"/>
    <s v="C320KGT15"/>
    <m/>
    <m/>
    <m/>
    <m/>
  </r>
  <r>
    <s v="C320KGT13"/>
    <x v="3015"/>
    <s v="TOP MOUNT AUX 4N/O FOR 1F &amp; 2F "/>
    <m/>
    <s v="Phase-out"/>
    <n v="0"/>
    <m/>
    <m/>
    <s v="No Alternative"/>
    <s v="C320KGT13"/>
    <m/>
    <m/>
    <m/>
    <m/>
  </r>
  <r>
    <s v="C320KGS31"/>
    <x v="3016"/>
    <s v="BASE MOUNT AUX 1N/O FOR 3F "/>
    <m/>
    <s v="Phase-out"/>
    <n v="0"/>
    <m/>
    <m/>
    <s v="No Alternative"/>
    <s v="C320KGS31"/>
    <m/>
    <m/>
    <m/>
    <m/>
  </r>
  <r>
    <s v="C320KGS32"/>
    <x v="3017"/>
    <s v="BASE MOUNT AUX 1N/O - 1N/C FOR 3F "/>
    <m/>
    <s v="Phase-out"/>
    <n v="0"/>
    <m/>
    <m/>
    <s v="No Alternative"/>
    <s v="C320KGS32"/>
    <m/>
    <m/>
    <m/>
    <m/>
  </r>
  <r>
    <s v="C320KGS41"/>
    <x v="3018"/>
    <s v="BASE MOUNT AUX 1N/O FOR 4F "/>
    <m/>
    <s v="Phase-out"/>
    <n v="0"/>
    <m/>
    <m/>
    <s v="No Alternative"/>
    <s v="C320KGS41"/>
    <m/>
    <m/>
    <m/>
    <m/>
  </r>
  <r>
    <s v="C320KGS42"/>
    <x v="3019"/>
    <s v="BASE MOUNT AUX 1N/O - 1N/C FOR 4F "/>
    <m/>
    <s v="Phase-out"/>
    <n v="0"/>
    <m/>
    <m/>
    <s v="No Alternative"/>
    <s v="C320KGS42"/>
    <m/>
    <m/>
    <m/>
    <m/>
  </r>
  <r>
    <s v="C320KGS20"/>
    <x v="3020"/>
    <s v="ADD ON AUX 1N/O FOR 3F &amp; 4F "/>
    <m/>
    <s v="Phase-out"/>
    <n v="0"/>
    <m/>
    <m/>
    <s v="No Alternative"/>
    <s v="C320KGS20"/>
    <m/>
    <m/>
    <m/>
    <m/>
  </r>
  <r>
    <s v="C320KGS21"/>
    <x v="3021"/>
    <s v="ADD ON AUX 1N/C FOR 3F &amp; 4F "/>
    <m/>
    <s v="Phase-out"/>
    <n v="0"/>
    <m/>
    <m/>
    <s v="No Alternative"/>
    <s v="C320KGS21"/>
    <m/>
    <m/>
    <m/>
    <m/>
  </r>
  <r>
    <s v="C320KGS22"/>
    <x v="3022"/>
    <s v="ADD ON AUX 1N/O - 1N/C 3F &amp; 4F "/>
    <m/>
    <s v="Phase-out"/>
    <n v="0"/>
    <m/>
    <m/>
    <s v="No Alternative"/>
    <s v="C320KGS22"/>
    <m/>
    <m/>
    <m/>
    <m/>
  </r>
  <r>
    <s v="C320TP1"/>
    <x v="3023"/>
    <s v="TIMER TOP MOUNT 0.1-30 SEC FOR 1F &amp; 2F "/>
    <m/>
    <s v="Phase-out"/>
    <n v="0"/>
    <m/>
    <m/>
    <s v="No Alternative"/>
    <s v="C320TP1"/>
    <m/>
    <m/>
    <m/>
    <m/>
  </r>
  <r>
    <s v="C320TP2"/>
    <x v="3024"/>
    <s v="TIMER TOP MOUNT 10-180 SEC FOR 1F &amp; 2F "/>
    <m/>
    <s v="Phase-out"/>
    <n v="0"/>
    <m/>
    <m/>
    <s v="No Alternative"/>
    <s v="C320TP2"/>
    <m/>
    <m/>
    <m/>
    <m/>
  </r>
  <r>
    <s v="C321KM60B"/>
    <x v="3025"/>
    <s v="MECHANICAL INTERLOCK FOR 1F &amp; 2F + LINK BLOCK "/>
    <m/>
    <s v="Phase-out"/>
    <n v="0"/>
    <m/>
    <m/>
    <s v="No Alternative"/>
    <s v="C321KM60B"/>
    <m/>
    <m/>
    <m/>
    <m/>
  </r>
  <r>
    <s v="C321KM30"/>
    <x v="3026"/>
    <s v="MECHANICAL INTERLOCK FOR 3F "/>
    <m/>
    <s v="Phase-out"/>
    <n v="0"/>
    <m/>
    <m/>
    <s v="No Alternative"/>
    <s v="C321KM30"/>
    <m/>
    <m/>
    <m/>
    <m/>
  </r>
  <r>
    <s v="C321KM40"/>
    <x v="3027"/>
    <s v="MECHANICAL INTERLOCK FOR 4F "/>
    <m/>
    <s v="Phase-out"/>
    <n v="0"/>
    <m/>
    <m/>
    <s v="No Alternative"/>
    <s v="C321KM40"/>
    <m/>
    <m/>
    <m/>
    <m/>
  </r>
  <r>
    <s v="9-2875-1KIT"/>
    <x v="3028"/>
    <s v="COIL 110V 50HZ 1F CONT "/>
    <m/>
    <s v="Phase-out"/>
    <n v="0"/>
    <m/>
    <m/>
    <s v="No Alternative"/>
    <s v="9-2875-1KIT"/>
    <m/>
    <m/>
    <m/>
    <m/>
  </r>
  <r>
    <s v="9-2875-2KIT"/>
    <x v="3029"/>
    <s v="COIL 220V 50HZ 1F CONT - TAPE WOUND "/>
    <m/>
    <s v="Phase-out"/>
    <n v="0"/>
    <m/>
    <m/>
    <s v="No Alternative"/>
    <s v="9-2875-2KIT"/>
    <m/>
    <m/>
    <m/>
    <m/>
  </r>
  <r>
    <s v="9-2875-6KIT"/>
    <x v="3030"/>
    <s v="COIL 380V 50HZ 1F CONT "/>
    <m/>
    <s v="Phase-out"/>
    <n v="0"/>
    <m/>
    <m/>
    <s v="No Alternative"/>
    <s v="9-2875-6KIT"/>
    <m/>
    <m/>
    <m/>
    <m/>
  </r>
  <r>
    <s v="9-2875-4KIT"/>
    <x v="3031"/>
    <s v="COIL 550V 50HZ 1F CONT "/>
    <m/>
    <s v="Phase-out"/>
    <n v="0"/>
    <m/>
    <m/>
    <s v="No Alternative"/>
    <s v="9-2875-4KIT"/>
    <m/>
    <m/>
    <m/>
    <m/>
  </r>
  <r>
    <s v="9-2875-36KIT"/>
    <x v="3032"/>
    <s v="COIL 24V 50HZ 1F CONT "/>
    <m/>
    <s v="Phase-out"/>
    <n v="0"/>
    <m/>
    <m/>
    <s v="No Alternative"/>
    <s v="9-2875-36KIT"/>
    <m/>
    <m/>
    <m/>
    <m/>
  </r>
  <r>
    <s v="9-2875-9KIT"/>
    <x v="3033"/>
    <s v="COIL 48V 50HZ 1F CONT "/>
    <m/>
    <s v="Phase-out"/>
    <n v="0"/>
    <m/>
    <m/>
    <s v="No Alternative"/>
    <s v="9-2875-9KIT"/>
    <m/>
    <m/>
    <m/>
    <m/>
  </r>
  <r>
    <s v="9-2876-1KIT"/>
    <x v="3034"/>
    <s v="COIL 110V 50HZ 1F11 CONT "/>
    <m/>
    <s v="Phase-out"/>
    <n v="0"/>
    <m/>
    <m/>
    <s v="No Alternative"/>
    <s v="9-2876-1KIT"/>
    <m/>
    <m/>
    <m/>
    <m/>
  </r>
  <r>
    <s v="9-2876-2KIT"/>
    <x v="3035"/>
    <s v="COIL 220V 50HZ 1F11 CONT "/>
    <m/>
    <s v="Phase-out"/>
    <n v="0"/>
    <m/>
    <m/>
    <s v="No Alternative"/>
    <s v="9-2876-2KIT"/>
    <m/>
    <m/>
    <m/>
    <m/>
  </r>
  <r>
    <s v="9-2876-6KIT"/>
    <x v="3036"/>
    <s v="COIL 380V 50HZ 1F11 CONT "/>
    <m/>
    <s v="Phase-out"/>
    <n v="0"/>
    <m/>
    <m/>
    <s v="No Alternative"/>
    <s v="9-2876-6KIT"/>
    <m/>
    <m/>
    <m/>
    <m/>
  </r>
  <r>
    <s v="9-2876-4KIT"/>
    <x v="3037"/>
    <s v="COIL 550V 50HZ 1F11 CONT "/>
    <m/>
    <s v="Phase-out"/>
    <n v="0"/>
    <m/>
    <m/>
    <s v="No Alternative"/>
    <s v="9-2876-4KIT"/>
    <m/>
    <m/>
    <m/>
    <m/>
  </r>
  <r>
    <s v="9-3285-1KIT"/>
    <x v="3038"/>
    <s v="COIL 110V 50HZ 2F CONT "/>
    <m/>
    <s v="Phase-out"/>
    <n v="0"/>
    <m/>
    <m/>
    <s v="No Alternative"/>
    <s v="9-3285-1KIT"/>
    <m/>
    <m/>
    <m/>
    <m/>
  </r>
  <r>
    <s v="9-2703-2"/>
    <x v="3039"/>
    <s v="COIL 220V 50HZ 2F CONT "/>
    <m/>
    <s v="Phase-out"/>
    <n v="0"/>
    <m/>
    <m/>
    <s v="No Alternative"/>
    <s v="9-2703-2"/>
    <m/>
    <m/>
    <m/>
    <m/>
  </r>
  <r>
    <s v="9-2703-8"/>
    <x v="3040"/>
    <s v="COIL 380V 50HZ 2F CONT "/>
    <m/>
    <s v="Phase-out"/>
    <n v="0"/>
    <m/>
    <m/>
    <s v="No Alternative"/>
    <s v="9-2703-8"/>
    <m/>
    <m/>
    <m/>
    <m/>
  </r>
  <r>
    <s v="9-2703-4"/>
    <x v="3041"/>
    <s v="COIL 550V 50HZ 2F CONT "/>
    <m/>
    <s v="Phase-out"/>
    <n v="0"/>
    <m/>
    <m/>
    <s v="No Alternative"/>
    <s v="9-2703-4"/>
    <m/>
    <m/>
    <m/>
    <m/>
  </r>
  <r>
    <s v="9-2756-1"/>
    <x v="3042"/>
    <s v="COIL 110V 50HZ 3F CONT "/>
    <m/>
    <s v="Phase-out"/>
    <n v="0"/>
    <m/>
    <m/>
    <s v="No Alternative"/>
    <s v="9-2756-1"/>
    <m/>
    <m/>
    <m/>
    <m/>
  </r>
  <r>
    <s v="9-2756-2"/>
    <x v="3043"/>
    <s v="COIL 220V 50HZ 3F CONT "/>
    <m/>
    <s v="Phase-out"/>
    <n v="0"/>
    <m/>
    <m/>
    <s v="No Alternative"/>
    <s v="9-2756-2"/>
    <m/>
    <m/>
    <m/>
    <m/>
  </r>
  <r>
    <s v="9-2756-12"/>
    <x v="3044"/>
    <s v="COIL 380V 50HZ 3F CONT "/>
    <m/>
    <s v="Phase-out"/>
    <n v="0"/>
    <m/>
    <m/>
    <s v="No Alternative"/>
    <s v="9-2756-12"/>
    <m/>
    <m/>
    <m/>
    <m/>
  </r>
  <r>
    <s v="9-2756-4"/>
    <x v="3045"/>
    <s v="COIL 550V 50HZ 3F CONT "/>
    <m/>
    <s v="Phase-out"/>
    <n v="0"/>
    <m/>
    <m/>
    <s v="No Alternative"/>
    <s v="9-2756-4"/>
    <m/>
    <m/>
    <m/>
    <m/>
  </r>
  <r>
    <s v="C335KD3T1"/>
    <x v="3046"/>
    <s v="COIL KIT 24V DC FOR 1F&amp;1F1 CONT "/>
    <m/>
    <s v="Phase-out"/>
    <n v="0"/>
    <m/>
    <m/>
    <s v="No Alternative"/>
    <s v="C335KD3T1"/>
    <m/>
    <m/>
    <m/>
    <m/>
  </r>
  <r>
    <s v="C335KD3A1"/>
    <x v="3047"/>
    <s v="COIL KIT 120V DC FOR 1F&amp;1F1 CONT "/>
    <m/>
    <s v="Phase-out"/>
    <n v="0"/>
    <m/>
    <m/>
    <s v="No Alternative"/>
    <s v="C335KD3A1"/>
    <m/>
    <m/>
    <m/>
    <m/>
  </r>
  <r>
    <s v="9-1891-1"/>
    <x v="3048"/>
    <s v="COIL 110V 50HZ FOR SIZE F,G,J,S,T &amp; FREEDOM SIZE 4F "/>
    <m/>
    <s v="Phase-out"/>
    <n v="0"/>
    <m/>
    <m/>
    <s v="No Alternative"/>
    <s v="9-1891-1"/>
    <m/>
    <m/>
    <m/>
    <m/>
  </r>
  <r>
    <s v="9-1891-2"/>
    <x v="3049"/>
    <s v="COIL 220V 50HZ FOR SIZE F,G,J,S,T &amp; FREEDOM SIZE 4F "/>
    <m/>
    <s v="Phase-out"/>
    <n v="0"/>
    <m/>
    <m/>
    <s v="No Alternative"/>
    <s v="9-1891-2"/>
    <m/>
    <m/>
    <m/>
    <m/>
  </r>
  <r>
    <s v="9-1891-14"/>
    <x v="3050"/>
    <s v="COIL 380V 50HZ FOR SIZE F,G,J,S,T &amp; FREEDOM SIZE 4F "/>
    <m/>
    <s v="Phase-out"/>
    <n v="0"/>
    <m/>
    <m/>
    <s v="No Alternative"/>
    <s v="9-1891-14"/>
    <m/>
    <m/>
    <m/>
    <m/>
  </r>
  <r>
    <s v="9-1891-4"/>
    <x v="3051"/>
    <s v="COIL 550V 50HZ FOR SIZE F,G,S,T &amp; FREEDOM SIZE 4F "/>
    <m/>
    <s v="Phase-out"/>
    <n v="0"/>
    <m/>
    <m/>
    <s v="No Alternative"/>
    <s v="9-1891-4"/>
    <m/>
    <m/>
    <m/>
    <m/>
  </r>
  <r>
    <s v="NEMA ELECTRONIC OVERLOADS"/>
    <x v="192"/>
    <m/>
    <m/>
    <m/>
    <m/>
    <m/>
    <m/>
    <m/>
    <m/>
    <m/>
    <m/>
    <m/>
    <m/>
  </r>
  <r>
    <s v="C440A1A1P6SF1"/>
    <x v="3052"/>
    <s v="FREEDOM 1F ELECTRONIC O/L RELAY 0.33-1.65A "/>
    <m/>
    <s v="Phase-out"/>
    <n v="0"/>
    <m/>
    <m/>
    <s v="XTOE Freestanding -XTOE1P6CCSS"/>
    <s v="C440A1A1P6SF1"/>
    <m/>
    <m/>
    <m/>
    <m/>
  </r>
  <r>
    <s v="C440A1A005SF1"/>
    <x v="3053"/>
    <s v="FREEDOM 1F ELECTRONIC O/L RELAY 1- 5A "/>
    <m/>
    <s v="Phase-out"/>
    <n v="0"/>
    <m/>
    <m/>
    <s v="XTOE Freestanding -XTOE005CCSS"/>
    <s v="C440A1A005SF1"/>
    <m/>
    <m/>
    <m/>
    <m/>
  </r>
  <r>
    <s v="C440A1A020SF1"/>
    <x v="3054"/>
    <s v="FREEDOM 1F ELECTRONIC O/L RELAY 4-20A "/>
    <m/>
    <s v="Phase-out"/>
    <n v="0"/>
    <m/>
    <m/>
    <s v="XTOE Freestanding -XTOE020CCSS"/>
    <s v="C440A1A020SF1"/>
    <m/>
    <m/>
    <m/>
    <m/>
  </r>
  <r>
    <s v="C440A1A045SF1"/>
    <x v="3055"/>
    <s v="FREEDOM 1F ELECTRONIC O/L RELAY 9-45A "/>
    <m/>
    <s v="Phase-out"/>
    <n v="0"/>
    <m/>
    <m/>
    <s v="XTOE Freestanding -XTOE045CCSS"/>
    <s v="C440A1A045SF1"/>
    <m/>
    <m/>
    <m/>
    <m/>
  </r>
  <r>
    <s v="C440A1A020SF2"/>
    <x v="3056"/>
    <s v="FREEDOM 2F ELECTRONIC O/L RELAY 4-20A "/>
    <m/>
    <s v="Phase-out"/>
    <n v="0"/>
    <m/>
    <m/>
    <s v="XTOE Freestanding -XTOE020CCSS"/>
    <s v="C440A1A020SF2"/>
    <m/>
    <m/>
    <m/>
    <m/>
  </r>
  <r>
    <s v="C440A1A045SF2"/>
    <x v="3057"/>
    <s v="FREEDOM 2F ELECTRONIC O/L RELAY 9-45A "/>
    <m/>
    <s v="Phase-out"/>
    <n v="0"/>
    <m/>
    <m/>
    <s v="XTOE Freestanding -XTOE045CCSS"/>
    <s v="C440A1A045SF2"/>
    <m/>
    <m/>
    <m/>
    <m/>
  </r>
  <r>
    <s v="C440B1A100SF3"/>
    <x v="3058"/>
    <s v="FREEDOM 3F ELECTRONIC O/L RELAY 20-100A "/>
    <m/>
    <s v="Phase-out"/>
    <n v="0"/>
    <m/>
    <m/>
    <s v="XTOE Freestanding -XTOE100GCSS"/>
    <s v="C440B1A100SF3"/>
    <m/>
    <m/>
    <m/>
    <m/>
  </r>
  <r>
    <s v="IEC STARTERS"/>
    <x v="192"/>
    <m/>
    <m/>
    <m/>
    <m/>
    <m/>
    <m/>
    <m/>
    <m/>
    <m/>
    <m/>
    <m/>
    <m/>
  </r>
  <r>
    <s v="49824"/>
    <x v="3059"/>
    <s v="DILE AUX CONT MOD FRONT MOUNT 1NO(EM)/1NC (LB) "/>
    <m/>
    <s v="Phase-out"/>
    <n v="0"/>
    <m/>
    <m/>
    <s v="49823- 22DDILE"/>
    <s v="049824"/>
    <m/>
    <m/>
    <m/>
    <m/>
  </r>
  <r>
    <s v="276545"/>
    <x v="3060"/>
    <s v="CONTACTOR, 3P+1N/O, 3KW/400V/AC3, 525VAC COIL"/>
    <m/>
    <s v="Phase-out"/>
    <n v="0"/>
    <m/>
    <m/>
    <s v="No Alternative- Change Control Voltage"/>
    <s v="276545"/>
    <m/>
    <m/>
    <m/>
    <m/>
  </r>
  <r>
    <s v="276685"/>
    <x v="3061"/>
    <s v="CONTACTOR, 3P+1N/O, 4KW/400V/AC3, 525VAC COIL"/>
    <m/>
    <s v="Phase-out"/>
    <n v="0"/>
    <m/>
    <m/>
    <s v="No Alternative- Change Control Voltage"/>
    <s v="276685"/>
    <m/>
    <m/>
    <m/>
    <m/>
  </r>
  <r>
    <s v="276720"/>
    <x v="3062"/>
    <s v="CONTACTOR, 3P+1N/C, 4KW/400V/AC3, 525VAC COIL"/>
    <m/>
    <s v="Phase-out"/>
    <n v="0"/>
    <m/>
    <m/>
    <s v="No Alternative- Change Control Voltage"/>
    <s v="276720"/>
    <m/>
    <m/>
    <m/>
    <m/>
  </r>
  <r>
    <s v="276825"/>
    <x v="3063"/>
    <s v="CONTACTOR, 3P+1N/O, 5.5KW/400V/AC3, 525VAC COIL"/>
    <m/>
    <s v="Phase-out"/>
    <n v="0"/>
    <m/>
    <m/>
    <s v="No Alternative- Change Control Voltage"/>
    <s v="276825"/>
    <m/>
    <m/>
    <m/>
    <m/>
  </r>
  <r>
    <s v="276860"/>
    <x v="3064"/>
    <s v="CONTACTOR, 3P+1N/C, 5.5KW/400V/AC3, 525VAC COIL"/>
    <m/>
    <s v="Phase-out"/>
    <n v="0"/>
    <m/>
    <m/>
    <s v="No Alternative- Change Control Voltage"/>
    <s v="276860"/>
    <m/>
    <m/>
    <m/>
    <m/>
  </r>
  <r>
    <s v="290053"/>
    <x v="3065"/>
    <s v="CONTACTOR, 3P+1N/O, 7.5KW/400V/AC3, 525VAC COIL"/>
    <m/>
    <s v="Phase-out"/>
    <n v="0"/>
    <m/>
    <m/>
    <s v="No Alternative- Change Control Voltage"/>
    <s v="290053"/>
    <m/>
    <m/>
    <m/>
    <m/>
  </r>
  <r>
    <s v="290088"/>
    <x v="3066"/>
    <s v="CONTACTOR, 3P+1N/C, 7.5KW/400V/AC3, 525VAC COIL"/>
    <m/>
    <s v="Phase-out"/>
    <n v="0"/>
    <m/>
    <m/>
    <s v="No Alternative- Change Control Voltage"/>
    <s v="290088"/>
    <m/>
    <m/>
    <m/>
    <m/>
  </r>
  <r>
    <s v="276999"/>
    <x v="3067"/>
    <s v="CONTACTOR, 3P+1N/O, 7.5KW/400V/AC3, 525VAC COIL"/>
    <m/>
    <s v="Phase-out"/>
    <n v="0"/>
    <m/>
    <m/>
    <s v="No Alternative- Change Control Voltage"/>
    <s v="276999"/>
    <m/>
    <m/>
    <m/>
    <m/>
  </r>
  <r>
    <s v="277127"/>
    <x v="3068"/>
    <s v="CONTACTOR, 3P+1N/O, 11KW/400V/AC3, 525VAC COIL"/>
    <m/>
    <s v="Phase-out"/>
    <n v="0"/>
    <m/>
    <m/>
    <s v="No Alternative- Change Control Voltage"/>
    <s v="277127"/>
    <m/>
    <m/>
    <m/>
    <m/>
  </r>
  <r>
    <s v="277173"/>
    <x v="3069"/>
    <s v="CONTACTOR, 3P+1N/C, 11KW/400V/AC3, 380VAC COIL"/>
    <m/>
    <s v="Phase-out"/>
    <n v="0"/>
    <m/>
    <m/>
    <s v="No Alternative- Change Control Voltage"/>
    <s v="277173"/>
    <m/>
    <m/>
    <m/>
    <m/>
  </r>
  <r>
    <s v="277159"/>
    <x v="3070"/>
    <s v="CONTACTOR, 3P+1N/C, 11KW/400V/AC3, 525VAC COIL"/>
    <m/>
    <s v="Phase-out"/>
    <n v="0"/>
    <m/>
    <m/>
    <s v="No Alternative- Change Control Voltage"/>
    <s v="277159"/>
    <m/>
    <m/>
    <m/>
    <m/>
  </r>
  <r>
    <s v="277255"/>
    <x v="3071"/>
    <s v="CONTACTOR, 3P+1N/O, 15KW/400V/AC3, 525VAC COIL"/>
    <m/>
    <s v="Phase-out"/>
    <n v="0"/>
    <m/>
    <m/>
    <s v="No Alternative- Change Control Voltage"/>
    <s v="277255"/>
    <m/>
    <m/>
    <m/>
    <m/>
  </r>
  <r>
    <s v="277287"/>
    <x v="3072"/>
    <s v="CONTACTOR, 3P+1N/C, 15KW/400V/AC3, 525VAC COIL"/>
    <m/>
    <s v="Phase-out"/>
    <n v="0"/>
    <m/>
    <m/>
    <s v="No Alternative- Change Control Voltage"/>
    <s v="277287"/>
    <m/>
    <m/>
    <m/>
    <m/>
  </r>
  <r>
    <s v="277761"/>
    <x v="3073"/>
    <s v="CONTACTOR, 3P, 18.5KW/400V/AC3, 525VAC COIL"/>
    <m/>
    <s v="Phase-out"/>
    <n v="0"/>
    <m/>
    <m/>
    <s v="No Alternative- Change Control Voltage"/>
    <s v="277761"/>
    <m/>
    <m/>
    <m/>
    <m/>
  </r>
  <r>
    <s v="277825"/>
    <x v="3074"/>
    <s v="CONTACTOR, 3P, 22KW/400V/AC3, 525VAC COIL"/>
    <m/>
    <s v="Phase-out"/>
    <n v="0"/>
    <m/>
    <m/>
    <s v="No Alternative- Change Control Voltage"/>
    <s v="277825"/>
    <m/>
    <m/>
    <m/>
    <m/>
  </r>
  <r>
    <s v="277889"/>
    <x v="3075"/>
    <s v="CONTACTOR, 3P, 30KW/400V/AC3, 525VAC COIL"/>
    <m/>
    <s v="Phase-out"/>
    <n v="0"/>
    <m/>
    <m/>
    <s v="No Alternative- Change Control Voltage"/>
    <s v="277889"/>
    <m/>
    <m/>
    <m/>
    <m/>
  </r>
  <r>
    <s v="239389"/>
    <x v="3076"/>
    <s v="CONTACTOR, 3P, 37KW/400V/AC3, 525VAC COIL"/>
    <m/>
    <s v="Phase-out"/>
    <n v="0"/>
    <m/>
    <m/>
    <s v="No Alternative- Change Control Voltage"/>
    <s v="239389"/>
    <m/>
    <m/>
    <m/>
    <m/>
  </r>
  <r>
    <s v="239475"/>
    <x v="3077"/>
    <s v="CONTACTOR, 3P, 45KW/400V/AC3, 525VAC COIL"/>
    <m/>
    <s v="Phase-out"/>
    <n v="0"/>
    <m/>
    <m/>
    <s v="No Alternative- Change Control Voltage"/>
    <s v="239475"/>
    <m/>
    <m/>
    <m/>
    <m/>
  </r>
  <r>
    <s v="283378"/>
    <x v="3078"/>
    <s v="SPARE COIL AC FOR DILM17..38 "/>
    <m/>
    <s v="Phase-out"/>
    <n v="0"/>
    <m/>
    <m/>
    <s v="No Alternative- Change Control Voltage"/>
    <s v="283378"/>
    <m/>
    <m/>
    <m/>
    <m/>
  </r>
  <r>
    <s v="229993"/>
    <x v="3079"/>
    <s v="SPARE COIL AC FOR DILM80..95 "/>
    <m/>
    <s v="Phase-out"/>
    <n v="0"/>
    <m/>
    <m/>
    <s v="No Alternative- Change Control Voltage"/>
    <s v="229993"/>
    <m/>
    <m/>
    <m/>
    <m/>
  </r>
  <r>
    <s v="136515"/>
    <x v="3080"/>
    <s v="RESET BAR FOR ZEB "/>
    <m/>
    <s v="Phase-out"/>
    <n v="0"/>
    <m/>
    <m/>
    <s v="No Alternative"/>
    <s v="136515"/>
    <m/>
    <m/>
    <m/>
    <m/>
  </r>
  <r>
    <s v="ZEB-XCT1000"/>
    <x v="3081"/>
    <s v="SEP.MTG. 1000:5 CURR. TRFMER W/O ZEB32-5/KK"/>
    <m/>
    <s v="Phase-out"/>
    <n v="0"/>
    <m/>
    <m/>
    <s v="No Alternative"/>
    <s v="136516"/>
    <m/>
    <m/>
    <m/>
    <m/>
  </r>
  <r>
    <s v="ZEB-XCT1500"/>
    <x v="3082"/>
    <s v="SEP.MTG. 1500:5 CURR. TRFMER W/O ZEB32-5/KK"/>
    <m/>
    <s v="Phase-out"/>
    <n v="0"/>
    <m/>
    <m/>
    <s v="No Alternative"/>
    <s v="136517"/>
    <m/>
    <m/>
    <m/>
    <m/>
  </r>
  <r>
    <s v="NEMA LIMIT SWITCHES"/>
    <x v="192"/>
    <m/>
    <m/>
    <m/>
    <m/>
    <m/>
    <m/>
    <m/>
    <m/>
    <m/>
    <m/>
    <m/>
    <m/>
  </r>
  <r>
    <s v="93351H120"/>
    <x v="3083"/>
    <s v="2 UNIT LONG RANGE H/TOOTH LIMIT SW. 2N/O-1N/C "/>
    <m/>
    <s v="NEMA"/>
    <n v="0"/>
    <m/>
    <m/>
    <s v="No Alternative"/>
    <s v="93351H120"/>
    <m/>
    <m/>
    <m/>
    <m/>
  </r>
  <r>
    <s v="93221H200"/>
    <x v="3084"/>
    <s v="UNIVERSAL WEATHERPROOF LIMIT SWITCH W/O OPERATOR "/>
    <m/>
    <s v="NEMA"/>
    <n v="0"/>
    <m/>
    <m/>
    <s v="No Alternative"/>
    <s v="93221H200"/>
    <m/>
    <m/>
    <m/>
    <m/>
  </r>
  <r>
    <s v="93221H010"/>
    <x v="3085"/>
    <s v="TYPE A STRAIGHT LEVER "/>
    <m/>
    <s v="NEMA"/>
    <n v="0"/>
    <m/>
    <m/>
    <s v="No Alternative"/>
    <s v="93221H010"/>
    <m/>
    <m/>
    <m/>
    <m/>
  </r>
  <r>
    <s v="93221H020"/>
    <x v="3086"/>
    <s v="TYPE B BALANCED ROLLER LEVER "/>
    <m/>
    <s v="NEMA"/>
    <n v="0"/>
    <m/>
    <m/>
    <s v="No Alternative"/>
    <s v="93221H020"/>
    <m/>
    <m/>
    <m/>
    <m/>
  </r>
  <r>
    <s v="93221H030"/>
    <x v="3087"/>
    <s v="TYPE C TWO-ROLLER LEVER "/>
    <m/>
    <s v="NEMA"/>
    <n v="0"/>
    <m/>
    <m/>
    <s v="No Alternative"/>
    <s v="93221H030"/>
    <m/>
    <m/>
    <m/>
    <m/>
  </r>
  <r>
    <s v="CHW93070"/>
    <x v="3088"/>
    <s v="LEVER 6M ROPE &amp; WEIGHT "/>
    <m/>
    <s v="NEMA"/>
    <n v="0"/>
    <m/>
    <m/>
    <s v="No Alternative"/>
    <s v="CHW93070"/>
    <m/>
    <m/>
    <m/>
    <m/>
  </r>
  <r>
    <s v="93661H292"/>
    <x v="3089"/>
    <s v="150A TP AC SERIES LIMIT SWITCH W/O LEVER ROPE &amp; WEIGHT "/>
    <m/>
    <s v="NEMA"/>
    <n v="0"/>
    <m/>
    <m/>
    <s v="No Alternative"/>
    <s v="93661H292"/>
    <m/>
    <m/>
    <m/>
    <m/>
  </r>
  <r>
    <s v="93661H192"/>
    <x v="3090"/>
    <s v="50A TP AC SERIES LIMIT SWITCH W/O LEVER ROPE &amp; WEIGHT "/>
    <m/>
    <s v="NEMA"/>
    <n v="0"/>
    <m/>
    <m/>
    <s v="No Alternative"/>
    <s v="93661H192"/>
    <m/>
    <m/>
    <m/>
    <m/>
  </r>
  <r>
    <s v="93661/150A4F2"/>
    <x v="3091"/>
    <s v="LEVER ROPE &amp; WEIGHT FOR 150A TP AC LIMIT SWITCH "/>
    <m/>
    <s v="NEMA"/>
    <n v="0"/>
    <m/>
    <m/>
    <s v="No Alternative"/>
    <s v="93661/150A4F2"/>
    <m/>
    <m/>
    <m/>
    <m/>
  </r>
  <r>
    <s v="HMCP MOTOR CIRCUIT BREAKERS"/>
    <x v="192"/>
    <m/>
    <m/>
    <m/>
    <m/>
    <m/>
    <m/>
    <m/>
    <m/>
    <m/>
    <m/>
    <m/>
    <m/>
  </r>
  <r>
    <s v="F Frame"/>
    <x v="192"/>
    <m/>
    <m/>
    <m/>
    <m/>
    <m/>
    <m/>
    <m/>
    <m/>
    <m/>
    <m/>
    <m/>
    <m/>
  </r>
  <r>
    <s v="HMCP003A0C"/>
    <x v="3092"/>
    <s v="HMCP 3A TP FLC 0.69-2.5A"/>
    <m/>
    <s v="Phase-out"/>
    <n v="0"/>
    <m/>
    <m/>
    <s v="121721 +121724 + 121721 (PKE12+PKE-XTU-4+CL-PKZ0)"/>
    <s v="HMCP003A0C"/>
    <m/>
    <m/>
    <m/>
    <m/>
  </r>
  <r>
    <s v="HMCP007C0C"/>
    <x v="3093"/>
    <s v="HMCP 7A TP FLC 1.5 -5.7A"/>
    <m/>
    <s v="Phase-out"/>
    <n v="0"/>
    <m/>
    <m/>
    <s v="121721 +121724 + 121721 (PKE12+PKE-XTU-4+CL-PKZ0)"/>
    <s v="HMCP007C0C"/>
    <m/>
    <m/>
    <m/>
    <m/>
  </r>
  <r>
    <s v="HMCP015E0C"/>
    <x v="3094"/>
    <s v="HMCP15A TP FLC3.4 - 12.6A"/>
    <m/>
    <s v="Phase-out"/>
    <n v="0"/>
    <m/>
    <m/>
    <s v="121721 +121725 + 121721 (PKE12+PKE-XTU-12+CL-PKZ0)"/>
    <s v="HMCP015E0C"/>
    <m/>
    <m/>
    <m/>
    <m/>
  </r>
  <r>
    <s v="HMCP030H1C"/>
    <x v="3095"/>
    <s v="HMCP30A TP FLC 6.9 - 25.2A"/>
    <m/>
    <s v="Phase-out"/>
    <n v="0"/>
    <m/>
    <m/>
    <s v="121722 +121726 + 121722 (PKE32+PKE-XTU-32+CL-PKZ0)"/>
    <s v="HMCP030H1C"/>
    <m/>
    <m/>
    <m/>
    <m/>
  </r>
  <r>
    <s v="HMCP050K2C"/>
    <x v="3096"/>
    <s v="HMCP50A TP FLC11.5 - 42.1A"/>
    <m/>
    <s v="Phase-out"/>
    <n v="0"/>
    <m/>
    <m/>
    <s v="138258 +138259 + 138258 (PKE65+PKE-XTU-65+CL-PKZ0)"/>
    <s v="HMCP050K2C"/>
    <m/>
    <m/>
    <m/>
    <m/>
  </r>
  <r>
    <s v="HMCP070M2C"/>
    <x v="3097"/>
    <s v="HMCP70A TP FLC16.1 - 59.1A"/>
    <m/>
    <s v="Phase-out"/>
    <n v="0"/>
    <m/>
    <m/>
    <s v="265786A (NZMH2-ME90)"/>
    <s v="HMCP070M2C"/>
    <m/>
    <m/>
    <m/>
    <m/>
  </r>
  <r>
    <s v="HMCP100R3C"/>
    <x v="3098"/>
    <s v="HMCP 100A TP FLC23 - 84.5A"/>
    <m/>
    <s v="Phase-out"/>
    <n v="0"/>
    <m/>
    <m/>
    <s v="265787A (NZMH2-ME140)"/>
    <s v="HMCP100R3C"/>
    <m/>
    <m/>
    <m/>
    <m/>
  </r>
  <r>
    <s v="HMCP150T4C"/>
    <x v="3099"/>
    <s v="HMCP 150A TP FLC34.6 -126.7A"/>
    <m/>
    <s v="Phase-out"/>
    <n v="0"/>
    <m/>
    <m/>
    <s v="265788A (NZMH2-ME220)"/>
    <s v="HMCP150T4C"/>
    <m/>
    <m/>
    <m/>
    <m/>
  </r>
  <r>
    <s v="HMCP150U4C"/>
    <x v="3100"/>
    <s v="HMCP 150A TP FLC57 -130A"/>
    <m/>
    <s v="Phase-out"/>
    <n v="0"/>
    <m/>
    <m/>
    <s v="265788A (NZMH2-ME220)"/>
    <s v="HMCP150U4C"/>
    <m/>
    <m/>
    <m/>
    <m/>
  </r>
  <r>
    <s v="HMCPS003A0C"/>
    <x v="3101"/>
    <s v="HMCPS 3A TP FLC0.69-2.5A"/>
    <m/>
    <s v="Phase-out"/>
    <n v="0"/>
    <m/>
    <m/>
    <s v="121721 +121724 + 121721 (PKE12+PKE-XTU-4+CL-PKZ0)"/>
    <s v="HMCPS003A0C"/>
    <m/>
    <m/>
    <m/>
    <m/>
  </r>
  <r>
    <s v="HMCPS007C0C"/>
    <x v="3102"/>
    <s v="HMCPS 7A TP FLC1.5 -5.7A"/>
    <m/>
    <s v="Phase-out"/>
    <n v="0"/>
    <m/>
    <m/>
    <s v="121721 +121724 + 121721 (PKE12+PKE-XTU-4+CL-PKZ0)"/>
    <s v="HMCPS007C0C"/>
    <m/>
    <m/>
    <m/>
    <m/>
  </r>
  <r>
    <s v="HMCPS015E0C"/>
    <x v="3103"/>
    <s v="HMCPS15A TP FLC3.4 - 12.6A"/>
    <m/>
    <s v="Phase-out"/>
    <n v="0"/>
    <m/>
    <m/>
    <s v="121721 +121725 + 121721 (PKE12+PKE-XTU-12+CL-PKZ0)"/>
    <s v="HMCPS015E0C"/>
    <m/>
    <m/>
    <m/>
    <m/>
  </r>
  <r>
    <s v="HMCPS030H1C"/>
    <x v="3104"/>
    <s v="HMCPS30A TP FLC6.9 - 25.2A"/>
    <m/>
    <s v="Phase-out"/>
    <n v="0"/>
    <m/>
    <m/>
    <s v="121722 +121726 + 121722 (PKE32+PKE-XTU-32+CL-PKZ0)"/>
    <s v="HMCPS030H1C"/>
    <m/>
    <m/>
    <m/>
    <m/>
  </r>
  <r>
    <s v="HMCPS050K2C"/>
    <x v="3105"/>
    <s v="HMCPS50A TP FLC 11.5 - 42.1A"/>
    <m/>
    <s v="Phase-out"/>
    <n v="0"/>
    <m/>
    <m/>
    <s v="138258 +138259 + 138258 (PKE65+PKE-XTU-65+CL-PKZ0)"/>
    <s v="HMCPS050K2C"/>
    <m/>
    <m/>
    <m/>
    <m/>
  </r>
  <r>
    <s v="HMCPS100R3C"/>
    <x v="3106"/>
    <s v="HMCPS 100A TP FLC 23 - 84.5A"/>
    <m/>
    <s v="Phase-out"/>
    <n v="0"/>
    <m/>
    <m/>
    <s v="138258 +138259 + 138258 (PKE65+PKE-XTU-65+CL-PKZ0)"/>
    <s v="HMCPS100R3C"/>
    <m/>
    <m/>
    <m/>
    <m/>
  </r>
  <r>
    <s v="HMCPS150T4C"/>
    <x v="3107"/>
    <s v="HMCPS 150A TP FLC 34.6 -126.7A"/>
    <m/>
    <s v="Phase-out"/>
    <n v="0"/>
    <m/>
    <m/>
    <s v="265787A (NZMH2-ME140)"/>
    <s v="HMCPS150T4C"/>
    <m/>
    <m/>
    <m/>
    <m/>
  </r>
  <r>
    <s v="J Frame"/>
    <x v="192"/>
    <m/>
    <m/>
    <m/>
    <m/>
    <m/>
    <m/>
    <m/>
    <m/>
    <m/>
    <m/>
    <m/>
    <m/>
  </r>
  <r>
    <s v="HMCP250K5"/>
    <x v="3108"/>
    <s v="HMCP 250A TP FLC 77 - 163.3 A"/>
    <m/>
    <s v="Phase-out"/>
    <n v="0"/>
    <m/>
    <m/>
    <s v="265790A- NZMH3-ME350"/>
    <s v="HMCP250K5"/>
    <m/>
    <m/>
    <m/>
    <m/>
  </r>
  <r>
    <s v="HMCP250W5"/>
    <x v="3109"/>
    <s v="HMCP 250A TP FLC96.2 -204A"/>
    <m/>
    <s v="Phase-out"/>
    <n v="0"/>
    <m/>
    <m/>
    <s v="265790A- NZMH3-ME350"/>
    <s v="HMCP250W5"/>
    <m/>
    <m/>
    <m/>
    <m/>
  </r>
  <r>
    <s v="HMCP250W5C"/>
    <x v="3110"/>
    <s v="TYPE HMCP - MOTOR CIRCUIT"/>
    <m/>
    <s v="Phase-out"/>
    <n v="0"/>
    <m/>
    <m/>
    <s v="265790A- NZMH3-ME350"/>
    <s v="HMCP250W5C"/>
    <m/>
    <m/>
    <m/>
    <m/>
  </r>
  <r>
    <s v="L Frame"/>
    <x v="192"/>
    <m/>
    <m/>
    <m/>
    <m/>
    <m/>
    <m/>
    <m/>
    <m/>
    <m/>
    <m/>
    <m/>
    <m/>
  </r>
  <r>
    <s v="HMCP400N5"/>
    <x v="3111"/>
    <s v="HMCP 400A 3P K-FRAME MOTOR"/>
    <m/>
    <s v="Phase-out"/>
    <n v="0"/>
    <m/>
    <m/>
    <s v="284469A- NZMH3-ME450"/>
    <s v="HMCP400N5"/>
    <m/>
    <m/>
    <m/>
    <m/>
  </r>
  <r>
    <s v="HMCP400X5"/>
    <x v="3112"/>
    <s v="HMCP 400A TP FLC 153.9 -326.9A"/>
    <m/>
    <s v="Phase-out"/>
    <n v="0"/>
    <m/>
    <m/>
    <s v="284469A- NZMH3-ME450"/>
    <s v="HMCP400X5"/>
    <m/>
    <m/>
    <m/>
    <m/>
  </r>
  <r>
    <s v="HMCP400X5C"/>
    <x v="3113"/>
    <s v="HMCP 400A 3P MOTOR CIRCUIT"/>
    <m/>
    <s v="Phase-out"/>
    <n v="0"/>
    <m/>
    <m/>
    <s v="284469A- NZMH3-ME450"/>
    <s v="HMCP400X5C"/>
    <m/>
    <m/>
    <m/>
    <m/>
  </r>
  <r>
    <s v="HMCP400Y5"/>
    <x v="3114"/>
    <s v="3P 400A MOTOR CIRCUIT BREAKER"/>
    <m/>
    <s v="Phase-out"/>
    <n v="0"/>
    <m/>
    <m/>
    <s v="284469A- NZMH3-ME450"/>
    <s v="HMCP400Y5"/>
    <m/>
    <m/>
    <m/>
    <m/>
  </r>
  <r>
    <s v="K Frame"/>
    <x v="192"/>
    <m/>
    <m/>
    <m/>
    <m/>
    <m/>
    <m/>
    <m/>
    <m/>
    <m/>
    <m/>
    <m/>
    <m/>
  </r>
  <r>
    <s v="HMCP600L6W"/>
    <x v="3115"/>
    <s v="600A HMCP With 1800-6000A MAGN"/>
    <m/>
    <s v="Phase-out"/>
    <n v="0"/>
    <m/>
    <m/>
    <s v="265792A- NZMH4-ME875"/>
    <s v="HMCP600L6W"/>
    <m/>
    <m/>
    <m/>
    <m/>
  </r>
  <r>
    <s v="HMCP800X7W"/>
    <x v="3116"/>
    <s v="HMCP 800A A TP FLC 123 to 553"/>
    <m/>
    <s v="Phase-out"/>
    <n v="0"/>
    <m/>
    <m/>
    <s v="265792A- NZMH4-ME875"/>
    <s v="HMCP800X7W"/>
    <m/>
    <m/>
    <m/>
    <m/>
  </r>
  <r>
    <s v="JCB Earth Leakge Relays"/>
    <x v="192"/>
    <m/>
    <m/>
    <m/>
    <m/>
    <m/>
    <m/>
    <m/>
    <m/>
    <m/>
    <m/>
    <m/>
    <m/>
  </r>
  <r>
    <s v="JCB 61-1"/>
    <x v="3117"/>
    <s v="GROUND FAULT RELAY 30MA-3A 240V AC/DC 28MM DIA "/>
    <m/>
    <s v="Phase-out"/>
    <n v="0"/>
    <m/>
    <m/>
    <s v="PFR or C445 for Failsafe Operation"/>
    <s v="JCB 61-1"/>
    <m/>
    <m/>
    <m/>
    <m/>
  </r>
  <r>
    <s v="JCB 64"/>
    <x v="3118"/>
    <s v="GROUND FAULT RELAY DISPLAY DOOR MOUNT "/>
    <m/>
    <s v="Phase-out"/>
    <n v="0"/>
    <m/>
    <m/>
    <s v="PFR or C445 for Failsafe Operation"/>
    <s v="JCB 64"/>
    <m/>
    <m/>
    <m/>
    <m/>
  </r>
  <r>
    <s v="JCB 63"/>
    <x v="3119"/>
    <s v="AUX GROUND FAULT RELAY UNIT "/>
    <m/>
    <s v="Phase-out"/>
    <n v="0"/>
    <m/>
    <m/>
    <s v="PFR or C445 for Failsafe Operation"/>
    <s v="JCB 63"/>
    <m/>
    <m/>
    <m/>
    <m/>
  </r>
  <r>
    <s v="CB500-46"/>
    <x v="3120"/>
    <s v="CURR. TRANSFORMER WITH 46MM WINDOW FOR JCB "/>
    <m/>
    <s v="Phase-out"/>
    <n v="0"/>
    <m/>
    <m/>
    <s v="PFR or C445 for Failsafe Operation"/>
    <s v="CB500-46"/>
    <m/>
    <m/>
    <m/>
    <m/>
  </r>
  <r>
    <s v="CB500-65"/>
    <x v="3121"/>
    <s v="CURR. TRANSFORMER WITH 65MM WINDOW FOR JCB "/>
    <m/>
    <s v="Phase-out"/>
    <n v="0"/>
    <m/>
    <m/>
    <s v="PFR or C445 for Failsafe Operation"/>
    <s v="CB500-65"/>
    <m/>
    <m/>
    <m/>
    <m/>
  </r>
  <r>
    <s v="CB500-90"/>
    <x v="3122"/>
    <s v="CURR. TRANSFORMER WITH 90MM WINDOW FOR JCB "/>
    <m/>
    <s v="Phase-out"/>
    <n v="0"/>
    <m/>
    <m/>
    <s v="PFR or C445 for Failsafe Operation"/>
    <s v="CB500-90"/>
    <m/>
    <m/>
    <m/>
    <m/>
  </r>
  <r>
    <s v="CB500-150"/>
    <x v="3123"/>
    <s v="CURR. TRANSFORMER WITH 150MM WINDOW FOR JCB "/>
    <m/>
    <s v="Phase-out"/>
    <n v="0"/>
    <m/>
    <m/>
    <s v="PFR or C445 for Failsafe Operation"/>
    <s v="CB500-150"/>
    <m/>
    <m/>
    <m/>
    <m/>
  </r>
  <r>
    <s v="MCB EARTH LEAKAGE DEVICES"/>
    <x v="192"/>
    <m/>
    <m/>
    <m/>
    <m/>
    <m/>
    <m/>
    <m/>
    <m/>
    <m/>
    <m/>
    <m/>
    <m/>
  </r>
  <r>
    <s v="262530"/>
    <x v="3124"/>
    <s v="EARTH LEAKAGE BLOCK 1P+N 63A - 30MA (REQUIRES mMC MCB)"/>
    <m/>
    <s v="Phase-out"/>
    <n v="0"/>
    <m/>
    <m/>
    <s v="170208 -FBSMV-63/2/003-A"/>
    <s v="262530"/>
    <m/>
    <m/>
    <m/>
    <m/>
  </r>
  <r>
    <s v="262561"/>
    <x v="3125"/>
    <s v="EARTH LEAKAGE BLOCK 3P 63A - 30MA (REQUIRES mMC MCB)"/>
    <m/>
    <s v="Phase-out"/>
    <n v="0"/>
    <m/>
    <m/>
    <s v="170218 - FBSMV-63/3/003-A"/>
    <s v="262561"/>
    <m/>
    <m/>
    <m/>
    <m/>
  </r>
  <r>
    <s v="262597"/>
    <x v="3126"/>
    <s v="EARTH LEAKAGE BLOCK 3P+N 63A - 30MA (REQUIRES mMC MCB)"/>
    <m/>
    <s v="Phase-out"/>
    <n v="0"/>
    <m/>
    <m/>
    <s v="170228 -FBSMV-63/4/003-A"/>
    <s v="262597"/>
    <m/>
    <m/>
    <m/>
    <m/>
  </r>
  <r>
    <s v="NZM MOULDED CASE CIRCUIT BREAKERS"/>
    <x v="192"/>
    <m/>
    <m/>
    <m/>
    <m/>
    <m/>
    <m/>
    <m/>
    <m/>
    <m/>
    <m/>
    <m/>
    <m/>
  </r>
  <r>
    <s v="265710A"/>
    <x v="3127"/>
    <s v="MCCB, NZM1,3P, MOTOR PROTECTION/ THERMO MAGNETIC, 25kA @415VAC(Icu/Ics), 40A, BOX TERMINALS"/>
    <m/>
    <s v="Phase-out"/>
    <n v="1"/>
    <m/>
    <m/>
    <s v="281302A - NZMH2-M40"/>
    <m/>
    <m/>
    <m/>
    <m/>
    <m/>
  </r>
  <r>
    <n v="265710"/>
    <x v="3127"/>
    <s v="MCCB, NZM1,3P, MOTOR PROTECTION/ THERMO MAGNETIC, 25kA @415VAC(Icu/Ics), 40A, BOX TERMINALS W/O INTERPHASE BARRIERS"/>
    <m/>
    <s v="Phase-out"/>
    <n v="1"/>
    <m/>
    <m/>
    <s v="281303A- NZMH2-M50"/>
    <m/>
    <m/>
    <m/>
    <m/>
    <m/>
  </r>
  <r>
    <s v="265711A"/>
    <x v="3128"/>
    <s v="MCCB, NZM1,3P, MOTOR PROTECTION/ THERMO MAGNETIC, 25kA @415VAC(Icu/Ics), 50A, BOX TERMINALS"/>
    <m/>
    <s v="Phase-out"/>
    <n v="1"/>
    <m/>
    <m/>
    <s v="281302A - NZMH2-M40"/>
    <m/>
    <m/>
    <m/>
    <m/>
    <m/>
  </r>
  <r>
    <n v="265711"/>
    <x v="3128"/>
    <s v="MCCB, NZM1,3P, MOTOR PROTECTION/ THERMO MAGNETIC, 25kA @415VAC(Icu/Ics), 50A, BOX TERMINALS W/O INTERPHASE BARRIERS"/>
    <m/>
    <s v="Phase-out"/>
    <n v="1"/>
    <m/>
    <m/>
    <s v="281303A- NZMH2-M50"/>
    <m/>
    <m/>
    <m/>
    <m/>
    <m/>
  </r>
  <r>
    <s v="271398A"/>
    <x v="3129"/>
    <s v="MCCB, NZM1,3P, MOTOR PROTECTION/ THERMO MAGNETIC, 36kA @415VAC(Icu/Ics), 40A, BOX TERMINALS"/>
    <m/>
    <s v="Phase-out"/>
    <n v="1"/>
    <m/>
    <m/>
    <s v="281302A - NZMH2-M40"/>
    <m/>
    <m/>
    <m/>
    <m/>
    <m/>
  </r>
  <r>
    <n v="271398"/>
    <x v="3129"/>
    <s v="MCCB, NZM1,3P, MOTOR PROTECTION/ THERMO MAGNETIC, 36kA @415VAC(Icu/Ics), 40A, BOX TERMINALS W/O INTERPHASE BARRIERS"/>
    <m/>
    <s v="Phase-out"/>
    <n v="1"/>
    <m/>
    <m/>
    <s v="281303A- NZMH2-M50"/>
    <m/>
    <m/>
    <m/>
    <m/>
    <m/>
  </r>
  <r>
    <s v="271399A"/>
    <x v="3130"/>
    <s v="MCCB, NZM1,3P, MOTOR PROTECTION/ THERMO MAGNETIC, 36kA @415VAC(Icu/Ics), 50A, BOX TERMINALS"/>
    <m/>
    <s v="Phase-out"/>
    <n v="1"/>
    <m/>
    <m/>
    <s v="281302A - NZMH2-M40"/>
    <m/>
    <m/>
    <m/>
    <m/>
    <m/>
  </r>
  <r>
    <n v="271399"/>
    <x v="3130"/>
    <s v="MCCB, NZM1,3P, MOTOR PROTECTION/ THERMO MAGNETIC, 36kA @415VAC(Icu/Ics), 50A, BOX TERMINALS W/O INTERPHASE BARRIERS"/>
    <m/>
    <s v="Phase-out"/>
    <n v="1"/>
    <m/>
    <m/>
    <s v="281303A- NZMH2-M50"/>
    <m/>
    <m/>
    <m/>
    <m/>
    <m/>
  </r>
  <r>
    <s v="265718A"/>
    <x v="3131"/>
    <s v="MCCB, NZM1,3P, MOTOR PROTECTION/ THERMO MAGNETIC, 50kA @415VAC(Icu/Ics), 40A, BOX TERMINALS"/>
    <m/>
    <s v="IEC MCCB"/>
    <n v="1"/>
    <m/>
    <m/>
    <s v="281302A - NZMH2-M40"/>
    <m/>
    <s v="https://datasheet.eaton.com/datasheet.php?model=265718&amp;amp;locale=en"/>
    <m/>
    <m/>
    <m/>
  </r>
  <r>
    <n v="265718"/>
    <x v="3131"/>
    <s v="MCCB, NZM1,3P, MOTOR PROTECTION/ THERMO MAGNETIC, 50kA @415VAC(Icu/Ics), 40A, BOX TERMINALS W/O INTERPHASE BARRIERS"/>
    <m/>
    <s v="IEC MCCB"/>
    <n v="1"/>
    <m/>
    <m/>
    <s v="281302A - NZMH2-M40"/>
    <m/>
    <s v="https://datasheet.eaton.com/datasheet.php?model=265718&amp;amp;locale=en"/>
    <m/>
    <m/>
    <m/>
  </r>
  <r>
    <s v="265719A"/>
    <x v="3132"/>
    <s v="MCCB, NZM1,3P, MOTOR PROTECTION/ THERMO MAGNETIC, 50kA @415VAC(Icu/Ics), 50A, BOX TERMINALS"/>
    <m/>
    <s v="IEC MCCB"/>
    <n v="1"/>
    <m/>
    <m/>
    <s v="281303A- NZMH2-M50"/>
    <m/>
    <s v="https://datasheet.eaton.com/datasheet.php?model=265719&amp;amp;locale=en"/>
    <m/>
    <m/>
    <m/>
  </r>
  <r>
    <n v="265719"/>
    <x v="3132"/>
    <s v="MCCB, NZM1,3P, MOTOR PROTECTION/ THERMO MAGNETIC, 50kA @415VAC(Icu/Ics), 50A, BOX TERMINALS W/O INTERPHASE BARRIERS"/>
    <m/>
    <s v="IEC MCCB"/>
    <n v="1"/>
    <m/>
    <m/>
    <s v="281303A- NZMH2-M50"/>
    <m/>
    <s v="https://datasheet.eaton.com/datasheet.php?model=265719&amp;amp;locale=en"/>
    <m/>
    <m/>
    <m/>
  </r>
  <r>
    <s v="115450A"/>
    <x v="3133"/>
    <s v="MCCB, NZM1,3P, MOTOR PROTECTION/ THERMO MAGNETIC, 100kA @415VAC(Icu/Ics), 40A, BOX TERMINALS"/>
    <m/>
    <s v="Phase-out"/>
    <n v="1"/>
    <m/>
    <m/>
    <s v="281302A - NZMH2-M40"/>
    <m/>
    <m/>
    <m/>
    <m/>
    <m/>
  </r>
  <r>
    <n v="115450"/>
    <x v="3133"/>
    <s v="MCCB, NZM1,3P, MOTOR PROTECTION/ THERMO MAGNETIC, 100kA @415VAC(Icu/Ics), 40A, BOX TERMINALS W/O INTERPHASE BARRIERS"/>
    <m/>
    <s v="Phase-out"/>
    <n v="1"/>
    <m/>
    <m/>
    <s v="281303A- NZMH2-M50"/>
    <m/>
    <m/>
    <m/>
    <m/>
    <m/>
  </r>
  <r>
    <s v="115451A"/>
    <x v="3134"/>
    <s v="MCCB, NZM1,3P, MOTOR PROTECTION/ THERMO MAGNETIC, 100kA @415VAC(Icu/Ics), 50A, BOX TERMINALS"/>
    <m/>
    <s v="Phase-out"/>
    <n v="1"/>
    <m/>
    <m/>
    <s v="281302A - NZMH2-M40"/>
    <m/>
    <m/>
    <m/>
    <m/>
    <m/>
  </r>
  <r>
    <n v="115451"/>
    <x v="3134"/>
    <s v="MCCB, NZM1,3P, MOTOR PROTECTION/ THERMO MAGNETIC, 100kA @415VAC(Icu/Ics), 50A, BOX TERMINALS W/O INTERPHASE BARRIERS"/>
    <m/>
    <s v="Phase-out"/>
    <n v="1"/>
    <m/>
    <m/>
    <s v="281303A- NZMH2-M50"/>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r>
    <m/>
    <x v="192"/>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2F49F7B-E3DA-410E-BA1F-451E33814582}"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3139" firstHeaderRow="1" firstDataRow="1" firstDataCol="1"/>
  <pivotFields count="14">
    <pivotField showAll="0"/>
    <pivotField axis="axisRow" showAll="0">
      <items count="3136">
        <item x="1176"/>
        <item x="1175"/>
        <item x="1197"/>
        <item x="1214"/>
        <item x="1215"/>
        <item x="1217"/>
        <item x="1220"/>
        <item x="1221"/>
        <item x="1222"/>
        <item x="1223"/>
        <item x="1229"/>
        <item x="1230"/>
        <item x="1231"/>
        <item x="747"/>
        <item x="748"/>
        <item x="749"/>
        <item x="764"/>
        <item x="765"/>
        <item x="758"/>
        <item x="759"/>
        <item x="756"/>
        <item x="757"/>
        <item x="755"/>
        <item x="753"/>
        <item x="760"/>
        <item x="761"/>
        <item x="762"/>
        <item x="763"/>
        <item x="754"/>
        <item x="743"/>
        <item x="728"/>
        <item x="736"/>
        <item x="729"/>
        <item x="737"/>
        <item x="730"/>
        <item x="738"/>
        <item x="731"/>
        <item x="739"/>
        <item x="732"/>
        <item x="740"/>
        <item x="733"/>
        <item x="741"/>
        <item x="734"/>
        <item x="742"/>
        <item x="745"/>
        <item x="746"/>
        <item x="751"/>
        <item x="752"/>
        <item x="767"/>
        <item x="744"/>
        <item x="750"/>
        <item x="766"/>
        <item x="27"/>
        <item x="30"/>
        <item x="1177"/>
        <item x="1178"/>
        <item x="1179"/>
        <item x="1335"/>
        <item x="1339"/>
        <item x="1134"/>
        <item x="1170"/>
        <item x="1113"/>
        <item x="1106"/>
        <item x="1107"/>
        <item x="1108"/>
        <item x="1109"/>
        <item x="1110"/>
        <item x="1111"/>
        <item x="1112"/>
        <item x="1128"/>
        <item x="1129"/>
        <item x="1130"/>
        <item x="1131"/>
        <item x="1132"/>
        <item x="1133"/>
        <item x="1154"/>
        <item x="1155"/>
        <item x="1156"/>
        <item x="1159"/>
        <item x="1171"/>
        <item x="1157"/>
        <item x="1158"/>
        <item x="1172"/>
        <item x="1160"/>
        <item x="1119"/>
        <item x="1135"/>
        <item x="1136"/>
        <item x="1137"/>
        <item x="1138"/>
        <item x="1139"/>
        <item x="1161"/>
        <item x="1162"/>
        <item x="1163"/>
        <item x="1173"/>
        <item x="1142"/>
        <item x="1164"/>
        <item x="1120"/>
        <item x="2960"/>
        <item x="2961"/>
        <item x="1121"/>
        <item x="1122"/>
        <item x="1207"/>
        <item x="1174"/>
        <item x="1204"/>
        <item x="1203"/>
        <item x="1198"/>
        <item x="1213"/>
        <item x="1205"/>
        <item x="1206"/>
        <item x="1208"/>
        <item x="1209"/>
        <item x="1210"/>
        <item x="1202"/>
        <item x="1211"/>
        <item x="1126"/>
        <item x="1147"/>
        <item x="1148"/>
        <item x="1165"/>
        <item x="1166"/>
        <item x="1167"/>
        <item x="1168"/>
        <item x="1169"/>
        <item x="1149"/>
        <item x="1150"/>
        <item x="1123"/>
        <item x="1124"/>
        <item x="1151"/>
        <item x="1125"/>
        <item x="1152"/>
        <item x="1153"/>
        <item x="1144"/>
        <item x="1145"/>
        <item x="1146"/>
        <item x="1127"/>
        <item x="1143"/>
        <item x="1141"/>
        <item x="1140"/>
        <item x="1216"/>
        <item x="1219"/>
        <item x="1224"/>
        <item x="1225"/>
        <item x="1226"/>
        <item x="1227"/>
        <item x="1228"/>
        <item x="1240"/>
        <item x="1241"/>
        <item x="1232"/>
        <item x="1218"/>
        <item x="1257"/>
        <item x="1258"/>
        <item x="1314"/>
        <item x="1316"/>
        <item x="1315"/>
        <item x="1317"/>
        <item x="1309"/>
        <item x="3059"/>
        <item x="28"/>
        <item x="31"/>
        <item x="1321"/>
        <item x="1320"/>
        <item x="1094"/>
        <item x="1095"/>
        <item x="1096"/>
        <item x="735"/>
        <item x="1301"/>
        <item x="1303"/>
        <item x="1297"/>
        <item x="1299"/>
        <item x="1300"/>
        <item x="1302"/>
        <item x="1296"/>
        <item x="1298"/>
        <item x="1308"/>
        <item x="1304"/>
        <item x="1305"/>
        <item x="1306"/>
        <item x="1307"/>
        <item x="29"/>
        <item x="35"/>
        <item x="32"/>
        <item x="1245"/>
        <item x="1246"/>
        <item x="1247"/>
        <item x="1248"/>
        <item x="1318"/>
        <item x="33"/>
        <item x="1338"/>
        <item x="1336"/>
        <item x="1337"/>
        <item x="1180"/>
        <item x="34"/>
        <item x="1116"/>
        <item x="1118"/>
        <item x="1102"/>
        <item x="1103"/>
        <item x="1104"/>
        <item x="1105"/>
        <item x="1100"/>
        <item x="1101"/>
        <item x="1114"/>
        <item x="3048"/>
        <item x="3050"/>
        <item x="3049"/>
        <item x="3051"/>
        <item x="3039"/>
        <item x="3041"/>
        <item x="3040"/>
        <item x="3042"/>
        <item x="3044"/>
        <item x="3043"/>
        <item x="3045"/>
        <item x="3028"/>
        <item x="3029"/>
        <item x="3032"/>
        <item x="3031"/>
        <item x="3030"/>
        <item x="3033"/>
        <item x="3034"/>
        <item x="3035"/>
        <item x="3037"/>
        <item x="3036"/>
        <item x="3085"/>
        <item x="3086"/>
        <item x="3087"/>
        <item x="3084"/>
        <item x="3038"/>
        <item x="3091"/>
        <item x="3090"/>
        <item x="3089"/>
        <item x="1181"/>
        <item x="1182"/>
        <item x="1183"/>
        <item x="1184"/>
        <item x="1185"/>
        <item x="1186"/>
        <item x="1187"/>
        <item x="1188"/>
        <item x="1189"/>
        <item x="1190"/>
        <item x="1191"/>
        <item x="1192"/>
        <item x="1193"/>
        <item x="1194"/>
        <item x="1195"/>
        <item x="1196"/>
        <item x="438"/>
        <item x="439"/>
        <item x="454"/>
        <item x="440"/>
        <item x="441"/>
        <item x="442"/>
        <item x="1883"/>
        <item x="1882"/>
        <item x="1884"/>
        <item x="1879"/>
        <item x="1880"/>
        <item x="1887"/>
        <item x="1888"/>
        <item x="1881"/>
        <item x="780"/>
        <item x="1899"/>
        <item x="1893"/>
        <item x="1894"/>
        <item x="1896"/>
        <item x="1895"/>
        <item x="1900"/>
        <item x="1901"/>
        <item x="1898"/>
        <item x="1897"/>
        <item x="1902"/>
        <item x="1905"/>
        <item x="1903"/>
        <item x="1906"/>
        <item x="1904"/>
        <item x="1907"/>
        <item x="1908"/>
        <item x="1911"/>
        <item x="1909"/>
        <item x="1912"/>
        <item x="1910"/>
        <item x="2915"/>
        <item x="2916"/>
        <item x="2917"/>
        <item x="2918"/>
        <item x="3002"/>
        <item x="3003"/>
        <item x="3020"/>
        <item x="3021"/>
        <item x="3022"/>
        <item x="3004"/>
        <item x="3016"/>
        <item x="3017"/>
        <item x="3005"/>
        <item x="3018"/>
        <item x="3019"/>
        <item x="3006"/>
        <item x="3007"/>
        <item x="3012"/>
        <item x="3015"/>
        <item x="3013"/>
        <item x="3014"/>
        <item x="3008"/>
        <item x="3009"/>
        <item x="3010"/>
        <item x="3011"/>
        <item x="3023"/>
        <item x="3024"/>
        <item x="3026"/>
        <item x="3027"/>
        <item x="3025"/>
        <item x="3047"/>
        <item x="3046"/>
        <item x="3053"/>
        <item x="3054"/>
        <item x="3056"/>
        <item x="3055"/>
        <item x="3057"/>
        <item x="3052"/>
        <item x="3058"/>
        <item x="377"/>
        <item x="625"/>
        <item x="626"/>
        <item x="638"/>
        <item x="621"/>
        <item x="622"/>
        <item x="623"/>
        <item x="624"/>
        <item x="631"/>
        <item x="378"/>
        <item x="632"/>
        <item x="379"/>
        <item x="627"/>
        <item x="628"/>
        <item x="634"/>
        <item x="381"/>
        <item x="629"/>
        <item x="633"/>
        <item x="380"/>
        <item x="630"/>
        <item x="382"/>
        <item x="383"/>
        <item x="580"/>
        <item x="581"/>
        <item x="584"/>
        <item x="585"/>
        <item x="586"/>
        <item x="587"/>
        <item x="588"/>
        <item x="589"/>
        <item x="582"/>
        <item x="583"/>
        <item x="590"/>
        <item x="591"/>
        <item x="594"/>
        <item x="595"/>
        <item x="592"/>
        <item x="593"/>
        <item x="614"/>
        <item x="596"/>
        <item x="597"/>
        <item x="606"/>
        <item x="607"/>
        <item x="608"/>
        <item x="609"/>
        <item x="605"/>
        <item x="598"/>
        <item x="617"/>
        <item x="615"/>
        <item x="616"/>
        <item x="3123"/>
        <item x="3120"/>
        <item x="3121"/>
        <item x="3122"/>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1341"/>
        <item x="1322"/>
        <item x="1323"/>
        <item x="1324"/>
        <item x="1325"/>
        <item x="1330"/>
        <item x="1326"/>
        <item x="1327"/>
        <item x="1331"/>
        <item x="1332"/>
        <item x="1333"/>
        <item x="1319"/>
        <item x="1212"/>
        <item x="1200"/>
        <item x="1201"/>
        <item x="1235"/>
        <item x="1236"/>
        <item x="1238"/>
        <item x="1239"/>
        <item x="1115"/>
        <item x="1117"/>
        <item x="1199"/>
        <item x="1250"/>
        <item x="1252"/>
        <item x="1251"/>
        <item x="1249"/>
        <item x="1255"/>
        <item x="1253"/>
        <item x="1254"/>
        <item x="1256"/>
        <item x="1328"/>
        <item x="1329"/>
        <item x="3088"/>
        <item x="1292"/>
        <item x="3083"/>
        <item x="968"/>
        <item x="1242"/>
        <item x="1244"/>
        <item x="1243"/>
        <item x="1234"/>
        <item x="1237"/>
        <item x="543"/>
        <item x="717"/>
        <item x="546"/>
        <item x="463"/>
        <item x="464"/>
        <item x="547"/>
        <item x="544"/>
        <item x="548"/>
        <item x="549"/>
        <item x="545"/>
        <item x="550"/>
        <item x="551"/>
        <item x="455"/>
        <item x="456"/>
        <item x="458"/>
        <item x="457"/>
        <item x="462"/>
        <item x="461"/>
        <item x="2919"/>
        <item x="432"/>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881"/>
        <item x="2883"/>
        <item x="2886"/>
        <item x="2882"/>
        <item x="2884"/>
        <item x="2887"/>
        <item x="2885"/>
        <item x="2889"/>
        <item x="2890"/>
        <item x="2891"/>
        <item x="2888"/>
        <item x="2892"/>
        <item x="611"/>
        <item x="612"/>
        <item x="610"/>
        <item x="613"/>
        <item x="770"/>
        <item x="771"/>
        <item x="772"/>
        <item x="773"/>
        <item x="774"/>
        <item x="775"/>
        <item x="768"/>
        <item x="776"/>
        <item x="769"/>
        <item x="778"/>
        <item x="779"/>
        <item x="777"/>
        <item x="1382"/>
        <item x="1383"/>
        <item x="1376"/>
        <item x="1377"/>
        <item x="1378"/>
        <item x="1379"/>
        <item x="1380"/>
        <item x="1381"/>
        <item x="718"/>
        <item x="719"/>
        <item x="1400"/>
        <item x="1401"/>
        <item x="1402"/>
        <item x="1403"/>
        <item x="1404"/>
        <item x="1405"/>
        <item x="1406"/>
        <item x="1407"/>
        <item x="1408"/>
        <item x="1409"/>
        <item x="1410"/>
        <item x="1411"/>
        <item x="1412"/>
        <item x="1413"/>
        <item x="1394"/>
        <item x="1395"/>
        <item x="1396"/>
        <item x="1397"/>
        <item x="1398"/>
        <item x="1399"/>
        <item x="46"/>
        <item x="47"/>
        <item x="49"/>
        <item x="48"/>
        <item x="43"/>
        <item x="44"/>
        <item x="42"/>
        <item x="45"/>
        <item x="39"/>
        <item x="40"/>
        <item x="38"/>
        <item x="41"/>
        <item x="50"/>
        <item x="53"/>
        <item x="51"/>
        <item x="54"/>
        <item x="52"/>
        <item x="55"/>
        <item x="56"/>
        <item x="57"/>
        <item x="10"/>
        <item x="11"/>
        <item x="9"/>
        <item x="12"/>
        <item x="13"/>
        <item x="14"/>
        <item x="15"/>
        <item x="5"/>
        <item x="6"/>
        <item x="4"/>
        <item x="7"/>
        <item x="8"/>
        <item x="1"/>
        <item x="2"/>
        <item x="0"/>
        <item x="3"/>
        <item x="201"/>
        <item x="213"/>
        <item x="212"/>
        <item x="211"/>
        <item x="284"/>
        <item x="285"/>
        <item x="286"/>
        <item x="151"/>
        <item x="150"/>
        <item x="152"/>
        <item x="153"/>
        <item x="154"/>
        <item x="155"/>
        <item x="81"/>
        <item x="484"/>
        <item x="82"/>
        <item x="483"/>
        <item x="80"/>
        <item x="84"/>
        <item x="485"/>
        <item x="83"/>
        <item x="3064"/>
        <item x="76"/>
        <item x="472"/>
        <item x="77"/>
        <item x="471"/>
        <item x="75"/>
        <item x="79"/>
        <item x="473"/>
        <item x="78"/>
        <item x="3063"/>
        <item x="219"/>
        <item x="225"/>
        <item x="234"/>
        <item x="229"/>
        <item x="157"/>
        <item x="156"/>
        <item x="158"/>
        <item x="159"/>
        <item x="160"/>
        <item x="161"/>
        <item x="91"/>
        <item x="487"/>
        <item x="92"/>
        <item x="486"/>
        <item x="89"/>
        <item x="94"/>
        <item x="488"/>
        <item x="93"/>
        <item x="3066"/>
        <item x="205"/>
        <item x="210"/>
        <item x="204"/>
        <item x="209"/>
        <item x="203"/>
        <item x="208"/>
        <item x="207"/>
        <item x="206"/>
        <item x="222"/>
        <item x="228"/>
        <item x="255"/>
        <item x="254"/>
        <item x="256"/>
        <item x="257"/>
        <item x="258"/>
        <item x="261"/>
        <item x="259"/>
        <item x="262"/>
        <item x="260"/>
        <item x="86"/>
        <item x="475"/>
        <item x="87"/>
        <item x="474"/>
        <item x="85"/>
        <item x="90"/>
        <item x="476"/>
        <item x="88"/>
        <item x="3065"/>
        <item x="202"/>
        <item x="163"/>
        <item x="162"/>
        <item x="164"/>
        <item x="165"/>
        <item x="166"/>
        <item x="167"/>
        <item x="100"/>
        <item x="96"/>
        <item x="97"/>
        <item x="95"/>
        <item x="98"/>
        <item x="3067"/>
        <item x="99"/>
        <item x="490"/>
        <item x="489"/>
        <item x="491"/>
        <item x="169"/>
        <item x="168"/>
        <item x="170"/>
        <item x="171"/>
        <item x="172"/>
        <item x="173"/>
        <item x="175"/>
        <item x="174"/>
        <item x="176"/>
        <item x="177"/>
        <item x="178"/>
        <item x="179"/>
        <item x="264"/>
        <item x="263"/>
        <item x="265"/>
        <item x="266"/>
        <item x="267"/>
        <item x="270"/>
        <item x="268"/>
        <item x="271"/>
        <item x="269"/>
        <item x="180"/>
        <item x="181"/>
        <item x="182"/>
        <item x="107"/>
        <item x="108"/>
        <item x="106"/>
        <item x="3069"/>
        <item x="3070"/>
        <item x="109"/>
        <item x="272"/>
        <item x="273"/>
        <item x="275"/>
        <item x="276"/>
        <item x="277"/>
        <item x="274"/>
        <item x="102"/>
        <item x="103"/>
        <item x="101"/>
        <item x="104"/>
        <item x="3068"/>
        <item x="105"/>
        <item x="493"/>
        <item x="492"/>
        <item x="494"/>
        <item x="183"/>
        <item x="184"/>
        <item x="185"/>
        <item x="116"/>
        <item x="117"/>
        <item x="115"/>
        <item x="118"/>
        <item x="3072"/>
        <item x="119"/>
        <item x="111"/>
        <item x="112"/>
        <item x="110"/>
        <item x="113"/>
        <item x="3071"/>
        <item x="114"/>
        <item x="496"/>
        <item x="495"/>
        <item x="497"/>
        <item x="220"/>
        <item x="232"/>
        <item x="226"/>
        <item x="235"/>
        <item x="230"/>
        <item x="238"/>
        <item x="239"/>
        <item x="237"/>
        <item x="240"/>
        <item x="3078"/>
        <item x="241"/>
        <item x="242"/>
        <item x="216"/>
        <item x="217"/>
        <item x="218"/>
        <item x="215"/>
        <item x="499"/>
        <item x="498"/>
        <item x="500"/>
        <item x="121"/>
        <item x="122"/>
        <item x="120"/>
        <item x="123"/>
        <item x="3073"/>
        <item x="124"/>
        <item x="186"/>
        <item x="187"/>
        <item x="188"/>
        <item x="126"/>
        <item x="127"/>
        <item x="125"/>
        <item x="128"/>
        <item x="3074"/>
        <item x="129"/>
        <item x="189"/>
        <item x="190"/>
        <item x="191"/>
        <item x="278"/>
        <item x="279"/>
        <item x="223"/>
        <item x="281"/>
        <item x="282"/>
        <item x="283"/>
        <item x="280"/>
        <item x="193"/>
        <item x="194"/>
        <item x="131"/>
        <item x="132"/>
        <item x="130"/>
        <item x="133"/>
        <item x="3075"/>
        <item x="134"/>
        <item x="195"/>
        <item x="196"/>
        <item x="221"/>
        <item x="233"/>
        <item x="227"/>
        <item x="236"/>
        <item x="231"/>
        <item x="244"/>
        <item x="245"/>
        <item x="243"/>
        <item x="246"/>
        <item x="247"/>
        <item x="248"/>
        <item x="63"/>
        <item x="478"/>
        <item x="477"/>
        <item x="64"/>
        <item x="479"/>
        <item x="59"/>
        <item x="466"/>
        <item x="60"/>
        <item x="465"/>
        <item x="58"/>
        <item x="62"/>
        <item x="467"/>
        <item x="61"/>
        <item x="3060"/>
        <item x="136"/>
        <item x="137"/>
        <item x="135"/>
        <item x="138"/>
        <item x="139"/>
        <item x="197"/>
        <item x="198"/>
        <item x="141"/>
        <item x="142"/>
        <item x="140"/>
        <item x="143"/>
        <item x="3076"/>
        <item x="144"/>
        <item x="199"/>
        <item x="200"/>
        <item x="214"/>
        <item x="224"/>
        <item x="71"/>
        <item x="481"/>
        <item x="72"/>
        <item x="480"/>
        <item x="70"/>
        <item x="74"/>
        <item x="482"/>
        <item x="73"/>
        <item x="3062"/>
        <item x="66"/>
        <item x="469"/>
        <item x="67"/>
        <item x="468"/>
        <item x="65"/>
        <item x="69"/>
        <item x="470"/>
        <item x="68"/>
        <item x="3061"/>
        <item x="146"/>
        <item x="147"/>
        <item x="145"/>
        <item x="148"/>
        <item x="3077"/>
        <item x="149"/>
        <item x="250"/>
        <item x="251"/>
        <item x="249"/>
        <item x="252"/>
        <item x="3079"/>
        <item x="253"/>
        <item x="1389"/>
        <item x="1390"/>
        <item x="1391"/>
        <item x="1392"/>
        <item x="1393"/>
        <item x="1384"/>
        <item x="1385"/>
        <item x="1386"/>
        <item x="1387"/>
        <item x="1388"/>
        <item x="1342"/>
        <item x="1343"/>
        <item x="1344"/>
        <item x="1345"/>
        <item x="1346"/>
        <item x="1347"/>
        <item x="1348"/>
        <item x="1349"/>
        <item x="1350"/>
        <item x="1351"/>
        <item x="1352"/>
        <item x="1353"/>
        <item x="1354"/>
        <item x="1355"/>
        <item x="1356"/>
        <item x="1415"/>
        <item x="1416"/>
        <item x="1417"/>
        <item x="1421"/>
        <item x="1420"/>
        <item x="1422"/>
        <item x="1424"/>
        <item x="1423"/>
        <item x="1414"/>
        <item x="1419"/>
        <item x="1418"/>
        <item x="1426"/>
        <item x="1425"/>
        <item x="1271"/>
        <item x="1270"/>
        <item x="1272"/>
        <item x="1273"/>
        <item x="1274"/>
        <item x="1275"/>
        <item x="1276"/>
        <item x="1277"/>
        <item x="1278"/>
        <item x="1294"/>
        <item x="1282"/>
        <item x="1283"/>
        <item x="1284"/>
        <item x="1285"/>
        <item x="1286"/>
        <item x="1290"/>
        <item x="1287"/>
        <item x="1289"/>
        <item x="1288"/>
        <item x="1291"/>
        <item x="1279"/>
        <item x="1280"/>
        <item x="1281"/>
        <item x="1293"/>
        <item x="1261"/>
        <item x="1262"/>
        <item x="1259"/>
        <item x="1260"/>
        <item x="1295"/>
        <item x="1265"/>
        <item x="1266"/>
        <item x="1269"/>
        <item x="1268"/>
        <item x="1267"/>
        <item x="1263"/>
        <item x="1264"/>
        <item x="1310"/>
        <item x="1311"/>
        <item x="1312"/>
        <item x="1313"/>
        <item x="1443"/>
        <item x="1431"/>
        <item x="1432"/>
        <item x="1438"/>
        <item x="1437"/>
        <item x="1429"/>
        <item x="1430"/>
        <item x="1436"/>
        <item x="1440"/>
        <item x="1439"/>
        <item x="1435"/>
        <item x="1427"/>
        <item x="1428"/>
        <item x="1434"/>
        <item x="1433"/>
        <item x="1444"/>
        <item x="1445"/>
        <item x="1441"/>
        <item x="600"/>
        <item x="599"/>
        <item x="601"/>
        <item x="602"/>
        <item x="1077"/>
        <item x="1078"/>
        <item x="603"/>
        <item x="604"/>
        <item x="1367"/>
        <item x="1365"/>
        <item x="1366"/>
        <item x="1368"/>
        <item x="1369"/>
        <item x="1370"/>
        <item x="1371"/>
        <item x="1374"/>
        <item x="1372"/>
        <item x="1373"/>
        <item x="575"/>
        <item x="577"/>
        <item x="579"/>
        <item x="576"/>
        <item x="578"/>
        <item x="459"/>
        <item x="460"/>
        <item x="572"/>
        <item x="571"/>
        <item x="573"/>
        <item x="574"/>
        <item x="970"/>
        <item x="972"/>
        <item x="971"/>
        <item x="969"/>
        <item x="1871"/>
        <item x="1872"/>
        <item x="1873"/>
        <item x="2911"/>
        <item x="2912"/>
        <item x="2913"/>
        <item x="2914"/>
        <item x="1233"/>
        <item x="682"/>
        <item x="683"/>
        <item x="568"/>
        <item x="569"/>
        <item x="552"/>
        <item x="553"/>
        <item x="554"/>
        <item x="560"/>
        <item x="559"/>
        <item x="557"/>
        <item x="555"/>
        <item x="556"/>
        <item x="563"/>
        <item x="564"/>
        <item x="562"/>
        <item x="561"/>
        <item x="558"/>
        <item x="565"/>
        <item x="566"/>
        <item x="567"/>
        <item x="3092"/>
        <item x="3093"/>
        <item x="3094"/>
        <item x="3095"/>
        <item x="3096"/>
        <item x="3097"/>
        <item x="3098"/>
        <item x="3099"/>
        <item x="3100"/>
        <item x="3108"/>
        <item x="3109"/>
        <item x="3110"/>
        <item x="3111"/>
        <item x="3112"/>
        <item x="3113"/>
        <item x="3114"/>
        <item x="3115"/>
        <item x="3116"/>
        <item x="3101"/>
        <item x="3102"/>
        <item x="3103"/>
        <item x="3104"/>
        <item x="3105"/>
        <item x="3106"/>
        <item x="3107"/>
        <item x="2785"/>
        <item x="2789"/>
        <item x="2786"/>
        <item x="2790"/>
        <item x="2787"/>
        <item x="2791"/>
        <item x="2788"/>
        <item x="2792"/>
        <item x="2793"/>
        <item x="2799"/>
        <item x="2794"/>
        <item x="2800"/>
        <item x="2795"/>
        <item x="2801"/>
        <item x="2805"/>
        <item x="2811"/>
        <item x="2806"/>
        <item x="2812"/>
        <item x="2807"/>
        <item x="2813"/>
        <item x="2796"/>
        <item x="2802"/>
        <item x="2797"/>
        <item x="2803"/>
        <item x="2798"/>
        <item x="2804"/>
        <item x="2808"/>
        <item x="2814"/>
        <item x="2809"/>
        <item x="2815"/>
        <item x="2810"/>
        <item x="2816"/>
        <item x="1836"/>
        <item x="1838"/>
        <item x="1840"/>
        <item x="1842"/>
        <item x="1835"/>
        <item x="1837"/>
        <item x="1839"/>
        <item x="1841"/>
        <item x="2633"/>
        <item x="2643"/>
        <item x="2634"/>
        <item x="2644"/>
        <item x="2635"/>
        <item x="2645"/>
        <item x="2636"/>
        <item x="2646"/>
        <item x="2637"/>
        <item x="2647"/>
        <item x="2653"/>
        <item x="2663"/>
        <item x="2654"/>
        <item x="2664"/>
        <item x="2655"/>
        <item x="2665"/>
        <item x="2656"/>
        <item x="2666"/>
        <item x="2657"/>
        <item x="2667"/>
        <item x="2638"/>
        <item x="2648"/>
        <item x="2639"/>
        <item x="2649"/>
        <item x="2640"/>
        <item x="2650"/>
        <item x="2641"/>
        <item x="2651"/>
        <item x="2642"/>
        <item x="2652"/>
        <item x="2658"/>
        <item x="2668"/>
        <item x="2659"/>
        <item x="2669"/>
        <item x="2660"/>
        <item x="2670"/>
        <item x="2661"/>
        <item x="2671"/>
        <item x="2662"/>
        <item x="2672"/>
        <item x="2737"/>
        <item x="2755"/>
        <item x="2738"/>
        <item x="2756"/>
        <item x="2739"/>
        <item x="2757"/>
        <item x="2740"/>
        <item x="2758"/>
        <item x="2741"/>
        <item x="2759"/>
        <item x="2742"/>
        <item x="2760"/>
        <item x="2673"/>
        <item x="2697"/>
        <item x="2674"/>
        <item x="2698"/>
        <item x="2675"/>
        <item x="2699"/>
        <item x="2676"/>
        <item x="2700"/>
        <item x="2677"/>
        <item x="2701"/>
        <item x="2678"/>
        <item x="2702"/>
        <item x="2679"/>
        <item x="2703"/>
        <item x="2680"/>
        <item x="2704"/>
        <item x="2773"/>
        <item x="2779"/>
        <item x="2774"/>
        <item x="2780"/>
        <item x="2775"/>
        <item x="2781"/>
        <item x="2776"/>
        <item x="2782"/>
        <item x="2777"/>
        <item x="2783"/>
        <item x="2778"/>
        <item x="2784"/>
        <item x="2721"/>
        <item x="2729"/>
        <item x="2722"/>
        <item x="2730"/>
        <item x="2723"/>
        <item x="2731"/>
        <item x="2724"/>
        <item x="2732"/>
        <item x="2725"/>
        <item x="2733"/>
        <item x="2726"/>
        <item x="2734"/>
        <item x="2727"/>
        <item x="2735"/>
        <item x="2728"/>
        <item x="2736"/>
        <item x="2749"/>
        <item x="2767"/>
        <item x="2750"/>
        <item x="2768"/>
        <item x="2751"/>
        <item x="2769"/>
        <item x="2752"/>
        <item x="2770"/>
        <item x="2753"/>
        <item x="2771"/>
        <item x="2754"/>
        <item x="2772"/>
        <item x="2689"/>
        <item x="2713"/>
        <item x="2690"/>
        <item x="2714"/>
        <item x="2691"/>
        <item x="2715"/>
        <item x="2692"/>
        <item x="2716"/>
        <item x="2693"/>
        <item x="2717"/>
        <item x="2694"/>
        <item x="2718"/>
        <item x="2695"/>
        <item x="2719"/>
        <item x="2696"/>
        <item x="2720"/>
        <item x="2743"/>
        <item x="2761"/>
        <item x="2744"/>
        <item x="2762"/>
        <item x="2745"/>
        <item x="2763"/>
        <item x="2746"/>
        <item x="2764"/>
        <item x="2747"/>
        <item x="2765"/>
        <item x="2748"/>
        <item x="2766"/>
        <item x="2681"/>
        <item x="2705"/>
        <item x="2682"/>
        <item x="2706"/>
        <item x="2683"/>
        <item x="2707"/>
        <item x="2684"/>
        <item x="2708"/>
        <item x="2685"/>
        <item x="2709"/>
        <item x="2686"/>
        <item x="2710"/>
        <item x="2687"/>
        <item x="2711"/>
        <item x="2688"/>
        <item x="2712"/>
        <item x="2817"/>
        <item x="2822"/>
        <item x="2818"/>
        <item x="2819"/>
        <item x="2820"/>
        <item x="2821"/>
        <item x="2823"/>
        <item x="2824"/>
        <item x="2825"/>
        <item x="2826"/>
        <item x="2858"/>
        <item x="2862"/>
        <item x="2863"/>
        <item x="2859"/>
        <item x="2860"/>
        <item x="2861"/>
        <item x="2867"/>
        <item x="2868"/>
        <item x="2864"/>
        <item x="2865"/>
        <item x="2866"/>
        <item x="2857"/>
        <item x="2869"/>
        <item x="2870"/>
        <item x="2873"/>
        <item x="2874"/>
        <item x="2871"/>
        <item x="2872"/>
        <item x="2875"/>
        <item x="2876"/>
        <item x="2877"/>
        <item x="2878"/>
        <item x="2879"/>
        <item x="2880"/>
        <item x="2856"/>
        <item x="2827"/>
        <item x="2829"/>
        <item x="2828"/>
        <item x="2830"/>
        <item x="2849"/>
        <item x="2850"/>
        <item x="2846"/>
        <item x="2847"/>
        <item x="2848"/>
        <item x="2844"/>
        <item x="2845"/>
        <item x="2841"/>
        <item x="2842"/>
        <item x="2843"/>
        <item x="2834"/>
        <item x="2839"/>
        <item x="2831"/>
        <item x="2836"/>
        <item x="2833"/>
        <item x="2838"/>
        <item x="2832"/>
        <item x="2837"/>
        <item x="2835"/>
        <item x="2840"/>
        <item x="2854"/>
        <item x="2855"/>
        <item x="2851"/>
        <item x="2852"/>
        <item x="2853"/>
        <item x="1099"/>
        <item x="1097"/>
        <item x="723"/>
        <item x="1098"/>
        <item x="724"/>
        <item x="725"/>
        <item x="726"/>
        <item x="727"/>
        <item x="3117"/>
        <item x="3119"/>
        <item x="3118"/>
        <item x="673"/>
        <item x="675"/>
        <item x="674"/>
        <item x="679"/>
        <item x="676"/>
        <item x="681"/>
        <item x="678"/>
        <item x="680"/>
        <item x="677"/>
        <item x="2920"/>
        <item x="667"/>
        <item x="668"/>
        <item x="1484"/>
        <item x="781"/>
        <item x="786"/>
        <item x="785"/>
        <item x="782"/>
        <item x="783"/>
        <item x="784"/>
        <item x="796"/>
        <item x="797"/>
        <item x="798"/>
        <item x="799"/>
        <item x="800"/>
        <item x="801"/>
        <item x="802"/>
        <item x="803"/>
        <item x="788"/>
        <item x="789"/>
        <item x="790"/>
        <item x="791"/>
        <item x="792"/>
        <item x="793"/>
        <item x="794"/>
        <item x="795"/>
        <item x="923"/>
        <item x="924"/>
        <item x="932"/>
        <item x="933"/>
        <item x="934"/>
        <item x="922"/>
        <item x="919"/>
        <item x="928"/>
        <item x="927"/>
        <item x="929"/>
        <item x="911"/>
        <item x="822"/>
        <item x="910"/>
        <item x="909"/>
        <item x="820"/>
        <item x="824"/>
        <item x="828"/>
        <item x="827"/>
        <item x="826"/>
        <item x="829"/>
        <item x="882"/>
        <item x="880"/>
        <item x="887"/>
        <item x="885"/>
        <item x="884"/>
        <item x="883"/>
        <item x="886"/>
        <item x="879"/>
        <item x="878"/>
        <item x="881"/>
        <item x="853"/>
        <item x="854"/>
        <item x="851"/>
        <item x="852"/>
        <item x="855"/>
        <item x="856"/>
        <item x="819"/>
        <item x="888"/>
        <item x="890"/>
        <item x="891"/>
        <item x="889"/>
        <item x="823"/>
        <item x="817"/>
        <item x="825"/>
        <item x="818"/>
        <item x="816"/>
        <item x="821"/>
        <item x="973"/>
        <item x="960"/>
        <item x="962"/>
        <item x="963"/>
        <item x="961"/>
        <item x="952"/>
        <item x="951"/>
        <item x="953"/>
        <item x="955"/>
        <item x="956"/>
        <item x="966"/>
        <item x="957"/>
        <item x="967"/>
        <item x="958"/>
        <item x="959"/>
        <item x="954"/>
        <item x="926"/>
        <item x="925"/>
        <item x="931"/>
        <item x="930"/>
        <item x="872"/>
        <item x="942"/>
        <item x="941"/>
        <item x="940"/>
        <item x="939"/>
        <item x="938"/>
        <item x="950"/>
        <item x="949"/>
        <item x="948"/>
        <item x="947"/>
        <item x="946"/>
        <item x="945"/>
        <item x="944"/>
        <item x="943"/>
        <item x="937"/>
        <item x="936"/>
        <item x="935"/>
        <item x="870"/>
        <item x="877"/>
        <item x="875"/>
        <item x="874"/>
        <item x="873"/>
        <item x="876"/>
        <item x="869"/>
        <item x="787"/>
        <item x="868"/>
        <item x="871"/>
        <item x="918"/>
        <item x="846"/>
        <item x="841"/>
        <item x="964"/>
        <item x="833"/>
        <item x="843"/>
        <item x="849"/>
        <item x="844"/>
        <item x="848"/>
        <item x="832"/>
        <item x="835"/>
        <item x="965"/>
        <item x="836"/>
        <item x="837"/>
        <item x="842"/>
        <item x="830"/>
        <item x="834"/>
        <item x="831"/>
        <item x="916"/>
        <item x="570"/>
        <item x="914"/>
        <item x="917"/>
        <item x="915"/>
        <item x="845"/>
        <item x="850"/>
        <item x="974"/>
        <item x="991"/>
        <item x="981"/>
        <item x="982"/>
        <item x="987"/>
        <item x="988"/>
        <item x="989"/>
        <item x="983"/>
        <item x="984"/>
        <item x="985"/>
        <item x="986"/>
        <item x="990"/>
        <item x="979"/>
        <item x="977"/>
        <item x="978"/>
        <item x="857"/>
        <item x="861"/>
        <item x="912"/>
        <item x="859"/>
        <item x="863"/>
        <item x="902"/>
        <item x="903"/>
        <item x="901"/>
        <item x="895"/>
        <item x="894"/>
        <item x="893"/>
        <item x="892"/>
        <item x="858"/>
        <item x="862"/>
        <item x="913"/>
        <item x="860"/>
        <item x="864"/>
        <item x="908"/>
        <item x="906"/>
        <item x="905"/>
        <item x="904"/>
        <item x="907"/>
        <item x="900"/>
        <item x="898"/>
        <item x="897"/>
        <item x="896"/>
        <item x="899"/>
        <item x="866"/>
        <item x="867"/>
        <item x="865"/>
        <item x="920"/>
        <item x="921"/>
        <item x="995"/>
        <item x="980"/>
        <item x="975"/>
        <item x="976"/>
        <item x="1001"/>
        <item x="999"/>
        <item x="1002"/>
        <item x="1009"/>
        <item x="1007"/>
        <item x="1010"/>
        <item x="1006"/>
        <item x="1011"/>
        <item x="1004"/>
        <item x="1005"/>
        <item x="1008"/>
        <item x="998"/>
        <item x="1003"/>
        <item x="996"/>
        <item x="997"/>
        <item x="1000"/>
        <item x="847"/>
        <item x="839"/>
        <item x="840"/>
        <item x="838"/>
        <item x="992"/>
        <item x="994"/>
        <item x="993"/>
        <item x="1015"/>
        <item x="1035"/>
        <item x="1034"/>
        <item x="1032"/>
        <item x="1033"/>
        <item x="1036"/>
        <item x="1037"/>
        <item x="1017"/>
        <item x="1014"/>
        <item x="1012"/>
        <item x="1013"/>
        <item x="1016"/>
        <item x="1031"/>
        <item x="1029"/>
        <item x="1028"/>
        <item x="1027"/>
        <item x="1030"/>
        <item x="1019"/>
        <item x="1018"/>
        <item x="1038"/>
        <item x="1039"/>
        <item x="1020"/>
        <item x="1022"/>
        <item x="1023"/>
        <item x="1021"/>
        <item x="1040"/>
        <item x="1041"/>
        <item x="1042"/>
        <item x="1025"/>
        <item x="1024"/>
        <item x="1026"/>
        <item x="2893"/>
        <item x="2894"/>
        <item x="2895"/>
        <item x="2896"/>
        <item x="2897"/>
        <item x="2990"/>
        <item x="2991"/>
        <item x="2992"/>
        <item x="2993"/>
        <item x="2994"/>
        <item x="2995"/>
        <item x="2996"/>
        <item x="2997"/>
        <item x="2998"/>
        <item x="2999"/>
        <item x="3000"/>
        <item x="3001"/>
        <item x="808"/>
        <item x="809"/>
        <item x="810"/>
        <item x="804"/>
        <item x="805"/>
        <item x="806"/>
        <item x="807"/>
        <item x="1442"/>
        <item x="1498"/>
        <item x="1534"/>
        <item x="1510"/>
        <item x="1522"/>
        <item x="1546"/>
        <item x="1499"/>
        <item x="1535"/>
        <item x="1511"/>
        <item x="1523"/>
        <item x="1547"/>
        <item x="1494"/>
        <item x="1530"/>
        <item x="1506"/>
        <item x="1518"/>
        <item x="1542"/>
        <item x="1500"/>
        <item x="1536"/>
        <item x="1512"/>
        <item x="1524"/>
        <item x="1548"/>
        <item x="1501"/>
        <item x="1537"/>
        <item x="1513"/>
        <item x="1525"/>
        <item x="1549"/>
        <item x="1495"/>
        <item x="1531"/>
        <item x="1507"/>
        <item x="1519"/>
        <item x="1543"/>
        <item x="1502"/>
        <item x="1538"/>
        <item x="1514"/>
        <item x="1526"/>
        <item x="1550"/>
        <item x="1496"/>
        <item x="1532"/>
        <item x="1508"/>
        <item x="1520"/>
        <item x="1544"/>
        <item x="1503"/>
        <item x="1539"/>
        <item x="1515"/>
        <item x="1527"/>
        <item x="1551"/>
        <item x="1504"/>
        <item x="1540"/>
        <item x="1516"/>
        <item x="1528"/>
        <item x="1552"/>
        <item x="1497"/>
        <item x="1533"/>
        <item x="1509"/>
        <item x="1521"/>
        <item x="1545"/>
        <item x="1505"/>
        <item x="1541"/>
        <item x="1517"/>
        <item x="1529"/>
        <item x="1553"/>
        <item x="1558"/>
        <item x="1570"/>
        <item x="1582"/>
        <item x="1559"/>
        <item x="1571"/>
        <item x="1583"/>
        <item x="1554"/>
        <item x="1566"/>
        <item x="1578"/>
        <item x="1560"/>
        <item x="1572"/>
        <item x="1584"/>
        <item x="1561"/>
        <item x="1573"/>
        <item x="1585"/>
        <item x="1555"/>
        <item x="1567"/>
        <item x="1579"/>
        <item x="1562"/>
        <item x="1574"/>
        <item x="1586"/>
        <item x="1556"/>
        <item x="1568"/>
        <item x="1580"/>
        <item x="1563"/>
        <item x="1575"/>
        <item x="1587"/>
        <item x="1564"/>
        <item x="1576"/>
        <item x="1588"/>
        <item x="1557"/>
        <item x="1569"/>
        <item x="1581"/>
        <item x="1565"/>
        <item x="1577"/>
        <item x="1589"/>
        <item x="1594"/>
        <item x="1630"/>
        <item x="1606"/>
        <item x="1618"/>
        <item x="1642"/>
        <item x="1595"/>
        <item x="1631"/>
        <item x="1607"/>
        <item x="1619"/>
        <item x="1643"/>
        <item x="1590"/>
        <item x="1626"/>
        <item x="1602"/>
        <item x="1614"/>
        <item x="1638"/>
        <item x="1596"/>
        <item x="1632"/>
        <item x="1608"/>
        <item x="1620"/>
        <item x="1644"/>
        <item x="1597"/>
        <item x="1633"/>
        <item x="1609"/>
        <item x="1621"/>
        <item x="1645"/>
        <item x="1591"/>
        <item x="1627"/>
        <item x="1603"/>
        <item x="1615"/>
        <item x="1639"/>
        <item x="1598"/>
        <item x="1634"/>
        <item x="1610"/>
        <item x="1622"/>
        <item x="1646"/>
        <item x="1592"/>
        <item x="1628"/>
        <item x="1604"/>
        <item x="1616"/>
        <item x="1640"/>
        <item x="1599"/>
        <item x="1635"/>
        <item x="1611"/>
        <item x="1623"/>
        <item x="1647"/>
        <item x="1600"/>
        <item x="1636"/>
        <item x="1612"/>
        <item x="1624"/>
        <item x="1648"/>
        <item x="1593"/>
        <item x="1629"/>
        <item x="1605"/>
        <item x="1617"/>
        <item x="1641"/>
        <item x="1601"/>
        <item x="1637"/>
        <item x="1613"/>
        <item x="1625"/>
        <item x="1649"/>
        <item x="1654"/>
        <item x="1666"/>
        <item x="1678"/>
        <item x="1655"/>
        <item x="1667"/>
        <item x="1679"/>
        <item x="1650"/>
        <item x="1662"/>
        <item x="1674"/>
        <item x="1656"/>
        <item x="1668"/>
        <item x="1680"/>
        <item x="1657"/>
        <item x="1669"/>
        <item x="1681"/>
        <item x="1651"/>
        <item x="1663"/>
        <item x="1675"/>
        <item x="1658"/>
        <item x="1670"/>
        <item x="1682"/>
        <item x="1652"/>
        <item x="1664"/>
        <item x="1676"/>
        <item x="1659"/>
        <item x="1671"/>
        <item x="1683"/>
        <item x="1660"/>
        <item x="1672"/>
        <item x="1684"/>
        <item x="1653"/>
        <item x="1665"/>
        <item x="1677"/>
        <item x="1661"/>
        <item x="1673"/>
        <item x="1685"/>
        <item x="1690"/>
        <item x="1726"/>
        <item x="1702"/>
        <item x="1714"/>
        <item x="1738"/>
        <item x="1691"/>
        <item x="1727"/>
        <item x="1703"/>
        <item x="1715"/>
        <item x="1739"/>
        <item x="1686"/>
        <item x="1722"/>
        <item x="1698"/>
        <item x="1710"/>
        <item x="1734"/>
        <item x="1692"/>
        <item x="1728"/>
        <item x="1704"/>
        <item x="1716"/>
        <item x="1740"/>
        <item x="1693"/>
        <item x="1729"/>
        <item x="1705"/>
        <item x="1717"/>
        <item x="1741"/>
        <item x="1687"/>
        <item x="1723"/>
        <item x="1699"/>
        <item x="1711"/>
        <item x="1735"/>
        <item x="1694"/>
        <item x="1730"/>
        <item x="1706"/>
        <item x="1718"/>
        <item x="1742"/>
        <item x="1688"/>
        <item x="1724"/>
        <item x="1700"/>
        <item x="1712"/>
        <item x="1736"/>
        <item x="1695"/>
        <item x="1731"/>
        <item x="1707"/>
        <item x="1719"/>
        <item x="1743"/>
        <item x="1696"/>
        <item x="1732"/>
        <item x="1708"/>
        <item x="1720"/>
        <item x="1744"/>
        <item x="1689"/>
        <item x="1725"/>
        <item x="1701"/>
        <item x="1713"/>
        <item x="1737"/>
        <item x="1697"/>
        <item x="1733"/>
        <item x="1709"/>
        <item x="1721"/>
        <item x="1745"/>
        <item x="1750"/>
        <item x="1762"/>
        <item x="1774"/>
        <item x="1751"/>
        <item x="1763"/>
        <item x="1775"/>
        <item x="1746"/>
        <item x="1758"/>
        <item x="1770"/>
        <item x="1752"/>
        <item x="1764"/>
        <item x="1776"/>
        <item x="1753"/>
        <item x="1765"/>
        <item x="1777"/>
        <item x="1747"/>
        <item x="1759"/>
        <item x="1771"/>
        <item x="1754"/>
        <item x="1766"/>
        <item x="1778"/>
        <item x="1748"/>
        <item x="1760"/>
        <item x="1772"/>
        <item x="1755"/>
        <item x="1767"/>
        <item x="1779"/>
        <item x="1756"/>
        <item x="1768"/>
        <item x="1780"/>
        <item x="1749"/>
        <item x="1761"/>
        <item x="1773"/>
        <item x="1757"/>
        <item x="1769"/>
        <item x="1781"/>
        <item x="1846"/>
        <item x="1856"/>
        <item x="1847"/>
        <item x="1857"/>
        <item x="1843"/>
        <item x="1853"/>
        <item x="1848"/>
        <item x="1858"/>
        <item x="1849"/>
        <item x="1859"/>
        <item x="1850"/>
        <item x="1860"/>
        <item x="1844"/>
        <item x="1854"/>
        <item x="1851"/>
        <item x="1861"/>
        <item x="1852"/>
        <item x="1862"/>
        <item x="1845"/>
        <item x="1855"/>
        <item x="1788"/>
        <item x="1796"/>
        <item x="1804"/>
        <item x="1812"/>
        <item x="1789"/>
        <item x="1797"/>
        <item x="1805"/>
        <item x="1813"/>
        <item x="1782"/>
        <item x="1790"/>
        <item x="1798"/>
        <item x="1806"/>
        <item x="1783"/>
        <item x="1791"/>
        <item x="1799"/>
        <item x="1807"/>
        <item x="1784"/>
        <item x="1792"/>
        <item x="1800"/>
        <item x="1808"/>
        <item x="1785"/>
        <item x="1793"/>
        <item x="1801"/>
        <item x="1809"/>
        <item x="1786"/>
        <item x="1794"/>
        <item x="1802"/>
        <item x="1810"/>
        <item x="1787"/>
        <item x="1795"/>
        <item x="1803"/>
        <item x="1811"/>
        <item x="1820"/>
        <item x="1827"/>
        <item x="1834"/>
        <item x="1814"/>
        <item x="1821"/>
        <item x="1828"/>
        <item x="1815"/>
        <item x="1822"/>
        <item x="1829"/>
        <item x="1816"/>
        <item x="1823"/>
        <item x="1830"/>
        <item x="1817"/>
        <item x="1824"/>
        <item x="1831"/>
        <item x="1818"/>
        <item x="1825"/>
        <item x="1832"/>
        <item x="1819"/>
        <item x="1826"/>
        <item x="1833"/>
        <item x="635"/>
        <item x="636"/>
        <item x="637"/>
        <item x="1865"/>
        <item x="1863"/>
        <item x="1864"/>
        <item x="37"/>
        <item x="2003"/>
        <item x="2004"/>
        <item x="2005"/>
        <item x="2006"/>
        <item x="2139"/>
        <item x="2140"/>
        <item x="2141"/>
        <item x="2142"/>
        <item x="2143"/>
        <item x="2144"/>
        <item x="2265"/>
        <item x="2267"/>
        <item x="2268"/>
        <item x="2266"/>
        <item x="2343"/>
        <item x="2344"/>
        <item x="2345"/>
        <item x="2347"/>
        <item x="2348"/>
        <item x="2349"/>
        <item x="2346"/>
        <item x="2342"/>
        <item x="434"/>
        <item x="437"/>
        <item x="435"/>
        <item x="436"/>
        <item x="433"/>
        <item x="684"/>
        <item x="685"/>
        <item x="686"/>
        <item x="687"/>
        <item x="2495"/>
        <item x="2485"/>
        <item x="2484"/>
        <item x="2490"/>
        <item x="2492"/>
        <item x="2494"/>
        <item x="2497"/>
        <item x="2468"/>
        <item x="2469"/>
        <item x="2467"/>
        <item x="2470"/>
        <item x="2471"/>
        <item x="2480"/>
        <item x="2479"/>
        <item x="2481"/>
        <item x="2466"/>
        <item x="2498"/>
        <item x="2489"/>
        <item x="2491"/>
        <item x="2493"/>
        <item x="2496"/>
        <item x="2486"/>
        <item x="2483"/>
        <item x="2482"/>
        <item x="2473"/>
        <item x="2478"/>
        <item x="2474"/>
        <item x="2472"/>
        <item x="2477"/>
        <item x="2475"/>
        <item x="2476"/>
        <item x="2522"/>
        <item x="2550"/>
        <item x="2501"/>
        <item x="2500"/>
        <item x="2505"/>
        <item x="2506"/>
        <item x="2504"/>
        <item x="2502"/>
        <item x="2503"/>
        <item x="2499"/>
        <item x="2549"/>
        <item x="2565"/>
        <item x="2566"/>
        <item x="2508"/>
        <item x="2513"/>
        <item x="2509"/>
        <item x="2507"/>
        <item x="2512"/>
        <item x="2516"/>
        <item x="2517"/>
        <item x="2514"/>
        <item x="2515"/>
        <item x="2510"/>
        <item x="2511"/>
        <item x="2520"/>
        <item x="2521"/>
        <item x="2518"/>
        <item x="2519"/>
        <item x="2541"/>
        <item x="2542"/>
        <item x="2540"/>
        <item x="2544"/>
        <item x="2546"/>
        <item x="2548"/>
        <item x="2532"/>
        <item x="2531"/>
        <item x="2533"/>
        <item x="2539"/>
        <item x="2543"/>
        <item x="2545"/>
        <item x="2547"/>
        <item x="2536"/>
        <item x="2537"/>
        <item x="2538"/>
        <item x="2525"/>
        <item x="2529"/>
        <item x="2526"/>
        <item x="2530"/>
        <item x="2528"/>
        <item x="2527"/>
        <item x="2535"/>
        <item x="2534"/>
        <item x="2617"/>
        <item x="2618"/>
        <item x="2563"/>
        <item x="2562"/>
        <item x="2572"/>
        <item x="2570"/>
        <item x="2574"/>
        <item x="2576"/>
        <item x="2581"/>
        <item x="2579"/>
        <item x="2577"/>
        <item x="2558"/>
        <item x="2557"/>
        <item x="2559"/>
        <item x="2571"/>
        <item x="2569"/>
        <item x="2573"/>
        <item x="2575"/>
        <item x="2580"/>
        <item x="2578"/>
        <item x="2564"/>
        <item x="2567"/>
        <item x="2568"/>
        <item x="2551"/>
        <item x="2554"/>
        <item x="2552"/>
        <item x="2555"/>
        <item x="2553"/>
        <item x="2556"/>
        <item x="2561"/>
        <item x="2560"/>
        <item x="2624"/>
        <item x="2626"/>
        <item x="2622"/>
        <item x="2628"/>
        <item x="2632"/>
        <item x="2630"/>
        <item x="2604"/>
        <item x="2584"/>
        <item x="2585"/>
        <item x="2583"/>
        <item x="2588"/>
        <item x="2589"/>
        <item x="2587"/>
        <item x="2586"/>
        <item x="2612"/>
        <item x="2611"/>
        <item x="2613"/>
        <item x="2582"/>
        <item x="2623"/>
        <item x="2625"/>
        <item x="2621"/>
        <item x="2627"/>
        <item x="2631"/>
        <item x="2629"/>
        <item x="2616"/>
        <item x="2619"/>
        <item x="2620"/>
        <item x="2605"/>
        <item x="2607"/>
        <item x="2606"/>
        <item x="2608"/>
        <item x="2609"/>
        <item x="2610"/>
        <item x="2615"/>
        <item x="2614"/>
        <item x="2590"/>
        <item x="2595"/>
        <item x="2591"/>
        <item x="2594"/>
        <item x="2598"/>
        <item x="2599"/>
        <item x="2596"/>
        <item x="2597"/>
        <item x="2592"/>
        <item x="2593"/>
        <item x="2602"/>
        <item x="2603"/>
        <item x="2600"/>
        <item x="2601"/>
        <item x="1960"/>
        <item x="1961"/>
        <item x="1962"/>
        <item x="1953"/>
        <item x="1954"/>
        <item x="1955"/>
        <item x="1956"/>
        <item x="1957"/>
        <item x="1958"/>
        <item x="1959"/>
        <item x="1920"/>
        <item x="1921"/>
        <item x="1922"/>
        <item x="1913"/>
        <item x="1914"/>
        <item x="1915"/>
        <item x="1916"/>
        <item x="1917"/>
        <item x="1918"/>
        <item x="1919"/>
        <item x="2034"/>
        <item x="3127"/>
        <item x="3128"/>
        <item x="2032"/>
        <item x="2033"/>
        <item x="2011"/>
        <item x="2007"/>
        <item x="2008"/>
        <item x="2009"/>
        <item x="2010"/>
        <item x="2095"/>
        <item x="2096"/>
        <item x="2097"/>
        <item x="2098"/>
        <item x="2099"/>
        <item x="2044"/>
        <item x="2045"/>
        <item x="2046"/>
        <item x="2047"/>
        <item x="2048"/>
        <item x="2165"/>
        <item x="2166"/>
        <item x="2167"/>
        <item x="2145"/>
        <item x="2146"/>
        <item x="2147"/>
        <item x="1970"/>
        <item x="1971"/>
        <item x="1972"/>
        <item x="1963"/>
        <item x="1964"/>
        <item x="1965"/>
        <item x="1966"/>
        <item x="1967"/>
        <item x="1968"/>
        <item x="1969"/>
        <item x="1930"/>
        <item x="1931"/>
        <item x="1932"/>
        <item x="1923"/>
        <item x="1924"/>
        <item x="1925"/>
        <item x="1926"/>
        <item x="1927"/>
        <item x="1928"/>
        <item x="1929"/>
        <item x="2037"/>
        <item x="3129"/>
        <item x="3130"/>
        <item x="2035"/>
        <item x="2036"/>
        <item x="2016"/>
        <item x="2012"/>
        <item x="2013"/>
        <item x="2014"/>
        <item x="2015"/>
        <item x="2100"/>
        <item x="2101"/>
        <item x="2102"/>
        <item x="2103"/>
        <item x="2104"/>
        <item x="2049"/>
        <item x="2050"/>
        <item x="2051"/>
        <item x="2052"/>
        <item x="2053"/>
        <item x="2168"/>
        <item x="2169"/>
        <item x="2170"/>
        <item x="2148"/>
        <item x="2149"/>
        <item x="2150"/>
        <item x="2241"/>
        <item x="2242"/>
        <item x="2243"/>
        <item x="2207"/>
        <item x="2208"/>
        <item x="2209"/>
        <item x="2210"/>
        <item x="2280"/>
        <item x="2281"/>
        <item x="2282"/>
        <item x="2283"/>
        <item x="2000"/>
        <item x="2001"/>
        <item x="2002"/>
        <item x="1993"/>
        <item x="1994"/>
        <item x="1995"/>
        <item x="1996"/>
        <item x="1997"/>
        <item x="1998"/>
        <item x="1999"/>
        <item x="1950"/>
        <item x="1951"/>
        <item x="1952"/>
        <item x="1943"/>
        <item x="1944"/>
        <item x="1945"/>
        <item x="1946"/>
        <item x="1947"/>
        <item x="1948"/>
        <item x="1949"/>
        <item x="2043"/>
        <item x="3133"/>
        <item x="3134"/>
        <item x="2041"/>
        <item x="2042"/>
        <item x="2031"/>
        <item x="2027"/>
        <item x="2028"/>
        <item x="2029"/>
        <item x="2030"/>
        <item x="2128"/>
        <item x="2129"/>
        <item x="2130"/>
        <item x="2121"/>
        <item x="2131"/>
        <item x="2122"/>
        <item x="2132"/>
        <item x="2133"/>
        <item x="2123"/>
        <item x="2124"/>
        <item x="2125"/>
        <item x="2126"/>
        <item x="2127"/>
        <item x="2407"/>
        <item x="2408"/>
        <item x="2409"/>
        <item x="2134"/>
        <item x="2135"/>
        <item x="2136"/>
        <item x="2084"/>
        <item x="2366"/>
        <item x="2085"/>
        <item x="2367"/>
        <item x="2086"/>
        <item x="2368"/>
        <item x="2077"/>
        <item x="2087"/>
        <item x="2369"/>
        <item x="2359"/>
        <item x="2078"/>
        <item x="2088"/>
        <item x="2370"/>
        <item x="2360"/>
        <item x="2089"/>
        <item x="2079"/>
        <item x="2361"/>
        <item x="2080"/>
        <item x="2362"/>
        <item x="2081"/>
        <item x="2363"/>
        <item x="2082"/>
        <item x="2364"/>
        <item x="2083"/>
        <item x="2365"/>
        <item x="2198"/>
        <item x="2199"/>
        <item x="2200"/>
        <item x="2191"/>
        <item x="2201"/>
        <item x="2192"/>
        <item x="2193"/>
        <item x="2194"/>
        <item x="2195"/>
        <item x="2196"/>
        <item x="2197"/>
        <item x="2203"/>
        <item x="2204"/>
        <item x="2202"/>
        <item x="2413"/>
        <item x="2414"/>
        <item x="2415"/>
        <item x="2398"/>
        <item x="2399"/>
        <item x="2400"/>
        <item x="2161"/>
        <item x="2162"/>
        <item x="2163"/>
        <item x="2164"/>
        <item x="2157"/>
        <item x="2158"/>
        <item x="2159"/>
        <item x="2160"/>
        <item x="2090"/>
        <item x="2091"/>
        <item x="2092"/>
        <item x="2252"/>
        <item x="2253"/>
        <item x="2254"/>
        <item x="2255"/>
        <item x="2256"/>
        <item x="2431"/>
        <item x="2432"/>
        <item x="2433"/>
        <item x="2257"/>
        <item x="2258"/>
        <item x="2229"/>
        <item x="2230"/>
        <item x="2231"/>
        <item x="2232"/>
        <item x="2233"/>
        <item x="2371"/>
        <item x="2234"/>
        <item x="2372"/>
        <item x="2235"/>
        <item x="2373"/>
        <item x="2275"/>
        <item x="2376"/>
        <item x="2277"/>
        <item x="2377"/>
        <item x="2276"/>
        <item x="2378"/>
        <item x="2437"/>
        <item x="2438"/>
        <item x="2439"/>
        <item x="2422"/>
        <item x="2423"/>
        <item x="2424"/>
        <item x="2288"/>
        <item x="2289"/>
        <item x="2290"/>
        <item x="2291"/>
        <item x="2236"/>
        <item x="2237"/>
        <item x="2374"/>
        <item x="2238"/>
        <item x="2375"/>
        <item x="2327"/>
        <item x="2328"/>
        <item x="2329"/>
        <item x="2326"/>
        <item x="2457"/>
        <item x="2458"/>
        <item x="2459"/>
        <item x="2455"/>
        <item x="2456"/>
        <item x="2339"/>
        <item x="2340"/>
        <item x="2341"/>
        <item x="2338"/>
        <item x="2299"/>
        <item x="2381"/>
        <item x="2300"/>
        <item x="2382"/>
        <item x="2301"/>
        <item x="2383"/>
        <item x="2297"/>
        <item x="2379"/>
        <item x="2298"/>
        <item x="2380"/>
        <item x="2355"/>
        <item x="2391"/>
        <item x="2353"/>
        <item x="2389"/>
        <item x="2354"/>
        <item x="2390"/>
        <item x="2465"/>
        <item x="2463"/>
        <item x="2464"/>
        <item x="2447"/>
        <item x="2448"/>
        <item x="2449"/>
        <item x="2445"/>
        <item x="2446"/>
        <item x="2314"/>
        <item x="2386"/>
        <item x="2315"/>
        <item x="2387"/>
        <item x="2316"/>
        <item x="2388"/>
        <item x="2312"/>
        <item x="2384"/>
        <item x="2313"/>
        <item x="2385"/>
        <item x="2137"/>
        <item x="2138"/>
        <item x="2206"/>
        <item x="2205"/>
        <item x="2093"/>
        <item x="2094"/>
        <item x="2263"/>
        <item x="2264"/>
        <item x="2278"/>
        <item x="2279"/>
        <item x="2239"/>
        <item x="2240"/>
        <item x="2331"/>
        <item x="2332"/>
        <item x="2333"/>
        <item x="2330"/>
        <item x="2304"/>
        <item x="2305"/>
        <item x="2306"/>
        <item x="2302"/>
        <item x="2303"/>
        <item x="2358"/>
        <item x="2356"/>
        <item x="2357"/>
        <item x="2319"/>
        <item x="2320"/>
        <item x="2321"/>
        <item x="2317"/>
        <item x="2318"/>
        <item x="1980"/>
        <item x="1981"/>
        <item x="1982"/>
        <item x="1973"/>
        <item x="1974"/>
        <item x="1975"/>
        <item x="1976"/>
        <item x="1977"/>
        <item x="1978"/>
        <item x="1979"/>
        <item x="1940"/>
        <item x="1941"/>
        <item x="1942"/>
        <item x="1933"/>
        <item x="1934"/>
        <item x="1935"/>
        <item x="1936"/>
        <item x="1937"/>
        <item x="1938"/>
        <item x="1939"/>
        <item x="2040"/>
        <item x="3131"/>
        <item x="3132"/>
        <item x="2038"/>
        <item x="2039"/>
        <item x="2021"/>
        <item x="2017"/>
        <item x="2018"/>
        <item x="2019"/>
        <item x="2020"/>
        <item x="2105"/>
        <item x="2106"/>
        <item x="2107"/>
        <item x="2108"/>
        <item x="2109"/>
        <item x="2401"/>
        <item x="2402"/>
        <item x="2403"/>
        <item x="2110"/>
        <item x="2111"/>
        <item x="2112"/>
        <item x="2054"/>
        <item x="2055"/>
        <item x="2056"/>
        <item x="2057"/>
        <item x="2058"/>
        <item x="2171"/>
        <item x="2172"/>
        <item x="2173"/>
        <item x="2175"/>
        <item x="2176"/>
        <item x="2174"/>
        <item x="2410"/>
        <item x="2411"/>
        <item x="2412"/>
        <item x="2392"/>
        <item x="2393"/>
        <item x="2394"/>
        <item x="2151"/>
        <item x="2152"/>
        <item x="2153"/>
        <item x="2059"/>
        <item x="2060"/>
        <item x="2061"/>
        <item x="2244"/>
        <item x="2245"/>
        <item x="2246"/>
        <item x="2247"/>
        <item x="2248"/>
        <item x="2249"/>
        <item x="2425"/>
        <item x="2426"/>
        <item x="2427"/>
        <item x="2250"/>
        <item x="2251"/>
        <item x="2211"/>
        <item x="2212"/>
        <item x="2213"/>
        <item x="2214"/>
        <item x="2215"/>
        <item x="2216"/>
        <item x="2217"/>
        <item x="2269"/>
        <item x="2270"/>
        <item x="2271"/>
        <item x="2434"/>
        <item x="2435"/>
        <item x="2436"/>
        <item x="2416"/>
        <item x="2417"/>
        <item x="2418"/>
        <item x="2284"/>
        <item x="2285"/>
        <item x="2286"/>
        <item x="2287"/>
        <item x="2218"/>
        <item x="2219"/>
        <item x="2220"/>
        <item x="2323"/>
        <item x="2324"/>
        <item x="2325"/>
        <item x="2322"/>
        <item x="2452"/>
        <item x="2453"/>
        <item x="2454"/>
        <item x="2450"/>
        <item x="2451"/>
        <item x="2335"/>
        <item x="2336"/>
        <item x="2337"/>
        <item x="2334"/>
        <item x="2294"/>
        <item x="2295"/>
        <item x="2296"/>
        <item x="2292"/>
        <item x="2293"/>
        <item x="2352"/>
        <item x="2350"/>
        <item x="2351"/>
        <item x="2462"/>
        <item x="2460"/>
        <item x="2461"/>
        <item x="2442"/>
        <item x="2443"/>
        <item x="2444"/>
        <item x="2440"/>
        <item x="2441"/>
        <item x="2309"/>
        <item x="2310"/>
        <item x="2311"/>
        <item x="2307"/>
        <item x="2308"/>
        <item x="1990"/>
        <item x="1991"/>
        <item x="1992"/>
        <item x="1983"/>
        <item x="1984"/>
        <item x="1985"/>
        <item x="1986"/>
        <item x="1987"/>
        <item x="1988"/>
        <item x="1989"/>
        <item x="2026"/>
        <item x="2022"/>
        <item x="2023"/>
        <item x="2024"/>
        <item x="2025"/>
        <item x="2113"/>
        <item x="2114"/>
        <item x="2115"/>
        <item x="2116"/>
        <item x="2117"/>
        <item x="2404"/>
        <item x="2405"/>
        <item x="2406"/>
        <item x="2118"/>
        <item x="2119"/>
        <item x="2120"/>
        <item x="2068"/>
        <item x="2069"/>
        <item x="2070"/>
        <item x="2062"/>
        <item x="2071"/>
        <item x="2072"/>
        <item x="2073"/>
        <item x="2063"/>
        <item x="2064"/>
        <item x="2065"/>
        <item x="2066"/>
        <item x="2067"/>
        <item x="2184"/>
        <item x="2185"/>
        <item x="2186"/>
        <item x="2177"/>
        <item x="2187"/>
        <item x="2178"/>
        <item x="2179"/>
        <item x="2180"/>
        <item x="2181"/>
        <item x="2182"/>
        <item x="2183"/>
        <item x="2189"/>
        <item x="2190"/>
        <item x="2188"/>
        <item x="2395"/>
        <item x="2396"/>
        <item x="2397"/>
        <item x="2154"/>
        <item x="2155"/>
        <item x="2156"/>
        <item x="2074"/>
        <item x="2075"/>
        <item x="2076"/>
        <item x="2259"/>
        <item x="2260"/>
        <item x="2428"/>
        <item x="2429"/>
        <item x="2430"/>
        <item x="2261"/>
        <item x="2262"/>
        <item x="2221"/>
        <item x="2222"/>
        <item x="2223"/>
        <item x="2224"/>
        <item x="2225"/>
        <item x="2226"/>
        <item x="2272"/>
        <item x="2273"/>
        <item x="2274"/>
        <item x="2419"/>
        <item x="2420"/>
        <item x="2421"/>
        <item x="2227"/>
        <item x="2228"/>
        <item x="2488"/>
        <item x="2487"/>
        <item x="666"/>
        <item x="653"/>
        <item x="643"/>
        <item x="644"/>
        <item x="658"/>
        <item x="662"/>
        <item x="654"/>
        <item x="645"/>
        <item x="646"/>
        <item x="659"/>
        <item x="663"/>
        <item x="656"/>
        <item x="648"/>
        <item x="661"/>
        <item x="665"/>
        <item x="655"/>
        <item x="647"/>
        <item x="660"/>
        <item x="664"/>
        <item x="3124"/>
        <item x="3125"/>
        <item x="3126"/>
        <item x="1485"/>
        <item x="1486"/>
        <item x="1491"/>
        <item x="1492"/>
        <item x="1487"/>
        <item x="1493"/>
        <item x="1488"/>
        <item x="1489"/>
        <item x="1490"/>
        <item x="420"/>
        <item x="421"/>
        <item x="422"/>
        <item x="447"/>
        <item x="423"/>
        <item x="425"/>
        <item x="426"/>
        <item x="424"/>
        <item x="428"/>
        <item x="429"/>
        <item x="431"/>
        <item x="427"/>
        <item x="430"/>
        <item x="1866"/>
        <item x="1867"/>
        <item x="1868"/>
        <item x="1869"/>
        <item x="1870"/>
        <item x="446"/>
        <item x="398"/>
        <item x="501"/>
        <item x="503"/>
        <item x="502"/>
        <item x="399"/>
        <item x="504"/>
        <item x="506"/>
        <item x="505"/>
        <item x="400"/>
        <item x="507"/>
        <item x="509"/>
        <item x="508"/>
        <item x="401"/>
        <item x="510"/>
        <item x="512"/>
        <item x="511"/>
        <item x="402"/>
        <item x="403"/>
        <item x="516"/>
        <item x="518"/>
        <item x="517"/>
        <item x="407"/>
        <item x="384"/>
        <item x="385"/>
        <item x="386"/>
        <item x="387"/>
        <item x="528"/>
        <item x="530"/>
        <item x="529"/>
        <item x="388"/>
        <item x="389"/>
        <item x="393"/>
        <item x="394"/>
        <item x="395"/>
        <item x="408"/>
        <item x="390"/>
        <item x="396"/>
        <item x="397"/>
        <item x="531"/>
        <item x="533"/>
        <item x="532"/>
        <item x="391"/>
        <item x="409"/>
        <item x="392"/>
        <item x="534"/>
        <item x="536"/>
        <item x="535"/>
        <item x="513"/>
        <item x="515"/>
        <item x="514"/>
        <item x="404"/>
        <item x="519"/>
        <item x="521"/>
        <item x="520"/>
        <item x="410"/>
        <item x="537"/>
        <item x="538"/>
        <item x="411"/>
        <item x="539"/>
        <item x="540"/>
        <item x="412"/>
        <item x="541"/>
        <item x="542"/>
        <item x="405"/>
        <item x="522"/>
        <item x="524"/>
        <item x="523"/>
        <item x="406"/>
        <item x="525"/>
        <item x="527"/>
        <item x="526"/>
        <item x="448"/>
        <item x="449"/>
        <item x="450"/>
        <item x="452"/>
        <item x="453"/>
        <item x="413"/>
        <item x="414"/>
        <item x="415"/>
        <item x="416"/>
        <item x="417"/>
        <item x="418"/>
        <item x="419"/>
        <item x="451"/>
        <item x="1080"/>
        <item x="1084"/>
        <item x="1081"/>
        <item x="1085"/>
        <item x="1082"/>
        <item x="1086"/>
        <item x="1079"/>
        <item x="1083"/>
        <item x="1087"/>
        <item x="1334"/>
        <item x="2524"/>
        <item x="2523"/>
        <item x="1360"/>
        <item x="1357"/>
        <item x="1358"/>
        <item x="1359"/>
        <item x="1364"/>
        <item x="1361"/>
        <item x="1362"/>
        <item x="1363"/>
        <item x="812"/>
        <item x="813"/>
        <item x="1043"/>
        <item x="1044"/>
        <item x="1072"/>
        <item x="1074"/>
        <item x="1076"/>
        <item x="1071"/>
        <item x="1073"/>
        <item x="1075"/>
        <item x="1070"/>
        <item x="1065"/>
        <item x="1066"/>
        <item x="1067"/>
        <item x="1068"/>
        <item x="1069"/>
        <item x="1064"/>
        <item x="1059"/>
        <item x="1060"/>
        <item x="1061"/>
        <item x="1062"/>
        <item x="1063"/>
        <item x="1045"/>
        <item x="1046"/>
        <item x="1058"/>
        <item x="1053"/>
        <item x="1054"/>
        <item x="1055"/>
        <item x="1056"/>
        <item x="1057"/>
        <item x="1052"/>
        <item x="1047"/>
        <item x="1048"/>
        <item x="1049"/>
        <item x="1050"/>
        <item x="1051"/>
        <item x="1878"/>
        <item x="1874"/>
        <item x="1876"/>
        <item x="1875"/>
        <item x="1877"/>
        <item x="1375"/>
        <item x="720"/>
        <item x="814"/>
        <item x="669"/>
        <item x="721"/>
        <item x="670"/>
        <item x="671"/>
        <item x="672"/>
        <item x="722"/>
        <item x="815"/>
        <item x="1482"/>
        <item x="1483"/>
        <item x="1481"/>
        <item x="1480"/>
        <item x="692"/>
        <item x="651"/>
        <item x="640"/>
        <item x="695"/>
        <item x="694"/>
        <item x="691"/>
        <item x="639"/>
        <item x="700"/>
        <item x="693"/>
        <item x="642"/>
        <item x="657"/>
        <item x="701"/>
        <item x="706"/>
        <item x="702"/>
        <item x="698"/>
        <item x="699"/>
        <item x="697"/>
        <item x="711"/>
        <item x="696"/>
        <item x="716"/>
        <item x="707"/>
        <item x="649"/>
        <item x="712"/>
        <item x="714"/>
        <item x="703"/>
        <item x="652"/>
        <item x="641"/>
        <item x="704"/>
        <item x="708"/>
        <item x="705"/>
        <item x="709"/>
        <item x="650"/>
        <item x="715"/>
        <item x="713"/>
        <item x="710"/>
        <item x="1340"/>
        <item x="2925"/>
        <item x="2926"/>
        <item x="2898"/>
        <item x="2899"/>
        <item x="2900"/>
        <item x="2901"/>
        <item x="2902"/>
        <item x="2903"/>
        <item x="2904"/>
        <item x="2905"/>
        <item x="2906"/>
        <item x="2907"/>
        <item x="2908"/>
        <item x="2909"/>
        <item x="2910"/>
        <item x="443"/>
        <item x="444"/>
        <item x="445"/>
        <item x="36"/>
        <item x="1088"/>
        <item x="1089"/>
        <item x="1090"/>
        <item x="1091"/>
        <item x="1092"/>
        <item x="1093"/>
        <item x="2921"/>
        <item x="2922"/>
        <item x="2923"/>
        <item x="2924"/>
        <item x="811"/>
        <item x="1448"/>
        <item x="1447"/>
        <item x="1446"/>
        <item x="618"/>
        <item x="619"/>
        <item x="620"/>
        <item x="1449"/>
        <item x="1467"/>
        <item x="1459"/>
        <item x="1463"/>
        <item x="1462"/>
        <item x="1452"/>
        <item x="1460"/>
        <item x="1478"/>
        <item x="1479"/>
        <item x="1475"/>
        <item x="1474"/>
        <item x="1456"/>
        <item x="1455"/>
        <item x="1453"/>
        <item x="1454"/>
        <item x="1473"/>
        <item x="1476"/>
        <item x="1471"/>
        <item x="1469"/>
        <item x="1464"/>
        <item x="1457"/>
        <item x="1477"/>
        <item x="1465"/>
        <item x="1466"/>
        <item x="1472"/>
        <item x="1470"/>
        <item x="1468"/>
        <item x="1461"/>
        <item x="1451"/>
        <item x="1458"/>
        <item x="1450"/>
        <item x="326"/>
        <item x="332"/>
        <item x="327"/>
        <item x="333"/>
        <item x="328"/>
        <item x="334"/>
        <item x="329"/>
        <item x="335"/>
        <item x="330"/>
        <item x="336"/>
        <item x="337"/>
        <item x="325"/>
        <item x="331"/>
        <item x="1892"/>
        <item x="688"/>
        <item x="287"/>
        <item x="288"/>
        <item x="289"/>
        <item x="290"/>
        <item x="291"/>
        <item x="292"/>
        <item x="296"/>
        <item x="297"/>
        <item x="298"/>
        <item x="293"/>
        <item x="294"/>
        <item x="295"/>
        <item x="321"/>
        <item x="340"/>
        <item x="322"/>
        <item x="341"/>
        <item x="323"/>
        <item x="342"/>
        <item x="324"/>
        <item x="343"/>
        <item x="318"/>
        <item x="319"/>
        <item x="338"/>
        <item x="320"/>
        <item x="339"/>
        <item x="299"/>
        <item x="300"/>
        <item x="301"/>
        <item x="302"/>
        <item x="303"/>
        <item x="304"/>
        <item x="308"/>
        <item x="309"/>
        <item x="305"/>
        <item x="310"/>
        <item x="311"/>
        <item x="306"/>
        <item x="307"/>
        <item x="352"/>
        <item x="312"/>
        <item x="313"/>
        <item x="314"/>
        <item x="315"/>
        <item x="316"/>
        <item x="317"/>
        <item x="353"/>
        <item x="16"/>
        <item x="17"/>
        <item x="18"/>
        <item x="19"/>
        <item x="20"/>
        <item x="21"/>
        <item x="26"/>
        <item x="22"/>
        <item x="23"/>
        <item x="24"/>
        <item x="25"/>
        <item x="354"/>
        <item x="356"/>
        <item x="355"/>
        <item x="363"/>
        <item x="370"/>
        <item x="364"/>
        <item x="371"/>
        <item x="365"/>
        <item x="357"/>
        <item x="366"/>
        <item x="359"/>
        <item x="368"/>
        <item x="360"/>
        <item x="369"/>
        <item x="358"/>
        <item x="367"/>
        <item x="362"/>
        <item x="361"/>
        <item x="3081"/>
        <item x="3082"/>
        <item x="372"/>
        <item x="373"/>
        <item x="3080"/>
        <item x="374"/>
        <item x="375"/>
        <item x="376"/>
        <item x="1889"/>
        <item x="1890"/>
        <item x="1891"/>
        <item x="1886"/>
        <item x="1885"/>
        <item x="690"/>
        <item x="689"/>
        <item x="346"/>
        <item x="347"/>
        <item x="348"/>
        <item x="349"/>
        <item x="350"/>
        <item x="351"/>
        <item x="344"/>
        <item x="345"/>
        <item x="192"/>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s>
  <rowFields count="1">
    <field x="1"/>
  </rowFields>
  <rowItems count="31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5"/>
    </i>
    <i>
      <x v="1026"/>
    </i>
    <i>
      <x v="1027"/>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x v="1117"/>
    </i>
    <i>
      <x v="1118"/>
    </i>
    <i>
      <x v="1119"/>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x v="1199"/>
    </i>
    <i>
      <x v="1200"/>
    </i>
    <i>
      <x v="1201"/>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x v="1345"/>
    </i>
    <i>
      <x v="1346"/>
    </i>
    <i>
      <x v="1347"/>
    </i>
    <i>
      <x v="1348"/>
    </i>
    <i>
      <x v="1349"/>
    </i>
    <i>
      <x v="1350"/>
    </i>
    <i>
      <x v="1351"/>
    </i>
    <i>
      <x v="1352"/>
    </i>
    <i>
      <x v="1353"/>
    </i>
    <i>
      <x v="1354"/>
    </i>
    <i>
      <x v="1355"/>
    </i>
    <i>
      <x v="1356"/>
    </i>
    <i>
      <x v="1357"/>
    </i>
    <i>
      <x v="1358"/>
    </i>
    <i>
      <x v="1359"/>
    </i>
    <i>
      <x v="1360"/>
    </i>
    <i>
      <x v="1361"/>
    </i>
    <i>
      <x v="1362"/>
    </i>
    <i>
      <x v="1363"/>
    </i>
    <i>
      <x v="1364"/>
    </i>
    <i>
      <x v="1365"/>
    </i>
    <i>
      <x v="1366"/>
    </i>
    <i>
      <x v="1367"/>
    </i>
    <i>
      <x v="1368"/>
    </i>
    <i>
      <x v="1369"/>
    </i>
    <i>
      <x v="1370"/>
    </i>
    <i>
      <x v="1371"/>
    </i>
    <i>
      <x v="1372"/>
    </i>
    <i>
      <x v="1373"/>
    </i>
    <i>
      <x v="1374"/>
    </i>
    <i>
      <x v="1375"/>
    </i>
    <i>
      <x v="1376"/>
    </i>
    <i>
      <x v="1377"/>
    </i>
    <i>
      <x v="1378"/>
    </i>
    <i>
      <x v="1379"/>
    </i>
    <i>
      <x v="1380"/>
    </i>
    <i>
      <x v="1381"/>
    </i>
    <i>
      <x v="1382"/>
    </i>
    <i>
      <x v="1383"/>
    </i>
    <i>
      <x v="1384"/>
    </i>
    <i>
      <x v="1385"/>
    </i>
    <i>
      <x v="1386"/>
    </i>
    <i>
      <x v="1387"/>
    </i>
    <i>
      <x v="1388"/>
    </i>
    <i>
      <x v="1389"/>
    </i>
    <i>
      <x v="1390"/>
    </i>
    <i>
      <x v="1391"/>
    </i>
    <i>
      <x v="1392"/>
    </i>
    <i>
      <x v="1393"/>
    </i>
    <i>
      <x v="1394"/>
    </i>
    <i>
      <x v="1395"/>
    </i>
    <i>
      <x v="1396"/>
    </i>
    <i>
      <x v="1397"/>
    </i>
    <i>
      <x v="1398"/>
    </i>
    <i>
      <x v="1399"/>
    </i>
    <i>
      <x v="1400"/>
    </i>
    <i>
      <x v="1401"/>
    </i>
    <i>
      <x v="1402"/>
    </i>
    <i>
      <x v="1403"/>
    </i>
    <i>
      <x v="1404"/>
    </i>
    <i>
      <x v="1405"/>
    </i>
    <i>
      <x v="1406"/>
    </i>
    <i>
      <x v="1407"/>
    </i>
    <i>
      <x v="1408"/>
    </i>
    <i>
      <x v="1409"/>
    </i>
    <i>
      <x v="1410"/>
    </i>
    <i>
      <x v="1411"/>
    </i>
    <i>
      <x v="1412"/>
    </i>
    <i>
      <x v="1413"/>
    </i>
    <i>
      <x v="1414"/>
    </i>
    <i>
      <x v="1415"/>
    </i>
    <i>
      <x v="1416"/>
    </i>
    <i>
      <x v="1417"/>
    </i>
    <i>
      <x v="1418"/>
    </i>
    <i>
      <x v="1419"/>
    </i>
    <i>
      <x v="1420"/>
    </i>
    <i>
      <x v="1421"/>
    </i>
    <i>
      <x v="1422"/>
    </i>
    <i>
      <x v="1423"/>
    </i>
    <i>
      <x v="1424"/>
    </i>
    <i>
      <x v="1425"/>
    </i>
    <i>
      <x v="1426"/>
    </i>
    <i>
      <x v="1427"/>
    </i>
    <i>
      <x v="1428"/>
    </i>
    <i>
      <x v="1429"/>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1"/>
    </i>
    <i>
      <x v="1512"/>
    </i>
    <i>
      <x v="1513"/>
    </i>
    <i>
      <x v="1514"/>
    </i>
    <i>
      <x v="1515"/>
    </i>
    <i>
      <x v="1516"/>
    </i>
    <i>
      <x v="1517"/>
    </i>
    <i>
      <x v="1518"/>
    </i>
    <i>
      <x v="1519"/>
    </i>
    <i>
      <x v="1520"/>
    </i>
    <i>
      <x v="1521"/>
    </i>
    <i>
      <x v="1522"/>
    </i>
    <i>
      <x v="1523"/>
    </i>
    <i>
      <x v="1524"/>
    </i>
    <i>
      <x v="1525"/>
    </i>
    <i>
      <x v="1526"/>
    </i>
    <i>
      <x v="1527"/>
    </i>
    <i>
      <x v="1528"/>
    </i>
    <i>
      <x v="1529"/>
    </i>
    <i>
      <x v="1530"/>
    </i>
    <i>
      <x v="1531"/>
    </i>
    <i>
      <x v="1532"/>
    </i>
    <i>
      <x v="1533"/>
    </i>
    <i>
      <x v="1534"/>
    </i>
    <i>
      <x v="1535"/>
    </i>
    <i>
      <x v="1536"/>
    </i>
    <i>
      <x v="1537"/>
    </i>
    <i>
      <x v="1538"/>
    </i>
    <i>
      <x v="1539"/>
    </i>
    <i>
      <x v="1540"/>
    </i>
    <i>
      <x v="1541"/>
    </i>
    <i>
      <x v="1542"/>
    </i>
    <i>
      <x v="1543"/>
    </i>
    <i>
      <x v="1544"/>
    </i>
    <i>
      <x v="1545"/>
    </i>
    <i>
      <x v="1546"/>
    </i>
    <i>
      <x v="1547"/>
    </i>
    <i>
      <x v="1548"/>
    </i>
    <i>
      <x v="1549"/>
    </i>
    <i>
      <x v="1550"/>
    </i>
    <i>
      <x v="1551"/>
    </i>
    <i>
      <x v="1552"/>
    </i>
    <i>
      <x v="1553"/>
    </i>
    <i>
      <x v="1554"/>
    </i>
    <i>
      <x v="1555"/>
    </i>
    <i>
      <x v="1556"/>
    </i>
    <i>
      <x v="1557"/>
    </i>
    <i>
      <x v="1558"/>
    </i>
    <i>
      <x v="1559"/>
    </i>
    <i>
      <x v="1560"/>
    </i>
    <i>
      <x v="1561"/>
    </i>
    <i>
      <x v="1562"/>
    </i>
    <i>
      <x v="1563"/>
    </i>
    <i>
      <x v="1564"/>
    </i>
    <i>
      <x v="1565"/>
    </i>
    <i>
      <x v="1566"/>
    </i>
    <i>
      <x v="1567"/>
    </i>
    <i>
      <x v="1568"/>
    </i>
    <i>
      <x v="1569"/>
    </i>
    <i>
      <x v="1570"/>
    </i>
    <i>
      <x v="1571"/>
    </i>
    <i>
      <x v="1572"/>
    </i>
    <i>
      <x v="1573"/>
    </i>
    <i>
      <x v="1574"/>
    </i>
    <i>
      <x v="1575"/>
    </i>
    <i>
      <x v="1576"/>
    </i>
    <i>
      <x v="1577"/>
    </i>
    <i>
      <x v="1578"/>
    </i>
    <i>
      <x v="1579"/>
    </i>
    <i>
      <x v="1580"/>
    </i>
    <i>
      <x v="1581"/>
    </i>
    <i>
      <x v="1582"/>
    </i>
    <i>
      <x v="1583"/>
    </i>
    <i>
      <x v="1584"/>
    </i>
    <i>
      <x v="1585"/>
    </i>
    <i>
      <x v="1586"/>
    </i>
    <i>
      <x v="1587"/>
    </i>
    <i>
      <x v="1588"/>
    </i>
    <i>
      <x v="1589"/>
    </i>
    <i>
      <x v="1590"/>
    </i>
    <i>
      <x v="1591"/>
    </i>
    <i>
      <x v="1592"/>
    </i>
    <i>
      <x v="1593"/>
    </i>
    <i>
      <x v="1594"/>
    </i>
    <i>
      <x v="1595"/>
    </i>
    <i>
      <x v="1596"/>
    </i>
    <i>
      <x v="1597"/>
    </i>
    <i>
      <x v="1598"/>
    </i>
    <i>
      <x v="1599"/>
    </i>
    <i>
      <x v="1600"/>
    </i>
    <i>
      <x v="1601"/>
    </i>
    <i>
      <x v="1602"/>
    </i>
    <i>
      <x v="1603"/>
    </i>
    <i>
      <x v="1604"/>
    </i>
    <i>
      <x v="1605"/>
    </i>
    <i>
      <x v="1606"/>
    </i>
    <i>
      <x v="1607"/>
    </i>
    <i>
      <x v="1608"/>
    </i>
    <i>
      <x v="1609"/>
    </i>
    <i>
      <x v="1610"/>
    </i>
    <i>
      <x v="1611"/>
    </i>
    <i>
      <x v="1612"/>
    </i>
    <i>
      <x v="1613"/>
    </i>
    <i>
      <x v="1614"/>
    </i>
    <i>
      <x v="1615"/>
    </i>
    <i>
      <x v="1616"/>
    </i>
    <i>
      <x v="1617"/>
    </i>
    <i>
      <x v="1618"/>
    </i>
    <i>
      <x v="1619"/>
    </i>
    <i>
      <x v="1620"/>
    </i>
    <i>
      <x v="1621"/>
    </i>
    <i>
      <x v="1622"/>
    </i>
    <i>
      <x v="1623"/>
    </i>
    <i>
      <x v="1624"/>
    </i>
    <i>
      <x v="1625"/>
    </i>
    <i>
      <x v="1626"/>
    </i>
    <i>
      <x v="1627"/>
    </i>
    <i>
      <x v="1628"/>
    </i>
    <i>
      <x v="1629"/>
    </i>
    <i>
      <x v="1630"/>
    </i>
    <i>
      <x v="1631"/>
    </i>
    <i>
      <x v="1632"/>
    </i>
    <i>
      <x v="1633"/>
    </i>
    <i>
      <x v="1634"/>
    </i>
    <i>
      <x v="1635"/>
    </i>
    <i>
      <x v="1636"/>
    </i>
    <i>
      <x v="1637"/>
    </i>
    <i>
      <x v="1638"/>
    </i>
    <i>
      <x v="1639"/>
    </i>
    <i>
      <x v="1640"/>
    </i>
    <i>
      <x v="1641"/>
    </i>
    <i>
      <x v="1642"/>
    </i>
    <i>
      <x v="1643"/>
    </i>
    <i>
      <x v="1644"/>
    </i>
    <i>
      <x v="1645"/>
    </i>
    <i>
      <x v="1646"/>
    </i>
    <i>
      <x v="1647"/>
    </i>
    <i>
      <x v="1648"/>
    </i>
    <i>
      <x v="1649"/>
    </i>
    <i>
      <x v="1650"/>
    </i>
    <i>
      <x v="1651"/>
    </i>
    <i>
      <x v="1652"/>
    </i>
    <i>
      <x v="1653"/>
    </i>
    <i>
      <x v="1654"/>
    </i>
    <i>
      <x v="1655"/>
    </i>
    <i>
      <x v="1656"/>
    </i>
    <i>
      <x v="1657"/>
    </i>
    <i>
      <x v="1658"/>
    </i>
    <i>
      <x v="1659"/>
    </i>
    <i>
      <x v="1660"/>
    </i>
    <i>
      <x v="1661"/>
    </i>
    <i>
      <x v="1662"/>
    </i>
    <i>
      <x v="1663"/>
    </i>
    <i>
      <x v="1664"/>
    </i>
    <i>
      <x v="1665"/>
    </i>
    <i>
      <x v="1666"/>
    </i>
    <i>
      <x v="1667"/>
    </i>
    <i>
      <x v="1668"/>
    </i>
    <i>
      <x v="1669"/>
    </i>
    <i>
      <x v="1670"/>
    </i>
    <i>
      <x v="1671"/>
    </i>
    <i>
      <x v="1672"/>
    </i>
    <i>
      <x v="1673"/>
    </i>
    <i>
      <x v="1674"/>
    </i>
    <i>
      <x v="1675"/>
    </i>
    <i>
      <x v="1676"/>
    </i>
    <i>
      <x v="1677"/>
    </i>
    <i>
      <x v="1678"/>
    </i>
    <i>
      <x v="1679"/>
    </i>
    <i>
      <x v="1680"/>
    </i>
    <i>
      <x v="1681"/>
    </i>
    <i>
      <x v="1682"/>
    </i>
    <i>
      <x v="1683"/>
    </i>
    <i>
      <x v="1684"/>
    </i>
    <i>
      <x v="1685"/>
    </i>
    <i>
      <x v="1686"/>
    </i>
    <i>
      <x v="1687"/>
    </i>
    <i>
      <x v="1688"/>
    </i>
    <i>
      <x v="1689"/>
    </i>
    <i>
      <x v="1690"/>
    </i>
    <i>
      <x v="1691"/>
    </i>
    <i>
      <x v="1692"/>
    </i>
    <i>
      <x v="1693"/>
    </i>
    <i>
      <x v="1694"/>
    </i>
    <i>
      <x v="1695"/>
    </i>
    <i>
      <x v="1696"/>
    </i>
    <i>
      <x v="1697"/>
    </i>
    <i>
      <x v="1698"/>
    </i>
    <i>
      <x v="1699"/>
    </i>
    <i>
      <x v="1700"/>
    </i>
    <i>
      <x v="1701"/>
    </i>
    <i>
      <x v="1702"/>
    </i>
    <i>
      <x v="1703"/>
    </i>
    <i>
      <x v="1704"/>
    </i>
    <i>
      <x v="1705"/>
    </i>
    <i>
      <x v="1706"/>
    </i>
    <i>
      <x v="1707"/>
    </i>
    <i>
      <x v="1708"/>
    </i>
    <i>
      <x v="1709"/>
    </i>
    <i>
      <x v="1710"/>
    </i>
    <i>
      <x v="1711"/>
    </i>
    <i>
      <x v="1712"/>
    </i>
    <i>
      <x v="1713"/>
    </i>
    <i>
      <x v="1714"/>
    </i>
    <i>
      <x v="1715"/>
    </i>
    <i>
      <x v="1716"/>
    </i>
    <i>
      <x v="1717"/>
    </i>
    <i>
      <x v="1718"/>
    </i>
    <i>
      <x v="1719"/>
    </i>
    <i>
      <x v="1720"/>
    </i>
    <i>
      <x v="1721"/>
    </i>
    <i>
      <x v="1722"/>
    </i>
    <i>
      <x v="1723"/>
    </i>
    <i>
      <x v="1724"/>
    </i>
    <i>
      <x v="1725"/>
    </i>
    <i>
      <x v="1726"/>
    </i>
    <i>
      <x v="1727"/>
    </i>
    <i>
      <x v="1728"/>
    </i>
    <i>
      <x v="1729"/>
    </i>
    <i>
      <x v="1730"/>
    </i>
    <i>
      <x v="1731"/>
    </i>
    <i>
      <x v="1732"/>
    </i>
    <i>
      <x v="1733"/>
    </i>
    <i>
      <x v="1734"/>
    </i>
    <i>
      <x v="1735"/>
    </i>
    <i>
      <x v="1736"/>
    </i>
    <i>
      <x v="1737"/>
    </i>
    <i>
      <x v="1738"/>
    </i>
    <i>
      <x v="1739"/>
    </i>
    <i>
      <x v="1740"/>
    </i>
    <i>
      <x v="1741"/>
    </i>
    <i>
      <x v="1742"/>
    </i>
    <i>
      <x v="1743"/>
    </i>
    <i>
      <x v="1744"/>
    </i>
    <i>
      <x v="1745"/>
    </i>
    <i>
      <x v="1746"/>
    </i>
    <i>
      <x v="1747"/>
    </i>
    <i>
      <x v="1748"/>
    </i>
    <i>
      <x v="1749"/>
    </i>
    <i>
      <x v="1750"/>
    </i>
    <i>
      <x v="1751"/>
    </i>
    <i>
      <x v="1752"/>
    </i>
    <i>
      <x v="1753"/>
    </i>
    <i>
      <x v="1754"/>
    </i>
    <i>
      <x v="1755"/>
    </i>
    <i>
      <x v="1756"/>
    </i>
    <i>
      <x v="1757"/>
    </i>
    <i>
      <x v="1758"/>
    </i>
    <i>
      <x v="1759"/>
    </i>
    <i>
      <x v="1760"/>
    </i>
    <i>
      <x v="1761"/>
    </i>
    <i>
      <x v="1762"/>
    </i>
    <i>
      <x v="1763"/>
    </i>
    <i>
      <x v="1764"/>
    </i>
    <i>
      <x v="1765"/>
    </i>
    <i>
      <x v="1766"/>
    </i>
    <i>
      <x v="1767"/>
    </i>
    <i>
      <x v="1768"/>
    </i>
    <i>
      <x v="1769"/>
    </i>
    <i>
      <x v="1770"/>
    </i>
    <i>
      <x v="1771"/>
    </i>
    <i>
      <x v="1772"/>
    </i>
    <i>
      <x v="1773"/>
    </i>
    <i>
      <x v="1774"/>
    </i>
    <i>
      <x v="1775"/>
    </i>
    <i>
      <x v="1776"/>
    </i>
    <i>
      <x v="1777"/>
    </i>
    <i>
      <x v="1778"/>
    </i>
    <i>
      <x v="1779"/>
    </i>
    <i>
      <x v="1780"/>
    </i>
    <i>
      <x v="1781"/>
    </i>
    <i>
      <x v="1782"/>
    </i>
    <i>
      <x v="1783"/>
    </i>
    <i>
      <x v="1784"/>
    </i>
    <i>
      <x v="1785"/>
    </i>
    <i>
      <x v="1786"/>
    </i>
    <i>
      <x v="1787"/>
    </i>
    <i>
      <x v="1788"/>
    </i>
    <i>
      <x v="1789"/>
    </i>
    <i>
      <x v="1790"/>
    </i>
    <i>
      <x v="1791"/>
    </i>
    <i>
      <x v="1792"/>
    </i>
    <i>
      <x v="1793"/>
    </i>
    <i>
      <x v="1794"/>
    </i>
    <i>
      <x v="1795"/>
    </i>
    <i>
      <x v="1796"/>
    </i>
    <i>
      <x v="1797"/>
    </i>
    <i>
      <x v="1798"/>
    </i>
    <i>
      <x v="1799"/>
    </i>
    <i>
      <x v="1800"/>
    </i>
    <i>
      <x v="1801"/>
    </i>
    <i>
      <x v="1802"/>
    </i>
    <i>
      <x v="1803"/>
    </i>
    <i>
      <x v="1804"/>
    </i>
    <i>
      <x v="1805"/>
    </i>
    <i>
      <x v="1806"/>
    </i>
    <i>
      <x v="1807"/>
    </i>
    <i>
      <x v="1808"/>
    </i>
    <i>
      <x v="1809"/>
    </i>
    <i>
      <x v="1810"/>
    </i>
    <i>
      <x v="1811"/>
    </i>
    <i>
      <x v="1812"/>
    </i>
    <i>
      <x v="1813"/>
    </i>
    <i>
      <x v="1814"/>
    </i>
    <i>
      <x v="1815"/>
    </i>
    <i>
      <x v="1816"/>
    </i>
    <i>
      <x v="1817"/>
    </i>
    <i>
      <x v="1818"/>
    </i>
    <i>
      <x v="1819"/>
    </i>
    <i>
      <x v="1820"/>
    </i>
    <i>
      <x v="1821"/>
    </i>
    <i>
      <x v="1822"/>
    </i>
    <i>
      <x v="1823"/>
    </i>
    <i>
      <x v="1824"/>
    </i>
    <i>
      <x v="1825"/>
    </i>
    <i>
      <x v="1826"/>
    </i>
    <i>
      <x v="1827"/>
    </i>
    <i>
      <x v="1828"/>
    </i>
    <i>
      <x v="1829"/>
    </i>
    <i>
      <x v="1830"/>
    </i>
    <i>
      <x v="1831"/>
    </i>
    <i>
      <x v="1832"/>
    </i>
    <i>
      <x v="1833"/>
    </i>
    <i>
      <x v="1834"/>
    </i>
    <i>
      <x v="1835"/>
    </i>
    <i>
      <x v="1836"/>
    </i>
    <i>
      <x v="1837"/>
    </i>
    <i>
      <x v="1838"/>
    </i>
    <i>
      <x v="1839"/>
    </i>
    <i>
      <x v="1840"/>
    </i>
    <i>
      <x v="1841"/>
    </i>
    <i>
      <x v="1842"/>
    </i>
    <i>
      <x v="1843"/>
    </i>
    <i>
      <x v="1844"/>
    </i>
    <i>
      <x v="1845"/>
    </i>
    <i>
      <x v="1846"/>
    </i>
    <i>
      <x v="1847"/>
    </i>
    <i>
      <x v="1848"/>
    </i>
    <i>
      <x v="1849"/>
    </i>
    <i>
      <x v="1850"/>
    </i>
    <i>
      <x v="1851"/>
    </i>
    <i>
      <x v="1852"/>
    </i>
    <i>
      <x v="1853"/>
    </i>
    <i>
      <x v="1854"/>
    </i>
    <i>
      <x v="1855"/>
    </i>
    <i>
      <x v="1856"/>
    </i>
    <i>
      <x v="1857"/>
    </i>
    <i>
      <x v="1858"/>
    </i>
    <i>
      <x v="1859"/>
    </i>
    <i>
      <x v="1860"/>
    </i>
    <i>
      <x v="1861"/>
    </i>
    <i>
      <x v="1862"/>
    </i>
    <i>
      <x v="1863"/>
    </i>
    <i>
      <x v="1864"/>
    </i>
    <i>
      <x v="1865"/>
    </i>
    <i>
      <x v="1866"/>
    </i>
    <i>
      <x v="1867"/>
    </i>
    <i>
      <x v="1868"/>
    </i>
    <i>
      <x v="1869"/>
    </i>
    <i>
      <x v="1870"/>
    </i>
    <i>
      <x v="1871"/>
    </i>
    <i>
      <x v="1872"/>
    </i>
    <i>
      <x v="1873"/>
    </i>
    <i>
      <x v="1874"/>
    </i>
    <i>
      <x v="1875"/>
    </i>
    <i>
      <x v="1876"/>
    </i>
    <i>
      <x v="1877"/>
    </i>
    <i>
      <x v="1878"/>
    </i>
    <i>
      <x v="1879"/>
    </i>
    <i>
      <x v="1880"/>
    </i>
    <i>
      <x v="1881"/>
    </i>
    <i>
      <x v="1882"/>
    </i>
    <i>
      <x v="1883"/>
    </i>
    <i>
      <x v="1884"/>
    </i>
    <i>
      <x v="1885"/>
    </i>
    <i>
      <x v="1886"/>
    </i>
    <i>
      <x v="1887"/>
    </i>
    <i>
      <x v="1888"/>
    </i>
    <i>
      <x v="1889"/>
    </i>
    <i>
      <x v="1890"/>
    </i>
    <i>
      <x v="1891"/>
    </i>
    <i>
      <x v="1892"/>
    </i>
    <i>
      <x v="1893"/>
    </i>
    <i>
      <x v="1894"/>
    </i>
    <i>
      <x v="1895"/>
    </i>
    <i>
      <x v="1896"/>
    </i>
    <i>
      <x v="1897"/>
    </i>
    <i>
      <x v="1898"/>
    </i>
    <i>
      <x v="1899"/>
    </i>
    <i>
      <x v="1900"/>
    </i>
    <i>
      <x v="1901"/>
    </i>
    <i>
      <x v="1902"/>
    </i>
    <i>
      <x v="1903"/>
    </i>
    <i>
      <x v="1904"/>
    </i>
    <i>
      <x v="1905"/>
    </i>
    <i>
      <x v="1906"/>
    </i>
    <i>
      <x v="1907"/>
    </i>
    <i>
      <x v="1908"/>
    </i>
    <i>
      <x v="1909"/>
    </i>
    <i>
      <x v="1910"/>
    </i>
    <i>
      <x v="1911"/>
    </i>
    <i>
      <x v="1912"/>
    </i>
    <i>
      <x v="1913"/>
    </i>
    <i>
      <x v="1914"/>
    </i>
    <i>
      <x v="1915"/>
    </i>
    <i>
      <x v="1916"/>
    </i>
    <i>
      <x v="1917"/>
    </i>
    <i>
      <x v="1918"/>
    </i>
    <i>
      <x v="1919"/>
    </i>
    <i>
      <x v="1920"/>
    </i>
    <i>
      <x v="1921"/>
    </i>
    <i>
      <x v="1922"/>
    </i>
    <i>
      <x v="1923"/>
    </i>
    <i>
      <x v="1924"/>
    </i>
    <i>
      <x v="1925"/>
    </i>
    <i>
      <x v="1926"/>
    </i>
    <i>
      <x v="1927"/>
    </i>
    <i>
      <x v="1928"/>
    </i>
    <i>
      <x v="1929"/>
    </i>
    <i>
      <x v="1930"/>
    </i>
    <i>
      <x v="1931"/>
    </i>
    <i>
      <x v="1932"/>
    </i>
    <i>
      <x v="1933"/>
    </i>
    <i>
      <x v="1934"/>
    </i>
    <i>
      <x v="1935"/>
    </i>
    <i>
      <x v="1936"/>
    </i>
    <i>
      <x v="1937"/>
    </i>
    <i>
      <x v="1938"/>
    </i>
    <i>
      <x v="1939"/>
    </i>
    <i>
      <x v="1940"/>
    </i>
    <i>
      <x v="1941"/>
    </i>
    <i>
      <x v="1942"/>
    </i>
    <i>
      <x v="1943"/>
    </i>
    <i>
      <x v="1944"/>
    </i>
    <i>
      <x v="1945"/>
    </i>
    <i>
      <x v="1946"/>
    </i>
    <i>
      <x v="1947"/>
    </i>
    <i>
      <x v="1948"/>
    </i>
    <i>
      <x v="1949"/>
    </i>
    <i>
      <x v="1950"/>
    </i>
    <i>
      <x v="1951"/>
    </i>
    <i>
      <x v="1952"/>
    </i>
    <i>
      <x v="1953"/>
    </i>
    <i>
      <x v="1954"/>
    </i>
    <i>
      <x v="1955"/>
    </i>
    <i>
      <x v="1956"/>
    </i>
    <i>
      <x v="1957"/>
    </i>
    <i>
      <x v="1958"/>
    </i>
    <i>
      <x v="1959"/>
    </i>
    <i>
      <x v="1960"/>
    </i>
    <i>
      <x v="1961"/>
    </i>
    <i>
      <x v="1962"/>
    </i>
    <i>
      <x v="1963"/>
    </i>
    <i>
      <x v="1964"/>
    </i>
    <i>
      <x v="1965"/>
    </i>
    <i>
      <x v="1966"/>
    </i>
    <i>
      <x v="1967"/>
    </i>
    <i>
      <x v="1968"/>
    </i>
    <i>
      <x v="1969"/>
    </i>
    <i>
      <x v="1970"/>
    </i>
    <i>
      <x v="1971"/>
    </i>
    <i>
      <x v="1972"/>
    </i>
    <i>
      <x v="1973"/>
    </i>
    <i>
      <x v="1974"/>
    </i>
    <i>
      <x v="1975"/>
    </i>
    <i>
      <x v="1976"/>
    </i>
    <i>
      <x v="1977"/>
    </i>
    <i>
      <x v="1978"/>
    </i>
    <i>
      <x v="1979"/>
    </i>
    <i>
      <x v="1980"/>
    </i>
    <i>
      <x v="1981"/>
    </i>
    <i>
      <x v="1982"/>
    </i>
    <i>
      <x v="1983"/>
    </i>
    <i>
      <x v="1984"/>
    </i>
    <i>
      <x v="1985"/>
    </i>
    <i>
      <x v="1986"/>
    </i>
    <i>
      <x v="1987"/>
    </i>
    <i>
      <x v="1988"/>
    </i>
    <i>
      <x v="1989"/>
    </i>
    <i>
      <x v="1990"/>
    </i>
    <i>
      <x v="1991"/>
    </i>
    <i>
      <x v="1992"/>
    </i>
    <i>
      <x v="1993"/>
    </i>
    <i>
      <x v="1994"/>
    </i>
    <i>
      <x v="1995"/>
    </i>
    <i>
      <x v="1996"/>
    </i>
    <i>
      <x v="1997"/>
    </i>
    <i>
      <x v="1998"/>
    </i>
    <i>
      <x v="1999"/>
    </i>
    <i>
      <x v="2000"/>
    </i>
    <i>
      <x v="2001"/>
    </i>
    <i>
      <x v="2002"/>
    </i>
    <i>
      <x v="2003"/>
    </i>
    <i>
      <x v="2004"/>
    </i>
    <i>
      <x v="2005"/>
    </i>
    <i>
      <x v="2006"/>
    </i>
    <i>
      <x v="2007"/>
    </i>
    <i>
      <x v="2008"/>
    </i>
    <i>
      <x v="2009"/>
    </i>
    <i>
      <x v="2010"/>
    </i>
    <i>
      <x v="2011"/>
    </i>
    <i>
      <x v="2012"/>
    </i>
    <i>
      <x v="2013"/>
    </i>
    <i>
      <x v="2014"/>
    </i>
    <i>
      <x v="2015"/>
    </i>
    <i>
      <x v="2016"/>
    </i>
    <i>
      <x v="2017"/>
    </i>
    <i>
      <x v="2018"/>
    </i>
    <i>
      <x v="2019"/>
    </i>
    <i>
      <x v="2020"/>
    </i>
    <i>
      <x v="2021"/>
    </i>
    <i>
      <x v="2022"/>
    </i>
    <i>
      <x v="2023"/>
    </i>
    <i>
      <x v="2024"/>
    </i>
    <i>
      <x v="2025"/>
    </i>
    <i>
      <x v="2026"/>
    </i>
    <i>
      <x v="2027"/>
    </i>
    <i>
      <x v="2028"/>
    </i>
    <i>
      <x v="2029"/>
    </i>
    <i>
      <x v="2030"/>
    </i>
    <i>
      <x v="2031"/>
    </i>
    <i>
      <x v="2032"/>
    </i>
    <i>
      <x v="2033"/>
    </i>
    <i>
      <x v="2034"/>
    </i>
    <i>
      <x v="2035"/>
    </i>
    <i>
      <x v="2036"/>
    </i>
    <i>
      <x v="2037"/>
    </i>
    <i>
      <x v="2038"/>
    </i>
    <i>
      <x v="2039"/>
    </i>
    <i>
      <x v="2040"/>
    </i>
    <i>
      <x v="2041"/>
    </i>
    <i>
      <x v="2042"/>
    </i>
    <i>
      <x v="2043"/>
    </i>
    <i>
      <x v="2044"/>
    </i>
    <i>
      <x v="2045"/>
    </i>
    <i>
      <x v="2046"/>
    </i>
    <i>
      <x v="2047"/>
    </i>
    <i>
      <x v="2048"/>
    </i>
    <i>
      <x v="2049"/>
    </i>
    <i>
      <x v="2050"/>
    </i>
    <i>
      <x v="2051"/>
    </i>
    <i>
      <x v="2052"/>
    </i>
    <i>
      <x v="2053"/>
    </i>
    <i>
      <x v="2054"/>
    </i>
    <i>
      <x v="2055"/>
    </i>
    <i>
      <x v="2056"/>
    </i>
    <i>
      <x v="2057"/>
    </i>
    <i>
      <x v="2058"/>
    </i>
    <i>
      <x v="2059"/>
    </i>
    <i>
      <x v="2060"/>
    </i>
    <i>
      <x v="2061"/>
    </i>
    <i>
      <x v="2062"/>
    </i>
    <i>
      <x v="2063"/>
    </i>
    <i>
      <x v="2064"/>
    </i>
    <i>
      <x v="2065"/>
    </i>
    <i>
      <x v="2066"/>
    </i>
    <i>
      <x v="2067"/>
    </i>
    <i>
      <x v="2068"/>
    </i>
    <i>
      <x v="2069"/>
    </i>
    <i>
      <x v="2070"/>
    </i>
    <i>
      <x v="2071"/>
    </i>
    <i>
      <x v="2072"/>
    </i>
    <i>
      <x v="2073"/>
    </i>
    <i>
      <x v="2074"/>
    </i>
    <i>
      <x v="2075"/>
    </i>
    <i>
      <x v="2076"/>
    </i>
    <i>
      <x v="2077"/>
    </i>
    <i>
      <x v="2078"/>
    </i>
    <i>
      <x v="2079"/>
    </i>
    <i>
      <x v="2080"/>
    </i>
    <i>
      <x v="2081"/>
    </i>
    <i>
      <x v="2082"/>
    </i>
    <i>
      <x v="2083"/>
    </i>
    <i>
      <x v="2084"/>
    </i>
    <i>
      <x v="2085"/>
    </i>
    <i>
      <x v="2086"/>
    </i>
    <i>
      <x v="2087"/>
    </i>
    <i>
      <x v="2088"/>
    </i>
    <i>
      <x v="2089"/>
    </i>
    <i>
      <x v="2090"/>
    </i>
    <i>
      <x v="2091"/>
    </i>
    <i>
      <x v="2092"/>
    </i>
    <i>
      <x v="2093"/>
    </i>
    <i>
      <x v="2094"/>
    </i>
    <i>
      <x v="2095"/>
    </i>
    <i>
      <x v="2096"/>
    </i>
    <i>
      <x v="2097"/>
    </i>
    <i>
      <x v="2098"/>
    </i>
    <i>
      <x v="2099"/>
    </i>
    <i>
      <x v="2100"/>
    </i>
    <i>
      <x v="2101"/>
    </i>
    <i>
      <x v="2102"/>
    </i>
    <i>
      <x v="2103"/>
    </i>
    <i>
      <x v="2104"/>
    </i>
    <i>
      <x v="2105"/>
    </i>
    <i>
      <x v="2106"/>
    </i>
    <i>
      <x v="2107"/>
    </i>
    <i>
      <x v="2108"/>
    </i>
    <i>
      <x v="2109"/>
    </i>
    <i>
      <x v="2110"/>
    </i>
    <i>
      <x v="2111"/>
    </i>
    <i>
      <x v="2112"/>
    </i>
    <i>
      <x v="2113"/>
    </i>
    <i>
      <x v="2114"/>
    </i>
    <i>
      <x v="2115"/>
    </i>
    <i>
      <x v="2116"/>
    </i>
    <i>
      <x v="2117"/>
    </i>
    <i>
      <x v="2118"/>
    </i>
    <i>
      <x v="2119"/>
    </i>
    <i>
      <x v="2120"/>
    </i>
    <i>
      <x v="2121"/>
    </i>
    <i>
      <x v="2122"/>
    </i>
    <i>
      <x v="2123"/>
    </i>
    <i>
      <x v="2124"/>
    </i>
    <i>
      <x v="2125"/>
    </i>
    <i>
      <x v="2126"/>
    </i>
    <i>
      <x v="2127"/>
    </i>
    <i>
      <x v="2128"/>
    </i>
    <i>
      <x v="2129"/>
    </i>
    <i>
      <x v="2130"/>
    </i>
    <i>
      <x v="2131"/>
    </i>
    <i>
      <x v="2132"/>
    </i>
    <i>
      <x v="2133"/>
    </i>
    <i>
      <x v="2134"/>
    </i>
    <i>
      <x v="2135"/>
    </i>
    <i>
      <x v="2136"/>
    </i>
    <i>
      <x v="2137"/>
    </i>
    <i>
      <x v="2138"/>
    </i>
    <i>
      <x v="2139"/>
    </i>
    <i>
      <x v="2140"/>
    </i>
    <i>
      <x v="2141"/>
    </i>
    <i>
      <x v="2142"/>
    </i>
    <i>
      <x v="2143"/>
    </i>
    <i>
      <x v="2144"/>
    </i>
    <i>
      <x v="2145"/>
    </i>
    <i>
      <x v="2146"/>
    </i>
    <i>
      <x v="2147"/>
    </i>
    <i>
      <x v="2148"/>
    </i>
    <i>
      <x v="2149"/>
    </i>
    <i>
      <x v="2150"/>
    </i>
    <i>
      <x v="2151"/>
    </i>
    <i>
      <x v="2152"/>
    </i>
    <i>
      <x v="2153"/>
    </i>
    <i>
      <x v="2154"/>
    </i>
    <i>
      <x v="2155"/>
    </i>
    <i>
      <x v="2156"/>
    </i>
    <i>
      <x v="2157"/>
    </i>
    <i>
      <x v="2158"/>
    </i>
    <i>
      <x v="2159"/>
    </i>
    <i>
      <x v="2160"/>
    </i>
    <i>
      <x v="2161"/>
    </i>
    <i>
      <x v="2162"/>
    </i>
    <i>
      <x v="2163"/>
    </i>
    <i>
      <x v="2164"/>
    </i>
    <i>
      <x v="2165"/>
    </i>
    <i>
      <x v="2166"/>
    </i>
    <i>
      <x v="2167"/>
    </i>
    <i>
      <x v="2168"/>
    </i>
    <i>
      <x v="2169"/>
    </i>
    <i>
      <x v="2170"/>
    </i>
    <i>
      <x v="2171"/>
    </i>
    <i>
      <x v="2172"/>
    </i>
    <i>
      <x v="2173"/>
    </i>
    <i>
      <x v="2174"/>
    </i>
    <i>
      <x v="2175"/>
    </i>
    <i>
      <x v="2176"/>
    </i>
    <i>
      <x v="2177"/>
    </i>
    <i>
      <x v="2178"/>
    </i>
    <i>
      <x v="2179"/>
    </i>
    <i>
      <x v="2180"/>
    </i>
    <i>
      <x v="2181"/>
    </i>
    <i>
      <x v="2182"/>
    </i>
    <i>
      <x v="2183"/>
    </i>
    <i>
      <x v="2184"/>
    </i>
    <i>
      <x v="2185"/>
    </i>
    <i>
      <x v="2186"/>
    </i>
    <i>
      <x v="2187"/>
    </i>
    <i>
      <x v="2188"/>
    </i>
    <i>
      <x v="2189"/>
    </i>
    <i>
      <x v="2190"/>
    </i>
    <i>
      <x v="2191"/>
    </i>
    <i>
      <x v="2192"/>
    </i>
    <i>
      <x v="2193"/>
    </i>
    <i>
      <x v="2194"/>
    </i>
    <i>
      <x v="2195"/>
    </i>
    <i>
      <x v="2196"/>
    </i>
    <i>
      <x v="2197"/>
    </i>
    <i>
      <x v="2198"/>
    </i>
    <i>
      <x v="2199"/>
    </i>
    <i>
      <x v="2200"/>
    </i>
    <i>
      <x v="2201"/>
    </i>
    <i>
      <x v="2202"/>
    </i>
    <i>
      <x v="2203"/>
    </i>
    <i>
      <x v="2204"/>
    </i>
    <i>
      <x v="2205"/>
    </i>
    <i>
      <x v="2206"/>
    </i>
    <i>
      <x v="2207"/>
    </i>
    <i>
      <x v="2208"/>
    </i>
    <i>
      <x v="2209"/>
    </i>
    <i>
      <x v="2210"/>
    </i>
    <i>
      <x v="2211"/>
    </i>
    <i>
      <x v="2212"/>
    </i>
    <i>
      <x v="2213"/>
    </i>
    <i>
      <x v="2214"/>
    </i>
    <i>
      <x v="2215"/>
    </i>
    <i>
      <x v="2216"/>
    </i>
    <i>
      <x v="2217"/>
    </i>
    <i>
      <x v="2218"/>
    </i>
    <i>
      <x v="2219"/>
    </i>
    <i>
      <x v="2220"/>
    </i>
    <i>
      <x v="2221"/>
    </i>
    <i>
      <x v="2222"/>
    </i>
    <i>
      <x v="2223"/>
    </i>
    <i>
      <x v="2224"/>
    </i>
    <i>
      <x v="2225"/>
    </i>
    <i>
      <x v="2226"/>
    </i>
    <i>
      <x v="2227"/>
    </i>
    <i>
      <x v="2228"/>
    </i>
    <i>
      <x v="2229"/>
    </i>
    <i>
      <x v="2230"/>
    </i>
    <i>
      <x v="2231"/>
    </i>
    <i>
      <x v="2232"/>
    </i>
    <i>
      <x v="2233"/>
    </i>
    <i>
      <x v="2234"/>
    </i>
    <i>
      <x v="2235"/>
    </i>
    <i>
      <x v="2236"/>
    </i>
    <i>
      <x v="2237"/>
    </i>
    <i>
      <x v="2238"/>
    </i>
    <i>
      <x v="2239"/>
    </i>
    <i>
      <x v="2240"/>
    </i>
    <i>
      <x v="2241"/>
    </i>
    <i>
      <x v="2242"/>
    </i>
    <i>
      <x v="2243"/>
    </i>
    <i>
      <x v="2244"/>
    </i>
    <i>
      <x v="2245"/>
    </i>
    <i>
      <x v="2246"/>
    </i>
    <i>
      <x v="2247"/>
    </i>
    <i>
      <x v="2248"/>
    </i>
    <i>
      <x v="2249"/>
    </i>
    <i>
      <x v="2250"/>
    </i>
    <i>
      <x v="2251"/>
    </i>
    <i>
      <x v="2252"/>
    </i>
    <i>
      <x v="2253"/>
    </i>
    <i>
      <x v="2254"/>
    </i>
    <i>
      <x v="2255"/>
    </i>
    <i>
      <x v="2256"/>
    </i>
    <i>
      <x v="2257"/>
    </i>
    <i>
      <x v="2258"/>
    </i>
    <i>
      <x v="2259"/>
    </i>
    <i>
      <x v="2260"/>
    </i>
    <i>
      <x v="2261"/>
    </i>
    <i>
      <x v="2262"/>
    </i>
    <i>
      <x v="2263"/>
    </i>
    <i>
      <x v="2264"/>
    </i>
    <i>
      <x v="2265"/>
    </i>
    <i>
      <x v="2266"/>
    </i>
    <i>
      <x v="2267"/>
    </i>
    <i>
      <x v="2268"/>
    </i>
    <i>
      <x v="2269"/>
    </i>
    <i>
      <x v="2270"/>
    </i>
    <i>
      <x v="2271"/>
    </i>
    <i>
      <x v="2272"/>
    </i>
    <i>
      <x v="2273"/>
    </i>
    <i>
      <x v="2274"/>
    </i>
    <i>
      <x v="2275"/>
    </i>
    <i>
      <x v="2276"/>
    </i>
    <i>
      <x v="2277"/>
    </i>
    <i>
      <x v="2278"/>
    </i>
    <i>
      <x v="2279"/>
    </i>
    <i>
      <x v="2280"/>
    </i>
    <i>
      <x v="2281"/>
    </i>
    <i>
      <x v="2282"/>
    </i>
    <i>
      <x v="2283"/>
    </i>
    <i>
      <x v="2284"/>
    </i>
    <i>
      <x v="2285"/>
    </i>
    <i>
      <x v="2286"/>
    </i>
    <i>
      <x v="2287"/>
    </i>
    <i>
      <x v="2288"/>
    </i>
    <i>
      <x v="2289"/>
    </i>
    <i>
      <x v="2290"/>
    </i>
    <i>
      <x v="2291"/>
    </i>
    <i>
      <x v="2292"/>
    </i>
    <i>
      <x v="2293"/>
    </i>
    <i>
      <x v="2294"/>
    </i>
    <i>
      <x v="2295"/>
    </i>
    <i>
      <x v="2296"/>
    </i>
    <i>
      <x v="2297"/>
    </i>
    <i>
      <x v="2298"/>
    </i>
    <i>
      <x v="2299"/>
    </i>
    <i>
      <x v="2300"/>
    </i>
    <i>
      <x v="2301"/>
    </i>
    <i>
      <x v="2302"/>
    </i>
    <i>
      <x v="2303"/>
    </i>
    <i>
      <x v="2304"/>
    </i>
    <i>
      <x v="2305"/>
    </i>
    <i>
      <x v="2306"/>
    </i>
    <i>
      <x v="2307"/>
    </i>
    <i>
      <x v="2308"/>
    </i>
    <i>
      <x v="2309"/>
    </i>
    <i>
      <x v="2310"/>
    </i>
    <i>
      <x v="2311"/>
    </i>
    <i>
      <x v="2312"/>
    </i>
    <i>
      <x v="2313"/>
    </i>
    <i>
      <x v="2314"/>
    </i>
    <i>
      <x v="2315"/>
    </i>
    <i>
      <x v="2316"/>
    </i>
    <i>
      <x v="2317"/>
    </i>
    <i>
      <x v="2318"/>
    </i>
    <i>
      <x v="2319"/>
    </i>
    <i>
      <x v="2320"/>
    </i>
    <i>
      <x v="2321"/>
    </i>
    <i>
      <x v="2322"/>
    </i>
    <i>
      <x v="2323"/>
    </i>
    <i>
      <x v="2324"/>
    </i>
    <i>
      <x v="2325"/>
    </i>
    <i>
      <x v="2326"/>
    </i>
    <i>
      <x v="2327"/>
    </i>
    <i>
      <x v="2328"/>
    </i>
    <i>
      <x v="2329"/>
    </i>
    <i>
      <x v="2330"/>
    </i>
    <i>
      <x v="2331"/>
    </i>
    <i>
      <x v="2332"/>
    </i>
    <i>
      <x v="2333"/>
    </i>
    <i>
      <x v="2334"/>
    </i>
    <i>
      <x v="2335"/>
    </i>
    <i>
      <x v="2336"/>
    </i>
    <i>
      <x v="2337"/>
    </i>
    <i>
      <x v="2338"/>
    </i>
    <i>
      <x v="2339"/>
    </i>
    <i>
      <x v="2340"/>
    </i>
    <i>
      <x v="2341"/>
    </i>
    <i>
      <x v="2342"/>
    </i>
    <i>
      <x v="2343"/>
    </i>
    <i>
      <x v="2344"/>
    </i>
    <i>
      <x v="2345"/>
    </i>
    <i>
      <x v="2346"/>
    </i>
    <i>
      <x v="2347"/>
    </i>
    <i>
      <x v="2348"/>
    </i>
    <i>
      <x v="2349"/>
    </i>
    <i>
      <x v="2350"/>
    </i>
    <i>
      <x v="2351"/>
    </i>
    <i>
      <x v="2352"/>
    </i>
    <i>
      <x v="2353"/>
    </i>
    <i>
      <x v="2354"/>
    </i>
    <i>
      <x v="2355"/>
    </i>
    <i>
      <x v="2356"/>
    </i>
    <i>
      <x v="2357"/>
    </i>
    <i>
      <x v="2358"/>
    </i>
    <i>
      <x v="2359"/>
    </i>
    <i>
      <x v="2360"/>
    </i>
    <i>
      <x v="2361"/>
    </i>
    <i>
      <x v="2362"/>
    </i>
    <i>
      <x v="2363"/>
    </i>
    <i>
      <x v="2364"/>
    </i>
    <i>
      <x v="2365"/>
    </i>
    <i>
      <x v="2366"/>
    </i>
    <i>
      <x v="2367"/>
    </i>
    <i>
      <x v="2368"/>
    </i>
    <i>
      <x v="2369"/>
    </i>
    <i>
      <x v="2370"/>
    </i>
    <i>
      <x v="2371"/>
    </i>
    <i>
      <x v="2372"/>
    </i>
    <i>
      <x v="2373"/>
    </i>
    <i>
      <x v="2374"/>
    </i>
    <i>
      <x v="2375"/>
    </i>
    <i>
      <x v="2376"/>
    </i>
    <i>
      <x v="2377"/>
    </i>
    <i>
      <x v="2378"/>
    </i>
    <i>
      <x v="2379"/>
    </i>
    <i>
      <x v="2380"/>
    </i>
    <i>
      <x v="2381"/>
    </i>
    <i>
      <x v="2382"/>
    </i>
    <i>
      <x v="2383"/>
    </i>
    <i>
      <x v="2384"/>
    </i>
    <i>
      <x v="2385"/>
    </i>
    <i>
      <x v="2386"/>
    </i>
    <i>
      <x v="2387"/>
    </i>
    <i>
      <x v="2388"/>
    </i>
    <i>
      <x v="2389"/>
    </i>
    <i>
      <x v="2390"/>
    </i>
    <i>
      <x v="2391"/>
    </i>
    <i>
      <x v="2392"/>
    </i>
    <i>
      <x v="2393"/>
    </i>
    <i>
      <x v="2394"/>
    </i>
    <i>
      <x v="2395"/>
    </i>
    <i>
      <x v="2396"/>
    </i>
    <i>
      <x v="2397"/>
    </i>
    <i>
      <x v="2398"/>
    </i>
    <i>
      <x v="2399"/>
    </i>
    <i>
      <x v="2400"/>
    </i>
    <i>
      <x v="2401"/>
    </i>
    <i>
      <x v="2402"/>
    </i>
    <i>
      <x v="2403"/>
    </i>
    <i>
      <x v="2404"/>
    </i>
    <i>
      <x v="2405"/>
    </i>
    <i>
      <x v="2406"/>
    </i>
    <i>
      <x v="2407"/>
    </i>
    <i>
      <x v="2408"/>
    </i>
    <i>
      <x v="2409"/>
    </i>
    <i>
      <x v="2410"/>
    </i>
    <i>
      <x v="2411"/>
    </i>
    <i>
      <x v="2412"/>
    </i>
    <i>
      <x v="2413"/>
    </i>
    <i>
      <x v="2414"/>
    </i>
    <i>
      <x v="2415"/>
    </i>
    <i>
      <x v="2416"/>
    </i>
    <i>
      <x v="2417"/>
    </i>
    <i>
      <x v="2418"/>
    </i>
    <i>
      <x v="2419"/>
    </i>
    <i>
      <x v="2420"/>
    </i>
    <i>
      <x v="2421"/>
    </i>
    <i>
      <x v="2422"/>
    </i>
    <i>
      <x v="2423"/>
    </i>
    <i>
      <x v="2424"/>
    </i>
    <i>
      <x v="2425"/>
    </i>
    <i>
      <x v="2426"/>
    </i>
    <i>
      <x v="2427"/>
    </i>
    <i>
      <x v="2428"/>
    </i>
    <i>
      <x v="2429"/>
    </i>
    <i>
      <x v="2430"/>
    </i>
    <i>
      <x v="2431"/>
    </i>
    <i>
      <x v="2432"/>
    </i>
    <i>
      <x v="2433"/>
    </i>
    <i>
      <x v="2434"/>
    </i>
    <i>
      <x v="2435"/>
    </i>
    <i>
      <x v="2436"/>
    </i>
    <i>
      <x v="2437"/>
    </i>
    <i>
      <x v="2438"/>
    </i>
    <i>
      <x v="2439"/>
    </i>
    <i>
      <x v="2440"/>
    </i>
    <i>
      <x v="2441"/>
    </i>
    <i>
      <x v="2442"/>
    </i>
    <i>
      <x v="2443"/>
    </i>
    <i>
      <x v="2444"/>
    </i>
    <i>
      <x v="2445"/>
    </i>
    <i>
      <x v="2446"/>
    </i>
    <i>
      <x v="2447"/>
    </i>
    <i>
      <x v="2448"/>
    </i>
    <i>
      <x v="2449"/>
    </i>
    <i>
      <x v="2450"/>
    </i>
    <i>
      <x v="2451"/>
    </i>
    <i>
      <x v="2452"/>
    </i>
    <i>
      <x v="2453"/>
    </i>
    <i>
      <x v="2454"/>
    </i>
    <i>
      <x v="2455"/>
    </i>
    <i>
      <x v="2456"/>
    </i>
    <i>
      <x v="2457"/>
    </i>
    <i>
      <x v="2458"/>
    </i>
    <i>
      <x v="2459"/>
    </i>
    <i>
      <x v="2460"/>
    </i>
    <i>
      <x v="2461"/>
    </i>
    <i>
      <x v="2462"/>
    </i>
    <i>
      <x v="2463"/>
    </i>
    <i>
      <x v="2464"/>
    </i>
    <i>
      <x v="2465"/>
    </i>
    <i>
      <x v="2466"/>
    </i>
    <i>
      <x v="2467"/>
    </i>
    <i>
      <x v="2468"/>
    </i>
    <i>
      <x v="2469"/>
    </i>
    <i>
      <x v="2470"/>
    </i>
    <i>
      <x v="2471"/>
    </i>
    <i>
      <x v="2472"/>
    </i>
    <i>
      <x v="2473"/>
    </i>
    <i>
      <x v="2474"/>
    </i>
    <i>
      <x v="2475"/>
    </i>
    <i>
      <x v="2476"/>
    </i>
    <i>
      <x v="2477"/>
    </i>
    <i>
      <x v="2478"/>
    </i>
    <i>
      <x v="2479"/>
    </i>
    <i>
      <x v="2480"/>
    </i>
    <i>
      <x v="2481"/>
    </i>
    <i>
      <x v="2482"/>
    </i>
    <i>
      <x v="2483"/>
    </i>
    <i>
      <x v="2484"/>
    </i>
    <i>
      <x v="2485"/>
    </i>
    <i>
      <x v="2486"/>
    </i>
    <i>
      <x v="2487"/>
    </i>
    <i>
      <x v="2488"/>
    </i>
    <i>
      <x v="2489"/>
    </i>
    <i>
      <x v="2490"/>
    </i>
    <i>
      <x v="2491"/>
    </i>
    <i>
      <x v="2492"/>
    </i>
    <i>
      <x v="2493"/>
    </i>
    <i>
      <x v="2494"/>
    </i>
    <i>
      <x v="2495"/>
    </i>
    <i>
      <x v="2496"/>
    </i>
    <i>
      <x v="2497"/>
    </i>
    <i>
      <x v="2498"/>
    </i>
    <i>
      <x v="2499"/>
    </i>
    <i>
      <x v="2500"/>
    </i>
    <i>
      <x v="2501"/>
    </i>
    <i>
      <x v="2502"/>
    </i>
    <i>
      <x v="2503"/>
    </i>
    <i>
      <x v="2504"/>
    </i>
    <i>
      <x v="2505"/>
    </i>
    <i>
      <x v="2506"/>
    </i>
    <i>
      <x v="2507"/>
    </i>
    <i>
      <x v="2508"/>
    </i>
    <i>
      <x v="2509"/>
    </i>
    <i>
      <x v="2510"/>
    </i>
    <i>
      <x v="2511"/>
    </i>
    <i>
      <x v="2512"/>
    </i>
    <i>
      <x v="2513"/>
    </i>
    <i>
      <x v="2514"/>
    </i>
    <i>
      <x v="2515"/>
    </i>
    <i>
      <x v="2516"/>
    </i>
    <i>
      <x v="2517"/>
    </i>
    <i>
      <x v="2518"/>
    </i>
    <i>
      <x v="2519"/>
    </i>
    <i>
      <x v="2520"/>
    </i>
    <i>
      <x v="2521"/>
    </i>
    <i>
      <x v="2522"/>
    </i>
    <i>
      <x v="2523"/>
    </i>
    <i>
      <x v="2524"/>
    </i>
    <i>
      <x v="2525"/>
    </i>
    <i>
      <x v="2526"/>
    </i>
    <i>
      <x v="2527"/>
    </i>
    <i>
      <x v="2528"/>
    </i>
    <i>
      <x v="2529"/>
    </i>
    <i>
      <x v="2530"/>
    </i>
    <i>
      <x v="2531"/>
    </i>
    <i>
      <x v="2532"/>
    </i>
    <i>
      <x v="2533"/>
    </i>
    <i>
      <x v="2534"/>
    </i>
    <i>
      <x v="2535"/>
    </i>
    <i>
      <x v="2536"/>
    </i>
    <i>
      <x v="2537"/>
    </i>
    <i>
      <x v="2538"/>
    </i>
    <i>
      <x v="2539"/>
    </i>
    <i>
      <x v="2540"/>
    </i>
    <i>
      <x v="2541"/>
    </i>
    <i>
      <x v="2542"/>
    </i>
    <i>
      <x v="2543"/>
    </i>
    <i>
      <x v="2544"/>
    </i>
    <i>
      <x v="2545"/>
    </i>
    <i>
      <x v="2546"/>
    </i>
    <i>
      <x v="2547"/>
    </i>
    <i>
      <x v="2548"/>
    </i>
    <i>
      <x v="2549"/>
    </i>
    <i>
      <x v="2550"/>
    </i>
    <i>
      <x v="2551"/>
    </i>
    <i>
      <x v="2552"/>
    </i>
    <i>
      <x v="2553"/>
    </i>
    <i>
      <x v="2554"/>
    </i>
    <i>
      <x v="2555"/>
    </i>
    <i>
      <x v="2556"/>
    </i>
    <i>
      <x v="2557"/>
    </i>
    <i>
      <x v="2558"/>
    </i>
    <i>
      <x v="2559"/>
    </i>
    <i>
      <x v="2560"/>
    </i>
    <i>
      <x v="2561"/>
    </i>
    <i>
      <x v="2562"/>
    </i>
    <i>
      <x v="2563"/>
    </i>
    <i>
      <x v="2564"/>
    </i>
    <i>
      <x v="2565"/>
    </i>
    <i>
      <x v="2566"/>
    </i>
    <i>
      <x v="2567"/>
    </i>
    <i>
      <x v="2568"/>
    </i>
    <i>
      <x v="2569"/>
    </i>
    <i>
      <x v="2570"/>
    </i>
    <i>
      <x v="2571"/>
    </i>
    <i>
      <x v="2572"/>
    </i>
    <i>
      <x v="2573"/>
    </i>
    <i>
      <x v="2574"/>
    </i>
    <i>
      <x v="2575"/>
    </i>
    <i>
      <x v="2576"/>
    </i>
    <i>
      <x v="2577"/>
    </i>
    <i>
      <x v="2578"/>
    </i>
    <i>
      <x v="2579"/>
    </i>
    <i>
      <x v="2580"/>
    </i>
    <i>
      <x v="2581"/>
    </i>
    <i>
      <x v="2582"/>
    </i>
    <i>
      <x v="2583"/>
    </i>
    <i>
      <x v="2584"/>
    </i>
    <i>
      <x v="2585"/>
    </i>
    <i>
      <x v="2586"/>
    </i>
    <i>
      <x v="2587"/>
    </i>
    <i>
      <x v="2588"/>
    </i>
    <i>
      <x v="2589"/>
    </i>
    <i>
      <x v="2590"/>
    </i>
    <i>
      <x v="2591"/>
    </i>
    <i>
      <x v="2592"/>
    </i>
    <i>
      <x v="2593"/>
    </i>
    <i>
      <x v="2594"/>
    </i>
    <i>
      <x v="2595"/>
    </i>
    <i>
      <x v="2596"/>
    </i>
    <i>
      <x v="2597"/>
    </i>
    <i>
      <x v="2598"/>
    </i>
    <i>
      <x v="2599"/>
    </i>
    <i>
      <x v="2600"/>
    </i>
    <i>
      <x v="2601"/>
    </i>
    <i>
      <x v="2602"/>
    </i>
    <i>
      <x v="2603"/>
    </i>
    <i>
      <x v="2604"/>
    </i>
    <i>
      <x v="2605"/>
    </i>
    <i>
      <x v="2606"/>
    </i>
    <i>
      <x v="2607"/>
    </i>
    <i>
      <x v="2608"/>
    </i>
    <i>
      <x v="2609"/>
    </i>
    <i>
      <x v="2610"/>
    </i>
    <i>
      <x v="2611"/>
    </i>
    <i>
      <x v="2612"/>
    </i>
    <i>
      <x v="2613"/>
    </i>
    <i>
      <x v="2614"/>
    </i>
    <i>
      <x v="2615"/>
    </i>
    <i>
      <x v="2616"/>
    </i>
    <i>
      <x v="2617"/>
    </i>
    <i>
      <x v="2618"/>
    </i>
    <i>
      <x v="2619"/>
    </i>
    <i>
      <x v="2620"/>
    </i>
    <i>
      <x v="2621"/>
    </i>
    <i>
      <x v="2622"/>
    </i>
    <i>
      <x v="2623"/>
    </i>
    <i>
      <x v="2624"/>
    </i>
    <i>
      <x v="2625"/>
    </i>
    <i>
      <x v="2626"/>
    </i>
    <i>
      <x v="2627"/>
    </i>
    <i>
      <x v="2628"/>
    </i>
    <i>
      <x v="2629"/>
    </i>
    <i>
      <x v="2630"/>
    </i>
    <i>
      <x v="2631"/>
    </i>
    <i>
      <x v="2632"/>
    </i>
    <i>
      <x v="2633"/>
    </i>
    <i>
      <x v="2634"/>
    </i>
    <i>
      <x v="2635"/>
    </i>
    <i>
      <x v="2636"/>
    </i>
    <i>
      <x v="2637"/>
    </i>
    <i>
      <x v="2638"/>
    </i>
    <i>
      <x v="2639"/>
    </i>
    <i>
      <x v="2640"/>
    </i>
    <i>
      <x v="2641"/>
    </i>
    <i>
      <x v="2642"/>
    </i>
    <i>
      <x v="2643"/>
    </i>
    <i>
      <x v="2644"/>
    </i>
    <i>
      <x v="2645"/>
    </i>
    <i>
      <x v="2646"/>
    </i>
    <i>
      <x v="2647"/>
    </i>
    <i>
      <x v="2648"/>
    </i>
    <i>
      <x v="2649"/>
    </i>
    <i>
      <x v="2650"/>
    </i>
    <i>
      <x v="2651"/>
    </i>
    <i>
      <x v="2652"/>
    </i>
    <i>
      <x v="2653"/>
    </i>
    <i>
      <x v="2654"/>
    </i>
    <i>
      <x v="2655"/>
    </i>
    <i>
      <x v="2656"/>
    </i>
    <i>
      <x v="2657"/>
    </i>
    <i>
      <x v="2658"/>
    </i>
    <i>
      <x v="2659"/>
    </i>
    <i>
      <x v="2660"/>
    </i>
    <i>
      <x v="2661"/>
    </i>
    <i>
      <x v="2662"/>
    </i>
    <i>
      <x v="2663"/>
    </i>
    <i>
      <x v="2664"/>
    </i>
    <i>
      <x v="2665"/>
    </i>
    <i>
      <x v="2666"/>
    </i>
    <i>
      <x v="2667"/>
    </i>
    <i>
      <x v="2668"/>
    </i>
    <i>
      <x v="2669"/>
    </i>
    <i>
      <x v="2670"/>
    </i>
    <i>
      <x v="2671"/>
    </i>
    <i>
      <x v="2672"/>
    </i>
    <i>
      <x v="2673"/>
    </i>
    <i>
      <x v="2674"/>
    </i>
    <i>
      <x v="2675"/>
    </i>
    <i>
      <x v="2676"/>
    </i>
    <i>
      <x v="2677"/>
    </i>
    <i>
      <x v="2678"/>
    </i>
    <i>
      <x v="2679"/>
    </i>
    <i>
      <x v="2680"/>
    </i>
    <i>
      <x v="2681"/>
    </i>
    <i>
      <x v="2682"/>
    </i>
    <i>
      <x v="2683"/>
    </i>
    <i>
      <x v="2684"/>
    </i>
    <i>
      <x v="2685"/>
    </i>
    <i>
      <x v="2686"/>
    </i>
    <i>
      <x v="2687"/>
    </i>
    <i>
      <x v="2688"/>
    </i>
    <i>
      <x v="2689"/>
    </i>
    <i>
      <x v="2690"/>
    </i>
    <i>
      <x v="2691"/>
    </i>
    <i>
      <x v="2692"/>
    </i>
    <i>
      <x v="2693"/>
    </i>
    <i>
      <x v="2694"/>
    </i>
    <i>
      <x v="2695"/>
    </i>
    <i>
      <x v="2696"/>
    </i>
    <i>
      <x v="2697"/>
    </i>
    <i>
      <x v="2698"/>
    </i>
    <i>
      <x v="2699"/>
    </i>
    <i>
      <x v="2700"/>
    </i>
    <i>
      <x v="2701"/>
    </i>
    <i>
      <x v="2702"/>
    </i>
    <i>
      <x v="2703"/>
    </i>
    <i>
      <x v="2704"/>
    </i>
    <i>
      <x v="2705"/>
    </i>
    <i>
      <x v="2706"/>
    </i>
    <i>
      <x v="2707"/>
    </i>
    <i>
      <x v="2708"/>
    </i>
    <i>
      <x v="2709"/>
    </i>
    <i>
      <x v="2710"/>
    </i>
    <i>
      <x v="2711"/>
    </i>
    <i>
      <x v="2712"/>
    </i>
    <i>
      <x v="2713"/>
    </i>
    <i>
      <x v="2714"/>
    </i>
    <i>
      <x v="2715"/>
    </i>
    <i>
      <x v="2716"/>
    </i>
    <i>
      <x v="2717"/>
    </i>
    <i>
      <x v="2718"/>
    </i>
    <i>
      <x v="2719"/>
    </i>
    <i>
      <x v="2720"/>
    </i>
    <i>
      <x v="2721"/>
    </i>
    <i>
      <x v="2722"/>
    </i>
    <i>
      <x v="2723"/>
    </i>
    <i>
      <x v="2724"/>
    </i>
    <i>
      <x v="2725"/>
    </i>
    <i>
      <x v="2726"/>
    </i>
    <i>
      <x v="2727"/>
    </i>
    <i>
      <x v="2728"/>
    </i>
    <i>
      <x v="2729"/>
    </i>
    <i>
      <x v="2730"/>
    </i>
    <i>
      <x v="2731"/>
    </i>
    <i>
      <x v="2732"/>
    </i>
    <i>
      <x v="2733"/>
    </i>
    <i>
      <x v="2734"/>
    </i>
    <i>
      <x v="2735"/>
    </i>
    <i>
      <x v="2736"/>
    </i>
    <i>
      <x v="2737"/>
    </i>
    <i>
      <x v="2738"/>
    </i>
    <i>
      <x v="2739"/>
    </i>
    <i>
      <x v="2740"/>
    </i>
    <i>
      <x v="2741"/>
    </i>
    <i>
      <x v="2742"/>
    </i>
    <i>
      <x v="2743"/>
    </i>
    <i>
      <x v="2744"/>
    </i>
    <i>
      <x v="2745"/>
    </i>
    <i>
      <x v="2746"/>
    </i>
    <i>
      <x v="2747"/>
    </i>
    <i>
      <x v="2748"/>
    </i>
    <i>
      <x v="2749"/>
    </i>
    <i>
      <x v="2750"/>
    </i>
    <i>
      <x v="2751"/>
    </i>
    <i>
      <x v="2752"/>
    </i>
    <i>
      <x v="2753"/>
    </i>
    <i>
      <x v="2754"/>
    </i>
    <i>
      <x v="2755"/>
    </i>
    <i>
      <x v="2756"/>
    </i>
    <i>
      <x v="2757"/>
    </i>
    <i>
      <x v="2758"/>
    </i>
    <i>
      <x v="2759"/>
    </i>
    <i>
      <x v="2760"/>
    </i>
    <i>
      <x v="2761"/>
    </i>
    <i>
      <x v="2762"/>
    </i>
    <i>
      <x v="2763"/>
    </i>
    <i>
      <x v="2764"/>
    </i>
    <i>
      <x v="2765"/>
    </i>
    <i>
      <x v="2766"/>
    </i>
    <i>
      <x v="2767"/>
    </i>
    <i>
      <x v="2768"/>
    </i>
    <i>
      <x v="2769"/>
    </i>
    <i>
      <x v="2770"/>
    </i>
    <i>
      <x v="2771"/>
    </i>
    <i>
      <x v="2772"/>
    </i>
    <i>
      <x v="2773"/>
    </i>
    <i>
      <x v="2774"/>
    </i>
    <i>
      <x v="2775"/>
    </i>
    <i>
      <x v="2776"/>
    </i>
    <i>
      <x v="2777"/>
    </i>
    <i>
      <x v="2778"/>
    </i>
    <i>
      <x v="2779"/>
    </i>
    <i>
      <x v="2780"/>
    </i>
    <i>
      <x v="2781"/>
    </i>
    <i>
      <x v="2782"/>
    </i>
    <i>
      <x v="2783"/>
    </i>
    <i>
      <x v="2784"/>
    </i>
    <i>
      <x v="2785"/>
    </i>
    <i>
      <x v="2786"/>
    </i>
    <i>
      <x v="2787"/>
    </i>
    <i>
      <x v="2788"/>
    </i>
    <i>
      <x v="2789"/>
    </i>
    <i>
      <x v="2790"/>
    </i>
    <i>
      <x v="2791"/>
    </i>
    <i>
      <x v="2792"/>
    </i>
    <i>
      <x v="2793"/>
    </i>
    <i>
      <x v="2794"/>
    </i>
    <i>
      <x v="2795"/>
    </i>
    <i>
      <x v="2796"/>
    </i>
    <i>
      <x v="2797"/>
    </i>
    <i>
      <x v="2798"/>
    </i>
    <i>
      <x v="2799"/>
    </i>
    <i>
      <x v="2800"/>
    </i>
    <i>
      <x v="2801"/>
    </i>
    <i>
      <x v="2802"/>
    </i>
    <i>
      <x v="2803"/>
    </i>
    <i>
      <x v="2804"/>
    </i>
    <i>
      <x v="2805"/>
    </i>
    <i>
      <x v="2806"/>
    </i>
    <i>
      <x v="2807"/>
    </i>
    <i>
      <x v="2808"/>
    </i>
    <i>
      <x v="2809"/>
    </i>
    <i>
      <x v="2810"/>
    </i>
    <i>
      <x v="2811"/>
    </i>
    <i>
      <x v="2812"/>
    </i>
    <i>
      <x v="2813"/>
    </i>
    <i>
      <x v="2814"/>
    </i>
    <i>
      <x v="2815"/>
    </i>
    <i>
      <x v="2816"/>
    </i>
    <i>
      <x v="2817"/>
    </i>
    <i>
      <x v="2818"/>
    </i>
    <i>
      <x v="2819"/>
    </i>
    <i>
      <x v="2820"/>
    </i>
    <i>
      <x v="2821"/>
    </i>
    <i>
      <x v="2822"/>
    </i>
    <i>
      <x v="2823"/>
    </i>
    <i>
      <x v="2824"/>
    </i>
    <i>
      <x v="2825"/>
    </i>
    <i>
      <x v="2826"/>
    </i>
    <i>
      <x v="2827"/>
    </i>
    <i>
      <x v="2828"/>
    </i>
    <i>
      <x v="2829"/>
    </i>
    <i>
      <x v="2830"/>
    </i>
    <i>
      <x v="2831"/>
    </i>
    <i>
      <x v="2832"/>
    </i>
    <i>
      <x v="2833"/>
    </i>
    <i>
      <x v="2834"/>
    </i>
    <i>
      <x v="2835"/>
    </i>
    <i>
      <x v="2836"/>
    </i>
    <i>
      <x v="2837"/>
    </i>
    <i>
      <x v="2838"/>
    </i>
    <i>
      <x v="2839"/>
    </i>
    <i>
      <x v="2840"/>
    </i>
    <i>
      <x v="2841"/>
    </i>
    <i>
      <x v="2842"/>
    </i>
    <i>
      <x v="2843"/>
    </i>
    <i>
      <x v="2844"/>
    </i>
    <i>
      <x v="2845"/>
    </i>
    <i>
      <x v="2846"/>
    </i>
    <i>
      <x v="2847"/>
    </i>
    <i>
      <x v="2848"/>
    </i>
    <i>
      <x v="2849"/>
    </i>
    <i>
      <x v="2850"/>
    </i>
    <i>
      <x v="2851"/>
    </i>
    <i>
      <x v="2852"/>
    </i>
    <i>
      <x v="2853"/>
    </i>
    <i>
      <x v="2854"/>
    </i>
    <i>
      <x v="2855"/>
    </i>
    <i>
      <x v="2856"/>
    </i>
    <i>
      <x v="2857"/>
    </i>
    <i>
      <x v="2858"/>
    </i>
    <i>
      <x v="2859"/>
    </i>
    <i>
      <x v="2860"/>
    </i>
    <i>
      <x v="2861"/>
    </i>
    <i>
      <x v="2862"/>
    </i>
    <i>
      <x v="2863"/>
    </i>
    <i>
      <x v="2864"/>
    </i>
    <i>
      <x v="2865"/>
    </i>
    <i>
      <x v="2866"/>
    </i>
    <i>
      <x v="2867"/>
    </i>
    <i>
      <x v="2868"/>
    </i>
    <i>
      <x v="2869"/>
    </i>
    <i>
      <x v="2870"/>
    </i>
    <i>
      <x v="2871"/>
    </i>
    <i>
      <x v="2872"/>
    </i>
    <i>
      <x v="2873"/>
    </i>
    <i>
      <x v="2874"/>
    </i>
    <i>
      <x v="2875"/>
    </i>
    <i>
      <x v="2876"/>
    </i>
    <i>
      <x v="2877"/>
    </i>
    <i>
      <x v="2878"/>
    </i>
    <i>
      <x v="2879"/>
    </i>
    <i>
      <x v="2880"/>
    </i>
    <i>
      <x v="2881"/>
    </i>
    <i>
      <x v="2882"/>
    </i>
    <i>
      <x v="2883"/>
    </i>
    <i>
      <x v="2884"/>
    </i>
    <i>
      <x v="2885"/>
    </i>
    <i>
      <x v="2886"/>
    </i>
    <i>
      <x v="2887"/>
    </i>
    <i>
      <x v="2888"/>
    </i>
    <i>
      <x v="2889"/>
    </i>
    <i>
      <x v="2890"/>
    </i>
    <i>
      <x v="2891"/>
    </i>
    <i>
      <x v="2892"/>
    </i>
    <i>
      <x v="2893"/>
    </i>
    <i>
      <x v="2894"/>
    </i>
    <i>
      <x v="2895"/>
    </i>
    <i>
      <x v="2896"/>
    </i>
    <i>
      <x v="2897"/>
    </i>
    <i>
      <x v="2898"/>
    </i>
    <i>
      <x v="2899"/>
    </i>
    <i>
      <x v="2900"/>
    </i>
    <i>
      <x v="2901"/>
    </i>
    <i>
      <x v="2902"/>
    </i>
    <i>
      <x v="2903"/>
    </i>
    <i>
      <x v="2904"/>
    </i>
    <i>
      <x v="2905"/>
    </i>
    <i>
      <x v="2906"/>
    </i>
    <i>
      <x v="2907"/>
    </i>
    <i>
      <x v="2908"/>
    </i>
    <i>
      <x v="2909"/>
    </i>
    <i>
      <x v="2910"/>
    </i>
    <i>
      <x v="2911"/>
    </i>
    <i>
      <x v="2912"/>
    </i>
    <i>
      <x v="2913"/>
    </i>
    <i>
      <x v="2914"/>
    </i>
    <i>
      <x v="2915"/>
    </i>
    <i>
      <x v="2916"/>
    </i>
    <i>
      <x v="2917"/>
    </i>
    <i>
      <x v="2918"/>
    </i>
    <i>
      <x v="2919"/>
    </i>
    <i>
      <x v="2920"/>
    </i>
    <i>
      <x v="2921"/>
    </i>
    <i>
      <x v="2922"/>
    </i>
    <i>
      <x v="2923"/>
    </i>
    <i>
      <x v="2924"/>
    </i>
    <i>
      <x v="2925"/>
    </i>
    <i>
      <x v="2926"/>
    </i>
    <i>
      <x v="2927"/>
    </i>
    <i>
      <x v="2928"/>
    </i>
    <i>
      <x v="2929"/>
    </i>
    <i>
      <x v="2930"/>
    </i>
    <i>
      <x v="2931"/>
    </i>
    <i>
      <x v="2932"/>
    </i>
    <i>
      <x v="2933"/>
    </i>
    <i>
      <x v="2934"/>
    </i>
    <i>
      <x v="2935"/>
    </i>
    <i>
      <x v="2936"/>
    </i>
    <i>
      <x v="2937"/>
    </i>
    <i>
      <x v="2938"/>
    </i>
    <i>
      <x v="2939"/>
    </i>
    <i>
      <x v="2940"/>
    </i>
    <i>
      <x v="2941"/>
    </i>
    <i>
      <x v="2942"/>
    </i>
    <i>
      <x v="2943"/>
    </i>
    <i>
      <x v="2944"/>
    </i>
    <i>
      <x v="2945"/>
    </i>
    <i>
      <x v="2946"/>
    </i>
    <i>
      <x v="2947"/>
    </i>
    <i>
      <x v="2948"/>
    </i>
    <i>
      <x v="2949"/>
    </i>
    <i>
      <x v="2950"/>
    </i>
    <i>
      <x v="2951"/>
    </i>
    <i>
      <x v="2952"/>
    </i>
    <i>
      <x v="2953"/>
    </i>
    <i>
      <x v="2954"/>
    </i>
    <i>
      <x v="2955"/>
    </i>
    <i>
      <x v="2956"/>
    </i>
    <i>
      <x v="2957"/>
    </i>
    <i>
      <x v="2958"/>
    </i>
    <i>
      <x v="2959"/>
    </i>
    <i>
      <x v="2960"/>
    </i>
    <i>
      <x v="2961"/>
    </i>
    <i>
      <x v="2962"/>
    </i>
    <i>
      <x v="2963"/>
    </i>
    <i>
      <x v="2964"/>
    </i>
    <i>
      <x v="2965"/>
    </i>
    <i>
      <x v="2966"/>
    </i>
    <i>
      <x v="2967"/>
    </i>
    <i>
      <x v="2968"/>
    </i>
    <i>
      <x v="2969"/>
    </i>
    <i>
      <x v="2970"/>
    </i>
    <i>
      <x v="2971"/>
    </i>
    <i>
      <x v="2972"/>
    </i>
    <i>
      <x v="2973"/>
    </i>
    <i>
      <x v="2974"/>
    </i>
    <i>
      <x v="2975"/>
    </i>
    <i>
      <x v="2976"/>
    </i>
    <i>
      <x v="2977"/>
    </i>
    <i>
      <x v="2978"/>
    </i>
    <i>
      <x v="2979"/>
    </i>
    <i>
      <x v="2980"/>
    </i>
    <i>
      <x v="2981"/>
    </i>
    <i>
      <x v="2982"/>
    </i>
    <i>
      <x v="2983"/>
    </i>
    <i>
      <x v="2984"/>
    </i>
    <i>
      <x v="2985"/>
    </i>
    <i>
      <x v="2986"/>
    </i>
    <i>
      <x v="2987"/>
    </i>
    <i>
      <x v="2988"/>
    </i>
    <i>
      <x v="2989"/>
    </i>
    <i>
      <x v="2990"/>
    </i>
    <i>
      <x v="2991"/>
    </i>
    <i>
      <x v="2992"/>
    </i>
    <i>
      <x v="2993"/>
    </i>
    <i>
      <x v="2994"/>
    </i>
    <i>
      <x v="2995"/>
    </i>
    <i>
      <x v="2996"/>
    </i>
    <i>
      <x v="2997"/>
    </i>
    <i>
      <x v="2998"/>
    </i>
    <i>
      <x v="2999"/>
    </i>
    <i>
      <x v="3000"/>
    </i>
    <i>
      <x v="3001"/>
    </i>
    <i>
      <x v="3002"/>
    </i>
    <i>
      <x v="3003"/>
    </i>
    <i>
      <x v="3004"/>
    </i>
    <i>
      <x v="3005"/>
    </i>
    <i>
      <x v="3006"/>
    </i>
    <i>
      <x v="3007"/>
    </i>
    <i>
      <x v="3008"/>
    </i>
    <i>
      <x v="3009"/>
    </i>
    <i>
      <x v="3010"/>
    </i>
    <i>
      <x v="3011"/>
    </i>
    <i>
      <x v="3012"/>
    </i>
    <i>
      <x v="3013"/>
    </i>
    <i>
      <x v="3014"/>
    </i>
    <i>
      <x v="3015"/>
    </i>
    <i>
      <x v="3016"/>
    </i>
    <i>
      <x v="3017"/>
    </i>
    <i>
      <x v="3018"/>
    </i>
    <i>
      <x v="3019"/>
    </i>
    <i>
      <x v="3020"/>
    </i>
    <i>
      <x v="3021"/>
    </i>
    <i>
      <x v="3022"/>
    </i>
    <i>
      <x v="3023"/>
    </i>
    <i>
      <x v="3024"/>
    </i>
    <i>
      <x v="3025"/>
    </i>
    <i>
      <x v="3026"/>
    </i>
    <i>
      <x v="3027"/>
    </i>
    <i>
      <x v="3028"/>
    </i>
    <i>
      <x v="3029"/>
    </i>
    <i>
      <x v="3030"/>
    </i>
    <i>
      <x v="3031"/>
    </i>
    <i>
      <x v="3032"/>
    </i>
    <i>
      <x v="3033"/>
    </i>
    <i>
      <x v="3034"/>
    </i>
    <i>
      <x v="3035"/>
    </i>
    <i>
      <x v="3036"/>
    </i>
    <i>
      <x v="3037"/>
    </i>
    <i>
      <x v="3038"/>
    </i>
    <i>
      <x v="3039"/>
    </i>
    <i>
      <x v="3040"/>
    </i>
    <i>
      <x v="3041"/>
    </i>
    <i>
      <x v="3042"/>
    </i>
    <i>
      <x v="3043"/>
    </i>
    <i>
      <x v="3044"/>
    </i>
    <i>
      <x v="3045"/>
    </i>
    <i>
      <x v="3046"/>
    </i>
    <i>
      <x v="3047"/>
    </i>
    <i>
      <x v="3048"/>
    </i>
    <i>
      <x v="3049"/>
    </i>
    <i>
      <x v="3050"/>
    </i>
    <i>
      <x v="3051"/>
    </i>
    <i>
      <x v="3052"/>
    </i>
    <i>
      <x v="3053"/>
    </i>
    <i>
      <x v="3054"/>
    </i>
    <i>
      <x v="3055"/>
    </i>
    <i>
      <x v="3056"/>
    </i>
    <i>
      <x v="3057"/>
    </i>
    <i>
      <x v="3058"/>
    </i>
    <i>
      <x v="3059"/>
    </i>
    <i>
      <x v="3060"/>
    </i>
    <i>
      <x v="3061"/>
    </i>
    <i>
      <x v="3062"/>
    </i>
    <i>
      <x v="3063"/>
    </i>
    <i>
      <x v="3064"/>
    </i>
    <i>
      <x v="3065"/>
    </i>
    <i>
      <x v="3066"/>
    </i>
    <i>
      <x v="3067"/>
    </i>
    <i>
      <x v="3068"/>
    </i>
    <i>
      <x v="3069"/>
    </i>
    <i>
      <x v="3070"/>
    </i>
    <i>
      <x v="3071"/>
    </i>
    <i>
      <x v="3072"/>
    </i>
    <i>
      <x v="3073"/>
    </i>
    <i>
      <x v="3074"/>
    </i>
    <i>
      <x v="3075"/>
    </i>
    <i>
      <x v="3076"/>
    </i>
    <i>
      <x v="3077"/>
    </i>
    <i>
      <x v="3078"/>
    </i>
    <i>
      <x v="3079"/>
    </i>
    <i>
      <x v="3080"/>
    </i>
    <i>
      <x v="3081"/>
    </i>
    <i>
      <x v="3082"/>
    </i>
    <i>
      <x v="3083"/>
    </i>
    <i>
      <x v="3084"/>
    </i>
    <i>
      <x v="3085"/>
    </i>
    <i>
      <x v="3086"/>
    </i>
    <i>
      <x v="3087"/>
    </i>
    <i>
      <x v="3088"/>
    </i>
    <i>
      <x v="3089"/>
    </i>
    <i>
      <x v="3090"/>
    </i>
    <i>
      <x v="3091"/>
    </i>
    <i>
      <x v="3092"/>
    </i>
    <i>
      <x v="3093"/>
    </i>
    <i>
      <x v="3094"/>
    </i>
    <i>
      <x v="3095"/>
    </i>
    <i>
      <x v="3096"/>
    </i>
    <i>
      <x v="3097"/>
    </i>
    <i>
      <x v="3098"/>
    </i>
    <i>
      <x v="3099"/>
    </i>
    <i>
      <x v="3100"/>
    </i>
    <i>
      <x v="3101"/>
    </i>
    <i>
      <x v="3102"/>
    </i>
    <i>
      <x v="3103"/>
    </i>
    <i>
      <x v="3104"/>
    </i>
    <i>
      <x v="3105"/>
    </i>
    <i>
      <x v="3106"/>
    </i>
    <i>
      <x v="3107"/>
    </i>
    <i>
      <x v="3108"/>
    </i>
    <i>
      <x v="3109"/>
    </i>
    <i>
      <x v="3110"/>
    </i>
    <i>
      <x v="3111"/>
    </i>
    <i>
      <x v="3112"/>
    </i>
    <i>
      <x v="3113"/>
    </i>
    <i>
      <x v="3114"/>
    </i>
    <i>
      <x v="3115"/>
    </i>
    <i>
      <x v="3116"/>
    </i>
    <i>
      <x v="3117"/>
    </i>
    <i>
      <x v="3118"/>
    </i>
    <i>
      <x v="3119"/>
    </i>
    <i>
      <x v="3120"/>
    </i>
    <i>
      <x v="3121"/>
    </i>
    <i>
      <x v="3122"/>
    </i>
    <i>
      <x v="3123"/>
    </i>
    <i>
      <x v="3124"/>
    </i>
    <i>
      <x v="3125"/>
    </i>
    <i>
      <x v="3126"/>
    </i>
    <i>
      <x v="3127"/>
    </i>
    <i>
      <x v="3128"/>
    </i>
    <i>
      <x v="3129"/>
    </i>
    <i>
      <x v="3130"/>
    </i>
    <i>
      <x v="3131"/>
    </i>
    <i>
      <x v="3132"/>
    </i>
    <i>
      <x v="3133"/>
    </i>
    <i>
      <x v="3134"/>
    </i>
    <i t="grand">
      <x/>
    </i>
  </rowItems>
  <colItems count="1">
    <i/>
  </colItems>
  <dataFields count="1">
    <dataField name="Sum of List Price Each Excl VAT" fld="6" baseField="1" baseItem="36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hyperlink" Target="https://content.eaton.com/en-za-short-form-catalogue?source=post:1399037412288464593&amp;utm_campaign=buildings&amp;utm_medium=social&amp;utm_source=linkedin_eaton&amp;tag_iso=africa&amp;source=li_bui_02092021_we_are" TargetMode="External"/><Relationship Id="rId1" Type="http://schemas.openxmlformats.org/officeDocument/2006/relationships/hyperlink" Target="https://ecat.eaton.com/"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28BB5-598D-4907-95A1-6DF0C5BC5BEF}">
  <sheetPr codeName="Sheet1">
    <tabColor theme="7" tint="0.39997558519241921"/>
  </sheetPr>
  <dimension ref="B1:J53"/>
  <sheetViews>
    <sheetView view="pageBreakPreview" topLeftCell="A6" zoomScale="70" zoomScaleNormal="55" zoomScaleSheetLayoutView="70" zoomScalePageLayoutView="85" workbookViewId="0">
      <selection activeCell="R21" sqref="R21"/>
    </sheetView>
  </sheetViews>
  <sheetFormatPr defaultColWidth="9.109375" defaultRowHeight="13.2"/>
  <cols>
    <col min="1" max="1" width="10" style="14" customWidth="1"/>
    <col min="2" max="2" width="1.88671875" style="14" customWidth="1"/>
    <col min="3" max="16384" width="9.109375" style="14"/>
  </cols>
  <sheetData>
    <row r="1" spans="2:10">
      <c r="B1" s="15"/>
      <c r="C1" s="15"/>
      <c r="D1" s="15"/>
      <c r="E1" s="15"/>
      <c r="F1" s="15"/>
      <c r="G1" s="15"/>
      <c r="H1" s="15"/>
      <c r="I1" s="15"/>
      <c r="J1" s="15"/>
    </row>
    <row r="2" spans="2:10">
      <c r="B2" s="15"/>
      <c r="C2" s="15"/>
      <c r="D2" s="15"/>
      <c r="E2" s="15"/>
      <c r="F2" s="15"/>
      <c r="G2" s="15"/>
      <c r="H2" s="15"/>
      <c r="I2" s="15"/>
      <c r="J2" s="15"/>
    </row>
    <row r="3" spans="2:10">
      <c r="B3" s="15"/>
      <c r="C3" s="15"/>
      <c r="D3" s="15"/>
      <c r="E3" s="15"/>
      <c r="F3" s="15"/>
      <c r="G3" s="15"/>
      <c r="H3" s="15"/>
      <c r="I3" s="15"/>
      <c r="J3" s="15"/>
    </row>
    <row r="4" spans="2:10">
      <c r="B4" s="15"/>
      <c r="C4" s="15"/>
      <c r="D4" s="15"/>
      <c r="E4" s="15"/>
      <c r="F4" s="15"/>
      <c r="G4" s="15"/>
      <c r="H4" s="15"/>
      <c r="I4" s="15"/>
      <c r="J4" s="15"/>
    </row>
    <row r="5" spans="2:10">
      <c r="B5" s="15"/>
      <c r="C5" s="15"/>
      <c r="D5" s="15"/>
      <c r="E5" s="15"/>
      <c r="F5" s="15"/>
      <c r="G5" s="15"/>
      <c r="H5" s="15"/>
      <c r="I5" s="15"/>
      <c r="J5" s="15"/>
    </row>
    <row r="6" spans="2:10">
      <c r="B6" s="15"/>
      <c r="C6" s="15"/>
      <c r="D6" s="15"/>
      <c r="E6" s="15"/>
      <c r="F6" s="15"/>
      <c r="G6" s="15"/>
      <c r="H6" s="15"/>
      <c r="I6" s="15"/>
      <c r="J6" s="15"/>
    </row>
    <row r="7" spans="2:10">
      <c r="B7" s="15"/>
      <c r="C7" s="15"/>
      <c r="D7" s="15"/>
      <c r="E7" s="15"/>
      <c r="F7" s="15"/>
      <c r="G7" s="15"/>
      <c r="H7" s="15"/>
      <c r="I7" s="15"/>
      <c r="J7" s="15"/>
    </row>
    <row r="8" spans="2:10">
      <c r="B8" s="15"/>
      <c r="C8" s="15"/>
      <c r="D8" s="15"/>
      <c r="E8" s="15"/>
      <c r="F8" s="15"/>
      <c r="G8" s="15"/>
      <c r="H8" s="15"/>
      <c r="I8" s="15"/>
      <c r="J8" s="15"/>
    </row>
    <row r="9" spans="2:10">
      <c r="B9" s="15"/>
      <c r="C9" s="15"/>
      <c r="D9" s="15"/>
      <c r="E9" s="15"/>
      <c r="F9" s="15"/>
      <c r="G9" s="15"/>
      <c r="H9" s="15"/>
      <c r="I9" s="15"/>
      <c r="J9" s="15"/>
    </row>
    <row r="10" spans="2:10">
      <c r="B10" s="15"/>
      <c r="C10" s="15"/>
      <c r="D10" s="15"/>
      <c r="E10" s="15"/>
      <c r="F10" s="15"/>
      <c r="G10" s="15"/>
      <c r="H10" s="15"/>
      <c r="I10" s="15"/>
      <c r="J10" s="15"/>
    </row>
    <row r="11" spans="2:10">
      <c r="B11" s="15"/>
      <c r="C11" s="15"/>
      <c r="D11" s="15"/>
      <c r="E11" s="15"/>
      <c r="F11" s="15"/>
      <c r="G11" s="15"/>
      <c r="H11" s="15"/>
      <c r="I11" s="15"/>
      <c r="J11" s="15"/>
    </row>
    <row r="12" spans="2:10">
      <c r="B12" s="15"/>
      <c r="C12" s="15"/>
      <c r="D12" s="15"/>
      <c r="E12" s="15"/>
      <c r="F12" s="15"/>
      <c r="G12" s="15"/>
      <c r="H12" s="15"/>
      <c r="I12" s="15"/>
      <c r="J12" s="15"/>
    </row>
    <row r="13" spans="2:10">
      <c r="B13" s="15"/>
      <c r="C13" s="15"/>
      <c r="D13" s="15"/>
      <c r="E13" s="15"/>
      <c r="F13" s="15"/>
      <c r="G13" s="15"/>
      <c r="H13" s="15"/>
      <c r="I13" s="15"/>
      <c r="J13" s="15"/>
    </row>
    <row r="14" spans="2:10">
      <c r="B14" s="15"/>
      <c r="C14" s="15"/>
      <c r="D14" s="15"/>
      <c r="E14" s="15"/>
      <c r="F14" s="15"/>
      <c r="G14" s="15"/>
      <c r="H14" s="15"/>
      <c r="I14" s="15"/>
      <c r="J14" s="15"/>
    </row>
    <row r="15" spans="2:10">
      <c r="B15" s="15"/>
      <c r="C15" s="15"/>
      <c r="D15" s="15"/>
      <c r="E15" s="15"/>
      <c r="F15" s="15"/>
      <c r="G15" s="15"/>
      <c r="H15" s="15"/>
      <c r="I15" s="15"/>
      <c r="J15" s="15"/>
    </row>
    <row r="16" spans="2:10">
      <c r="B16" s="15"/>
      <c r="C16" s="15"/>
      <c r="D16" s="15"/>
      <c r="E16" s="15"/>
      <c r="F16" s="15"/>
      <c r="G16" s="15"/>
      <c r="H16" s="15"/>
      <c r="I16" s="15"/>
      <c r="J16" s="15"/>
    </row>
    <row r="17" spans="2:10">
      <c r="B17" s="15"/>
      <c r="C17" s="15"/>
      <c r="D17" s="15"/>
      <c r="E17" s="15"/>
      <c r="F17" s="15"/>
      <c r="G17" s="15"/>
      <c r="H17" s="15"/>
      <c r="I17" s="15"/>
      <c r="J17" s="15"/>
    </row>
    <row r="18" spans="2:10">
      <c r="B18" s="15"/>
      <c r="C18" s="15"/>
      <c r="D18" s="15"/>
      <c r="E18" s="15"/>
      <c r="F18" s="15"/>
      <c r="G18" s="15"/>
      <c r="H18" s="15"/>
      <c r="I18" s="15"/>
      <c r="J18" s="15"/>
    </row>
    <row r="19" spans="2:10" ht="34.200000000000003">
      <c r="B19" s="18"/>
      <c r="C19" s="19" t="s">
        <v>0</v>
      </c>
      <c r="D19" s="15"/>
      <c r="E19" s="15"/>
      <c r="F19" s="15"/>
      <c r="G19" s="15"/>
      <c r="H19" s="15"/>
      <c r="I19" s="15"/>
      <c r="J19" s="15"/>
    </row>
    <row r="20" spans="2:10" ht="32.25" customHeight="1">
      <c r="B20" s="18"/>
      <c r="C20" s="135" t="s">
        <v>1</v>
      </c>
      <c r="D20" s="135"/>
      <c r="E20" s="135"/>
      <c r="F20" s="135"/>
      <c r="G20" s="135"/>
      <c r="H20" s="135"/>
      <c r="I20" s="135"/>
      <c r="J20" s="135"/>
    </row>
    <row r="21" spans="2:10" ht="62.25" customHeight="1">
      <c r="B21" s="17"/>
      <c r="C21" s="135"/>
      <c r="D21" s="135"/>
      <c r="E21" s="135"/>
      <c r="F21" s="135"/>
      <c r="G21" s="135"/>
      <c r="H21" s="135"/>
      <c r="I21" s="135"/>
      <c r="J21" s="135"/>
    </row>
    <row r="22" spans="2:10" ht="31.2">
      <c r="B22" s="15"/>
      <c r="C22" s="16" t="s">
        <v>12131</v>
      </c>
      <c r="D22" s="15"/>
      <c r="E22" s="15"/>
      <c r="F22" s="15"/>
      <c r="G22" s="15"/>
      <c r="H22" s="15"/>
      <c r="I22" s="15"/>
      <c r="J22" s="15"/>
    </row>
    <row r="23" spans="2:10">
      <c r="B23" s="15"/>
      <c r="C23" s="15"/>
      <c r="D23" s="15"/>
      <c r="E23" s="15"/>
      <c r="F23" s="15"/>
      <c r="G23" s="15"/>
      <c r="H23" s="15"/>
      <c r="I23" s="15"/>
      <c r="J23" s="15"/>
    </row>
    <row r="24" spans="2:10">
      <c r="B24" s="15"/>
      <c r="C24" s="15"/>
      <c r="D24" s="15"/>
      <c r="E24" s="15"/>
      <c r="F24" s="15"/>
      <c r="G24" s="15"/>
      <c r="H24" s="15"/>
      <c r="I24" s="15"/>
      <c r="J24" s="15"/>
    </row>
    <row r="25" spans="2:10">
      <c r="B25" s="15"/>
      <c r="C25" s="15"/>
      <c r="D25" s="15"/>
      <c r="E25" s="15"/>
      <c r="F25" s="15"/>
      <c r="G25" s="15"/>
      <c r="H25" s="15"/>
      <c r="I25" s="15"/>
      <c r="J25" s="15"/>
    </row>
    <row r="26" spans="2:10">
      <c r="B26" s="15"/>
      <c r="C26" s="15"/>
      <c r="D26" s="15"/>
      <c r="E26" s="15"/>
      <c r="F26" s="15"/>
      <c r="G26" s="15"/>
      <c r="H26" s="15"/>
      <c r="I26" s="15"/>
      <c r="J26" s="15"/>
    </row>
    <row r="27" spans="2:10">
      <c r="B27" s="15"/>
      <c r="C27" s="15"/>
      <c r="D27" s="15"/>
      <c r="E27" s="15"/>
      <c r="F27" s="15"/>
      <c r="G27" s="15"/>
      <c r="H27" s="15"/>
      <c r="I27" s="15"/>
      <c r="J27" s="15"/>
    </row>
    <row r="28" spans="2:10">
      <c r="B28" s="15"/>
      <c r="C28" s="15"/>
      <c r="D28" s="15"/>
      <c r="E28" s="15"/>
      <c r="F28" s="15"/>
      <c r="G28" s="15"/>
      <c r="H28" s="15"/>
      <c r="I28" s="15"/>
      <c r="J28" s="15"/>
    </row>
    <row r="29" spans="2:10">
      <c r="B29" s="15"/>
      <c r="C29" s="15"/>
      <c r="D29" s="15"/>
      <c r="E29" s="15"/>
      <c r="F29" s="15"/>
      <c r="G29" s="15"/>
      <c r="H29" s="15"/>
      <c r="I29" s="15"/>
      <c r="J29" s="15"/>
    </row>
    <row r="30" spans="2:10">
      <c r="B30" s="15"/>
      <c r="C30" s="15"/>
      <c r="D30" s="15"/>
      <c r="E30" s="15"/>
      <c r="F30" s="15"/>
      <c r="G30" s="15"/>
      <c r="H30" s="15"/>
      <c r="I30" s="15"/>
      <c r="J30" s="15"/>
    </row>
    <row r="31" spans="2:10">
      <c r="B31" s="15"/>
      <c r="C31" s="15"/>
      <c r="D31" s="15"/>
      <c r="E31" s="15"/>
      <c r="F31" s="15"/>
      <c r="G31" s="15"/>
      <c r="H31" s="15"/>
      <c r="I31" s="15"/>
      <c r="J31" s="15"/>
    </row>
    <row r="32" spans="2:10">
      <c r="B32" s="15"/>
      <c r="C32" s="15"/>
      <c r="D32" s="15"/>
      <c r="E32" s="15"/>
      <c r="F32" s="15"/>
      <c r="G32" s="15"/>
      <c r="H32" s="15"/>
      <c r="I32" s="15"/>
      <c r="J32" s="15"/>
    </row>
    <row r="33" spans="2:10">
      <c r="B33" s="15"/>
      <c r="C33" s="15"/>
      <c r="D33" s="15"/>
      <c r="E33" s="15"/>
      <c r="F33" s="15"/>
      <c r="G33" s="15"/>
      <c r="H33" s="15"/>
      <c r="I33" s="15"/>
      <c r="J33" s="15"/>
    </row>
    <row r="34" spans="2:10">
      <c r="B34" s="15"/>
      <c r="C34" s="15"/>
      <c r="D34" s="15"/>
      <c r="E34" s="15"/>
      <c r="F34" s="15"/>
      <c r="G34" s="15"/>
      <c r="H34" s="15"/>
      <c r="I34" s="15"/>
      <c r="J34" s="15"/>
    </row>
    <row r="35" spans="2:10">
      <c r="B35" s="15"/>
      <c r="C35" s="15"/>
      <c r="D35" s="15"/>
      <c r="E35" s="15"/>
      <c r="F35" s="15"/>
      <c r="G35" s="15"/>
      <c r="H35" s="15"/>
      <c r="I35" s="15"/>
      <c r="J35" s="15"/>
    </row>
    <row r="36" spans="2:10">
      <c r="B36" s="15"/>
      <c r="C36" s="15"/>
      <c r="D36" s="15"/>
      <c r="E36" s="15"/>
      <c r="F36" s="15"/>
      <c r="G36" s="15"/>
      <c r="H36" s="15"/>
      <c r="I36" s="15"/>
      <c r="J36" s="15"/>
    </row>
    <row r="37" spans="2:10">
      <c r="B37" s="15"/>
      <c r="C37" s="15"/>
      <c r="D37" s="15"/>
      <c r="E37" s="15"/>
      <c r="F37" s="15"/>
      <c r="G37" s="15"/>
      <c r="H37" s="15"/>
      <c r="I37" s="15"/>
      <c r="J37" s="15"/>
    </row>
    <row r="38" spans="2:10">
      <c r="B38" s="15"/>
      <c r="C38" s="15"/>
      <c r="D38" s="15"/>
      <c r="E38" s="15"/>
      <c r="F38" s="15"/>
      <c r="G38" s="15"/>
      <c r="H38" s="15"/>
      <c r="I38" s="15"/>
      <c r="J38" s="15"/>
    </row>
    <row r="39" spans="2:10">
      <c r="B39" s="15"/>
      <c r="C39" s="15"/>
      <c r="D39" s="15"/>
      <c r="E39" s="15"/>
      <c r="F39" s="15"/>
      <c r="G39" s="15"/>
      <c r="H39" s="15"/>
      <c r="I39" s="15"/>
      <c r="J39" s="15"/>
    </row>
    <row r="40" spans="2:10">
      <c r="B40" s="15"/>
      <c r="C40" s="15"/>
      <c r="D40" s="15"/>
      <c r="E40" s="15"/>
      <c r="F40" s="15"/>
      <c r="G40" s="15"/>
      <c r="H40" s="15"/>
      <c r="I40" s="15"/>
      <c r="J40" s="15"/>
    </row>
    <row r="41" spans="2:10">
      <c r="B41" s="15"/>
      <c r="C41" s="15"/>
      <c r="D41" s="15"/>
      <c r="E41" s="15"/>
      <c r="F41" s="15"/>
      <c r="G41" s="15"/>
      <c r="H41" s="15"/>
      <c r="I41" s="15"/>
      <c r="J41" s="15"/>
    </row>
    <row r="42" spans="2:10">
      <c r="B42" s="15"/>
      <c r="C42" s="15"/>
      <c r="D42" s="15"/>
      <c r="E42" s="15"/>
      <c r="F42" s="15"/>
      <c r="G42" s="15"/>
      <c r="H42" s="15"/>
      <c r="I42" s="15"/>
      <c r="J42" s="15"/>
    </row>
    <row r="43" spans="2:10">
      <c r="B43" s="15"/>
      <c r="C43" s="15"/>
      <c r="D43" s="15"/>
      <c r="E43" s="15"/>
      <c r="F43" s="15"/>
      <c r="G43" s="15"/>
      <c r="H43" s="15"/>
      <c r="I43" s="15"/>
      <c r="J43" s="15"/>
    </row>
    <row r="44" spans="2:10">
      <c r="B44" s="15"/>
      <c r="C44" s="15"/>
      <c r="D44" s="15"/>
      <c r="E44" s="15"/>
      <c r="F44" s="15"/>
      <c r="G44" s="15"/>
      <c r="H44" s="15"/>
      <c r="I44" s="15"/>
      <c r="J44" s="15"/>
    </row>
    <row r="45" spans="2:10">
      <c r="B45" s="15"/>
      <c r="C45" s="15"/>
      <c r="D45" s="15"/>
      <c r="E45" s="15"/>
      <c r="F45" s="15"/>
      <c r="G45" s="15"/>
      <c r="H45" s="15"/>
      <c r="I45" s="15"/>
      <c r="J45" s="15"/>
    </row>
    <row r="46" spans="2:10">
      <c r="B46" s="15"/>
      <c r="C46" s="15"/>
      <c r="D46" s="15"/>
      <c r="E46" s="15"/>
      <c r="F46" s="15"/>
      <c r="G46" s="15"/>
      <c r="H46" s="15"/>
      <c r="I46" s="15"/>
      <c r="J46" s="15"/>
    </row>
    <row r="53" ht="34.5" customHeight="1"/>
  </sheetData>
  <sheetProtection algorithmName="SHA-512" hashValue="u5KEVW2P7NFiQ48v8c15W6DMvjxExrp6N2vpGQBNV8WIWmjGt+EJ9aYolX6H6ZQI9L4jrrXnLHhUv06WKtJcsQ==" saltValue="Je0gRtZJ083w5BbplvQVzw==" spinCount="100000" sheet="1" objects="1" scenarios="1"/>
  <mergeCells count="1">
    <mergeCell ref="C20:J21"/>
  </mergeCells>
  <pageMargins left="0.70866141732283472" right="0.51181102362204722" top="0.74803149606299213" bottom="0.74803149606299213" header="0.31496062992125984" footer="0.31496062992125984"/>
  <pageSetup paperSize="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4C682-A26F-4A5C-857C-8020E9329365}">
  <sheetPr codeName="Sheet2">
    <tabColor theme="5" tint="0.39997558519241921"/>
    <pageSetUpPr fitToPage="1"/>
  </sheetPr>
  <dimension ref="B1:U57"/>
  <sheetViews>
    <sheetView view="pageBreakPreview" topLeftCell="A19" zoomScale="70" zoomScaleNormal="55" zoomScaleSheetLayoutView="70" zoomScalePageLayoutView="85" workbookViewId="0">
      <selection activeCell="H43" sqref="H43"/>
    </sheetView>
  </sheetViews>
  <sheetFormatPr defaultColWidth="9.109375" defaultRowHeight="13.2"/>
  <cols>
    <col min="1" max="1" width="8.109375" style="14" customWidth="1"/>
    <col min="2" max="2" width="1.88671875" style="14" customWidth="1"/>
    <col min="3" max="16384" width="9.109375" style="14"/>
  </cols>
  <sheetData>
    <row r="1" spans="2:21">
      <c r="B1" s="15"/>
      <c r="C1" s="15"/>
      <c r="D1" s="15"/>
      <c r="E1" s="15"/>
      <c r="F1" s="15"/>
      <c r="G1" s="15"/>
      <c r="H1" s="15"/>
      <c r="I1" s="15"/>
      <c r="J1" s="15"/>
      <c r="K1" s="15"/>
      <c r="L1" s="15"/>
      <c r="M1" s="15"/>
      <c r="N1" s="15"/>
    </row>
    <row r="2" spans="2:21" ht="71.25" customHeight="1">
      <c r="B2" s="15"/>
      <c r="C2" s="136" t="s">
        <v>2</v>
      </c>
      <c r="D2" s="137"/>
      <c r="E2" s="137"/>
      <c r="F2" s="137"/>
      <c r="G2" s="137"/>
      <c r="H2" s="137"/>
      <c r="I2" s="137"/>
      <c r="J2" s="137"/>
      <c r="K2" s="137"/>
      <c r="L2" s="137"/>
      <c r="M2" s="137"/>
      <c r="N2" s="137"/>
      <c r="O2" s="31"/>
      <c r="P2" s="31"/>
      <c r="Q2" s="31"/>
      <c r="R2" s="31"/>
      <c r="S2" s="31"/>
      <c r="T2" s="31"/>
      <c r="U2" s="31"/>
    </row>
    <row r="3" spans="2:21">
      <c r="B3" s="15"/>
      <c r="C3" s="15"/>
      <c r="D3" s="15"/>
      <c r="E3" s="15"/>
      <c r="F3" s="15"/>
      <c r="G3" s="15"/>
      <c r="H3" s="15"/>
      <c r="I3" s="15"/>
      <c r="J3" s="15"/>
      <c r="K3" s="15"/>
      <c r="L3" s="15"/>
      <c r="M3" s="15"/>
      <c r="N3" s="15"/>
    </row>
    <row r="4" spans="2:21">
      <c r="B4" s="15"/>
      <c r="C4" s="15"/>
      <c r="D4" s="15"/>
      <c r="E4" s="15"/>
      <c r="F4" s="15"/>
      <c r="G4" s="15"/>
      <c r="H4" s="15"/>
      <c r="I4" s="15"/>
      <c r="J4" s="15"/>
      <c r="K4" s="15"/>
      <c r="L4" s="15"/>
      <c r="M4" s="15"/>
      <c r="N4" s="15"/>
    </row>
    <row r="5" spans="2:21">
      <c r="B5" s="15"/>
      <c r="C5" s="15"/>
      <c r="D5" s="15"/>
      <c r="E5" s="15"/>
      <c r="F5" s="15"/>
      <c r="G5" s="15"/>
      <c r="H5" s="15"/>
      <c r="I5" s="15"/>
      <c r="J5" s="15"/>
      <c r="K5" s="15"/>
      <c r="L5" s="15"/>
      <c r="M5" s="15"/>
      <c r="N5" s="15"/>
    </row>
    <row r="6" spans="2:21">
      <c r="B6" s="15"/>
      <c r="C6" s="15"/>
      <c r="D6" s="15"/>
      <c r="E6" s="15"/>
      <c r="F6" s="15"/>
      <c r="G6" s="15"/>
      <c r="H6" s="15"/>
      <c r="I6" s="15"/>
      <c r="J6" s="15"/>
      <c r="K6" s="15"/>
      <c r="L6" s="15"/>
      <c r="M6" s="15"/>
      <c r="N6" s="15"/>
    </row>
    <row r="7" spans="2:21">
      <c r="B7" s="15"/>
      <c r="C7" s="15"/>
      <c r="D7" s="15"/>
      <c r="E7" s="15"/>
      <c r="F7" s="15"/>
      <c r="G7" s="15"/>
      <c r="H7" s="15"/>
      <c r="I7" s="15"/>
      <c r="J7" s="15"/>
      <c r="K7" s="15"/>
      <c r="L7" s="15"/>
      <c r="M7" s="15"/>
      <c r="N7" s="15"/>
    </row>
    <row r="8" spans="2:21">
      <c r="B8" s="15"/>
      <c r="C8" s="15"/>
      <c r="D8" s="15"/>
      <c r="E8" s="15"/>
      <c r="F8" s="15"/>
      <c r="G8" s="15"/>
      <c r="H8" s="15"/>
      <c r="I8" s="15"/>
      <c r="J8" s="15"/>
      <c r="K8" s="15"/>
      <c r="L8" s="15"/>
      <c r="M8" s="15"/>
      <c r="N8" s="15"/>
    </row>
    <row r="9" spans="2:21">
      <c r="B9" s="15"/>
      <c r="C9" s="15"/>
      <c r="D9" s="15"/>
      <c r="E9" s="15"/>
      <c r="F9" s="15"/>
      <c r="G9" s="15"/>
      <c r="H9" s="15"/>
      <c r="I9" s="15"/>
      <c r="J9" s="15"/>
      <c r="K9" s="15"/>
      <c r="L9" s="15"/>
      <c r="M9" s="15"/>
      <c r="N9" s="15"/>
    </row>
    <row r="10" spans="2:21">
      <c r="B10" s="15"/>
      <c r="C10" s="15"/>
      <c r="D10" s="15"/>
      <c r="E10" s="15"/>
      <c r="F10" s="15"/>
      <c r="G10" s="15"/>
      <c r="H10" s="15"/>
      <c r="I10" s="15"/>
      <c r="J10" s="15"/>
      <c r="K10" s="15"/>
      <c r="L10" s="15"/>
      <c r="M10" s="15"/>
      <c r="N10" s="15"/>
    </row>
    <row r="11" spans="2:21">
      <c r="B11" s="15"/>
      <c r="C11" s="15"/>
      <c r="D11" s="15"/>
      <c r="E11" s="15"/>
      <c r="F11" s="15"/>
      <c r="G11" s="15"/>
      <c r="H11" s="15"/>
      <c r="I11" s="15"/>
      <c r="J11" s="15"/>
      <c r="K11" s="15"/>
      <c r="L11" s="15"/>
      <c r="M11" s="15"/>
      <c r="N11" s="15"/>
    </row>
    <row r="12" spans="2:21">
      <c r="B12" s="15"/>
      <c r="C12" s="15"/>
      <c r="D12" s="15"/>
      <c r="E12" s="15"/>
      <c r="F12" s="15"/>
      <c r="G12" s="15"/>
      <c r="H12" s="15"/>
      <c r="I12" s="15"/>
      <c r="J12" s="15"/>
      <c r="K12" s="15"/>
      <c r="L12" s="15"/>
      <c r="M12" s="15"/>
      <c r="N12" s="15"/>
    </row>
    <row r="13" spans="2:21">
      <c r="B13" s="15"/>
      <c r="C13" s="15"/>
      <c r="D13" s="15"/>
      <c r="E13" s="15"/>
      <c r="F13" s="15"/>
      <c r="G13" s="15"/>
      <c r="H13" s="15"/>
      <c r="I13" s="15"/>
      <c r="J13" s="15"/>
      <c r="K13" s="15"/>
      <c r="L13" s="15"/>
      <c r="M13" s="15"/>
      <c r="N13" s="15"/>
    </row>
    <row r="14" spans="2:21">
      <c r="B14" s="15"/>
      <c r="C14" s="15"/>
      <c r="D14" s="15"/>
      <c r="E14" s="15"/>
      <c r="F14" s="15"/>
      <c r="G14" s="15"/>
      <c r="H14" s="15"/>
      <c r="I14" s="15"/>
      <c r="J14" s="15"/>
      <c r="K14" s="15"/>
      <c r="L14" s="15"/>
      <c r="M14" s="15"/>
      <c r="N14" s="15"/>
    </row>
    <row r="15" spans="2:21">
      <c r="B15" s="15"/>
      <c r="C15" s="15"/>
      <c r="D15" s="15"/>
      <c r="E15" s="15"/>
      <c r="F15" s="15"/>
      <c r="G15" s="15"/>
      <c r="H15" s="15"/>
      <c r="I15" s="15"/>
      <c r="J15" s="15"/>
      <c r="K15" s="15"/>
      <c r="L15" s="15"/>
      <c r="M15" s="15"/>
      <c r="N15" s="15"/>
    </row>
    <row r="16" spans="2:21">
      <c r="B16" s="15"/>
      <c r="C16" s="15"/>
      <c r="D16" s="15"/>
      <c r="E16" s="15"/>
      <c r="F16" s="15"/>
      <c r="G16" s="15"/>
      <c r="H16" s="15"/>
      <c r="I16" s="15"/>
      <c r="J16" s="15"/>
      <c r="K16" s="15"/>
      <c r="L16" s="15"/>
      <c r="M16" s="15"/>
      <c r="N16" s="15"/>
    </row>
    <row r="17" spans="2:14">
      <c r="B17" s="15"/>
      <c r="C17" s="15"/>
      <c r="D17" s="15"/>
      <c r="E17" s="15"/>
      <c r="F17" s="15"/>
      <c r="G17" s="15"/>
      <c r="H17" s="15"/>
      <c r="I17" s="15"/>
      <c r="J17" s="15"/>
      <c r="K17" s="15"/>
      <c r="L17" s="15"/>
      <c r="M17" s="15"/>
      <c r="N17" s="15"/>
    </row>
    <row r="18" spans="2:14">
      <c r="B18" s="15"/>
      <c r="C18" s="15"/>
      <c r="D18" s="15"/>
      <c r="E18" s="15"/>
      <c r="F18" s="15"/>
      <c r="G18" s="15"/>
      <c r="H18" s="15"/>
      <c r="I18" s="15"/>
      <c r="J18" s="15"/>
      <c r="K18" s="15"/>
      <c r="L18" s="15"/>
      <c r="M18" s="15"/>
      <c r="N18" s="15"/>
    </row>
    <row r="19" spans="2:14" ht="24.6">
      <c r="B19" s="18"/>
      <c r="C19" s="18"/>
      <c r="D19" s="15"/>
      <c r="E19" s="15"/>
      <c r="F19" s="15"/>
      <c r="G19" s="15"/>
      <c r="H19" s="15"/>
      <c r="I19" s="15"/>
      <c r="J19" s="15"/>
      <c r="K19" s="15"/>
      <c r="L19" s="15"/>
      <c r="M19" s="15"/>
      <c r="N19" s="15"/>
    </row>
    <row r="20" spans="2:14">
      <c r="B20" s="15"/>
      <c r="C20" s="15"/>
      <c r="D20" s="15"/>
      <c r="E20" s="15"/>
      <c r="F20" s="15"/>
      <c r="G20" s="15"/>
      <c r="H20" s="15"/>
      <c r="I20" s="15"/>
      <c r="J20" s="15"/>
      <c r="K20" s="15"/>
      <c r="L20" s="15"/>
      <c r="M20" s="15"/>
      <c r="N20" s="15"/>
    </row>
    <row r="21" spans="2:14">
      <c r="B21" s="15"/>
      <c r="C21" s="15"/>
      <c r="D21" s="15"/>
      <c r="E21" s="15"/>
      <c r="F21" s="15"/>
      <c r="G21" s="15"/>
      <c r="H21" s="15"/>
      <c r="I21" s="15"/>
      <c r="J21" s="15"/>
      <c r="K21" s="15"/>
      <c r="L21" s="15"/>
      <c r="M21" s="15"/>
      <c r="N21" s="15"/>
    </row>
    <row r="22" spans="2:14">
      <c r="B22" s="15"/>
      <c r="C22" s="15"/>
      <c r="D22" s="15"/>
      <c r="E22" s="15"/>
      <c r="F22" s="15"/>
      <c r="G22" s="15"/>
      <c r="H22" s="15"/>
      <c r="I22" s="15"/>
      <c r="J22" s="15"/>
      <c r="K22" s="15"/>
      <c r="L22" s="15"/>
      <c r="M22" s="15"/>
      <c r="N22" s="15"/>
    </row>
    <row r="23" spans="2:14">
      <c r="B23" s="15"/>
      <c r="C23" s="15"/>
      <c r="D23" s="15"/>
      <c r="E23" s="15"/>
      <c r="F23" s="15"/>
      <c r="G23" s="15"/>
      <c r="H23" s="15"/>
      <c r="I23" s="15"/>
      <c r="J23" s="15"/>
      <c r="K23" s="15"/>
      <c r="L23" s="15"/>
      <c r="M23" s="15"/>
      <c r="N23" s="15"/>
    </row>
    <row r="24" spans="2:14">
      <c r="B24" s="15"/>
      <c r="C24" s="15"/>
      <c r="D24" s="15"/>
      <c r="E24" s="15"/>
      <c r="F24" s="15"/>
      <c r="G24" s="15"/>
      <c r="H24" s="15"/>
      <c r="I24" s="15"/>
      <c r="J24" s="15"/>
      <c r="K24" s="15"/>
      <c r="L24" s="15"/>
      <c r="M24" s="15"/>
      <c r="N24" s="15"/>
    </row>
    <row r="25" spans="2:14">
      <c r="B25" s="15"/>
      <c r="C25" s="15"/>
      <c r="D25" s="15"/>
      <c r="E25" s="15"/>
      <c r="F25" s="15"/>
      <c r="G25" s="15"/>
      <c r="H25" s="15"/>
      <c r="I25" s="15"/>
      <c r="J25" s="15"/>
      <c r="K25" s="15"/>
      <c r="L25" s="15"/>
      <c r="M25" s="15"/>
      <c r="N25" s="15"/>
    </row>
    <row r="26" spans="2:14">
      <c r="B26" s="15"/>
      <c r="C26" s="15"/>
      <c r="D26" s="15"/>
      <c r="E26" s="15"/>
      <c r="F26" s="15"/>
      <c r="G26" s="15"/>
      <c r="H26" s="15"/>
      <c r="I26" s="15"/>
      <c r="J26" s="15"/>
      <c r="K26" s="15"/>
      <c r="L26" s="15"/>
      <c r="M26" s="15"/>
      <c r="N26" s="15"/>
    </row>
    <row r="27" spans="2:14">
      <c r="B27" s="15"/>
      <c r="C27" s="15"/>
      <c r="D27" s="15"/>
      <c r="E27" s="15"/>
      <c r="F27" s="15"/>
      <c r="G27" s="15"/>
      <c r="H27" s="15"/>
      <c r="I27" s="15"/>
      <c r="J27" s="15"/>
      <c r="K27" s="15"/>
      <c r="L27" s="15"/>
      <c r="M27" s="15"/>
      <c r="N27" s="15"/>
    </row>
    <row r="28" spans="2:14">
      <c r="B28" s="15"/>
      <c r="C28" s="15"/>
      <c r="D28" s="15"/>
      <c r="E28" s="15"/>
      <c r="F28" s="15"/>
      <c r="G28" s="15"/>
      <c r="H28" s="15"/>
      <c r="I28" s="15"/>
      <c r="J28" s="15"/>
      <c r="K28" s="15"/>
      <c r="L28" s="15"/>
      <c r="M28" s="15"/>
      <c r="N28" s="15"/>
    </row>
    <row r="29" spans="2:14">
      <c r="B29" s="15"/>
      <c r="C29" s="15"/>
      <c r="D29" s="15"/>
      <c r="E29" s="15"/>
      <c r="F29" s="15"/>
      <c r="G29" s="15"/>
      <c r="H29" s="15"/>
      <c r="I29" s="15"/>
      <c r="J29" s="15"/>
      <c r="K29" s="15"/>
      <c r="L29" s="15"/>
      <c r="M29" s="15"/>
      <c r="N29" s="15"/>
    </row>
    <row r="30" spans="2:14">
      <c r="B30" s="15"/>
      <c r="C30" s="15"/>
      <c r="D30" s="15"/>
      <c r="E30" s="15"/>
      <c r="F30" s="15"/>
      <c r="G30" s="15"/>
      <c r="H30" s="15"/>
      <c r="I30" s="15"/>
      <c r="J30" s="15"/>
      <c r="K30" s="15"/>
      <c r="L30" s="15"/>
      <c r="M30" s="15"/>
      <c r="N30" s="15"/>
    </row>
    <row r="31" spans="2:14">
      <c r="B31" s="15"/>
      <c r="C31" s="15"/>
      <c r="D31" s="15"/>
      <c r="E31" s="15"/>
      <c r="F31" s="15"/>
      <c r="G31" s="15"/>
      <c r="H31" s="15"/>
      <c r="I31" s="15"/>
      <c r="J31" s="15"/>
      <c r="K31" s="15"/>
      <c r="L31" s="15"/>
      <c r="M31" s="15"/>
      <c r="N31" s="15"/>
    </row>
    <row r="32" spans="2:14">
      <c r="B32" s="15"/>
      <c r="C32" s="15"/>
      <c r="D32" s="15"/>
      <c r="E32" s="15"/>
      <c r="F32" s="15"/>
      <c r="G32" s="15"/>
      <c r="H32" s="15"/>
      <c r="I32" s="15"/>
      <c r="J32" s="15"/>
      <c r="K32" s="15"/>
      <c r="L32" s="15"/>
      <c r="M32" s="15"/>
      <c r="N32" s="15"/>
    </row>
    <row r="33" spans="2:14">
      <c r="B33" s="15"/>
      <c r="C33" s="15"/>
      <c r="D33" s="15"/>
      <c r="E33" s="15"/>
      <c r="F33" s="15"/>
      <c r="G33" s="15"/>
      <c r="H33" s="15"/>
      <c r="I33" s="15"/>
      <c r="J33" s="15"/>
      <c r="K33" s="15"/>
      <c r="L33" s="15"/>
      <c r="M33" s="15"/>
      <c r="N33" s="15"/>
    </row>
    <row r="34" spans="2:14">
      <c r="B34" s="15"/>
      <c r="C34" s="15"/>
      <c r="D34" s="15"/>
      <c r="E34" s="15"/>
      <c r="F34" s="15"/>
      <c r="G34" s="15"/>
      <c r="H34" s="15"/>
      <c r="I34" s="15"/>
      <c r="J34" s="15"/>
      <c r="K34" s="15"/>
      <c r="L34" s="15"/>
      <c r="M34" s="15"/>
      <c r="N34" s="15"/>
    </row>
    <row r="35" spans="2:14">
      <c r="B35" s="15"/>
      <c r="C35" s="15"/>
      <c r="D35" s="15"/>
      <c r="E35" s="15"/>
      <c r="F35" s="15"/>
      <c r="G35" s="15"/>
      <c r="H35" s="15"/>
      <c r="I35" s="15"/>
      <c r="J35" s="15"/>
      <c r="K35" s="15"/>
      <c r="L35" s="15"/>
      <c r="M35" s="15"/>
      <c r="N35" s="15"/>
    </row>
    <row r="36" spans="2:14">
      <c r="B36" s="15"/>
      <c r="C36" s="15"/>
      <c r="D36" s="15"/>
      <c r="E36" s="15"/>
      <c r="F36" s="15"/>
      <c r="G36" s="15"/>
      <c r="H36" s="15"/>
      <c r="I36" s="15"/>
      <c r="J36" s="15"/>
      <c r="K36" s="15"/>
      <c r="L36" s="15"/>
      <c r="M36" s="15"/>
      <c r="N36" s="15"/>
    </row>
    <row r="37" spans="2:14" ht="137.25" customHeight="1">
      <c r="B37" s="15"/>
      <c r="C37" s="15"/>
      <c r="D37" s="15"/>
      <c r="E37" s="15"/>
      <c r="F37" s="15"/>
      <c r="G37" s="15"/>
      <c r="H37" s="15"/>
      <c r="I37" s="15"/>
      <c r="J37" s="15"/>
      <c r="K37" s="15"/>
      <c r="L37" s="15"/>
      <c r="M37" s="15"/>
      <c r="N37" s="15"/>
    </row>
    <row r="38" spans="2:14">
      <c r="B38" s="15"/>
      <c r="C38" s="15"/>
      <c r="D38" s="15"/>
      <c r="E38" s="15"/>
      <c r="F38" s="15"/>
      <c r="G38" s="15"/>
      <c r="H38" s="15"/>
      <c r="I38" s="15"/>
      <c r="J38" s="15"/>
      <c r="K38" s="15"/>
      <c r="L38" s="15"/>
      <c r="M38" s="15"/>
      <c r="N38" s="15"/>
    </row>
    <row r="39" spans="2:14">
      <c r="B39" s="15"/>
      <c r="C39" s="15"/>
      <c r="D39" s="15"/>
      <c r="E39" s="15"/>
      <c r="F39" s="15"/>
      <c r="G39" s="15"/>
      <c r="H39" s="15"/>
      <c r="I39" s="15"/>
      <c r="J39" s="15"/>
      <c r="K39" s="15"/>
      <c r="L39" s="15"/>
      <c r="M39" s="15"/>
      <c r="N39" s="15"/>
    </row>
    <row r="40" spans="2:14">
      <c r="B40" s="15"/>
      <c r="C40" s="15"/>
      <c r="D40" s="15"/>
      <c r="E40" s="15"/>
      <c r="F40" s="15"/>
      <c r="G40" s="15"/>
      <c r="H40" s="15"/>
      <c r="I40" s="15"/>
      <c r="J40" s="15"/>
      <c r="K40" s="15"/>
      <c r="L40" s="15"/>
      <c r="M40" s="15"/>
      <c r="N40" s="15"/>
    </row>
    <row r="41" spans="2:14">
      <c r="B41" s="15"/>
      <c r="C41" s="15"/>
      <c r="D41" s="15"/>
      <c r="E41" s="15"/>
      <c r="F41" s="15"/>
      <c r="G41" s="15"/>
      <c r="H41" s="15"/>
      <c r="I41" s="15"/>
      <c r="J41" s="15"/>
      <c r="K41" s="15"/>
      <c r="L41" s="15"/>
      <c r="M41" s="15"/>
      <c r="N41" s="15"/>
    </row>
    <row r="42" spans="2:14">
      <c r="B42" s="15"/>
      <c r="C42" s="15"/>
      <c r="D42" s="15"/>
      <c r="E42" s="15"/>
      <c r="F42" s="15"/>
      <c r="G42" s="15"/>
      <c r="H42" s="15"/>
      <c r="I42" s="15"/>
      <c r="J42" s="15"/>
      <c r="K42" s="15"/>
      <c r="L42" s="15"/>
      <c r="M42" s="15"/>
      <c r="N42" s="15"/>
    </row>
    <row r="43" spans="2:14">
      <c r="B43" s="15"/>
      <c r="C43" s="15"/>
      <c r="D43" s="15"/>
      <c r="E43" s="15"/>
      <c r="F43" s="15"/>
      <c r="G43" s="15"/>
      <c r="H43" s="15"/>
      <c r="I43" s="15"/>
      <c r="J43" s="15"/>
      <c r="K43" s="15"/>
      <c r="L43" s="15"/>
      <c r="M43" s="15"/>
      <c r="N43" s="15"/>
    </row>
    <row r="44" spans="2:14">
      <c r="B44" s="15"/>
      <c r="C44" s="15"/>
      <c r="D44" s="15"/>
      <c r="E44" s="15"/>
      <c r="F44" s="15"/>
      <c r="G44" s="15"/>
      <c r="H44" s="15"/>
      <c r="I44" s="15"/>
      <c r="J44" s="15"/>
      <c r="K44" s="15"/>
      <c r="L44" s="15"/>
      <c r="M44" s="15"/>
      <c r="N44" s="15"/>
    </row>
    <row r="45" spans="2:14">
      <c r="B45" s="15"/>
      <c r="C45" s="15"/>
      <c r="D45" s="15"/>
      <c r="E45" s="15"/>
      <c r="F45" s="15"/>
      <c r="G45" s="15"/>
      <c r="H45" s="15"/>
      <c r="I45" s="15"/>
      <c r="J45" s="15"/>
      <c r="K45" s="15"/>
      <c r="L45" s="15"/>
      <c r="M45" s="15"/>
      <c r="N45" s="15"/>
    </row>
    <row r="46" spans="2:14">
      <c r="B46" s="15"/>
      <c r="C46" s="15"/>
      <c r="D46" s="15"/>
      <c r="E46" s="15"/>
      <c r="F46" s="15"/>
      <c r="G46" s="15"/>
      <c r="H46" s="15"/>
      <c r="I46" s="15"/>
      <c r="J46" s="15"/>
      <c r="K46" s="15"/>
      <c r="L46" s="15"/>
      <c r="M46" s="15"/>
      <c r="N46" s="15"/>
    </row>
    <row r="47" spans="2:14">
      <c r="B47" s="15"/>
      <c r="C47" s="15"/>
      <c r="D47" s="15"/>
      <c r="E47" s="15"/>
      <c r="F47" s="15"/>
      <c r="G47" s="15"/>
      <c r="H47" s="15"/>
      <c r="I47" s="15"/>
      <c r="J47" s="15"/>
      <c r="K47" s="15"/>
      <c r="L47" s="15"/>
      <c r="M47" s="15"/>
      <c r="N47" s="15"/>
    </row>
    <row r="48" spans="2:14">
      <c r="B48" s="15"/>
      <c r="C48" s="15"/>
      <c r="D48" s="15"/>
      <c r="E48" s="15"/>
      <c r="F48" s="15"/>
      <c r="G48" s="15"/>
      <c r="H48" s="15"/>
      <c r="I48" s="15"/>
      <c r="J48" s="15"/>
      <c r="K48" s="15"/>
      <c r="L48" s="15"/>
      <c r="M48" s="15"/>
      <c r="N48" s="15"/>
    </row>
    <row r="49" spans="2:14">
      <c r="B49" s="15"/>
      <c r="C49" s="15"/>
      <c r="D49" s="15"/>
      <c r="E49" s="15"/>
      <c r="F49" s="15"/>
      <c r="G49" s="15"/>
      <c r="H49" s="15"/>
      <c r="I49" s="15"/>
      <c r="J49" s="15"/>
      <c r="K49" s="15"/>
      <c r="L49" s="15"/>
      <c r="M49" s="15"/>
      <c r="N49" s="15"/>
    </row>
    <row r="50" spans="2:14">
      <c r="B50" s="15"/>
      <c r="C50" s="15"/>
      <c r="D50" s="15"/>
      <c r="E50" s="15"/>
      <c r="F50" s="15"/>
      <c r="G50" s="15"/>
      <c r="H50" s="15"/>
      <c r="I50" s="15"/>
      <c r="J50" s="15"/>
      <c r="K50" s="15"/>
      <c r="L50" s="15"/>
      <c r="M50" s="15"/>
      <c r="N50" s="15"/>
    </row>
    <row r="51" spans="2:14">
      <c r="B51" s="15"/>
      <c r="C51" s="15"/>
      <c r="D51" s="15"/>
      <c r="E51" s="15"/>
      <c r="F51" s="15"/>
      <c r="G51" s="15"/>
      <c r="H51" s="15"/>
      <c r="I51" s="15"/>
      <c r="J51" s="15"/>
      <c r="K51" s="15"/>
      <c r="L51" s="15"/>
      <c r="M51" s="15"/>
      <c r="N51" s="15"/>
    </row>
    <row r="52" spans="2:14">
      <c r="B52" s="15"/>
      <c r="C52" s="15"/>
      <c r="D52" s="15"/>
      <c r="E52" s="15"/>
      <c r="F52" s="15"/>
      <c r="G52" s="15"/>
      <c r="H52" s="15"/>
      <c r="I52" s="15"/>
      <c r="J52" s="15"/>
      <c r="K52" s="15"/>
      <c r="L52" s="15"/>
      <c r="M52" s="15"/>
      <c r="N52" s="15"/>
    </row>
    <row r="53" spans="2:14">
      <c r="B53" s="15"/>
      <c r="C53" s="15"/>
      <c r="D53" s="15"/>
      <c r="E53" s="15"/>
      <c r="F53" s="15"/>
      <c r="G53" s="15"/>
      <c r="H53" s="15"/>
      <c r="I53" s="15"/>
      <c r="J53" s="15"/>
      <c r="K53" s="15"/>
      <c r="L53" s="15"/>
      <c r="M53" s="15"/>
      <c r="N53" s="15"/>
    </row>
    <row r="54" spans="2:14" ht="34.5" customHeight="1">
      <c r="B54" s="15"/>
      <c r="C54" s="136" t="s">
        <v>3</v>
      </c>
      <c r="D54" s="138"/>
      <c r="E54" s="138"/>
      <c r="F54" s="138"/>
      <c r="G54" s="138"/>
      <c r="H54" s="138"/>
      <c r="I54" s="138"/>
      <c r="J54" s="138"/>
      <c r="K54" s="138"/>
      <c r="L54" s="138"/>
      <c r="M54" s="138"/>
      <c r="N54" s="139"/>
    </row>
    <row r="55" spans="2:14">
      <c r="B55" s="15"/>
      <c r="C55" s="15"/>
      <c r="D55" s="15"/>
      <c r="E55" s="15"/>
      <c r="F55" s="15"/>
      <c r="G55" s="15"/>
      <c r="H55" s="15"/>
      <c r="I55" s="15"/>
      <c r="J55" s="15"/>
      <c r="K55" s="15"/>
      <c r="L55" s="15"/>
      <c r="M55" s="15"/>
      <c r="N55" s="15"/>
    </row>
    <row r="56" spans="2:14">
      <c r="B56" s="15"/>
      <c r="C56" s="15"/>
      <c r="D56" s="15"/>
      <c r="E56" s="15"/>
      <c r="F56" s="15"/>
      <c r="G56" s="15"/>
      <c r="H56" s="15"/>
      <c r="I56" s="15"/>
      <c r="J56" s="15"/>
      <c r="K56" s="15"/>
      <c r="L56" s="15"/>
      <c r="M56" s="15"/>
      <c r="N56" s="15"/>
    </row>
    <row r="57" spans="2:14">
      <c r="B57" s="15"/>
      <c r="C57" s="15"/>
      <c r="D57" s="15"/>
      <c r="E57" s="15"/>
      <c r="F57" s="15"/>
      <c r="G57" s="15"/>
      <c r="H57" s="15"/>
      <c r="I57" s="15"/>
      <c r="J57" s="15"/>
      <c r="K57" s="15"/>
      <c r="L57" s="15"/>
      <c r="M57" s="15"/>
      <c r="N57" s="15"/>
    </row>
  </sheetData>
  <sheetProtection algorithmName="SHA-512" hashValue="iSfvxICKNkalGSGXInbehBn/RHQ7ShX8eoOLnftFw1q6/tCNKgSRR0q7D6Xry/s1iZym4lodGG3yHPaHqc1jwg==" saltValue="KIOOu8jrwsNQCoUwcpOkBg==" spinCount="100000" sheet="1" objects="1" scenarios="1"/>
  <mergeCells count="2">
    <mergeCell ref="C2:N2"/>
    <mergeCell ref="C54:N54"/>
  </mergeCells>
  <pageMargins left="0.70866141732283472" right="0.70866141732283472" top="0.74803149606299213" bottom="0.74803149606299213" header="0.31496062992125984" footer="0.31496062992125984"/>
  <pageSetup paperSize="9" scale="7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CC1F7-1C15-4FD5-BFED-C0F094D701BF}">
  <dimension ref="A1:N3687"/>
  <sheetViews>
    <sheetView tabSelected="1" zoomScale="55" zoomScaleNormal="55" zoomScalePageLayoutView="55" workbookViewId="0">
      <pane ySplit="6" topLeftCell="A1498" activePane="bottomLeft" state="frozen"/>
      <selection pane="bottomLeft" activeCell="C3671" sqref="C3671"/>
    </sheetView>
  </sheetViews>
  <sheetFormatPr defaultColWidth="136.88671875" defaultRowHeight="22.8" customHeight="1"/>
  <cols>
    <col min="1" max="1" width="28.109375" customWidth="1"/>
    <col min="2" max="2" width="44.33203125" bestFit="1" customWidth="1"/>
    <col min="3" max="3" width="183.33203125" customWidth="1"/>
    <col min="4" max="4" width="13.109375" style="64" customWidth="1"/>
    <col min="5" max="5" width="39.88671875" customWidth="1"/>
    <col min="6" max="6" width="12.33203125" customWidth="1"/>
    <col min="7" max="8" width="24.5546875" customWidth="1"/>
    <col min="9" max="9" width="65.5546875" bestFit="1" customWidth="1"/>
    <col min="10" max="10" width="28.109375" style="10" hidden="1" customWidth="1"/>
    <col min="11" max="11" width="75" hidden="1" customWidth="1"/>
    <col min="12" max="12" width="29.88671875" customWidth="1"/>
    <col min="13" max="13" width="22.88671875" customWidth="1"/>
    <col min="14" max="14" width="22.33203125" style="66" customWidth="1"/>
  </cols>
  <sheetData>
    <row r="1" spans="1:14" ht="104.25" customHeight="1">
      <c r="A1" s="102" t="s">
        <v>12128</v>
      </c>
      <c r="B1" s="102"/>
      <c r="C1" s="102"/>
      <c r="D1" s="103"/>
      <c r="E1" s="103"/>
      <c r="F1" s="103"/>
      <c r="G1" s="103"/>
      <c r="H1" s="103"/>
      <c r="I1" s="103"/>
      <c r="J1" s="104"/>
      <c r="K1" s="103"/>
      <c r="L1" s="103"/>
      <c r="M1" s="103"/>
      <c r="N1" s="103"/>
    </row>
    <row r="2" spans="1:14" ht="79.5" customHeight="1">
      <c r="A2" s="134" t="s">
        <v>11894</v>
      </c>
      <c r="B2" s="134"/>
      <c r="C2" s="134"/>
      <c r="D2" s="67"/>
      <c r="E2" s="68"/>
      <c r="F2" s="69"/>
      <c r="G2" s="68"/>
      <c r="H2" s="68"/>
      <c r="I2" s="68"/>
    </row>
    <row r="3" spans="1:14" s="101" customFormat="1" ht="22.8" customHeight="1">
      <c r="A3" s="70" t="s">
        <v>4</v>
      </c>
      <c r="B3" s="71" t="s">
        <v>5</v>
      </c>
      <c r="C3" s="51" t="s">
        <v>6</v>
      </c>
      <c r="D3" s="72" t="s">
        <v>11892</v>
      </c>
      <c r="E3" s="73" t="s">
        <v>7</v>
      </c>
      <c r="F3" s="74" t="s">
        <v>8</v>
      </c>
      <c r="G3" s="75" t="s">
        <v>11946</v>
      </c>
      <c r="H3" s="75" t="s">
        <v>9</v>
      </c>
      <c r="I3" s="75" t="s">
        <v>10</v>
      </c>
      <c r="J3" s="75" t="s">
        <v>11950</v>
      </c>
      <c r="K3" s="76" t="s">
        <v>11951</v>
      </c>
      <c r="L3" s="75" t="s">
        <v>11947</v>
      </c>
      <c r="M3" s="75" t="s">
        <v>12</v>
      </c>
      <c r="N3" s="75" t="s">
        <v>11948</v>
      </c>
    </row>
    <row r="4" spans="1:14" ht="22.8" customHeight="1">
      <c r="A4" s="92" t="s">
        <v>13</v>
      </c>
      <c r="B4" s="93"/>
      <c r="C4" s="94"/>
      <c r="D4" s="95"/>
      <c r="E4" s="96"/>
      <c r="F4" s="97"/>
      <c r="G4" s="98"/>
      <c r="H4" s="98"/>
      <c r="I4" s="98"/>
      <c r="J4" s="99"/>
      <c r="K4" s="100"/>
      <c r="L4" s="98"/>
      <c r="M4" s="98"/>
      <c r="N4" s="98"/>
    </row>
    <row r="5" spans="1:14" ht="22.8" customHeight="1">
      <c r="A5" s="84" t="s">
        <v>14</v>
      </c>
      <c r="B5" s="85"/>
      <c r="C5" s="86"/>
      <c r="D5" s="78"/>
      <c r="E5" s="79"/>
      <c r="F5" s="80"/>
      <c r="G5" s="81"/>
      <c r="H5" s="81"/>
      <c r="I5" s="81"/>
      <c r="J5" s="82"/>
      <c r="K5" s="83"/>
      <c r="L5" s="81"/>
      <c r="M5" s="81"/>
      <c r="N5" s="81"/>
    </row>
    <row r="6" spans="1:14" ht="22.8" customHeight="1">
      <c r="A6" s="84" t="s">
        <v>15</v>
      </c>
      <c r="B6" s="85"/>
      <c r="C6" s="86"/>
      <c r="D6" s="78"/>
      <c r="E6" s="79"/>
      <c r="F6" s="80"/>
      <c r="G6" s="81"/>
      <c r="H6" s="81"/>
      <c r="I6" s="81"/>
      <c r="J6" s="82"/>
      <c r="K6" s="83"/>
      <c r="L6" s="81"/>
      <c r="M6" s="81"/>
      <c r="N6" s="81"/>
    </row>
    <row r="7" spans="1:14" ht="22.8" customHeight="1">
      <c r="A7" s="1" t="s">
        <v>27</v>
      </c>
      <c r="B7" s="2" t="s">
        <v>28</v>
      </c>
      <c r="C7" s="52" t="s">
        <v>29</v>
      </c>
      <c r="D7" s="32" t="s">
        <v>11889</v>
      </c>
      <c r="E7" s="58" t="s">
        <v>19</v>
      </c>
      <c r="F7" s="59">
        <v>1</v>
      </c>
      <c r="G7" s="60">
        <v>889</v>
      </c>
      <c r="H7" s="60">
        <f>G7*F7</f>
        <v>889</v>
      </c>
      <c r="I7" s="60" t="s">
        <v>12203</v>
      </c>
      <c r="J7" s="87" t="s">
        <v>30</v>
      </c>
      <c r="K7" s="83" t="s">
        <v>31</v>
      </c>
      <c r="L7" s="88" t="str">
        <f>HYPERLINK(K7,"Product Information")</f>
        <v>Product Information</v>
      </c>
      <c r="M7" s="83" t="s">
        <v>12132</v>
      </c>
      <c r="N7" s="89">
        <v>85364900</v>
      </c>
    </row>
    <row r="8" spans="1:14" ht="22.8" customHeight="1">
      <c r="A8" s="1" t="s">
        <v>22</v>
      </c>
      <c r="B8" s="2" t="s">
        <v>23</v>
      </c>
      <c r="C8" s="52" t="s">
        <v>24</v>
      </c>
      <c r="D8" s="32" t="s">
        <v>11890</v>
      </c>
      <c r="E8" s="58" t="s">
        <v>19</v>
      </c>
      <c r="F8" s="59">
        <v>1</v>
      </c>
      <c r="G8" s="60">
        <v>889</v>
      </c>
      <c r="H8" s="60">
        <f>G8*F8</f>
        <v>889</v>
      </c>
      <c r="I8" s="60" t="s">
        <v>12203</v>
      </c>
      <c r="J8" s="87" t="s">
        <v>25</v>
      </c>
      <c r="K8" s="83" t="s">
        <v>26</v>
      </c>
      <c r="L8" s="88" t="str">
        <f>HYPERLINK(K8,"Product Information")</f>
        <v>Product Information</v>
      </c>
      <c r="M8" s="83" t="s">
        <v>12132</v>
      </c>
      <c r="N8" s="89">
        <v>85364900</v>
      </c>
    </row>
    <row r="9" spans="1:14" ht="22.8" customHeight="1">
      <c r="A9" s="1" t="s">
        <v>16</v>
      </c>
      <c r="B9" s="2" t="s">
        <v>17</v>
      </c>
      <c r="C9" s="52" t="s">
        <v>18</v>
      </c>
      <c r="D9" s="32" t="s">
        <v>11889</v>
      </c>
      <c r="E9" s="58" t="s">
        <v>19</v>
      </c>
      <c r="F9" s="59">
        <v>1</v>
      </c>
      <c r="G9" s="60">
        <v>889</v>
      </c>
      <c r="H9" s="60">
        <f>G9*F9</f>
        <v>889</v>
      </c>
      <c r="I9" s="60" t="s">
        <v>12203</v>
      </c>
      <c r="J9" s="87" t="s">
        <v>20</v>
      </c>
      <c r="K9" s="83" t="s">
        <v>21</v>
      </c>
      <c r="L9" s="88" t="str">
        <f>HYPERLINK(K9,"Product Information")</f>
        <v>Product Information</v>
      </c>
      <c r="M9" s="83" t="s">
        <v>12132</v>
      </c>
      <c r="N9" s="89">
        <v>85364900</v>
      </c>
    </row>
    <row r="10" spans="1:14" ht="15">
      <c r="A10" s="1" t="s">
        <v>32</v>
      </c>
      <c r="B10" s="2" t="s">
        <v>33</v>
      </c>
      <c r="C10" s="52" t="s">
        <v>34</v>
      </c>
      <c r="D10" s="32" t="s">
        <v>11890</v>
      </c>
      <c r="E10" s="58" t="s">
        <v>19</v>
      </c>
      <c r="F10" s="59">
        <v>1</v>
      </c>
      <c r="G10" s="60">
        <v>1091</v>
      </c>
      <c r="H10" s="60">
        <f>G10*F10</f>
        <v>1091</v>
      </c>
      <c r="I10" s="60" t="s">
        <v>12203</v>
      </c>
      <c r="J10" s="87" t="s">
        <v>35</v>
      </c>
      <c r="K10" s="83" t="s">
        <v>36</v>
      </c>
      <c r="L10" s="88" t="str">
        <f>HYPERLINK(K10,"Product Information")</f>
        <v>Product Information</v>
      </c>
      <c r="M10" s="83" t="s">
        <v>12132</v>
      </c>
      <c r="N10" s="89">
        <v>85364900</v>
      </c>
    </row>
    <row r="11" spans="1:14" ht="22.8" customHeight="1">
      <c r="A11" s="1" t="s">
        <v>12203</v>
      </c>
      <c r="B11" s="2" t="s">
        <v>12203</v>
      </c>
      <c r="C11" s="52" t="s">
        <v>12203</v>
      </c>
      <c r="D11" s="106" t="s">
        <v>12203</v>
      </c>
      <c r="E11" s="62" t="s">
        <v>12203</v>
      </c>
      <c r="F11" s="65" t="s">
        <v>12203</v>
      </c>
      <c r="G11" s="60" t="s">
        <v>12203</v>
      </c>
      <c r="H11" s="60" t="s">
        <v>12203</v>
      </c>
      <c r="I11" s="60" t="s">
        <v>12203</v>
      </c>
      <c r="J11" s="107" t="s">
        <v>12203</v>
      </c>
      <c r="K11" s="108" t="s">
        <v>12203</v>
      </c>
      <c r="L11" s="109" t="s">
        <v>12203</v>
      </c>
      <c r="M11" s="108" t="s">
        <v>12203</v>
      </c>
      <c r="N11" s="110" t="s">
        <v>12203</v>
      </c>
    </row>
    <row r="12" spans="1:14" ht="22.8" customHeight="1">
      <c r="A12" s="1" t="s">
        <v>37</v>
      </c>
      <c r="B12" s="2" t="s">
        <v>38</v>
      </c>
      <c r="C12" s="52" t="s">
        <v>39</v>
      </c>
      <c r="D12" s="32" t="s">
        <v>11890</v>
      </c>
      <c r="E12" s="58" t="s">
        <v>19</v>
      </c>
      <c r="F12" s="59">
        <v>1</v>
      </c>
      <c r="G12" s="60">
        <v>889</v>
      </c>
      <c r="H12" s="60">
        <f t="shared" ref="H12:H72" si="0">G12*F12</f>
        <v>889</v>
      </c>
      <c r="I12" s="60" t="s">
        <v>12203</v>
      </c>
      <c r="J12" s="87" t="s">
        <v>40</v>
      </c>
      <c r="K12" s="83" t="s">
        <v>41</v>
      </c>
      <c r="L12" s="88" t="str">
        <f t="shared" ref="L12:L79" si="1">HYPERLINK(K12,"Product Information")</f>
        <v>Product Information</v>
      </c>
      <c r="M12" s="83" t="s">
        <v>12132</v>
      </c>
      <c r="N12" s="89">
        <v>85364900</v>
      </c>
    </row>
    <row r="13" spans="1:14" ht="22.8" customHeight="1">
      <c r="A13" s="1" t="s">
        <v>42</v>
      </c>
      <c r="B13" s="2" t="s">
        <v>43</v>
      </c>
      <c r="C13" s="52" t="s">
        <v>44</v>
      </c>
      <c r="D13" s="32" t="s">
        <v>11890</v>
      </c>
      <c r="E13" s="58" t="s">
        <v>19</v>
      </c>
      <c r="F13" s="59">
        <v>1</v>
      </c>
      <c r="G13" s="60">
        <v>889</v>
      </c>
      <c r="H13" s="60">
        <f t="shared" si="0"/>
        <v>889</v>
      </c>
      <c r="I13" s="60" t="s">
        <v>12203</v>
      </c>
      <c r="J13" s="87" t="s">
        <v>45</v>
      </c>
      <c r="K13" s="83" t="s">
        <v>46</v>
      </c>
      <c r="L13" s="88" t="str">
        <f t="shared" si="1"/>
        <v>Product Information</v>
      </c>
      <c r="M13" s="83" t="s">
        <v>12132</v>
      </c>
      <c r="N13" s="89">
        <v>85364900</v>
      </c>
    </row>
    <row r="14" spans="1:14" ht="22.8" customHeight="1">
      <c r="A14" s="1" t="s">
        <v>47</v>
      </c>
      <c r="B14" s="2" t="s">
        <v>11895</v>
      </c>
      <c r="C14" s="52" t="s">
        <v>48</v>
      </c>
      <c r="D14" s="32" t="s">
        <v>11889</v>
      </c>
      <c r="E14" s="58" t="s">
        <v>19</v>
      </c>
      <c r="F14" s="59">
        <v>1</v>
      </c>
      <c r="G14" s="60">
        <v>889</v>
      </c>
      <c r="H14" s="60">
        <f t="shared" si="0"/>
        <v>889</v>
      </c>
      <c r="I14" s="60" t="s">
        <v>12203</v>
      </c>
      <c r="J14" s="87" t="s">
        <v>49</v>
      </c>
      <c r="K14" s="83" t="s">
        <v>50</v>
      </c>
      <c r="L14" s="88" t="str">
        <f t="shared" si="1"/>
        <v>Product Information</v>
      </c>
      <c r="M14" s="83" t="s">
        <v>12132</v>
      </c>
      <c r="N14" s="89">
        <v>85364900</v>
      </c>
    </row>
    <row r="15" spans="1:14" ht="22.8" customHeight="1">
      <c r="A15" s="1" t="s">
        <v>51</v>
      </c>
      <c r="B15" s="2" t="s">
        <v>11896</v>
      </c>
      <c r="C15" s="52" t="s">
        <v>52</v>
      </c>
      <c r="D15" s="32" t="s">
        <v>11889</v>
      </c>
      <c r="E15" s="58" t="s">
        <v>19</v>
      </c>
      <c r="F15" s="59">
        <v>1</v>
      </c>
      <c r="G15" s="60">
        <v>889</v>
      </c>
      <c r="H15" s="60">
        <f t="shared" si="0"/>
        <v>889</v>
      </c>
      <c r="I15" s="60" t="s">
        <v>12203</v>
      </c>
      <c r="J15" s="87" t="s">
        <v>53</v>
      </c>
      <c r="K15" s="83" t="s">
        <v>54</v>
      </c>
      <c r="L15" s="88" t="str">
        <f t="shared" si="1"/>
        <v>Product Information</v>
      </c>
      <c r="M15" s="83" t="s">
        <v>12132</v>
      </c>
      <c r="N15" s="89">
        <v>85364900</v>
      </c>
    </row>
    <row r="16" spans="1:14" ht="22.8" customHeight="1">
      <c r="A16" s="1" t="s">
        <v>55</v>
      </c>
      <c r="B16" s="2" t="s">
        <v>56</v>
      </c>
      <c r="C16" s="52" t="s">
        <v>57</v>
      </c>
      <c r="D16" s="32" t="s">
        <v>11890</v>
      </c>
      <c r="E16" s="58" t="s">
        <v>19</v>
      </c>
      <c r="F16" s="59">
        <v>1</v>
      </c>
      <c r="G16" s="60">
        <v>1091</v>
      </c>
      <c r="H16" s="60">
        <f t="shared" si="0"/>
        <v>1091</v>
      </c>
      <c r="I16" s="60" t="s">
        <v>12203</v>
      </c>
      <c r="J16" s="87" t="s">
        <v>58</v>
      </c>
      <c r="K16" s="83" t="s">
        <v>59</v>
      </c>
      <c r="L16" s="88" t="str">
        <f t="shared" si="1"/>
        <v>Product Information</v>
      </c>
      <c r="M16" s="83" t="s">
        <v>12132</v>
      </c>
      <c r="N16" s="89">
        <v>85364900</v>
      </c>
    </row>
    <row r="17" spans="1:14" ht="22.8" customHeight="1">
      <c r="A17" s="1" t="s">
        <v>12203</v>
      </c>
      <c r="B17" s="2" t="s">
        <v>12203</v>
      </c>
      <c r="C17" s="52" t="s">
        <v>12203</v>
      </c>
      <c r="D17" s="106" t="s">
        <v>12203</v>
      </c>
      <c r="E17" s="62" t="s">
        <v>12203</v>
      </c>
      <c r="F17" s="65" t="s">
        <v>12203</v>
      </c>
      <c r="G17" s="60" t="s">
        <v>12203</v>
      </c>
      <c r="H17" s="60" t="s">
        <v>12203</v>
      </c>
      <c r="I17" s="60" t="s">
        <v>12203</v>
      </c>
      <c r="J17" s="107" t="s">
        <v>12203</v>
      </c>
      <c r="K17" s="108" t="s">
        <v>12203</v>
      </c>
      <c r="L17" s="109" t="s">
        <v>12203</v>
      </c>
      <c r="M17" s="108" t="s">
        <v>12203</v>
      </c>
      <c r="N17" s="110" t="s">
        <v>12203</v>
      </c>
    </row>
    <row r="18" spans="1:14" ht="22.8" customHeight="1">
      <c r="A18" s="1" t="s">
        <v>60</v>
      </c>
      <c r="B18" s="2" t="s">
        <v>61</v>
      </c>
      <c r="C18" s="5" t="s">
        <v>62</v>
      </c>
      <c r="D18" s="32" t="s">
        <v>11890</v>
      </c>
      <c r="E18" s="58" t="s">
        <v>19</v>
      </c>
      <c r="F18" s="59">
        <v>1</v>
      </c>
      <c r="G18" s="60">
        <v>571</v>
      </c>
      <c r="H18" s="60">
        <f t="shared" si="0"/>
        <v>571</v>
      </c>
      <c r="I18" s="60" t="s">
        <v>12203</v>
      </c>
      <c r="J18" s="87" t="s">
        <v>63</v>
      </c>
      <c r="K18" s="83" t="s">
        <v>64</v>
      </c>
      <c r="L18" s="88" t="str">
        <f t="shared" si="1"/>
        <v>Product Information</v>
      </c>
      <c r="M18" s="83" t="s">
        <v>12132</v>
      </c>
      <c r="N18" s="89">
        <v>85364900</v>
      </c>
    </row>
    <row r="19" spans="1:14" ht="22.8" customHeight="1">
      <c r="A19" s="1" t="s">
        <v>65</v>
      </c>
      <c r="B19" s="2" t="s">
        <v>11897</v>
      </c>
      <c r="C19" s="5" t="s">
        <v>66</v>
      </c>
      <c r="D19" s="32" t="s">
        <v>11889</v>
      </c>
      <c r="E19" s="58" t="s">
        <v>19</v>
      </c>
      <c r="F19" s="59">
        <v>1</v>
      </c>
      <c r="G19" s="60">
        <v>571</v>
      </c>
      <c r="H19" s="60">
        <f t="shared" si="0"/>
        <v>571</v>
      </c>
      <c r="I19" s="60" t="s">
        <v>12203</v>
      </c>
      <c r="J19" s="87" t="s">
        <v>67</v>
      </c>
      <c r="K19" s="83" t="s">
        <v>68</v>
      </c>
      <c r="L19" s="88" t="str">
        <f t="shared" si="1"/>
        <v>Product Information</v>
      </c>
      <c r="M19" s="83" t="s">
        <v>12132</v>
      </c>
      <c r="N19" s="89">
        <v>85364900</v>
      </c>
    </row>
    <row r="20" spans="1:14" ht="22.8" customHeight="1">
      <c r="A20" s="1" t="s">
        <v>69</v>
      </c>
      <c r="B20" s="2" t="s">
        <v>70</v>
      </c>
      <c r="C20" s="5" t="s">
        <v>71</v>
      </c>
      <c r="D20" s="32" t="s">
        <v>11890</v>
      </c>
      <c r="E20" s="58" t="s">
        <v>19</v>
      </c>
      <c r="F20" s="59">
        <v>1</v>
      </c>
      <c r="G20" s="60">
        <v>571</v>
      </c>
      <c r="H20" s="60">
        <f t="shared" si="0"/>
        <v>571</v>
      </c>
      <c r="I20" s="60" t="s">
        <v>12203</v>
      </c>
      <c r="J20" s="87" t="s">
        <v>72</v>
      </c>
      <c r="K20" s="83" t="s">
        <v>73</v>
      </c>
      <c r="L20" s="88" t="str">
        <f t="shared" si="1"/>
        <v>Product Information</v>
      </c>
      <c r="M20" s="83" t="s">
        <v>12132</v>
      </c>
      <c r="N20" s="89">
        <v>85364900</v>
      </c>
    </row>
    <row r="21" spans="1:14" ht="22.8" customHeight="1">
      <c r="A21" s="1" t="s">
        <v>74</v>
      </c>
      <c r="B21" s="2" t="s">
        <v>75</v>
      </c>
      <c r="C21" s="5" t="s">
        <v>76</v>
      </c>
      <c r="D21" s="32" t="s">
        <v>11890</v>
      </c>
      <c r="E21" s="58" t="s">
        <v>19</v>
      </c>
      <c r="F21" s="59">
        <v>1</v>
      </c>
      <c r="G21" s="60">
        <v>770</v>
      </c>
      <c r="H21" s="60">
        <f t="shared" si="0"/>
        <v>770</v>
      </c>
      <c r="I21" s="60" t="s">
        <v>12203</v>
      </c>
      <c r="J21" s="87" t="s">
        <v>77</v>
      </c>
      <c r="K21" s="83" t="s">
        <v>78</v>
      </c>
      <c r="L21" s="88" t="str">
        <f t="shared" si="1"/>
        <v>Product Information</v>
      </c>
      <c r="M21" s="83" t="s">
        <v>12132</v>
      </c>
      <c r="N21" s="89">
        <v>85364900</v>
      </c>
    </row>
    <row r="22" spans="1:14" ht="22.8" customHeight="1">
      <c r="A22" s="1" t="s">
        <v>12203</v>
      </c>
      <c r="B22" s="2" t="s">
        <v>12203</v>
      </c>
      <c r="C22" s="5" t="s">
        <v>12203</v>
      </c>
      <c r="D22" s="106" t="s">
        <v>12203</v>
      </c>
      <c r="E22" s="62" t="s">
        <v>12203</v>
      </c>
      <c r="F22" s="65" t="s">
        <v>12203</v>
      </c>
      <c r="G22" s="60" t="s">
        <v>12203</v>
      </c>
      <c r="H22" s="60" t="s">
        <v>12203</v>
      </c>
      <c r="I22" s="60" t="s">
        <v>12203</v>
      </c>
      <c r="J22" s="107" t="s">
        <v>12203</v>
      </c>
      <c r="K22" s="108" t="s">
        <v>12203</v>
      </c>
      <c r="L22" s="109" t="s">
        <v>12203</v>
      </c>
      <c r="M22" s="108" t="s">
        <v>12203</v>
      </c>
      <c r="N22" s="110" t="s">
        <v>12203</v>
      </c>
    </row>
    <row r="23" spans="1:14" ht="22.8" customHeight="1">
      <c r="A23" s="1" t="s">
        <v>79</v>
      </c>
      <c r="B23" s="2" t="s">
        <v>11898</v>
      </c>
      <c r="C23" s="52" t="s">
        <v>80</v>
      </c>
      <c r="D23" s="32" t="s">
        <v>11889</v>
      </c>
      <c r="E23" s="58" t="s">
        <v>19</v>
      </c>
      <c r="F23" s="59">
        <v>1</v>
      </c>
      <c r="G23" s="60">
        <v>705</v>
      </c>
      <c r="H23" s="60">
        <f t="shared" si="0"/>
        <v>705</v>
      </c>
      <c r="I23" s="60" t="s">
        <v>12203</v>
      </c>
      <c r="J23" s="87" t="s">
        <v>79</v>
      </c>
      <c r="K23" s="83" t="s">
        <v>81</v>
      </c>
      <c r="L23" s="88" t="str">
        <f t="shared" si="1"/>
        <v>Product Information</v>
      </c>
      <c r="M23" s="83" t="s">
        <v>12132</v>
      </c>
      <c r="N23" s="89">
        <v>85364900</v>
      </c>
    </row>
    <row r="24" spans="1:14" ht="22.8" customHeight="1">
      <c r="A24" s="1" t="s">
        <v>82</v>
      </c>
      <c r="B24" s="2" t="s">
        <v>83</v>
      </c>
      <c r="C24" s="5" t="s">
        <v>84</v>
      </c>
      <c r="D24" s="32" t="s">
        <v>11890</v>
      </c>
      <c r="E24" s="58" t="s">
        <v>19</v>
      </c>
      <c r="F24" s="59">
        <v>1</v>
      </c>
      <c r="G24" s="60">
        <v>705</v>
      </c>
      <c r="H24" s="60">
        <f t="shared" si="0"/>
        <v>705</v>
      </c>
      <c r="I24" s="60" t="s">
        <v>12203</v>
      </c>
      <c r="J24" s="87" t="s">
        <v>82</v>
      </c>
      <c r="K24" s="83" t="s">
        <v>85</v>
      </c>
      <c r="L24" s="88" t="str">
        <f t="shared" si="1"/>
        <v>Product Information</v>
      </c>
      <c r="M24" s="83" t="s">
        <v>12132</v>
      </c>
      <c r="N24" s="89">
        <v>85364900</v>
      </c>
    </row>
    <row r="25" spans="1:14" ht="22.8" customHeight="1">
      <c r="A25" s="1" t="s">
        <v>86</v>
      </c>
      <c r="B25" s="2" t="s">
        <v>87</v>
      </c>
      <c r="C25" s="5" t="s">
        <v>88</v>
      </c>
      <c r="D25" s="32" t="s">
        <v>11890</v>
      </c>
      <c r="E25" s="58" t="s">
        <v>19</v>
      </c>
      <c r="F25" s="59">
        <v>1</v>
      </c>
      <c r="G25" s="60">
        <v>812</v>
      </c>
      <c r="H25" s="60">
        <f t="shared" si="0"/>
        <v>812</v>
      </c>
      <c r="I25" s="60" t="s">
        <v>12203</v>
      </c>
      <c r="J25" s="87" t="s">
        <v>86</v>
      </c>
      <c r="K25" s="83" t="s">
        <v>89</v>
      </c>
      <c r="L25" s="88" t="str">
        <f t="shared" si="1"/>
        <v>Product Information</v>
      </c>
      <c r="M25" s="83" t="s">
        <v>12132</v>
      </c>
      <c r="N25" s="89">
        <v>85364900</v>
      </c>
    </row>
    <row r="26" spans="1:14" ht="22.8" customHeight="1">
      <c r="A26" s="1" t="s">
        <v>12203</v>
      </c>
      <c r="B26" s="2" t="s">
        <v>12203</v>
      </c>
      <c r="C26" s="5" t="s">
        <v>12203</v>
      </c>
      <c r="D26" s="106" t="s">
        <v>12203</v>
      </c>
      <c r="E26" s="62" t="s">
        <v>12203</v>
      </c>
      <c r="F26" s="65" t="s">
        <v>12203</v>
      </c>
      <c r="G26" s="60" t="s">
        <v>12203</v>
      </c>
      <c r="H26" s="60" t="s">
        <v>12203</v>
      </c>
      <c r="I26" s="60" t="s">
        <v>12203</v>
      </c>
      <c r="J26" s="107" t="s">
        <v>12203</v>
      </c>
      <c r="K26" s="108" t="s">
        <v>12203</v>
      </c>
      <c r="L26" s="109" t="s">
        <v>12203</v>
      </c>
      <c r="M26" s="108" t="s">
        <v>12203</v>
      </c>
      <c r="N26" s="110" t="s">
        <v>12203</v>
      </c>
    </row>
    <row r="27" spans="1:14" ht="22.8" customHeight="1">
      <c r="A27" s="1" t="s">
        <v>90</v>
      </c>
      <c r="B27" s="2" t="s">
        <v>91</v>
      </c>
      <c r="C27" s="5" t="s">
        <v>92</v>
      </c>
      <c r="D27" s="32" t="s">
        <v>11890</v>
      </c>
      <c r="E27" s="58" t="s">
        <v>19</v>
      </c>
      <c r="F27" s="59">
        <v>1</v>
      </c>
      <c r="G27" s="60">
        <v>1174</v>
      </c>
      <c r="H27" s="60">
        <f t="shared" si="0"/>
        <v>1174</v>
      </c>
      <c r="I27" s="60" t="s">
        <v>12203</v>
      </c>
      <c r="J27" s="87" t="s">
        <v>93</v>
      </c>
      <c r="K27" s="83" t="s">
        <v>94</v>
      </c>
      <c r="L27" s="88" t="str">
        <f t="shared" si="1"/>
        <v>Product Information</v>
      </c>
      <c r="M27" s="83" t="s">
        <v>12132</v>
      </c>
      <c r="N27" s="89">
        <v>85364190</v>
      </c>
    </row>
    <row r="28" spans="1:14" ht="22.8" customHeight="1">
      <c r="A28" s="1" t="s">
        <v>95</v>
      </c>
      <c r="B28" s="2" t="s">
        <v>96</v>
      </c>
      <c r="C28" s="5" t="s">
        <v>97</v>
      </c>
      <c r="D28" s="32" t="s">
        <v>11890</v>
      </c>
      <c r="E28" s="58" t="s">
        <v>19</v>
      </c>
      <c r="F28" s="59">
        <v>1</v>
      </c>
      <c r="G28" s="60">
        <v>1174</v>
      </c>
      <c r="H28" s="60">
        <f t="shared" si="0"/>
        <v>1174</v>
      </c>
      <c r="I28" s="60" t="s">
        <v>12203</v>
      </c>
      <c r="J28" s="87" t="s">
        <v>98</v>
      </c>
      <c r="K28" s="83" t="s">
        <v>99</v>
      </c>
      <c r="L28" s="88" t="str">
        <f t="shared" si="1"/>
        <v>Product Information</v>
      </c>
      <c r="M28" s="83" t="s">
        <v>12132</v>
      </c>
      <c r="N28" s="89">
        <v>85364190</v>
      </c>
    </row>
    <row r="29" spans="1:14" ht="22.8" customHeight="1">
      <c r="A29" s="1" t="s">
        <v>100</v>
      </c>
      <c r="B29" s="2" t="s">
        <v>101</v>
      </c>
      <c r="C29" s="5" t="s">
        <v>102</v>
      </c>
      <c r="D29" s="32" t="s">
        <v>11890</v>
      </c>
      <c r="E29" s="58" t="s">
        <v>19</v>
      </c>
      <c r="F29" s="59">
        <v>1</v>
      </c>
      <c r="G29" s="60">
        <v>1174</v>
      </c>
      <c r="H29" s="60">
        <f t="shared" si="0"/>
        <v>1174</v>
      </c>
      <c r="I29" s="60" t="s">
        <v>12203</v>
      </c>
      <c r="J29" s="87" t="s">
        <v>103</v>
      </c>
      <c r="K29" s="83" t="s">
        <v>104</v>
      </c>
      <c r="L29" s="88" t="str">
        <f t="shared" si="1"/>
        <v>Product Information</v>
      </c>
      <c r="M29" s="83" t="s">
        <v>12132</v>
      </c>
      <c r="N29" s="89">
        <v>85364190</v>
      </c>
    </row>
    <row r="30" spans="1:14" ht="22.8" customHeight="1">
      <c r="A30" s="1" t="s">
        <v>105</v>
      </c>
      <c r="B30" s="2" t="s">
        <v>106</v>
      </c>
      <c r="C30" s="5" t="s">
        <v>107</v>
      </c>
      <c r="D30" s="32" t="s">
        <v>11889</v>
      </c>
      <c r="E30" s="58" t="s">
        <v>19</v>
      </c>
      <c r="F30" s="59">
        <v>1</v>
      </c>
      <c r="G30" s="60">
        <v>1174</v>
      </c>
      <c r="H30" s="60">
        <f t="shared" si="0"/>
        <v>1174</v>
      </c>
      <c r="I30" s="60" t="s">
        <v>12203</v>
      </c>
      <c r="J30" s="87" t="s">
        <v>108</v>
      </c>
      <c r="K30" s="83" t="s">
        <v>109</v>
      </c>
      <c r="L30" s="88" t="str">
        <f t="shared" si="1"/>
        <v>Product Information</v>
      </c>
      <c r="M30" s="83" t="s">
        <v>12132</v>
      </c>
      <c r="N30" s="89">
        <v>85364190</v>
      </c>
    </row>
    <row r="31" spans="1:14" ht="22.8" customHeight="1">
      <c r="A31" s="1" t="s">
        <v>110</v>
      </c>
      <c r="B31" s="2" t="s">
        <v>111</v>
      </c>
      <c r="C31" s="5" t="s">
        <v>112</v>
      </c>
      <c r="D31" s="32" t="s">
        <v>11890</v>
      </c>
      <c r="E31" s="58" t="s">
        <v>19</v>
      </c>
      <c r="F31" s="59">
        <v>1</v>
      </c>
      <c r="G31" s="60">
        <v>1174</v>
      </c>
      <c r="H31" s="60">
        <f t="shared" si="0"/>
        <v>1174</v>
      </c>
      <c r="I31" s="60" t="s">
        <v>12203</v>
      </c>
      <c r="J31" s="87" t="s">
        <v>113</v>
      </c>
      <c r="K31" s="83" t="s">
        <v>114</v>
      </c>
      <c r="L31" s="88" t="str">
        <f t="shared" si="1"/>
        <v>Product Information</v>
      </c>
      <c r="M31" s="83" t="s">
        <v>12132</v>
      </c>
      <c r="N31" s="89">
        <v>85364190</v>
      </c>
    </row>
    <row r="32" spans="1:14" ht="22.8" customHeight="1">
      <c r="A32" s="1" t="s">
        <v>115</v>
      </c>
      <c r="B32" s="2" t="s">
        <v>116</v>
      </c>
      <c r="C32" s="5" t="s">
        <v>117</v>
      </c>
      <c r="D32" s="32" t="s">
        <v>11890</v>
      </c>
      <c r="E32" s="58" t="s">
        <v>19</v>
      </c>
      <c r="F32" s="59">
        <v>1</v>
      </c>
      <c r="G32" s="60">
        <v>1174</v>
      </c>
      <c r="H32" s="60">
        <f t="shared" si="0"/>
        <v>1174</v>
      </c>
      <c r="I32" s="60" t="s">
        <v>12203</v>
      </c>
      <c r="J32" s="87" t="s">
        <v>118</v>
      </c>
      <c r="K32" s="83" t="s">
        <v>119</v>
      </c>
      <c r="L32" s="88" t="str">
        <f t="shared" si="1"/>
        <v>Product Information</v>
      </c>
      <c r="M32" s="83" t="s">
        <v>12132</v>
      </c>
      <c r="N32" s="89">
        <v>85364190</v>
      </c>
    </row>
    <row r="33" spans="1:14" ht="22.8" customHeight="1">
      <c r="A33" s="1" t="s">
        <v>120</v>
      </c>
      <c r="B33" s="2" t="s">
        <v>121</v>
      </c>
      <c r="C33" s="5" t="s">
        <v>122</v>
      </c>
      <c r="D33" s="32" t="s">
        <v>11890</v>
      </c>
      <c r="E33" s="58" t="s">
        <v>19</v>
      </c>
      <c r="F33" s="59">
        <v>1</v>
      </c>
      <c r="G33" s="60">
        <v>1174</v>
      </c>
      <c r="H33" s="60">
        <f t="shared" si="0"/>
        <v>1174</v>
      </c>
      <c r="I33" s="60" t="s">
        <v>12203</v>
      </c>
      <c r="J33" s="87" t="s">
        <v>123</v>
      </c>
      <c r="K33" s="83" t="s">
        <v>124</v>
      </c>
      <c r="L33" s="88" t="str">
        <f t="shared" si="1"/>
        <v>Product Information</v>
      </c>
      <c r="M33" s="83" t="s">
        <v>12132</v>
      </c>
      <c r="N33" s="89">
        <v>85364110</v>
      </c>
    </row>
    <row r="34" spans="1:14" ht="22.8" customHeight="1">
      <c r="A34" s="1" t="s">
        <v>125</v>
      </c>
      <c r="B34" s="2" t="s">
        <v>126</v>
      </c>
      <c r="C34" s="5" t="s">
        <v>127</v>
      </c>
      <c r="D34" s="32" t="s">
        <v>11890</v>
      </c>
      <c r="E34" s="58" t="s">
        <v>19</v>
      </c>
      <c r="F34" s="59">
        <v>1</v>
      </c>
      <c r="G34" s="60">
        <v>1174</v>
      </c>
      <c r="H34" s="60">
        <f t="shared" si="0"/>
        <v>1174</v>
      </c>
      <c r="I34" s="60" t="s">
        <v>12203</v>
      </c>
      <c r="J34" s="87" t="s">
        <v>128</v>
      </c>
      <c r="K34" s="83" t="s">
        <v>129</v>
      </c>
      <c r="L34" s="88" t="str">
        <f t="shared" si="1"/>
        <v>Product Information</v>
      </c>
      <c r="M34" s="83" t="s">
        <v>12132</v>
      </c>
      <c r="N34" s="89">
        <v>85364110</v>
      </c>
    </row>
    <row r="35" spans="1:14" ht="22.8" customHeight="1">
      <c r="A35" s="1" t="s">
        <v>130</v>
      </c>
      <c r="B35" s="2" t="s">
        <v>131</v>
      </c>
      <c r="C35" s="5" t="s">
        <v>132</v>
      </c>
      <c r="D35" s="32" t="s">
        <v>11890</v>
      </c>
      <c r="E35" s="58" t="s">
        <v>19</v>
      </c>
      <c r="F35" s="59">
        <v>1</v>
      </c>
      <c r="G35" s="60">
        <v>1174</v>
      </c>
      <c r="H35" s="60">
        <f t="shared" si="0"/>
        <v>1174</v>
      </c>
      <c r="I35" s="60" t="s">
        <v>12203</v>
      </c>
      <c r="J35" s="87" t="s">
        <v>133</v>
      </c>
      <c r="K35" s="83" t="s">
        <v>134</v>
      </c>
      <c r="L35" s="88" t="str">
        <f t="shared" si="1"/>
        <v>Product Information</v>
      </c>
      <c r="M35" s="83" t="s">
        <v>12132</v>
      </c>
      <c r="N35" s="89">
        <v>85364110</v>
      </c>
    </row>
    <row r="36" spans="1:14" ht="22.8" customHeight="1">
      <c r="A36" s="1" t="s">
        <v>135</v>
      </c>
      <c r="B36" s="2" t="s">
        <v>136</v>
      </c>
      <c r="C36" s="5" t="s">
        <v>137</v>
      </c>
      <c r="D36" s="32" t="s">
        <v>11890</v>
      </c>
      <c r="E36" s="58" t="s">
        <v>19</v>
      </c>
      <c r="F36" s="59">
        <v>1</v>
      </c>
      <c r="G36" s="60">
        <v>1174</v>
      </c>
      <c r="H36" s="60">
        <f t="shared" si="0"/>
        <v>1174</v>
      </c>
      <c r="I36" s="60" t="s">
        <v>12203</v>
      </c>
      <c r="J36" s="87" t="s">
        <v>138</v>
      </c>
      <c r="K36" s="83" t="s">
        <v>139</v>
      </c>
      <c r="L36" s="88" t="str">
        <f t="shared" si="1"/>
        <v>Product Information</v>
      </c>
      <c r="M36" s="83" t="s">
        <v>12132</v>
      </c>
      <c r="N36" s="89">
        <v>85364110</v>
      </c>
    </row>
    <row r="37" spans="1:14" ht="22.8" customHeight="1">
      <c r="A37" s="1" t="s">
        <v>140</v>
      </c>
      <c r="B37" s="2" t="s">
        <v>141</v>
      </c>
      <c r="C37" s="5" t="s">
        <v>142</v>
      </c>
      <c r="D37" s="32" t="s">
        <v>11890</v>
      </c>
      <c r="E37" s="58" t="s">
        <v>19</v>
      </c>
      <c r="F37" s="59">
        <v>1</v>
      </c>
      <c r="G37" s="60">
        <v>1174</v>
      </c>
      <c r="H37" s="60">
        <f t="shared" si="0"/>
        <v>1174</v>
      </c>
      <c r="I37" s="60" t="s">
        <v>12203</v>
      </c>
      <c r="J37" s="87" t="s">
        <v>143</v>
      </c>
      <c r="K37" s="83" t="s">
        <v>144</v>
      </c>
      <c r="L37" s="88" t="str">
        <f t="shared" si="1"/>
        <v>Product Information</v>
      </c>
      <c r="M37" s="83" t="s">
        <v>12132</v>
      </c>
      <c r="N37" s="89">
        <v>85364110</v>
      </c>
    </row>
    <row r="38" spans="1:14" ht="22.8" customHeight="1">
      <c r="A38" s="1" t="s">
        <v>12203</v>
      </c>
      <c r="B38" s="2" t="s">
        <v>12203</v>
      </c>
      <c r="C38" s="5" t="s">
        <v>12203</v>
      </c>
      <c r="D38" s="106" t="s">
        <v>12203</v>
      </c>
      <c r="E38" s="62" t="s">
        <v>12203</v>
      </c>
      <c r="F38" s="65" t="s">
        <v>12203</v>
      </c>
      <c r="G38" s="60" t="s">
        <v>12203</v>
      </c>
      <c r="H38" s="60" t="s">
        <v>12203</v>
      </c>
      <c r="I38" s="60" t="s">
        <v>12203</v>
      </c>
      <c r="J38" s="107" t="s">
        <v>12203</v>
      </c>
      <c r="K38" s="108" t="s">
        <v>12203</v>
      </c>
      <c r="L38" s="109" t="s">
        <v>12203</v>
      </c>
      <c r="M38" s="108" t="s">
        <v>12203</v>
      </c>
      <c r="N38" s="110" t="s">
        <v>12203</v>
      </c>
    </row>
    <row r="39" spans="1:14" ht="22.8" customHeight="1">
      <c r="A39" s="1" t="s">
        <v>145</v>
      </c>
      <c r="B39" s="2" t="s">
        <v>146</v>
      </c>
      <c r="C39" s="5" t="s">
        <v>147</v>
      </c>
      <c r="D39" s="32" t="s">
        <v>11890</v>
      </c>
      <c r="E39" s="58" t="s">
        <v>19</v>
      </c>
      <c r="F39" s="59">
        <v>5</v>
      </c>
      <c r="G39" s="60">
        <v>159</v>
      </c>
      <c r="H39" s="60">
        <f t="shared" si="0"/>
        <v>795</v>
      </c>
      <c r="I39" s="60" t="s">
        <v>12203</v>
      </c>
      <c r="J39" s="87" t="s">
        <v>148</v>
      </c>
      <c r="K39" s="83" t="s">
        <v>149</v>
      </c>
      <c r="L39" s="88" t="str">
        <f t="shared" si="1"/>
        <v>Product Information</v>
      </c>
      <c r="M39" s="83" t="s">
        <v>12115</v>
      </c>
      <c r="N39" s="89">
        <v>85389099</v>
      </c>
    </row>
    <row r="40" spans="1:14" ht="22.8" customHeight="1">
      <c r="A40" s="1" t="s">
        <v>150</v>
      </c>
      <c r="B40" s="2" t="s">
        <v>151</v>
      </c>
      <c r="C40" s="5" t="s">
        <v>152</v>
      </c>
      <c r="D40" s="32" t="s">
        <v>11890</v>
      </c>
      <c r="E40" s="58" t="s">
        <v>19</v>
      </c>
      <c r="F40" s="59">
        <v>5</v>
      </c>
      <c r="G40" s="60">
        <v>159</v>
      </c>
      <c r="H40" s="60">
        <f t="shared" si="0"/>
        <v>795</v>
      </c>
      <c r="I40" s="60" t="s">
        <v>12203</v>
      </c>
      <c r="J40" s="87" t="s">
        <v>153</v>
      </c>
      <c r="K40" s="83" t="s">
        <v>154</v>
      </c>
      <c r="L40" s="88" t="str">
        <f t="shared" si="1"/>
        <v>Product Information</v>
      </c>
      <c r="M40" s="83" t="s">
        <v>12115</v>
      </c>
      <c r="N40" s="89">
        <v>85389099</v>
      </c>
    </row>
    <row r="41" spans="1:14" ht="22.8" customHeight="1">
      <c r="A41" s="1" t="s">
        <v>155</v>
      </c>
      <c r="B41" s="2" t="s">
        <v>156</v>
      </c>
      <c r="C41" s="5" t="s">
        <v>157</v>
      </c>
      <c r="D41" s="32" t="s">
        <v>11890</v>
      </c>
      <c r="E41" s="58" t="s">
        <v>19</v>
      </c>
      <c r="F41" s="59">
        <v>5</v>
      </c>
      <c r="G41" s="60">
        <v>159</v>
      </c>
      <c r="H41" s="60">
        <f t="shared" si="0"/>
        <v>795</v>
      </c>
      <c r="I41" s="60" t="s">
        <v>12203</v>
      </c>
      <c r="J41" s="87" t="s">
        <v>158</v>
      </c>
      <c r="K41" s="83" t="s">
        <v>159</v>
      </c>
      <c r="L41" s="88" t="str">
        <f t="shared" si="1"/>
        <v>Product Information</v>
      </c>
      <c r="M41" s="83" t="s">
        <v>12115</v>
      </c>
      <c r="N41" s="89">
        <v>85389099</v>
      </c>
    </row>
    <row r="42" spans="1:14" ht="22.8" customHeight="1">
      <c r="A42" s="1" t="s">
        <v>160</v>
      </c>
      <c r="B42" s="2" t="s">
        <v>161</v>
      </c>
      <c r="C42" s="5" t="s">
        <v>162</v>
      </c>
      <c r="D42" s="32" t="s">
        <v>11890</v>
      </c>
      <c r="E42" s="58" t="s">
        <v>19</v>
      </c>
      <c r="F42" s="59">
        <v>5</v>
      </c>
      <c r="G42" s="60">
        <v>271</v>
      </c>
      <c r="H42" s="60">
        <f t="shared" si="0"/>
        <v>1355</v>
      </c>
      <c r="I42" s="60" t="s">
        <v>12203</v>
      </c>
      <c r="J42" s="87" t="s">
        <v>163</v>
      </c>
      <c r="K42" s="83" t="s">
        <v>164</v>
      </c>
      <c r="L42" s="88" t="str">
        <f t="shared" si="1"/>
        <v>Product Information</v>
      </c>
      <c r="M42" s="83" t="s">
        <v>12115</v>
      </c>
      <c r="N42" s="89">
        <v>85389099</v>
      </c>
    </row>
    <row r="43" spans="1:14" ht="22.8" customHeight="1">
      <c r="A43" s="1" t="s">
        <v>165</v>
      </c>
      <c r="B43" s="2" t="s">
        <v>166</v>
      </c>
      <c r="C43" s="5" t="s">
        <v>167</v>
      </c>
      <c r="D43" s="32" t="s">
        <v>11889</v>
      </c>
      <c r="E43" s="58" t="s">
        <v>19</v>
      </c>
      <c r="F43" s="59">
        <v>5</v>
      </c>
      <c r="G43" s="60">
        <v>271</v>
      </c>
      <c r="H43" s="60">
        <f t="shared" si="0"/>
        <v>1355</v>
      </c>
      <c r="I43" s="60" t="s">
        <v>12203</v>
      </c>
      <c r="J43" s="87" t="s">
        <v>168</v>
      </c>
      <c r="K43" s="83" t="s">
        <v>169</v>
      </c>
      <c r="L43" s="88" t="str">
        <f t="shared" si="1"/>
        <v>Product Information</v>
      </c>
      <c r="M43" s="83" t="s">
        <v>12115</v>
      </c>
      <c r="N43" s="89">
        <v>85389099</v>
      </c>
    </row>
    <row r="44" spans="1:14" ht="22.8" customHeight="1">
      <c r="A44" s="1" t="s">
        <v>170</v>
      </c>
      <c r="B44" s="2" t="s">
        <v>171</v>
      </c>
      <c r="C44" s="5" t="s">
        <v>172</v>
      </c>
      <c r="D44" s="32" t="s">
        <v>11890</v>
      </c>
      <c r="E44" s="58" t="s">
        <v>19</v>
      </c>
      <c r="F44" s="59">
        <v>5</v>
      </c>
      <c r="G44" s="60">
        <v>271</v>
      </c>
      <c r="H44" s="60">
        <f t="shared" si="0"/>
        <v>1355</v>
      </c>
      <c r="I44" s="60" t="s">
        <v>12203</v>
      </c>
      <c r="J44" s="87" t="s">
        <v>173</v>
      </c>
      <c r="K44" s="83" t="s">
        <v>174</v>
      </c>
      <c r="L44" s="88" t="str">
        <f t="shared" si="1"/>
        <v>Product Information</v>
      </c>
      <c r="M44" s="83" t="s">
        <v>12115</v>
      </c>
      <c r="N44" s="89">
        <v>85389099</v>
      </c>
    </row>
    <row r="45" spans="1:14" ht="22.8" customHeight="1">
      <c r="A45" s="1" t="s">
        <v>175</v>
      </c>
      <c r="B45" s="2" t="s">
        <v>176</v>
      </c>
      <c r="C45" s="5" t="s">
        <v>177</v>
      </c>
      <c r="D45" s="32" t="s">
        <v>11890</v>
      </c>
      <c r="E45" s="58" t="s">
        <v>19</v>
      </c>
      <c r="F45" s="59">
        <v>5</v>
      </c>
      <c r="G45" s="60">
        <v>271</v>
      </c>
      <c r="H45" s="60">
        <f t="shared" si="0"/>
        <v>1355</v>
      </c>
      <c r="I45" s="60" t="s">
        <v>12203</v>
      </c>
      <c r="J45" s="87" t="s">
        <v>178</v>
      </c>
      <c r="K45" s="83" t="s">
        <v>179</v>
      </c>
      <c r="L45" s="88" t="str">
        <f t="shared" si="1"/>
        <v>Product Information</v>
      </c>
      <c r="M45" s="83" t="s">
        <v>12115</v>
      </c>
      <c r="N45" s="89">
        <v>85389099</v>
      </c>
    </row>
    <row r="46" spans="1:14" ht="22.8" customHeight="1">
      <c r="A46" s="1" t="s">
        <v>180</v>
      </c>
      <c r="B46" s="2" t="s">
        <v>181</v>
      </c>
      <c r="C46" s="5" t="s">
        <v>182</v>
      </c>
      <c r="D46" s="32" t="s">
        <v>11890</v>
      </c>
      <c r="E46" s="58" t="s">
        <v>19</v>
      </c>
      <c r="F46" s="59">
        <v>5</v>
      </c>
      <c r="G46" s="60">
        <v>271</v>
      </c>
      <c r="H46" s="60">
        <f t="shared" si="0"/>
        <v>1355</v>
      </c>
      <c r="I46" s="60" t="s">
        <v>12203</v>
      </c>
      <c r="J46" s="87" t="s">
        <v>183</v>
      </c>
      <c r="K46" s="83" t="s">
        <v>184</v>
      </c>
      <c r="L46" s="88" t="str">
        <f t="shared" si="1"/>
        <v>Product Information</v>
      </c>
      <c r="M46" s="83" t="s">
        <v>12115</v>
      </c>
      <c r="N46" s="89">
        <v>85389099</v>
      </c>
    </row>
    <row r="47" spans="1:14" ht="22.8" customHeight="1">
      <c r="A47" s="1" t="s">
        <v>185</v>
      </c>
      <c r="B47" s="2" t="s">
        <v>186</v>
      </c>
      <c r="C47" s="5" t="s">
        <v>187</v>
      </c>
      <c r="D47" s="32" t="s">
        <v>11890</v>
      </c>
      <c r="E47" s="58" t="s">
        <v>19</v>
      </c>
      <c r="F47" s="59">
        <v>5</v>
      </c>
      <c r="G47" s="60">
        <v>480</v>
      </c>
      <c r="H47" s="60">
        <f t="shared" si="0"/>
        <v>2400</v>
      </c>
      <c r="I47" s="60" t="s">
        <v>12203</v>
      </c>
      <c r="J47" s="87" t="s">
        <v>188</v>
      </c>
      <c r="K47" s="83" t="s">
        <v>189</v>
      </c>
      <c r="L47" s="88" t="str">
        <f t="shared" si="1"/>
        <v>Product Information</v>
      </c>
      <c r="M47" s="83" t="s">
        <v>12115</v>
      </c>
      <c r="N47" s="89">
        <v>85389099</v>
      </c>
    </row>
    <row r="48" spans="1:14" ht="22.8" customHeight="1">
      <c r="A48" s="1" t="s">
        <v>12203</v>
      </c>
      <c r="B48" s="2" t="s">
        <v>12203</v>
      </c>
      <c r="C48" s="5" t="s">
        <v>12203</v>
      </c>
      <c r="D48" s="106" t="s">
        <v>12203</v>
      </c>
      <c r="E48" s="62" t="s">
        <v>12203</v>
      </c>
      <c r="F48" s="65" t="s">
        <v>12203</v>
      </c>
      <c r="G48" s="60" t="s">
        <v>12203</v>
      </c>
      <c r="H48" s="60" t="s">
        <v>12203</v>
      </c>
      <c r="I48" s="60" t="s">
        <v>12203</v>
      </c>
      <c r="J48" s="107" t="s">
        <v>12203</v>
      </c>
      <c r="K48" s="108" t="s">
        <v>12203</v>
      </c>
      <c r="L48" s="109" t="s">
        <v>12203</v>
      </c>
      <c r="M48" s="108" t="s">
        <v>12203</v>
      </c>
      <c r="N48" s="110" t="s">
        <v>12203</v>
      </c>
    </row>
    <row r="49" spans="1:14" ht="22.8" customHeight="1">
      <c r="A49" s="1" t="s">
        <v>190</v>
      </c>
      <c r="B49" s="2" t="s">
        <v>191</v>
      </c>
      <c r="C49" s="5" t="s">
        <v>192</v>
      </c>
      <c r="D49" s="32" t="s">
        <v>11889</v>
      </c>
      <c r="E49" s="58" t="s">
        <v>19</v>
      </c>
      <c r="F49" s="59">
        <v>50</v>
      </c>
      <c r="G49" s="60">
        <v>16</v>
      </c>
      <c r="H49" s="60">
        <f t="shared" si="0"/>
        <v>800</v>
      </c>
      <c r="I49" s="60" t="s">
        <v>12203</v>
      </c>
      <c r="J49" s="87" t="s">
        <v>193</v>
      </c>
      <c r="K49" s="83" t="s">
        <v>194</v>
      </c>
      <c r="L49" s="88" t="str">
        <f t="shared" si="1"/>
        <v>Product Information</v>
      </c>
      <c r="M49" s="83" t="s">
        <v>12132</v>
      </c>
      <c r="N49" s="89">
        <v>85389099</v>
      </c>
    </row>
    <row r="50" spans="1:14" ht="22.8" customHeight="1">
      <c r="A50" s="1" t="s">
        <v>195</v>
      </c>
      <c r="B50" s="2" t="s">
        <v>196</v>
      </c>
      <c r="C50" s="5" t="s">
        <v>197</v>
      </c>
      <c r="D50" s="32" t="s">
        <v>11890</v>
      </c>
      <c r="E50" s="58" t="s">
        <v>19</v>
      </c>
      <c r="F50" s="59">
        <v>5</v>
      </c>
      <c r="G50" s="60">
        <v>171</v>
      </c>
      <c r="H50" s="60">
        <f t="shared" si="0"/>
        <v>855</v>
      </c>
      <c r="I50" s="60" t="s">
        <v>12203</v>
      </c>
      <c r="J50" s="87" t="s">
        <v>198</v>
      </c>
      <c r="K50" s="83" t="s">
        <v>199</v>
      </c>
      <c r="L50" s="88" t="str">
        <f t="shared" si="1"/>
        <v>Product Information</v>
      </c>
      <c r="M50" s="83" t="s">
        <v>12132</v>
      </c>
      <c r="N50" s="89">
        <v>85389099</v>
      </c>
    </row>
    <row r="51" spans="1:14" ht="22.8" customHeight="1">
      <c r="A51" s="1" t="s">
        <v>12203</v>
      </c>
      <c r="B51" s="2" t="s">
        <v>12203</v>
      </c>
      <c r="C51" s="5" t="s">
        <v>12203</v>
      </c>
      <c r="D51" s="106" t="s">
        <v>12203</v>
      </c>
      <c r="E51" s="62" t="s">
        <v>12203</v>
      </c>
      <c r="F51" s="65" t="s">
        <v>12203</v>
      </c>
      <c r="G51" s="60" t="s">
        <v>12203</v>
      </c>
      <c r="H51" s="60" t="s">
        <v>12203</v>
      </c>
      <c r="I51" s="60" t="s">
        <v>12203</v>
      </c>
      <c r="J51" s="107" t="s">
        <v>12203</v>
      </c>
      <c r="K51" s="108" t="s">
        <v>12203</v>
      </c>
      <c r="L51" s="109" t="s">
        <v>12203</v>
      </c>
      <c r="M51" s="108" t="s">
        <v>12203</v>
      </c>
      <c r="N51" s="110" t="s">
        <v>12203</v>
      </c>
    </row>
    <row r="52" spans="1:14" ht="22.8" customHeight="1">
      <c r="A52" s="1" t="s">
        <v>200</v>
      </c>
      <c r="B52" s="2" t="s">
        <v>201</v>
      </c>
      <c r="C52" s="5" t="s">
        <v>202</v>
      </c>
      <c r="D52" s="32" t="s">
        <v>11890</v>
      </c>
      <c r="E52" s="58" t="s">
        <v>19</v>
      </c>
      <c r="F52" s="59">
        <v>1</v>
      </c>
      <c r="G52" s="60">
        <v>831</v>
      </c>
      <c r="H52" s="60">
        <f t="shared" si="0"/>
        <v>831</v>
      </c>
      <c r="I52" s="60" t="s">
        <v>12203</v>
      </c>
      <c r="J52" s="87" t="s">
        <v>200</v>
      </c>
      <c r="K52" s="83" t="s">
        <v>203</v>
      </c>
      <c r="L52" s="88" t="str">
        <f t="shared" si="1"/>
        <v>Product Information</v>
      </c>
      <c r="M52" s="83" t="s">
        <v>12115</v>
      </c>
      <c r="N52" s="89">
        <v>85364900</v>
      </c>
    </row>
    <row r="53" spans="1:14" ht="22.8" customHeight="1">
      <c r="A53" s="1" t="s">
        <v>204</v>
      </c>
      <c r="B53" s="2" t="s">
        <v>205</v>
      </c>
      <c r="C53" s="5" t="s">
        <v>206</v>
      </c>
      <c r="D53" s="32" t="s">
        <v>11890</v>
      </c>
      <c r="E53" s="58" t="s">
        <v>19</v>
      </c>
      <c r="F53" s="59">
        <v>1</v>
      </c>
      <c r="G53" s="60">
        <v>831</v>
      </c>
      <c r="H53" s="60">
        <f t="shared" si="0"/>
        <v>831</v>
      </c>
      <c r="I53" s="60" t="s">
        <v>12203</v>
      </c>
      <c r="J53" s="87" t="s">
        <v>204</v>
      </c>
      <c r="K53" s="83" t="s">
        <v>207</v>
      </c>
      <c r="L53" s="88" t="str">
        <f t="shared" si="1"/>
        <v>Product Information</v>
      </c>
      <c r="M53" s="83" t="s">
        <v>12115</v>
      </c>
      <c r="N53" s="89">
        <v>85364900</v>
      </c>
    </row>
    <row r="54" spans="1:14" ht="22.8" customHeight="1">
      <c r="A54" s="1" t="s">
        <v>208</v>
      </c>
      <c r="B54" s="2" t="s">
        <v>209</v>
      </c>
      <c r="C54" s="5" t="s">
        <v>210</v>
      </c>
      <c r="D54" s="32" t="s">
        <v>11890</v>
      </c>
      <c r="E54" s="58" t="s">
        <v>19</v>
      </c>
      <c r="F54" s="59">
        <v>1</v>
      </c>
      <c r="G54" s="60">
        <v>831</v>
      </c>
      <c r="H54" s="60">
        <f t="shared" si="0"/>
        <v>831</v>
      </c>
      <c r="I54" s="60" t="s">
        <v>12203</v>
      </c>
      <c r="J54" s="87" t="s">
        <v>208</v>
      </c>
      <c r="K54" s="83" t="s">
        <v>211</v>
      </c>
      <c r="L54" s="88" t="str">
        <f t="shared" si="1"/>
        <v>Product Information</v>
      </c>
      <c r="M54" s="83" t="s">
        <v>12115</v>
      </c>
      <c r="N54" s="89">
        <v>85364900</v>
      </c>
    </row>
    <row r="55" spans="1:14" ht="22.8" customHeight="1">
      <c r="A55" s="1" t="s">
        <v>212</v>
      </c>
      <c r="B55" s="2" t="s">
        <v>213</v>
      </c>
      <c r="C55" s="5" t="s">
        <v>214</v>
      </c>
      <c r="D55" s="32" t="s">
        <v>11889</v>
      </c>
      <c r="E55" s="58" t="s">
        <v>19</v>
      </c>
      <c r="F55" s="59">
        <v>1</v>
      </c>
      <c r="G55" s="60">
        <v>969</v>
      </c>
      <c r="H55" s="60">
        <f t="shared" si="0"/>
        <v>969</v>
      </c>
      <c r="I55" s="60" t="s">
        <v>12203</v>
      </c>
      <c r="J55" s="87" t="s">
        <v>212</v>
      </c>
      <c r="K55" s="83" t="s">
        <v>215</v>
      </c>
      <c r="L55" s="88" t="str">
        <f t="shared" si="1"/>
        <v>Product Information</v>
      </c>
      <c r="M55" s="83" t="s">
        <v>12132</v>
      </c>
      <c r="N55" s="89">
        <v>85364900</v>
      </c>
    </row>
    <row r="56" spans="1:14" ht="22.8" customHeight="1">
      <c r="A56" s="1" t="s">
        <v>216</v>
      </c>
      <c r="B56" s="2" t="s">
        <v>217</v>
      </c>
      <c r="C56" s="5" t="s">
        <v>218</v>
      </c>
      <c r="D56" s="32" t="s">
        <v>11890</v>
      </c>
      <c r="E56" s="58" t="s">
        <v>19</v>
      </c>
      <c r="F56" s="59">
        <v>1</v>
      </c>
      <c r="G56" s="60">
        <v>831</v>
      </c>
      <c r="H56" s="60">
        <f t="shared" si="0"/>
        <v>831</v>
      </c>
      <c r="I56" s="60" t="s">
        <v>12203</v>
      </c>
      <c r="J56" s="87" t="s">
        <v>216</v>
      </c>
      <c r="K56" s="83" t="s">
        <v>219</v>
      </c>
      <c r="L56" s="88" t="str">
        <f t="shared" si="1"/>
        <v>Product Information</v>
      </c>
      <c r="M56" s="83" t="s">
        <v>12115</v>
      </c>
      <c r="N56" s="89">
        <v>85364900</v>
      </c>
    </row>
    <row r="57" spans="1:14" ht="22.8" customHeight="1">
      <c r="A57" s="1" t="s">
        <v>220</v>
      </c>
      <c r="B57" s="2" t="s">
        <v>221</v>
      </c>
      <c r="C57" s="5" t="s">
        <v>222</v>
      </c>
      <c r="D57" s="32" t="s">
        <v>11889</v>
      </c>
      <c r="E57" s="58" t="s">
        <v>19</v>
      </c>
      <c r="F57" s="59">
        <v>1</v>
      </c>
      <c r="G57" s="60">
        <v>831</v>
      </c>
      <c r="H57" s="60">
        <f t="shared" si="0"/>
        <v>831</v>
      </c>
      <c r="I57" s="60" t="s">
        <v>12203</v>
      </c>
      <c r="J57" s="87" t="s">
        <v>220</v>
      </c>
      <c r="K57" s="83" t="s">
        <v>223</v>
      </c>
      <c r="L57" s="88" t="str">
        <f t="shared" si="1"/>
        <v>Product Information</v>
      </c>
      <c r="M57" s="83" t="s">
        <v>12115</v>
      </c>
      <c r="N57" s="89">
        <v>85364900</v>
      </c>
    </row>
    <row r="58" spans="1:14" ht="22.8" customHeight="1">
      <c r="A58" s="1" t="s">
        <v>224</v>
      </c>
      <c r="B58" s="2" t="s">
        <v>225</v>
      </c>
      <c r="C58" s="5" t="s">
        <v>226</v>
      </c>
      <c r="D58" s="32" t="s">
        <v>11889</v>
      </c>
      <c r="E58" s="58" t="s">
        <v>19</v>
      </c>
      <c r="F58" s="59">
        <v>1</v>
      </c>
      <c r="G58" s="60">
        <v>831</v>
      </c>
      <c r="H58" s="60">
        <f t="shared" si="0"/>
        <v>831</v>
      </c>
      <c r="I58" s="60" t="s">
        <v>12203</v>
      </c>
      <c r="J58" s="87" t="s">
        <v>224</v>
      </c>
      <c r="K58" s="83" t="s">
        <v>227</v>
      </c>
      <c r="L58" s="88" t="str">
        <f t="shared" si="1"/>
        <v>Product Information</v>
      </c>
      <c r="M58" s="83" t="s">
        <v>12115</v>
      </c>
      <c r="N58" s="89">
        <v>85364900</v>
      </c>
    </row>
    <row r="59" spans="1:14" ht="22.8" customHeight="1">
      <c r="A59" s="1" t="s">
        <v>228</v>
      </c>
      <c r="B59" s="2" t="s">
        <v>229</v>
      </c>
      <c r="C59" s="5" t="s">
        <v>230</v>
      </c>
      <c r="D59" s="32" t="s">
        <v>11890</v>
      </c>
      <c r="E59" s="58" t="s">
        <v>19</v>
      </c>
      <c r="F59" s="59">
        <v>1</v>
      </c>
      <c r="G59" s="60">
        <v>969</v>
      </c>
      <c r="H59" s="60">
        <f t="shared" si="0"/>
        <v>969</v>
      </c>
      <c r="I59" s="60" t="s">
        <v>12203</v>
      </c>
      <c r="J59" s="87" t="s">
        <v>228</v>
      </c>
      <c r="K59" s="83" t="s">
        <v>231</v>
      </c>
      <c r="L59" s="88" t="str">
        <f t="shared" si="1"/>
        <v>Product Information</v>
      </c>
      <c r="M59" s="83" t="s">
        <v>12132</v>
      </c>
      <c r="N59" s="89">
        <v>85364900</v>
      </c>
    </row>
    <row r="60" spans="1:14" ht="22.8" customHeight="1">
      <c r="A60" s="1" t="s">
        <v>232</v>
      </c>
      <c r="B60" s="2" t="s">
        <v>233</v>
      </c>
      <c r="C60" s="5" t="s">
        <v>234</v>
      </c>
      <c r="D60" s="32" t="s">
        <v>11890</v>
      </c>
      <c r="E60" s="58" t="s">
        <v>19</v>
      </c>
      <c r="F60" s="59">
        <v>1</v>
      </c>
      <c r="G60" s="60">
        <v>831</v>
      </c>
      <c r="H60" s="60">
        <f t="shared" si="0"/>
        <v>831</v>
      </c>
      <c r="I60" s="60" t="s">
        <v>12203</v>
      </c>
      <c r="J60" s="87" t="s">
        <v>232</v>
      </c>
      <c r="K60" s="83" t="s">
        <v>235</v>
      </c>
      <c r="L60" s="88" t="str">
        <f t="shared" si="1"/>
        <v>Product Information</v>
      </c>
      <c r="M60" s="83" t="s">
        <v>12115</v>
      </c>
      <c r="N60" s="89">
        <v>85364900</v>
      </c>
    </row>
    <row r="61" spans="1:14" ht="22.8" customHeight="1">
      <c r="A61" s="1" t="s">
        <v>236</v>
      </c>
      <c r="B61" s="2" t="s">
        <v>237</v>
      </c>
      <c r="C61" s="5" t="s">
        <v>238</v>
      </c>
      <c r="D61" s="32" t="s">
        <v>11890</v>
      </c>
      <c r="E61" s="58" t="s">
        <v>19</v>
      </c>
      <c r="F61" s="59">
        <v>1</v>
      </c>
      <c r="G61" s="60">
        <v>831</v>
      </c>
      <c r="H61" s="60">
        <f t="shared" si="0"/>
        <v>831</v>
      </c>
      <c r="I61" s="60" t="s">
        <v>12203</v>
      </c>
      <c r="J61" s="87" t="s">
        <v>236</v>
      </c>
      <c r="K61" s="83" t="s">
        <v>239</v>
      </c>
      <c r="L61" s="88" t="str">
        <f t="shared" si="1"/>
        <v>Product Information</v>
      </c>
      <c r="M61" s="83" t="s">
        <v>12115</v>
      </c>
      <c r="N61" s="89">
        <v>85364900</v>
      </c>
    </row>
    <row r="62" spans="1:14" ht="22.8" customHeight="1">
      <c r="A62" s="1" t="s">
        <v>240</v>
      </c>
      <c r="B62" s="2" t="s">
        <v>241</v>
      </c>
      <c r="C62" s="5" t="s">
        <v>242</v>
      </c>
      <c r="D62" s="32" t="s">
        <v>11889</v>
      </c>
      <c r="E62" s="58" t="s">
        <v>19</v>
      </c>
      <c r="F62" s="59">
        <v>1</v>
      </c>
      <c r="G62" s="60">
        <v>831</v>
      </c>
      <c r="H62" s="60">
        <f t="shared" si="0"/>
        <v>831</v>
      </c>
      <c r="I62" s="60" t="s">
        <v>12203</v>
      </c>
      <c r="J62" s="87" t="s">
        <v>240</v>
      </c>
      <c r="K62" s="83" t="s">
        <v>243</v>
      </c>
      <c r="L62" s="88" t="str">
        <f t="shared" si="1"/>
        <v>Product Information</v>
      </c>
      <c r="M62" s="83" t="s">
        <v>12115</v>
      </c>
      <c r="N62" s="89">
        <v>85364900</v>
      </c>
    </row>
    <row r="63" spans="1:14" ht="22.8" customHeight="1">
      <c r="A63" s="1" t="s">
        <v>244</v>
      </c>
      <c r="B63" s="2" t="s">
        <v>245</v>
      </c>
      <c r="C63" s="5" t="s">
        <v>246</v>
      </c>
      <c r="D63" s="32" t="s">
        <v>11889</v>
      </c>
      <c r="E63" s="58" t="s">
        <v>19</v>
      </c>
      <c r="F63" s="59">
        <v>1</v>
      </c>
      <c r="G63" s="60">
        <v>969</v>
      </c>
      <c r="H63" s="60">
        <f t="shared" si="0"/>
        <v>969</v>
      </c>
      <c r="I63" s="60" t="s">
        <v>12203</v>
      </c>
      <c r="J63" s="87" t="s">
        <v>244</v>
      </c>
      <c r="K63" s="83" t="s">
        <v>247</v>
      </c>
      <c r="L63" s="88" t="str">
        <f t="shared" si="1"/>
        <v>Product Information</v>
      </c>
      <c r="M63" s="83" t="s">
        <v>12132</v>
      </c>
      <c r="N63" s="89">
        <v>85364900</v>
      </c>
    </row>
    <row r="64" spans="1:14" ht="22.8" customHeight="1">
      <c r="A64" s="1" t="s">
        <v>12203</v>
      </c>
      <c r="B64" s="2" t="s">
        <v>12203</v>
      </c>
      <c r="C64" s="5" t="s">
        <v>12203</v>
      </c>
      <c r="D64" s="106" t="s">
        <v>12203</v>
      </c>
      <c r="E64" s="62" t="s">
        <v>12203</v>
      </c>
      <c r="F64" s="65" t="s">
        <v>12203</v>
      </c>
      <c r="G64" s="60" t="s">
        <v>12203</v>
      </c>
      <c r="H64" s="60" t="s">
        <v>12203</v>
      </c>
      <c r="I64" s="60" t="s">
        <v>12203</v>
      </c>
      <c r="J64" s="107" t="s">
        <v>12203</v>
      </c>
      <c r="K64" s="108" t="s">
        <v>12203</v>
      </c>
      <c r="L64" s="109" t="s">
        <v>12203</v>
      </c>
      <c r="M64" s="108" t="s">
        <v>12203</v>
      </c>
      <c r="N64" s="110" t="s">
        <v>12203</v>
      </c>
    </row>
    <row r="65" spans="1:14" ht="22.8" customHeight="1">
      <c r="A65" s="1" t="s">
        <v>248</v>
      </c>
      <c r="B65" s="2" t="s">
        <v>249</v>
      </c>
      <c r="C65" s="5" t="s">
        <v>250</v>
      </c>
      <c r="D65" s="32" t="s">
        <v>11889</v>
      </c>
      <c r="E65" s="58" t="s">
        <v>19</v>
      </c>
      <c r="F65" s="59">
        <v>5</v>
      </c>
      <c r="G65" s="60">
        <v>158</v>
      </c>
      <c r="H65" s="60">
        <f t="shared" si="0"/>
        <v>790</v>
      </c>
      <c r="I65" s="60" t="s">
        <v>12203</v>
      </c>
      <c r="J65" s="87" t="s">
        <v>248</v>
      </c>
      <c r="K65" s="83" t="s">
        <v>251</v>
      </c>
      <c r="L65" s="88" t="str">
        <f t="shared" si="1"/>
        <v>Product Information</v>
      </c>
      <c r="M65" s="83" t="s">
        <v>12115</v>
      </c>
      <c r="N65" s="89">
        <v>85389099</v>
      </c>
    </row>
    <row r="66" spans="1:14" ht="22.8" customHeight="1">
      <c r="A66" s="1" t="s">
        <v>252</v>
      </c>
      <c r="B66" s="2" t="s">
        <v>253</v>
      </c>
      <c r="C66" s="5" t="s">
        <v>254</v>
      </c>
      <c r="D66" s="32" t="s">
        <v>11890</v>
      </c>
      <c r="E66" s="58" t="s">
        <v>19</v>
      </c>
      <c r="F66" s="59">
        <v>5</v>
      </c>
      <c r="G66" s="60">
        <v>158</v>
      </c>
      <c r="H66" s="60">
        <f t="shared" si="0"/>
        <v>790</v>
      </c>
      <c r="I66" s="60" t="s">
        <v>12203</v>
      </c>
      <c r="J66" s="87" t="s">
        <v>252</v>
      </c>
      <c r="K66" s="83" t="s">
        <v>255</v>
      </c>
      <c r="L66" s="88" t="str">
        <f t="shared" si="1"/>
        <v>Product Information</v>
      </c>
      <c r="M66" s="83" t="s">
        <v>12115</v>
      </c>
      <c r="N66" s="89">
        <v>85389099</v>
      </c>
    </row>
    <row r="67" spans="1:14" ht="22.8" customHeight="1">
      <c r="A67" s="1" t="s">
        <v>256</v>
      </c>
      <c r="B67" s="2" t="s">
        <v>257</v>
      </c>
      <c r="C67" s="5" t="s">
        <v>258</v>
      </c>
      <c r="D67" s="32" t="s">
        <v>11889</v>
      </c>
      <c r="E67" s="58" t="s">
        <v>19</v>
      </c>
      <c r="F67" s="59">
        <v>5</v>
      </c>
      <c r="G67" s="60">
        <v>158</v>
      </c>
      <c r="H67" s="60">
        <f t="shared" si="0"/>
        <v>790</v>
      </c>
      <c r="I67" s="60" t="s">
        <v>12203</v>
      </c>
      <c r="J67" s="87" t="s">
        <v>256</v>
      </c>
      <c r="K67" s="83" t="s">
        <v>259</v>
      </c>
      <c r="L67" s="88" t="str">
        <f t="shared" si="1"/>
        <v>Product Information</v>
      </c>
      <c r="M67" s="83" t="s">
        <v>12115</v>
      </c>
      <c r="N67" s="89">
        <v>85389099</v>
      </c>
    </row>
    <row r="68" spans="1:14" ht="22.8" customHeight="1">
      <c r="A68" s="1" t="s">
        <v>260</v>
      </c>
      <c r="B68" s="2" t="s">
        <v>261</v>
      </c>
      <c r="C68" s="5" t="s">
        <v>262</v>
      </c>
      <c r="D68" s="32" t="s">
        <v>11889</v>
      </c>
      <c r="E68" s="58" t="s">
        <v>19</v>
      </c>
      <c r="F68" s="59">
        <v>1</v>
      </c>
      <c r="G68" s="60">
        <v>258</v>
      </c>
      <c r="H68" s="60">
        <f t="shared" si="0"/>
        <v>258</v>
      </c>
      <c r="I68" s="60" t="s">
        <v>12203</v>
      </c>
      <c r="J68" s="87" t="s">
        <v>260</v>
      </c>
      <c r="K68" s="83" t="s">
        <v>263</v>
      </c>
      <c r="L68" s="88" t="str">
        <f t="shared" si="1"/>
        <v>Product Information</v>
      </c>
      <c r="M68" s="83" t="s">
        <v>12115</v>
      </c>
      <c r="N68" s="89">
        <v>85389099</v>
      </c>
    </row>
    <row r="69" spans="1:14" ht="22.8" customHeight="1">
      <c r="A69" s="1" t="s">
        <v>264</v>
      </c>
      <c r="B69" s="2" t="s">
        <v>265</v>
      </c>
      <c r="C69" s="5" t="s">
        <v>266</v>
      </c>
      <c r="D69" s="32" t="s">
        <v>11890</v>
      </c>
      <c r="E69" s="58" t="s">
        <v>19</v>
      </c>
      <c r="F69" s="59">
        <v>5</v>
      </c>
      <c r="G69" s="60">
        <v>258</v>
      </c>
      <c r="H69" s="60">
        <f t="shared" si="0"/>
        <v>1290</v>
      </c>
      <c r="I69" s="60" t="s">
        <v>12203</v>
      </c>
      <c r="J69" s="87" t="s">
        <v>264</v>
      </c>
      <c r="K69" s="83" t="s">
        <v>267</v>
      </c>
      <c r="L69" s="88" t="str">
        <f t="shared" si="1"/>
        <v>Product Information</v>
      </c>
      <c r="M69" s="83" t="s">
        <v>12115</v>
      </c>
      <c r="N69" s="89">
        <v>85389099</v>
      </c>
    </row>
    <row r="70" spans="1:14" ht="22.8" customHeight="1">
      <c r="A70" s="1" t="s">
        <v>268</v>
      </c>
      <c r="B70" s="2" t="s">
        <v>269</v>
      </c>
      <c r="C70" s="5" t="s">
        <v>270</v>
      </c>
      <c r="D70" s="32" t="s">
        <v>11889</v>
      </c>
      <c r="E70" s="58" t="s">
        <v>19</v>
      </c>
      <c r="F70" s="59">
        <v>5</v>
      </c>
      <c r="G70" s="60">
        <v>258</v>
      </c>
      <c r="H70" s="60">
        <f t="shared" si="0"/>
        <v>1290</v>
      </c>
      <c r="I70" s="60" t="s">
        <v>12203</v>
      </c>
      <c r="J70" s="87" t="s">
        <v>268</v>
      </c>
      <c r="K70" s="83" t="s">
        <v>271</v>
      </c>
      <c r="L70" s="88" t="str">
        <f t="shared" si="1"/>
        <v>Product Information</v>
      </c>
      <c r="M70" s="83" t="s">
        <v>12115</v>
      </c>
      <c r="N70" s="89">
        <v>85389099</v>
      </c>
    </row>
    <row r="71" spans="1:14" ht="22.8" customHeight="1">
      <c r="A71" s="1" t="s">
        <v>272</v>
      </c>
      <c r="B71" s="2" t="s">
        <v>273</v>
      </c>
      <c r="C71" s="5" t="s">
        <v>274</v>
      </c>
      <c r="D71" s="32" t="s">
        <v>11889</v>
      </c>
      <c r="E71" s="58" t="s">
        <v>19</v>
      </c>
      <c r="F71" s="59">
        <v>5</v>
      </c>
      <c r="G71" s="60">
        <v>258</v>
      </c>
      <c r="H71" s="60">
        <f t="shared" si="0"/>
        <v>1290</v>
      </c>
      <c r="I71" s="60" t="s">
        <v>12203</v>
      </c>
      <c r="J71" s="87" t="s">
        <v>272</v>
      </c>
      <c r="K71" s="83" t="s">
        <v>275</v>
      </c>
      <c r="L71" s="88" t="str">
        <f t="shared" si="1"/>
        <v>Product Information</v>
      </c>
      <c r="M71" s="83" t="s">
        <v>12115</v>
      </c>
      <c r="N71" s="89">
        <v>85389099</v>
      </c>
    </row>
    <row r="72" spans="1:14" ht="22.8" customHeight="1">
      <c r="A72" s="1" t="s">
        <v>276</v>
      </c>
      <c r="B72" s="2" t="s">
        <v>277</v>
      </c>
      <c r="C72" s="5" t="s">
        <v>278</v>
      </c>
      <c r="D72" s="32" t="s">
        <v>11889</v>
      </c>
      <c r="E72" s="58" t="s">
        <v>19</v>
      </c>
      <c r="F72" s="59">
        <v>5</v>
      </c>
      <c r="G72" s="60">
        <v>258</v>
      </c>
      <c r="H72" s="60">
        <f t="shared" si="0"/>
        <v>1290</v>
      </c>
      <c r="I72" s="60" t="s">
        <v>12203</v>
      </c>
      <c r="J72" s="87" t="s">
        <v>276</v>
      </c>
      <c r="K72" s="83" t="s">
        <v>279</v>
      </c>
      <c r="L72" s="88" t="str">
        <f t="shared" si="1"/>
        <v>Product Information</v>
      </c>
      <c r="M72" s="83" t="s">
        <v>12115</v>
      </c>
      <c r="N72" s="89">
        <v>85389099</v>
      </c>
    </row>
    <row r="73" spans="1:14" ht="22.8" customHeight="1">
      <c r="A73" s="84" t="s">
        <v>280</v>
      </c>
      <c r="B73" s="111" t="s">
        <v>12203</v>
      </c>
      <c r="C73" s="112" t="s">
        <v>12203</v>
      </c>
      <c r="D73" s="113" t="s">
        <v>12203</v>
      </c>
      <c r="E73" s="114" t="s">
        <v>12203</v>
      </c>
      <c r="F73" s="115" t="s">
        <v>12203</v>
      </c>
      <c r="G73" s="116" t="s">
        <v>12203</v>
      </c>
      <c r="H73" s="116" t="s">
        <v>12203</v>
      </c>
      <c r="I73" s="116" t="s">
        <v>12203</v>
      </c>
      <c r="J73" s="117" t="s">
        <v>12203</v>
      </c>
      <c r="K73" s="108" t="s">
        <v>12203</v>
      </c>
      <c r="L73" s="116" t="s">
        <v>12203</v>
      </c>
      <c r="M73" s="116" t="s">
        <v>12203</v>
      </c>
      <c r="N73" s="116" t="s">
        <v>12203</v>
      </c>
    </row>
    <row r="74" spans="1:14" ht="22.8" customHeight="1">
      <c r="A74" s="84" t="s">
        <v>281</v>
      </c>
      <c r="B74" s="111" t="s">
        <v>12203</v>
      </c>
      <c r="C74" s="112" t="s">
        <v>12203</v>
      </c>
      <c r="D74" s="113" t="s">
        <v>12203</v>
      </c>
      <c r="E74" s="114" t="s">
        <v>12203</v>
      </c>
      <c r="F74" s="115" t="s">
        <v>12203</v>
      </c>
      <c r="G74" s="116" t="s">
        <v>12203</v>
      </c>
      <c r="H74" s="116" t="s">
        <v>12203</v>
      </c>
      <c r="I74" s="116" t="s">
        <v>12203</v>
      </c>
      <c r="J74" s="117" t="s">
        <v>12203</v>
      </c>
      <c r="K74" s="108" t="s">
        <v>12203</v>
      </c>
      <c r="L74" s="116" t="s">
        <v>12203</v>
      </c>
      <c r="M74" s="116" t="s">
        <v>12203</v>
      </c>
      <c r="N74" s="116" t="s">
        <v>12203</v>
      </c>
    </row>
    <row r="75" spans="1:14" ht="22.8" customHeight="1">
      <c r="A75" s="1" t="s">
        <v>294</v>
      </c>
      <c r="B75" s="2" t="s">
        <v>295</v>
      </c>
      <c r="C75" s="5" t="s">
        <v>296</v>
      </c>
      <c r="D75" s="32" t="s">
        <v>11890</v>
      </c>
      <c r="E75" s="58" t="s">
        <v>19</v>
      </c>
      <c r="F75" s="59">
        <v>1</v>
      </c>
      <c r="G75" s="60">
        <v>596</v>
      </c>
      <c r="H75" s="60">
        <f t="shared" ref="H75:H114" si="2">G75*F75</f>
        <v>596</v>
      </c>
      <c r="I75" s="60" t="s">
        <v>12203</v>
      </c>
      <c r="J75" s="87" t="s">
        <v>294</v>
      </c>
      <c r="K75" s="83" t="s">
        <v>297</v>
      </c>
      <c r="L75" s="88" t="str">
        <f t="shared" si="1"/>
        <v>Product Information</v>
      </c>
      <c r="M75" s="83" t="s">
        <v>12115</v>
      </c>
      <c r="N75" s="89">
        <v>85364900</v>
      </c>
    </row>
    <row r="76" spans="1:14" ht="22.8" customHeight="1">
      <c r="A76" s="1" t="s">
        <v>282</v>
      </c>
      <c r="B76" s="2" t="s">
        <v>283</v>
      </c>
      <c r="C76" s="5" t="s">
        <v>284</v>
      </c>
      <c r="D76" s="32" t="s">
        <v>11890</v>
      </c>
      <c r="E76" s="58" t="s">
        <v>19</v>
      </c>
      <c r="F76" s="59">
        <v>1</v>
      </c>
      <c r="G76" s="60">
        <v>596</v>
      </c>
      <c r="H76" s="60">
        <f t="shared" si="2"/>
        <v>596</v>
      </c>
      <c r="I76" s="60" t="s">
        <v>12203</v>
      </c>
      <c r="J76" s="87" t="s">
        <v>282</v>
      </c>
      <c r="K76" s="83" t="s">
        <v>285</v>
      </c>
      <c r="L76" s="88" t="str">
        <f t="shared" si="1"/>
        <v>Product Information</v>
      </c>
      <c r="M76" s="83" t="s">
        <v>12115</v>
      </c>
      <c r="N76" s="89">
        <v>85364900</v>
      </c>
    </row>
    <row r="77" spans="1:14" ht="22.8" customHeight="1">
      <c r="A77" s="1" t="s">
        <v>286</v>
      </c>
      <c r="B77" s="2" t="s">
        <v>287</v>
      </c>
      <c r="C77" s="5" t="s">
        <v>288</v>
      </c>
      <c r="D77" s="32" t="s">
        <v>11890</v>
      </c>
      <c r="E77" s="58" t="s">
        <v>19</v>
      </c>
      <c r="F77" s="59">
        <v>1</v>
      </c>
      <c r="G77" s="60">
        <v>596</v>
      </c>
      <c r="H77" s="60">
        <f t="shared" si="2"/>
        <v>596</v>
      </c>
      <c r="I77" s="60" t="s">
        <v>12203</v>
      </c>
      <c r="J77" s="87" t="s">
        <v>286</v>
      </c>
      <c r="K77" s="83" t="s">
        <v>289</v>
      </c>
      <c r="L77" s="88" t="str">
        <f t="shared" si="1"/>
        <v>Product Information</v>
      </c>
      <c r="M77" s="83" t="s">
        <v>12132</v>
      </c>
      <c r="N77" s="89">
        <v>85364900</v>
      </c>
    </row>
    <row r="78" spans="1:14" ht="22.8" customHeight="1">
      <c r="A78" s="1" t="s">
        <v>290</v>
      </c>
      <c r="B78" s="2" t="s">
        <v>291</v>
      </c>
      <c r="C78" s="5" t="s">
        <v>292</v>
      </c>
      <c r="D78" s="32" t="s">
        <v>11889</v>
      </c>
      <c r="E78" s="58" t="s">
        <v>19</v>
      </c>
      <c r="F78" s="59">
        <v>1</v>
      </c>
      <c r="G78" s="60">
        <v>662</v>
      </c>
      <c r="H78" s="60">
        <f t="shared" si="2"/>
        <v>662</v>
      </c>
      <c r="I78" s="60" t="s">
        <v>12203</v>
      </c>
      <c r="J78" s="87" t="s">
        <v>290</v>
      </c>
      <c r="K78" s="83" t="s">
        <v>293</v>
      </c>
      <c r="L78" s="88" t="str">
        <f t="shared" si="1"/>
        <v>Product Information</v>
      </c>
      <c r="M78" s="83" t="s">
        <v>12115</v>
      </c>
      <c r="N78" s="89">
        <v>85364900</v>
      </c>
    </row>
    <row r="79" spans="1:14" ht="22.8" customHeight="1">
      <c r="A79" s="1" t="s">
        <v>298</v>
      </c>
      <c r="B79" s="2" t="s">
        <v>299</v>
      </c>
      <c r="C79" s="5" t="s">
        <v>300</v>
      </c>
      <c r="D79" s="32" t="s">
        <v>11890</v>
      </c>
      <c r="E79" s="58" t="s">
        <v>19</v>
      </c>
      <c r="F79" s="59">
        <v>1</v>
      </c>
      <c r="G79" s="60">
        <v>710</v>
      </c>
      <c r="H79" s="60">
        <f t="shared" si="2"/>
        <v>710</v>
      </c>
      <c r="I79" s="60" t="s">
        <v>12203</v>
      </c>
      <c r="J79" s="87" t="s">
        <v>298</v>
      </c>
      <c r="K79" s="83" t="s">
        <v>301</v>
      </c>
      <c r="L79" s="88" t="str">
        <f t="shared" si="1"/>
        <v>Product Information</v>
      </c>
      <c r="M79" s="83" t="s">
        <v>12132</v>
      </c>
      <c r="N79" s="89">
        <v>85364900</v>
      </c>
    </row>
    <row r="80" spans="1:14" ht="22.8" customHeight="1">
      <c r="A80" s="1" t="s">
        <v>302</v>
      </c>
      <c r="B80" s="2" t="s">
        <v>303</v>
      </c>
      <c r="C80" s="5" t="s">
        <v>304</v>
      </c>
      <c r="D80" s="32" t="s">
        <v>11889</v>
      </c>
      <c r="E80" s="58" t="s">
        <v>19</v>
      </c>
      <c r="F80" s="59">
        <v>1</v>
      </c>
      <c r="G80" s="60">
        <v>596</v>
      </c>
      <c r="H80" s="60">
        <f t="shared" si="2"/>
        <v>596</v>
      </c>
      <c r="I80" s="60" t="s">
        <v>12203</v>
      </c>
      <c r="J80" s="87" t="s">
        <v>302</v>
      </c>
      <c r="K80" s="83" t="s">
        <v>305</v>
      </c>
      <c r="L80" s="88" t="str">
        <f t="shared" ref="L80:L143" si="3">HYPERLINK(K80,"Product Information")</f>
        <v>Product Information</v>
      </c>
      <c r="M80" s="83" t="s">
        <v>12115</v>
      </c>
      <c r="N80" s="89">
        <v>85364900</v>
      </c>
    </row>
    <row r="81" spans="1:14" ht="22.8" customHeight="1">
      <c r="A81" s="1" t="s">
        <v>306</v>
      </c>
      <c r="B81" s="2" t="s">
        <v>307</v>
      </c>
      <c r="C81" s="5" t="s">
        <v>308</v>
      </c>
      <c r="D81" s="32" t="s">
        <v>11890</v>
      </c>
      <c r="E81" s="58" t="s">
        <v>19</v>
      </c>
      <c r="F81" s="59">
        <v>1</v>
      </c>
      <c r="G81" s="60">
        <v>710</v>
      </c>
      <c r="H81" s="60">
        <f t="shared" si="2"/>
        <v>710</v>
      </c>
      <c r="I81" s="60" t="s">
        <v>12203</v>
      </c>
      <c r="J81" s="87" t="s">
        <v>306</v>
      </c>
      <c r="K81" s="83" t="s">
        <v>309</v>
      </c>
      <c r="L81" s="88" t="str">
        <f t="shared" si="3"/>
        <v>Product Information</v>
      </c>
      <c r="M81" s="83" t="s">
        <v>12132</v>
      </c>
      <c r="N81" s="89">
        <v>85364900</v>
      </c>
    </row>
    <row r="82" spans="1:14" ht="22.8" customHeight="1">
      <c r="A82" s="1" t="s">
        <v>12203</v>
      </c>
      <c r="B82" s="2" t="s">
        <v>12203</v>
      </c>
      <c r="C82" s="5" t="s">
        <v>12203</v>
      </c>
      <c r="D82" s="106" t="s">
        <v>12203</v>
      </c>
      <c r="E82" s="62" t="s">
        <v>12203</v>
      </c>
      <c r="F82" s="65" t="s">
        <v>12203</v>
      </c>
      <c r="G82" s="60" t="s">
        <v>12203</v>
      </c>
      <c r="H82" s="60" t="s">
        <v>12203</v>
      </c>
      <c r="I82" s="60" t="s">
        <v>12203</v>
      </c>
      <c r="J82" s="107" t="s">
        <v>12203</v>
      </c>
      <c r="K82" s="108" t="s">
        <v>12203</v>
      </c>
      <c r="L82" s="109" t="s">
        <v>12203</v>
      </c>
      <c r="M82" s="108" t="s">
        <v>12203</v>
      </c>
      <c r="N82" s="110" t="s">
        <v>12203</v>
      </c>
    </row>
    <row r="83" spans="1:14" ht="22.8" customHeight="1">
      <c r="A83" s="1" t="s">
        <v>322</v>
      </c>
      <c r="B83" s="2" t="s">
        <v>323</v>
      </c>
      <c r="C83" s="5" t="s">
        <v>324</v>
      </c>
      <c r="D83" s="32" t="s">
        <v>11889</v>
      </c>
      <c r="E83" s="58" t="s">
        <v>19</v>
      </c>
      <c r="F83" s="59">
        <v>1</v>
      </c>
      <c r="G83" s="60">
        <v>596</v>
      </c>
      <c r="H83" s="60">
        <f t="shared" si="2"/>
        <v>596</v>
      </c>
      <c r="I83" s="60" t="s">
        <v>12203</v>
      </c>
      <c r="J83" s="87" t="s">
        <v>322</v>
      </c>
      <c r="K83" s="83" t="s">
        <v>325</v>
      </c>
      <c r="L83" s="88" t="str">
        <f t="shared" si="3"/>
        <v>Product Information</v>
      </c>
      <c r="M83" s="83" t="s">
        <v>12115</v>
      </c>
      <c r="N83" s="89">
        <v>85364900</v>
      </c>
    </row>
    <row r="84" spans="1:14" ht="22.8" customHeight="1">
      <c r="A84" s="1" t="s">
        <v>310</v>
      </c>
      <c r="B84" s="2" t="s">
        <v>311</v>
      </c>
      <c r="C84" s="5" t="s">
        <v>312</v>
      </c>
      <c r="D84" s="32" t="s">
        <v>11890</v>
      </c>
      <c r="E84" s="58" t="s">
        <v>19</v>
      </c>
      <c r="F84" s="59">
        <v>1</v>
      </c>
      <c r="G84" s="60">
        <v>596</v>
      </c>
      <c r="H84" s="60">
        <f t="shared" si="2"/>
        <v>596</v>
      </c>
      <c r="I84" s="60" t="s">
        <v>12203</v>
      </c>
      <c r="J84" s="87" t="s">
        <v>310</v>
      </c>
      <c r="K84" s="83" t="s">
        <v>313</v>
      </c>
      <c r="L84" s="88" t="str">
        <f t="shared" si="3"/>
        <v>Product Information</v>
      </c>
      <c r="M84" s="83" t="s">
        <v>12115</v>
      </c>
      <c r="N84" s="89">
        <v>85364900</v>
      </c>
    </row>
    <row r="85" spans="1:14" ht="22.8" customHeight="1">
      <c r="A85" s="1" t="s">
        <v>314</v>
      </c>
      <c r="B85" s="2" t="s">
        <v>315</v>
      </c>
      <c r="C85" s="5" t="s">
        <v>316</v>
      </c>
      <c r="D85" s="32" t="s">
        <v>11890</v>
      </c>
      <c r="E85" s="58" t="s">
        <v>19</v>
      </c>
      <c r="F85" s="59">
        <v>1</v>
      </c>
      <c r="G85" s="60">
        <v>596</v>
      </c>
      <c r="H85" s="60">
        <f t="shared" si="2"/>
        <v>596</v>
      </c>
      <c r="I85" s="60" t="s">
        <v>12203</v>
      </c>
      <c r="J85" s="87" t="s">
        <v>314</v>
      </c>
      <c r="K85" s="83" t="s">
        <v>317</v>
      </c>
      <c r="L85" s="88" t="str">
        <f t="shared" si="3"/>
        <v>Product Information</v>
      </c>
      <c r="M85" s="83" t="s">
        <v>12132</v>
      </c>
      <c r="N85" s="89">
        <v>85364900</v>
      </c>
    </row>
    <row r="86" spans="1:14" ht="22.8" customHeight="1">
      <c r="A86" s="1" t="s">
        <v>318</v>
      </c>
      <c r="B86" s="2" t="s">
        <v>319</v>
      </c>
      <c r="C86" s="5" t="s">
        <v>320</v>
      </c>
      <c r="D86" s="32" t="s">
        <v>11890</v>
      </c>
      <c r="E86" s="58" t="s">
        <v>19</v>
      </c>
      <c r="F86" s="59">
        <v>1</v>
      </c>
      <c r="G86" s="60">
        <v>662</v>
      </c>
      <c r="H86" s="60">
        <f t="shared" si="2"/>
        <v>662</v>
      </c>
      <c r="I86" s="60" t="s">
        <v>12203</v>
      </c>
      <c r="J86" s="87" t="s">
        <v>318</v>
      </c>
      <c r="K86" s="83" t="s">
        <v>321</v>
      </c>
      <c r="L86" s="88" t="str">
        <f t="shared" si="3"/>
        <v>Product Information</v>
      </c>
      <c r="M86" s="83" t="s">
        <v>12115</v>
      </c>
      <c r="N86" s="89">
        <v>85364900</v>
      </c>
    </row>
    <row r="87" spans="1:14" ht="22.8" customHeight="1">
      <c r="A87" s="1" t="s">
        <v>326</v>
      </c>
      <c r="B87" s="2" t="s">
        <v>327</v>
      </c>
      <c r="C87" s="5" t="s">
        <v>328</v>
      </c>
      <c r="D87" s="32" t="s">
        <v>11890</v>
      </c>
      <c r="E87" s="58" t="s">
        <v>19</v>
      </c>
      <c r="F87" s="59">
        <v>1</v>
      </c>
      <c r="G87" s="60">
        <v>710</v>
      </c>
      <c r="H87" s="60">
        <f t="shared" si="2"/>
        <v>710</v>
      </c>
      <c r="I87" s="60" t="s">
        <v>12203</v>
      </c>
      <c r="J87" s="87" t="s">
        <v>326</v>
      </c>
      <c r="K87" s="83" t="s">
        <v>329</v>
      </c>
      <c r="L87" s="88" t="str">
        <f t="shared" si="3"/>
        <v>Product Information</v>
      </c>
      <c r="M87" s="83" t="s">
        <v>12115</v>
      </c>
      <c r="N87" s="89">
        <v>85364900</v>
      </c>
    </row>
    <row r="88" spans="1:14" ht="22.8" customHeight="1">
      <c r="A88" s="1" t="s">
        <v>342</v>
      </c>
      <c r="B88" s="2" t="s">
        <v>343</v>
      </c>
      <c r="C88" s="5" t="s">
        <v>344</v>
      </c>
      <c r="D88" s="32" t="s">
        <v>11890</v>
      </c>
      <c r="E88" s="58" t="s">
        <v>19</v>
      </c>
      <c r="F88" s="59">
        <v>1</v>
      </c>
      <c r="G88" s="60">
        <v>596</v>
      </c>
      <c r="H88" s="60">
        <f t="shared" si="2"/>
        <v>596</v>
      </c>
      <c r="I88" s="60" t="s">
        <v>12203</v>
      </c>
      <c r="J88" s="87" t="s">
        <v>342</v>
      </c>
      <c r="K88" s="83" t="s">
        <v>345</v>
      </c>
      <c r="L88" s="88" t="str">
        <f t="shared" si="3"/>
        <v>Product Information</v>
      </c>
      <c r="M88" s="83" t="s">
        <v>12115</v>
      </c>
      <c r="N88" s="89">
        <v>85364900</v>
      </c>
    </row>
    <row r="89" spans="1:14" ht="22.8" customHeight="1">
      <c r="A89" s="1" t="s">
        <v>330</v>
      </c>
      <c r="B89" s="2" t="s">
        <v>331</v>
      </c>
      <c r="C89" s="5" t="s">
        <v>332</v>
      </c>
      <c r="D89" s="32" t="s">
        <v>11890</v>
      </c>
      <c r="E89" s="58" t="s">
        <v>19</v>
      </c>
      <c r="F89" s="59">
        <v>1</v>
      </c>
      <c r="G89" s="60">
        <v>643</v>
      </c>
      <c r="H89" s="60">
        <f t="shared" si="2"/>
        <v>643</v>
      </c>
      <c r="I89" s="60" t="s">
        <v>12203</v>
      </c>
      <c r="J89" s="87" t="s">
        <v>330</v>
      </c>
      <c r="K89" s="83" t="s">
        <v>333</v>
      </c>
      <c r="L89" s="88" t="str">
        <f t="shared" si="3"/>
        <v>Product Information</v>
      </c>
      <c r="M89" s="83" t="s">
        <v>12115</v>
      </c>
      <c r="N89" s="89">
        <v>85364900</v>
      </c>
    </row>
    <row r="90" spans="1:14" ht="22.8" customHeight="1">
      <c r="A90" s="1" t="s">
        <v>334</v>
      </c>
      <c r="B90" s="2" t="s">
        <v>335</v>
      </c>
      <c r="C90" s="5" t="s">
        <v>336</v>
      </c>
      <c r="D90" s="32" t="s">
        <v>11890</v>
      </c>
      <c r="E90" s="58" t="s">
        <v>19</v>
      </c>
      <c r="F90" s="59">
        <v>1</v>
      </c>
      <c r="G90" s="60">
        <v>643</v>
      </c>
      <c r="H90" s="60">
        <f t="shared" si="2"/>
        <v>643</v>
      </c>
      <c r="I90" s="60" t="s">
        <v>12203</v>
      </c>
      <c r="J90" s="87" t="s">
        <v>334</v>
      </c>
      <c r="K90" s="83" t="s">
        <v>337</v>
      </c>
      <c r="L90" s="88" t="str">
        <f t="shared" si="3"/>
        <v>Product Information</v>
      </c>
      <c r="M90" s="83" t="s">
        <v>12132</v>
      </c>
      <c r="N90" s="89">
        <v>85364900</v>
      </c>
    </row>
    <row r="91" spans="1:14" ht="22.8" customHeight="1">
      <c r="A91" s="1" t="s">
        <v>338</v>
      </c>
      <c r="B91" s="2" t="s">
        <v>339</v>
      </c>
      <c r="C91" s="5" t="s">
        <v>340</v>
      </c>
      <c r="D91" s="32" t="s">
        <v>11889</v>
      </c>
      <c r="E91" s="58" t="s">
        <v>19</v>
      </c>
      <c r="F91" s="59">
        <v>1</v>
      </c>
      <c r="G91" s="60">
        <v>662</v>
      </c>
      <c r="H91" s="60">
        <f t="shared" si="2"/>
        <v>662</v>
      </c>
      <c r="I91" s="60" t="s">
        <v>12203</v>
      </c>
      <c r="J91" s="87" t="s">
        <v>338</v>
      </c>
      <c r="K91" s="83" t="s">
        <v>341</v>
      </c>
      <c r="L91" s="88" t="str">
        <f t="shared" si="3"/>
        <v>Product Information</v>
      </c>
      <c r="M91" s="83" t="s">
        <v>12115</v>
      </c>
      <c r="N91" s="89">
        <v>85364900</v>
      </c>
    </row>
    <row r="92" spans="1:14" ht="22.8" customHeight="1">
      <c r="A92" s="1" t="s">
        <v>346</v>
      </c>
      <c r="B92" s="2" t="s">
        <v>347</v>
      </c>
      <c r="C92" s="5" t="s">
        <v>348</v>
      </c>
      <c r="D92" s="32" t="s">
        <v>11890</v>
      </c>
      <c r="E92" s="58" t="s">
        <v>19</v>
      </c>
      <c r="F92" s="59">
        <v>1</v>
      </c>
      <c r="G92" s="60">
        <v>706</v>
      </c>
      <c r="H92" s="60">
        <f t="shared" si="2"/>
        <v>706</v>
      </c>
      <c r="I92" s="60" t="s">
        <v>12203</v>
      </c>
      <c r="J92" s="87" t="s">
        <v>346</v>
      </c>
      <c r="K92" s="83" t="s">
        <v>349</v>
      </c>
      <c r="L92" s="88" t="str">
        <f t="shared" si="3"/>
        <v>Product Information</v>
      </c>
      <c r="M92" s="83" t="s">
        <v>12115</v>
      </c>
      <c r="N92" s="89">
        <v>85364900</v>
      </c>
    </row>
    <row r="93" spans="1:14" ht="22.8" customHeight="1">
      <c r="A93" s="1" t="s">
        <v>12203</v>
      </c>
      <c r="B93" s="2" t="s">
        <v>12203</v>
      </c>
      <c r="C93" s="5" t="s">
        <v>12203</v>
      </c>
      <c r="D93" s="106" t="s">
        <v>12203</v>
      </c>
      <c r="E93" s="62" t="s">
        <v>12203</v>
      </c>
      <c r="F93" s="65" t="s">
        <v>12203</v>
      </c>
      <c r="G93" s="60" t="s">
        <v>12203</v>
      </c>
      <c r="H93" s="60" t="s">
        <v>12203</v>
      </c>
      <c r="I93" s="60" t="s">
        <v>12203</v>
      </c>
      <c r="J93" s="107" t="s">
        <v>12203</v>
      </c>
      <c r="K93" s="108" t="s">
        <v>12203</v>
      </c>
      <c r="L93" s="109" t="s">
        <v>12203</v>
      </c>
      <c r="M93" s="108" t="s">
        <v>12203</v>
      </c>
      <c r="N93" s="110" t="s">
        <v>12203</v>
      </c>
    </row>
    <row r="94" spans="1:14" ht="22.8" customHeight="1">
      <c r="A94" s="1" t="s">
        <v>362</v>
      </c>
      <c r="B94" s="2" t="s">
        <v>363</v>
      </c>
      <c r="C94" s="5" t="s">
        <v>364</v>
      </c>
      <c r="D94" s="32" t="s">
        <v>11890</v>
      </c>
      <c r="E94" s="58" t="s">
        <v>19</v>
      </c>
      <c r="F94" s="59">
        <v>1</v>
      </c>
      <c r="G94" s="60">
        <v>642</v>
      </c>
      <c r="H94" s="60">
        <f t="shared" si="2"/>
        <v>642</v>
      </c>
      <c r="I94" s="60" t="s">
        <v>12203</v>
      </c>
      <c r="J94" s="87" t="s">
        <v>362</v>
      </c>
      <c r="K94" s="83" t="s">
        <v>365</v>
      </c>
      <c r="L94" s="88" t="str">
        <f t="shared" si="3"/>
        <v>Product Information</v>
      </c>
      <c r="M94" s="83" t="s">
        <v>12115</v>
      </c>
      <c r="N94" s="89">
        <v>85364900</v>
      </c>
    </row>
    <row r="95" spans="1:14" ht="22.8" customHeight="1">
      <c r="A95" s="1" t="s">
        <v>350</v>
      </c>
      <c r="B95" s="2" t="s">
        <v>351</v>
      </c>
      <c r="C95" s="5" t="s">
        <v>352</v>
      </c>
      <c r="D95" s="32" t="s">
        <v>11890</v>
      </c>
      <c r="E95" s="58" t="s">
        <v>19</v>
      </c>
      <c r="F95" s="59">
        <v>1</v>
      </c>
      <c r="G95" s="60">
        <v>642</v>
      </c>
      <c r="H95" s="60">
        <f t="shared" si="2"/>
        <v>642</v>
      </c>
      <c r="I95" s="60" t="s">
        <v>12203</v>
      </c>
      <c r="J95" s="87" t="s">
        <v>350</v>
      </c>
      <c r="K95" s="83" t="s">
        <v>353</v>
      </c>
      <c r="L95" s="88" t="str">
        <f t="shared" si="3"/>
        <v>Product Information</v>
      </c>
      <c r="M95" s="83" t="s">
        <v>12115</v>
      </c>
      <c r="N95" s="89">
        <v>85364900</v>
      </c>
    </row>
    <row r="96" spans="1:14" ht="22.8" customHeight="1">
      <c r="A96" s="1" t="s">
        <v>354</v>
      </c>
      <c r="B96" s="2" t="s">
        <v>355</v>
      </c>
      <c r="C96" s="5" t="s">
        <v>356</v>
      </c>
      <c r="D96" s="32" t="s">
        <v>11889</v>
      </c>
      <c r="E96" s="58" t="s">
        <v>19</v>
      </c>
      <c r="F96" s="59">
        <v>1</v>
      </c>
      <c r="G96" s="60">
        <v>642</v>
      </c>
      <c r="H96" s="60">
        <f t="shared" si="2"/>
        <v>642</v>
      </c>
      <c r="I96" s="60" t="s">
        <v>12203</v>
      </c>
      <c r="J96" s="87" t="s">
        <v>354</v>
      </c>
      <c r="K96" s="83" t="s">
        <v>357</v>
      </c>
      <c r="L96" s="88" t="str">
        <f t="shared" si="3"/>
        <v>Product Information</v>
      </c>
      <c r="M96" s="83" t="s">
        <v>12132</v>
      </c>
      <c r="N96" s="89">
        <v>85364900</v>
      </c>
    </row>
    <row r="97" spans="1:14" ht="22.8" customHeight="1">
      <c r="A97" s="1" t="s">
        <v>358</v>
      </c>
      <c r="B97" s="2" t="s">
        <v>359</v>
      </c>
      <c r="C97" s="5" t="s">
        <v>360</v>
      </c>
      <c r="D97" s="32" t="s">
        <v>11890</v>
      </c>
      <c r="E97" s="58" t="s">
        <v>19</v>
      </c>
      <c r="F97" s="59">
        <v>1</v>
      </c>
      <c r="G97" s="60">
        <v>681</v>
      </c>
      <c r="H97" s="60">
        <f t="shared" si="2"/>
        <v>681</v>
      </c>
      <c r="I97" s="60" t="s">
        <v>12203</v>
      </c>
      <c r="J97" s="87" t="s">
        <v>358</v>
      </c>
      <c r="K97" s="83" t="s">
        <v>361</v>
      </c>
      <c r="L97" s="88" t="str">
        <f t="shared" si="3"/>
        <v>Product Information</v>
      </c>
      <c r="M97" s="83" t="s">
        <v>12115</v>
      </c>
      <c r="N97" s="89">
        <v>85364900</v>
      </c>
    </row>
    <row r="98" spans="1:14" ht="22.8" customHeight="1">
      <c r="A98" s="1" t="s">
        <v>366</v>
      </c>
      <c r="B98" s="2" t="s">
        <v>367</v>
      </c>
      <c r="C98" s="5" t="s">
        <v>368</v>
      </c>
      <c r="D98" s="32" t="s">
        <v>11890</v>
      </c>
      <c r="E98" s="58" t="s">
        <v>19</v>
      </c>
      <c r="F98" s="59">
        <v>1</v>
      </c>
      <c r="G98" s="60">
        <v>759</v>
      </c>
      <c r="H98" s="60">
        <f t="shared" si="2"/>
        <v>759</v>
      </c>
      <c r="I98" s="60" t="s">
        <v>12203</v>
      </c>
      <c r="J98" s="87" t="s">
        <v>366</v>
      </c>
      <c r="K98" s="83" t="s">
        <v>369</v>
      </c>
      <c r="L98" s="88" t="str">
        <f t="shared" si="3"/>
        <v>Product Information</v>
      </c>
      <c r="M98" s="83" t="s">
        <v>12115</v>
      </c>
      <c r="N98" s="89">
        <v>85364900</v>
      </c>
    </row>
    <row r="99" spans="1:14" ht="22.8" customHeight="1">
      <c r="A99" s="1" t="s">
        <v>382</v>
      </c>
      <c r="B99" s="2" t="s">
        <v>383</v>
      </c>
      <c r="C99" s="5" t="s">
        <v>384</v>
      </c>
      <c r="D99" s="32" t="s">
        <v>11890</v>
      </c>
      <c r="E99" s="58" t="s">
        <v>19</v>
      </c>
      <c r="F99" s="59">
        <v>1</v>
      </c>
      <c r="G99" s="60">
        <v>662</v>
      </c>
      <c r="H99" s="60">
        <f t="shared" si="2"/>
        <v>662</v>
      </c>
      <c r="I99" s="60" t="s">
        <v>12203</v>
      </c>
      <c r="J99" s="87" t="s">
        <v>382</v>
      </c>
      <c r="K99" s="83" t="s">
        <v>385</v>
      </c>
      <c r="L99" s="88" t="str">
        <f t="shared" si="3"/>
        <v>Product Information</v>
      </c>
      <c r="M99" s="83" t="s">
        <v>12115</v>
      </c>
      <c r="N99" s="89">
        <v>85364900</v>
      </c>
    </row>
    <row r="100" spans="1:14" ht="22.8" customHeight="1">
      <c r="A100" s="1" t="s">
        <v>370</v>
      </c>
      <c r="B100" s="2" t="s">
        <v>371</v>
      </c>
      <c r="C100" s="5" t="s">
        <v>372</v>
      </c>
      <c r="D100" s="32" t="s">
        <v>11890</v>
      </c>
      <c r="E100" s="58" t="s">
        <v>19</v>
      </c>
      <c r="F100" s="59">
        <v>1</v>
      </c>
      <c r="G100" s="60">
        <v>662</v>
      </c>
      <c r="H100" s="60">
        <f t="shared" si="2"/>
        <v>662</v>
      </c>
      <c r="I100" s="60" t="s">
        <v>12203</v>
      </c>
      <c r="J100" s="87" t="s">
        <v>370</v>
      </c>
      <c r="K100" s="83" t="s">
        <v>373</v>
      </c>
      <c r="L100" s="88" t="str">
        <f t="shared" si="3"/>
        <v>Product Information</v>
      </c>
      <c r="M100" s="83" t="s">
        <v>12115</v>
      </c>
      <c r="N100" s="89">
        <v>85364900</v>
      </c>
    </row>
    <row r="101" spans="1:14" ht="22.8" customHeight="1">
      <c r="A101" s="1" t="s">
        <v>374</v>
      </c>
      <c r="B101" s="2" t="s">
        <v>375</v>
      </c>
      <c r="C101" s="5" t="s">
        <v>376</v>
      </c>
      <c r="D101" s="32" t="s">
        <v>11890</v>
      </c>
      <c r="E101" s="58" t="s">
        <v>19</v>
      </c>
      <c r="F101" s="59">
        <v>1</v>
      </c>
      <c r="G101" s="60">
        <v>662</v>
      </c>
      <c r="H101" s="60">
        <f t="shared" si="2"/>
        <v>662</v>
      </c>
      <c r="I101" s="60" t="s">
        <v>12203</v>
      </c>
      <c r="J101" s="87" t="s">
        <v>374</v>
      </c>
      <c r="K101" s="83" t="s">
        <v>377</v>
      </c>
      <c r="L101" s="88" t="str">
        <f t="shared" si="3"/>
        <v>Product Information</v>
      </c>
      <c r="M101" s="83" t="s">
        <v>12115</v>
      </c>
      <c r="N101" s="89">
        <v>85364900</v>
      </c>
    </row>
    <row r="102" spans="1:14" ht="22.8" customHeight="1">
      <c r="A102" s="1" t="s">
        <v>378</v>
      </c>
      <c r="B102" s="2" t="s">
        <v>379</v>
      </c>
      <c r="C102" s="5" t="s">
        <v>380</v>
      </c>
      <c r="D102" s="32" t="s">
        <v>11889</v>
      </c>
      <c r="E102" s="58" t="s">
        <v>19</v>
      </c>
      <c r="F102" s="59">
        <v>1</v>
      </c>
      <c r="G102" s="60">
        <v>681</v>
      </c>
      <c r="H102" s="60">
        <f t="shared" si="2"/>
        <v>681</v>
      </c>
      <c r="I102" s="60" t="s">
        <v>12203</v>
      </c>
      <c r="J102" s="87" t="s">
        <v>378</v>
      </c>
      <c r="K102" s="83" t="s">
        <v>381</v>
      </c>
      <c r="L102" s="88" t="str">
        <f t="shared" si="3"/>
        <v>Product Information</v>
      </c>
      <c r="M102" s="83" t="s">
        <v>12115</v>
      </c>
      <c r="N102" s="89">
        <v>85364900</v>
      </c>
    </row>
    <row r="103" spans="1:14" ht="22.8" customHeight="1">
      <c r="A103" s="1" t="s">
        <v>386</v>
      </c>
      <c r="B103" s="2" t="s">
        <v>387</v>
      </c>
      <c r="C103" s="5" t="s">
        <v>388</v>
      </c>
      <c r="D103" s="32" t="s">
        <v>11890</v>
      </c>
      <c r="E103" s="58" t="s">
        <v>19</v>
      </c>
      <c r="F103" s="59">
        <v>1</v>
      </c>
      <c r="G103" s="60">
        <v>759</v>
      </c>
      <c r="H103" s="60">
        <f t="shared" si="2"/>
        <v>759</v>
      </c>
      <c r="I103" s="60" t="s">
        <v>12203</v>
      </c>
      <c r="J103" s="87" t="s">
        <v>386</v>
      </c>
      <c r="K103" s="83" t="s">
        <v>389</v>
      </c>
      <c r="L103" s="88" t="str">
        <f t="shared" si="3"/>
        <v>Product Information</v>
      </c>
      <c r="M103" s="83" t="s">
        <v>12115</v>
      </c>
      <c r="N103" s="89">
        <v>85364900</v>
      </c>
    </row>
    <row r="104" spans="1:14" ht="22.8" customHeight="1">
      <c r="A104" s="1" t="s">
        <v>12203</v>
      </c>
      <c r="B104" s="2" t="s">
        <v>12203</v>
      </c>
      <c r="C104" s="5" t="s">
        <v>12203</v>
      </c>
      <c r="D104" s="106" t="s">
        <v>12203</v>
      </c>
      <c r="E104" s="62" t="s">
        <v>12203</v>
      </c>
      <c r="F104" s="65" t="s">
        <v>12203</v>
      </c>
      <c r="G104" s="60" t="s">
        <v>12203</v>
      </c>
      <c r="H104" s="60" t="s">
        <v>12203</v>
      </c>
      <c r="I104" s="60" t="s">
        <v>12203</v>
      </c>
      <c r="J104" s="107" t="s">
        <v>12203</v>
      </c>
      <c r="K104" s="108" t="s">
        <v>12203</v>
      </c>
      <c r="L104" s="109" t="s">
        <v>12203</v>
      </c>
      <c r="M104" s="108" t="s">
        <v>12203</v>
      </c>
      <c r="N104" s="110" t="s">
        <v>12203</v>
      </c>
    </row>
    <row r="105" spans="1:14" ht="22.8" customHeight="1">
      <c r="A105" s="1" t="s">
        <v>402</v>
      </c>
      <c r="B105" s="2" t="s">
        <v>403</v>
      </c>
      <c r="C105" s="5" t="s">
        <v>404</v>
      </c>
      <c r="D105" s="32" t="s">
        <v>11889</v>
      </c>
      <c r="E105" s="58" t="s">
        <v>19</v>
      </c>
      <c r="F105" s="59">
        <v>1</v>
      </c>
      <c r="G105" s="60">
        <v>941</v>
      </c>
      <c r="H105" s="60">
        <f t="shared" si="2"/>
        <v>941</v>
      </c>
      <c r="I105" s="60" t="s">
        <v>12203</v>
      </c>
      <c r="J105" s="87" t="s">
        <v>402</v>
      </c>
      <c r="K105" s="83" t="s">
        <v>405</v>
      </c>
      <c r="L105" s="88" t="str">
        <f t="shared" si="3"/>
        <v>Product Information</v>
      </c>
      <c r="M105" s="83" t="s">
        <v>12115</v>
      </c>
      <c r="N105" s="89">
        <v>85364900</v>
      </c>
    </row>
    <row r="106" spans="1:14" ht="22.8" customHeight="1">
      <c r="A106" s="1" t="s">
        <v>390</v>
      </c>
      <c r="B106" s="2" t="s">
        <v>391</v>
      </c>
      <c r="C106" s="5" t="s">
        <v>392</v>
      </c>
      <c r="D106" s="32" t="s">
        <v>11890</v>
      </c>
      <c r="E106" s="58" t="s">
        <v>19</v>
      </c>
      <c r="F106" s="59">
        <v>1</v>
      </c>
      <c r="G106" s="60">
        <v>941</v>
      </c>
      <c r="H106" s="60">
        <f t="shared" si="2"/>
        <v>941</v>
      </c>
      <c r="I106" s="60" t="s">
        <v>12203</v>
      </c>
      <c r="J106" s="87" t="s">
        <v>390</v>
      </c>
      <c r="K106" s="83" t="s">
        <v>393</v>
      </c>
      <c r="L106" s="88" t="str">
        <f t="shared" si="3"/>
        <v>Product Information</v>
      </c>
      <c r="M106" s="83" t="s">
        <v>12115</v>
      </c>
      <c r="N106" s="89">
        <v>85364900</v>
      </c>
    </row>
    <row r="107" spans="1:14" ht="22.8" customHeight="1">
      <c r="A107" s="1" t="s">
        <v>394</v>
      </c>
      <c r="B107" s="2" t="s">
        <v>395</v>
      </c>
      <c r="C107" s="5" t="s">
        <v>396</v>
      </c>
      <c r="D107" s="32" t="s">
        <v>11890</v>
      </c>
      <c r="E107" s="58" t="s">
        <v>19</v>
      </c>
      <c r="F107" s="59">
        <v>1</v>
      </c>
      <c r="G107" s="60">
        <v>941</v>
      </c>
      <c r="H107" s="60">
        <f t="shared" si="2"/>
        <v>941</v>
      </c>
      <c r="I107" s="60" t="s">
        <v>12203</v>
      </c>
      <c r="J107" s="87" t="s">
        <v>394</v>
      </c>
      <c r="K107" s="83" t="s">
        <v>397</v>
      </c>
      <c r="L107" s="88" t="str">
        <f t="shared" si="3"/>
        <v>Product Information</v>
      </c>
      <c r="M107" s="83" t="s">
        <v>12132</v>
      </c>
      <c r="N107" s="89">
        <v>85364900</v>
      </c>
    </row>
    <row r="108" spans="1:14" ht="22.8" customHeight="1">
      <c r="A108" s="1" t="s">
        <v>398</v>
      </c>
      <c r="B108" s="2" t="s">
        <v>399</v>
      </c>
      <c r="C108" s="5" t="s">
        <v>400</v>
      </c>
      <c r="D108" s="32" t="s">
        <v>11890</v>
      </c>
      <c r="E108" s="58" t="s">
        <v>19</v>
      </c>
      <c r="F108" s="59">
        <v>1</v>
      </c>
      <c r="G108" s="60">
        <v>990</v>
      </c>
      <c r="H108" s="60">
        <f t="shared" si="2"/>
        <v>990</v>
      </c>
      <c r="I108" s="60" t="s">
        <v>12203</v>
      </c>
      <c r="J108" s="87" t="s">
        <v>398</v>
      </c>
      <c r="K108" s="83" t="s">
        <v>401</v>
      </c>
      <c r="L108" s="88" t="str">
        <f t="shared" si="3"/>
        <v>Product Information</v>
      </c>
      <c r="M108" s="83" t="s">
        <v>12115</v>
      </c>
      <c r="N108" s="89">
        <v>85364900</v>
      </c>
    </row>
    <row r="109" spans="1:14" ht="22.8" customHeight="1">
      <c r="A109" s="1" t="s">
        <v>422</v>
      </c>
      <c r="B109" s="2" t="s">
        <v>423</v>
      </c>
      <c r="C109" s="5" t="s">
        <v>424</v>
      </c>
      <c r="D109" s="32" t="s">
        <v>11890</v>
      </c>
      <c r="E109" s="58" t="s">
        <v>19</v>
      </c>
      <c r="F109" s="59">
        <v>1</v>
      </c>
      <c r="G109" s="60">
        <v>941</v>
      </c>
      <c r="H109" s="60">
        <f t="shared" si="2"/>
        <v>941</v>
      </c>
      <c r="I109" s="60" t="s">
        <v>12203</v>
      </c>
      <c r="J109" s="87" t="s">
        <v>422</v>
      </c>
      <c r="K109" s="83" t="s">
        <v>425</v>
      </c>
      <c r="L109" s="88" t="str">
        <f t="shared" si="3"/>
        <v>Product Information</v>
      </c>
      <c r="M109" s="83" t="s">
        <v>12115</v>
      </c>
      <c r="N109" s="89">
        <v>85364900</v>
      </c>
    </row>
    <row r="110" spans="1:14" ht="22.8" customHeight="1">
      <c r="A110" s="1" t="s">
        <v>406</v>
      </c>
      <c r="B110" s="2" t="s">
        <v>407</v>
      </c>
      <c r="C110" s="5" t="s">
        <v>408</v>
      </c>
      <c r="D110" s="32" t="s">
        <v>11890</v>
      </c>
      <c r="E110" s="58" t="s">
        <v>19</v>
      </c>
      <c r="F110" s="59">
        <v>1</v>
      </c>
      <c r="G110" s="60">
        <v>1650</v>
      </c>
      <c r="H110" s="60">
        <f t="shared" si="2"/>
        <v>1650</v>
      </c>
      <c r="I110" s="60" t="s">
        <v>12203</v>
      </c>
      <c r="J110" s="87" t="s">
        <v>406</v>
      </c>
      <c r="K110" s="83" t="s">
        <v>409</v>
      </c>
      <c r="L110" s="88" t="str">
        <f t="shared" si="3"/>
        <v>Product Information</v>
      </c>
      <c r="M110" s="83" t="s">
        <v>12115</v>
      </c>
      <c r="N110" s="89">
        <v>85364900</v>
      </c>
    </row>
    <row r="111" spans="1:14" ht="22.8" customHeight="1">
      <c r="A111" s="1" t="s">
        <v>410</v>
      </c>
      <c r="B111" s="2" t="s">
        <v>411</v>
      </c>
      <c r="C111" s="5" t="s">
        <v>412</v>
      </c>
      <c r="D111" s="32" t="s">
        <v>11889</v>
      </c>
      <c r="E111" s="58" t="s">
        <v>19</v>
      </c>
      <c r="F111" s="59">
        <v>1</v>
      </c>
      <c r="G111" s="60">
        <v>941</v>
      </c>
      <c r="H111" s="60">
        <f t="shared" si="2"/>
        <v>941</v>
      </c>
      <c r="I111" s="60" t="s">
        <v>12203</v>
      </c>
      <c r="J111" s="87" t="s">
        <v>410</v>
      </c>
      <c r="K111" s="83" t="s">
        <v>413</v>
      </c>
      <c r="L111" s="88" t="str">
        <f t="shared" si="3"/>
        <v>Product Information</v>
      </c>
      <c r="M111" s="83" t="s">
        <v>12115</v>
      </c>
      <c r="N111" s="89">
        <v>85364900</v>
      </c>
    </row>
    <row r="112" spans="1:14" ht="22.8" customHeight="1">
      <c r="A112" s="1" t="s">
        <v>414</v>
      </c>
      <c r="B112" s="2" t="s">
        <v>415</v>
      </c>
      <c r="C112" s="5" t="s">
        <v>416</v>
      </c>
      <c r="D112" s="32" t="s">
        <v>11890</v>
      </c>
      <c r="E112" s="58" t="s">
        <v>19</v>
      </c>
      <c r="F112" s="59">
        <v>1</v>
      </c>
      <c r="G112" s="60">
        <v>941</v>
      </c>
      <c r="H112" s="60">
        <f t="shared" si="2"/>
        <v>941</v>
      </c>
      <c r="I112" s="60" t="s">
        <v>12203</v>
      </c>
      <c r="J112" s="87" t="s">
        <v>414</v>
      </c>
      <c r="K112" s="83" t="s">
        <v>417</v>
      </c>
      <c r="L112" s="88" t="str">
        <f t="shared" si="3"/>
        <v>Product Information</v>
      </c>
      <c r="M112" s="83" t="s">
        <v>12115</v>
      </c>
      <c r="N112" s="89">
        <v>85364900</v>
      </c>
    </row>
    <row r="113" spans="1:14" ht="22.8" customHeight="1">
      <c r="A113" s="1" t="s">
        <v>418</v>
      </c>
      <c r="B113" s="2" t="s">
        <v>419</v>
      </c>
      <c r="C113" s="5" t="s">
        <v>420</v>
      </c>
      <c r="D113" s="32" t="s">
        <v>11889</v>
      </c>
      <c r="E113" s="58" t="s">
        <v>19</v>
      </c>
      <c r="F113" s="59">
        <v>1</v>
      </c>
      <c r="G113" s="60">
        <v>990</v>
      </c>
      <c r="H113" s="60">
        <f t="shared" si="2"/>
        <v>990</v>
      </c>
      <c r="I113" s="60" t="s">
        <v>12203</v>
      </c>
      <c r="J113" s="87" t="s">
        <v>418</v>
      </c>
      <c r="K113" s="83" t="s">
        <v>421</v>
      </c>
      <c r="L113" s="88" t="str">
        <f t="shared" si="3"/>
        <v>Product Information</v>
      </c>
      <c r="M113" s="83" t="s">
        <v>12115</v>
      </c>
      <c r="N113" s="89">
        <v>85364900</v>
      </c>
    </row>
    <row r="114" spans="1:14" ht="22.8" customHeight="1">
      <c r="A114" s="1" t="s">
        <v>426</v>
      </c>
      <c r="B114" s="2" t="s">
        <v>427</v>
      </c>
      <c r="C114" s="5" t="s">
        <v>428</v>
      </c>
      <c r="D114" s="32" t="s">
        <v>11890</v>
      </c>
      <c r="E114" s="58" t="s">
        <v>19</v>
      </c>
      <c r="F114" s="59">
        <v>1</v>
      </c>
      <c r="G114" s="60">
        <v>1650</v>
      </c>
      <c r="H114" s="60">
        <f t="shared" si="2"/>
        <v>1650</v>
      </c>
      <c r="I114" s="60" t="s">
        <v>12203</v>
      </c>
      <c r="J114" s="87" t="s">
        <v>426</v>
      </c>
      <c r="K114" s="83" t="s">
        <v>429</v>
      </c>
      <c r="L114" s="88" t="str">
        <f t="shared" si="3"/>
        <v>Product Information</v>
      </c>
      <c r="M114" s="83" t="s">
        <v>12115</v>
      </c>
      <c r="N114" s="89">
        <v>85364900</v>
      </c>
    </row>
    <row r="115" spans="1:14" ht="22.8" customHeight="1">
      <c r="A115" s="90" t="s">
        <v>430</v>
      </c>
      <c r="B115" s="111" t="s">
        <v>12203</v>
      </c>
      <c r="C115" s="112" t="s">
        <v>12203</v>
      </c>
      <c r="D115" s="113" t="s">
        <v>12203</v>
      </c>
      <c r="E115" s="114" t="s">
        <v>12203</v>
      </c>
      <c r="F115" s="115" t="s">
        <v>12203</v>
      </c>
      <c r="G115" s="116" t="s">
        <v>12203</v>
      </c>
      <c r="H115" s="116" t="s">
        <v>12203</v>
      </c>
      <c r="I115" s="116" t="s">
        <v>12203</v>
      </c>
      <c r="J115" s="117" t="s">
        <v>12203</v>
      </c>
      <c r="K115" s="108" t="s">
        <v>12203</v>
      </c>
      <c r="L115" s="116" t="s">
        <v>12203</v>
      </c>
      <c r="M115" s="116" t="s">
        <v>12203</v>
      </c>
      <c r="N115" s="116" t="s">
        <v>12203</v>
      </c>
    </row>
    <row r="116" spans="1:14" ht="22.8" customHeight="1">
      <c r="A116" s="1" t="s">
        <v>440</v>
      </c>
      <c r="B116" s="2" t="s">
        <v>441</v>
      </c>
      <c r="C116" s="5" t="s">
        <v>404</v>
      </c>
      <c r="D116" s="32" t="s">
        <v>11890</v>
      </c>
      <c r="E116" s="58" t="s">
        <v>19</v>
      </c>
      <c r="F116" s="59">
        <v>1</v>
      </c>
      <c r="G116" s="60">
        <v>1148</v>
      </c>
      <c r="H116" s="60">
        <f t="shared" ref="H116:H143" si="4">G116*F116</f>
        <v>1148</v>
      </c>
      <c r="I116" s="60" t="s">
        <v>12203</v>
      </c>
      <c r="J116" s="87" t="s">
        <v>440</v>
      </c>
      <c r="K116" s="83" t="s">
        <v>442</v>
      </c>
      <c r="L116" s="88" t="str">
        <f t="shared" si="3"/>
        <v>Product Information</v>
      </c>
      <c r="M116" s="83" t="s">
        <v>12115</v>
      </c>
      <c r="N116" s="89">
        <v>85364900</v>
      </c>
    </row>
    <row r="117" spans="1:14" ht="22.8" customHeight="1">
      <c r="A117" s="1" t="s">
        <v>431</v>
      </c>
      <c r="B117" s="2" t="s">
        <v>432</v>
      </c>
      <c r="C117" s="5" t="s">
        <v>392</v>
      </c>
      <c r="D117" s="32" t="s">
        <v>11889</v>
      </c>
      <c r="E117" s="58" t="s">
        <v>19</v>
      </c>
      <c r="F117" s="59">
        <v>1</v>
      </c>
      <c r="G117" s="60">
        <v>1148</v>
      </c>
      <c r="H117" s="60">
        <f t="shared" si="4"/>
        <v>1148</v>
      </c>
      <c r="I117" s="60" t="s">
        <v>12203</v>
      </c>
      <c r="J117" s="87" t="s">
        <v>431</v>
      </c>
      <c r="K117" s="83" t="s">
        <v>433</v>
      </c>
      <c r="L117" s="88" t="str">
        <f t="shared" si="3"/>
        <v>Product Information</v>
      </c>
      <c r="M117" s="83" t="s">
        <v>12115</v>
      </c>
      <c r="N117" s="89">
        <v>85364900</v>
      </c>
    </row>
    <row r="118" spans="1:14" ht="22.8" customHeight="1">
      <c r="A118" s="1" t="s">
        <v>434</v>
      </c>
      <c r="B118" s="2" t="s">
        <v>435</v>
      </c>
      <c r="C118" s="5" t="s">
        <v>396</v>
      </c>
      <c r="D118" s="32" t="s">
        <v>11890</v>
      </c>
      <c r="E118" s="58" t="s">
        <v>19</v>
      </c>
      <c r="F118" s="59">
        <v>1</v>
      </c>
      <c r="G118" s="60">
        <v>1148</v>
      </c>
      <c r="H118" s="60">
        <f t="shared" si="4"/>
        <v>1148</v>
      </c>
      <c r="I118" s="60" t="s">
        <v>12203</v>
      </c>
      <c r="J118" s="87" t="s">
        <v>434</v>
      </c>
      <c r="K118" s="83" t="s">
        <v>436</v>
      </c>
      <c r="L118" s="88" t="str">
        <f t="shared" si="3"/>
        <v>Product Information</v>
      </c>
      <c r="M118" s="83" t="s">
        <v>12115</v>
      </c>
      <c r="N118" s="89">
        <v>85364900</v>
      </c>
    </row>
    <row r="119" spans="1:14" ht="22.8" customHeight="1">
      <c r="A119" s="1" t="s">
        <v>437</v>
      </c>
      <c r="B119" s="2" t="s">
        <v>438</v>
      </c>
      <c r="C119" s="5" t="s">
        <v>400</v>
      </c>
      <c r="D119" s="32" t="s">
        <v>11890</v>
      </c>
      <c r="E119" s="58" t="s">
        <v>19</v>
      </c>
      <c r="F119" s="59">
        <v>1</v>
      </c>
      <c r="G119" s="60">
        <v>1198</v>
      </c>
      <c r="H119" s="60">
        <f t="shared" si="4"/>
        <v>1198</v>
      </c>
      <c r="I119" s="60" t="s">
        <v>12203</v>
      </c>
      <c r="J119" s="87" t="s">
        <v>437</v>
      </c>
      <c r="K119" s="83" t="s">
        <v>439</v>
      </c>
      <c r="L119" s="88" t="str">
        <f t="shared" si="3"/>
        <v>Product Information</v>
      </c>
      <c r="M119" s="83" t="s">
        <v>12115</v>
      </c>
      <c r="N119" s="89">
        <v>85364900</v>
      </c>
    </row>
    <row r="120" spans="1:14" ht="22.8" customHeight="1">
      <c r="A120" s="1" t="s">
        <v>443</v>
      </c>
      <c r="B120" s="2" t="s">
        <v>444</v>
      </c>
      <c r="C120" s="5" t="s">
        <v>408</v>
      </c>
      <c r="D120" s="32" t="s">
        <v>11890</v>
      </c>
      <c r="E120" s="58" t="s">
        <v>19</v>
      </c>
      <c r="F120" s="59">
        <v>1</v>
      </c>
      <c r="G120" s="60">
        <v>1753</v>
      </c>
      <c r="H120" s="60">
        <f t="shared" si="4"/>
        <v>1753</v>
      </c>
      <c r="I120" s="60" t="s">
        <v>12203</v>
      </c>
      <c r="J120" s="87" t="s">
        <v>443</v>
      </c>
      <c r="K120" s="83" t="s">
        <v>445</v>
      </c>
      <c r="L120" s="88" t="str">
        <f t="shared" si="3"/>
        <v>Product Information</v>
      </c>
      <c r="M120" s="83" t="s">
        <v>12115</v>
      </c>
      <c r="N120" s="89">
        <v>85364900</v>
      </c>
    </row>
    <row r="121" spans="1:14" ht="22.8" customHeight="1">
      <c r="A121" s="1" t="s">
        <v>446</v>
      </c>
      <c r="B121" s="2" t="s">
        <v>447</v>
      </c>
      <c r="C121" s="5" t="s">
        <v>428</v>
      </c>
      <c r="D121" s="32" t="s">
        <v>11890</v>
      </c>
      <c r="E121" s="58" t="s">
        <v>19</v>
      </c>
      <c r="F121" s="59">
        <v>1</v>
      </c>
      <c r="G121" s="60">
        <v>1753</v>
      </c>
      <c r="H121" s="60">
        <f t="shared" si="4"/>
        <v>1753</v>
      </c>
      <c r="I121" s="60" t="s">
        <v>12203</v>
      </c>
      <c r="J121" s="87" t="s">
        <v>446</v>
      </c>
      <c r="K121" s="83" t="s">
        <v>448</v>
      </c>
      <c r="L121" s="88" t="str">
        <f t="shared" si="3"/>
        <v>Product Information</v>
      </c>
      <c r="M121" s="83" t="s">
        <v>12115</v>
      </c>
      <c r="N121" s="89">
        <v>85364900</v>
      </c>
    </row>
    <row r="122" spans="1:14" ht="22.8" customHeight="1">
      <c r="A122" s="1" t="s">
        <v>12203</v>
      </c>
      <c r="B122" s="2" t="s">
        <v>12203</v>
      </c>
      <c r="C122" s="5" t="s">
        <v>12203</v>
      </c>
      <c r="D122" s="106" t="s">
        <v>12203</v>
      </c>
      <c r="E122" s="62" t="s">
        <v>12203</v>
      </c>
      <c r="F122" s="65" t="s">
        <v>12203</v>
      </c>
      <c r="G122" s="60" t="s">
        <v>12203</v>
      </c>
      <c r="H122" s="60" t="s">
        <v>12203</v>
      </c>
      <c r="I122" s="60" t="s">
        <v>12203</v>
      </c>
      <c r="J122" s="107" t="s">
        <v>12203</v>
      </c>
      <c r="K122" s="108" t="s">
        <v>12203</v>
      </c>
      <c r="L122" s="109" t="s">
        <v>12203</v>
      </c>
      <c r="M122" s="108" t="s">
        <v>12203</v>
      </c>
      <c r="N122" s="110" t="s">
        <v>12203</v>
      </c>
    </row>
    <row r="123" spans="1:14" ht="22.8" customHeight="1">
      <c r="A123" s="1" t="s">
        <v>461</v>
      </c>
      <c r="B123" s="2" t="s">
        <v>462</v>
      </c>
      <c r="C123" s="5" t="s">
        <v>463</v>
      </c>
      <c r="D123" s="32" t="s">
        <v>11890</v>
      </c>
      <c r="E123" s="58" t="s">
        <v>19</v>
      </c>
      <c r="F123" s="59">
        <v>1</v>
      </c>
      <c r="G123" s="60">
        <v>1228</v>
      </c>
      <c r="H123" s="60">
        <f t="shared" si="4"/>
        <v>1228</v>
      </c>
      <c r="I123" s="60" t="s">
        <v>12203</v>
      </c>
      <c r="J123" s="87" t="s">
        <v>461</v>
      </c>
      <c r="K123" s="83" t="s">
        <v>464</v>
      </c>
      <c r="L123" s="88" t="str">
        <f t="shared" si="3"/>
        <v>Product Information</v>
      </c>
      <c r="M123" s="83" t="s">
        <v>12115</v>
      </c>
      <c r="N123" s="89">
        <v>85364900</v>
      </c>
    </row>
    <row r="124" spans="1:14" ht="22.8" customHeight="1">
      <c r="A124" s="1" t="s">
        <v>449</v>
      </c>
      <c r="B124" s="2" t="s">
        <v>450</v>
      </c>
      <c r="C124" s="5" t="s">
        <v>451</v>
      </c>
      <c r="D124" s="32" t="s">
        <v>11889</v>
      </c>
      <c r="E124" s="58" t="s">
        <v>19</v>
      </c>
      <c r="F124" s="59">
        <v>1</v>
      </c>
      <c r="G124" s="60">
        <v>1228</v>
      </c>
      <c r="H124" s="60">
        <f t="shared" si="4"/>
        <v>1228</v>
      </c>
      <c r="I124" s="60" t="s">
        <v>12203</v>
      </c>
      <c r="J124" s="87" t="s">
        <v>449</v>
      </c>
      <c r="K124" s="83" t="s">
        <v>452</v>
      </c>
      <c r="L124" s="88" t="str">
        <f t="shared" si="3"/>
        <v>Product Information</v>
      </c>
      <c r="M124" s="83" t="s">
        <v>12115</v>
      </c>
      <c r="N124" s="89">
        <v>85364900</v>
      </c>
    </row>
    <row r="125" spans="1:14" ht="22.8" customHeight="1">
      <c r="A125" s="1" t="s">
        <v>453</v>
      </c>
      <c r="B125" s="2" t="s">
        <v>454</v>
      </c>
      <c r="C125" s="5" t="s">
        <v>455</v>
      </c>
      <c r="D125" s="32" t="s">
        <v>11890</v>
      </c>
      <c r="E125" s="58" t="s">
        <v>19</v>
      </c>
      <c r="F125" s="59">
        <v>1</v>
      </c>
      <c r="G125" s="60">
        <v>1228</v>
      </c>
      <c r="H125" s="60">
        <f t="shared" si="4"/>
        <v>1228</v>
      </c>
      <c r="I125" s="60" t="s">
        <v>12203</v>
      </c>
      <c r="J125" s="87" t="s">
        <v>453</v>
      </c>
      <c r="K125" s="83" t="s">
        <v>456</v>
      </c>
      <c r="L125" s="88" t="str">
        <f t="shared" si="3"/>
        <v>Product Information</v>
      </c>
      <c r="M125" s="83" t="s">
        <v>12115</v>
      </c>
      <c r="N125" s="89">
        <v>85364900</v>
      </c>
    </row>
    <row r="126" spans="1:14" ht="22.8" customHeight="1">
      <c r="A126" s="1" t="s">
        <v>457</v>
      </c>
      <c r="B126" s="2" t="s">
        <v>458</v>
      </c>
      <c r="C126" s="5" t="s">
        <v>459</v>
      </c>
      <c r="D126" s="32" t="s">
        <v>11889</v>
      </c>
      <c r="E126" s="58" t="s">
        <v>19</v>
      </c>
      <c r="F126" s="59">
        <v>1</v>
      </c>
      <c r="G126" s="60">
        <v>1273</v>
      </c>
      <c r="H126" s="60">
        <f t="shared" si="4"/>
        <v>1273</v>
      </c>
      <c r="I126" s="60" t="s">
        <v>12203</v>
      </c>
      <c r="J126" s="87" t="s">
        <v>457</v>
      </c>
      <c r="K126" s="83" t="s">
        <v>460</v>
      </c>
      <c r="L126" s="88" t="str">
        <f t="shared" si="3"/>
        <v>Product Information</v>
      </c>
      <c r="M126" s="83" t="s">
        <v>12115</v>
      </c>
      <c r="N126" s="89">
        <v>85364900</v>
      </c>
    </row>
    <row r="127" spans="1:14" ht="22.8" customHeight="1">
      <c r="A127" s="1" t="s">
        <v>465</v>
      </c>
      <c r="B127" s="2" t="s">
        <v>466</v>
      </c>
      <c r="C127" s="5" t="s">
        <v>467</v>
      </c>
      <c r="D127" s="32" t="s">
        <v>11890</v>
      </c>
      <c r="E127" s="58" t="s">
        <v>19</v>
      </c>
      <c r="F127" s="59">
        <v>1</v>
      </c>
      <c r="G127" s="60">
        <v>2029</v>
      </c>
      <c r="H127" s="60">
        <f t="shared" si="4"/>
        <v>2029</v>
      </c>
      <c r="I127" s="60" t="s">
        <v>12203</v>
      </c>
      <c r="J127" s="87" t="s">
        <v>465</v>
      </c>
      <c r="K127" s="83" t="s">
        <v>468</v>
      </c>
      <c r="L127" s="88" t="str">
        <f t="shared" si="3"/>
        <v>Product Information</v>
      </c>
      <c r="M127" s="83" t="s">
        <v>12115</v>
      </c>
      <c r="N127" s="89">
        <v>85364900</v>
      </c>
    </row>
    <row r="128" spans="1:14" ht="22.8" customHeight="1">
      <c r="A128" s="1" t="s">
        <v>477</v>
      </c>
      <c r="B128" s="2" t="s">
        <v>478</v>
      </c>
      <c r="C128" s="5" t="s">
        <v>479</v>
      </c>
      <c r="D128" s="32" t="s">
        <v>11890</v>
      </c>
      <c r="E128" s="58" t="s">
        <v>19</v>
      </c>
      <c r="F128" s="59">
        <v>1</v>
      </c>
      <c r="G128" s="60">
        <v>1228</v>
      </c>
      <c r="H128" s="60">
        <f t="shared" si="4"/>
        <v>1228</v>
      </c>
      <c r="I128" s="60" t="s">
        <v>12203</v>
      </c>
      <c r="J128" s="87" t="s">
        <v>477</v>
      </c>
      <c r="K128" s="83" t="s">
        <v>480</v>
      </c>
      <c r="L128" s="88" t="str">
        <f t="shared" si="3"/>
        <v>Product Information</v>
      </c>
      <c r="M128" s="83" t="s">
        <v>12115</v>
      </c>
      <c r="N128" s="89">
        <v>85364900</v>
      </c>
    </row>
    <row r="129" spans="1:14" ht="22.8" customHeight="1">
      <c r="A129" s="1" t="s">
        <v>469</v>
      </c>
      <c r="B129" s="2" t="s">
        <v>470</v>
      </c>
      <c r="C129" s="5" t="s">
        <v>471</v>
      </c>
      <c r="D129" s="32" t="s">
        <v>11890</v>
      </c>
      <c r="E129" s="58" t="s">
        <v>19</v>
      </c>
      <c r="F129" s="59">
        <v>1</v>
      </c>
      <c r="G129" s="60">
        <v>1228</v>
      </c>
      <c r="H129" s="60">
        <f t="shared" si="4"/>
        <v>1228</v>
      </c>
      <c r="I129" s="60" t="s">
        <v>12203</v>
      </c>
      <c r="J129" s="87" t="s">
        <v>469</v>
      </c>
      <c r="K129" s="83" t="s">
        <v>472</v>
      </c>
      <c r="L129" s="88" t="str">
        <f t="shared" si="3"/>
        <v>Product Information</v>
      </c>
      <c r="M129" s="83" t="s">
        <v>12115</v>
      </c>
      <c r="N129" s="89">
        <v>85364900</v>
      </c>
    </row>
    <row r="130" spans="1:14" ht="22.8" customHeight="1">
      <c r="A130" s="1" t="s">
        <v>473</v>
      </c>
      <c r="B130" s="2" t="s">
        <v>474</v>
      </c>
      <c r="C130" s="5" t="s">
        <v>475</v>
      </c>
      <c r="D130" s="32" t="s">
        <v>11890</v>
      </c>
      <c r="E130" s="58" t="s">
        <v>19</v>
      </c>
      <c r="F130" s="59">
        <v>1</v>
      </c>
      <c r="G130" s="60">
        <v>1228</v>
      </c>
      <c r="H130" s="60">
        <f t="shared" si="4"/>
        <v>1228</v>
      </c>
      <c r="I130" s="60" t="s">
        <v>12203</v>
      </c>
      <c r="J130" s="87" t="s">
        <v>473</v>
      </c>
      <c r="K130" s="83" t="s">
        <v>476</v>
      </c>
      <c r="L130" s="88" t="str">
        <f t="shared" si="3"/>
        <v>Product Information</v>
      </c>
      <c r="M130" s="83" t="s">
        <v>12115</v>
      </c>
      <c r="N130" s="89">
        <v>85364900</v>
      </c>
    </row>
    <row r="131" spans="1:14" ht="22.8" customHeight="1">
      <c r="A131" s="1" t="s">
        <v>481</v>
      </c>
      <c r="B131" s="2" t="s">
        <v>482</v>
      </c>
      <c r="C131" s="5" t="s">
        <v>483</v>
      </c>
      <c r="D131" s="32" t="s">
        <v>11889</v>
      </c>
      <c r="E131" s="58" t="s">
        <v>19</v>
      </c>
      <c r="F131" s="59">
        <v>1</v>
      </c>
      <c r="G131" s="60">
        <v>2029</v>
      </c>
      <c r="H131" s="60">
        <f t="shared" si="4"/>
        <v>2029</v>
      </c>
      <c r="I131" s="60" t="s">
        <v>12203</v>
      </c>
      <c r="J131" s="87" t="s">
        <v>481</v>
      </c>
      <c r="K131" s="83" t="s">
        <v>484</v>
      </c>
      <c r="L131" s="88" t="str">
        <f t="shared" si="3"/>
        <v>Product Information</v>
      </c>
      <c r="M131" s="83" t="s">
        <v>12115</v>
      </c>
      <c r="N131" s="89">
        <v>85364900</v>
      </c>
    </row>
    <row r="132" spans="1:14" ht="22.8" customHeight="1">
      <c r="A132" s="1" t="s">
        <v>12203</v>
      </c>
      <c r="B132" s="2" t="s">
        <v>12203</v>
      </c>
      <c r="C132" s="5" t="s">
        <v>12203</v>
      </c>
      <c r="D132" s="106" t="s">
        <v>12203</v>
      </c>
      <c r="E132" s="62" t="s">
        <v>12203</v>
      </c>
      <c r="F132" s="65" t="s">
        <v>12203</v>
      </c>
      <c r="G132" s="60" t="s">
        <v>12203</v>
      </c>
      <c r="H132" s="60" t="s">
        <v>12203</v>
      </c>
      <c r="I132" s="60" t="s">
        <v>12203</v>
      </c>
      <c r="J132" s="107" t="s">
        <v>12203</v>
      </c>
      <c r="K132" s="108" t="s">
        <v>12203</v>
      </c>
      <c r="L132" s="109" t="s">
        <v>12203</v>
      </c>
      <c r="M132" s="108" t="s">
        <v>12203</v>
      </c>
      <c r="N132" s="110" t="s">
        <v>12203</v>
      </c>
    </row>
    <row r="133" spans="1:14" ht="22.8" customHeight="1">
      <c r="A133" s="1" t="s">
        <v>497</v>
      </c>
      <c r="B133" s="2" t="s">
        <v>498</v>
      </c>
      <c r="C133" s="5" t="s">
        <v>499</v>
      </c>
      <c r="D133" s="32" t="s">
        <v>11890</v>
      </c>
      <c r="E133" s="58" t="s">
        <v>19</v>
      </c>
      <c r="F133" s="59">
        <v>1</v>
      </c>
      <c r="G133" s="60">
        <v>1830</v>
      </c>
      <c r="H133" s="60">
        <f t="shared" si="4"/>
        <v>1830</v>
      </c>
      <c r="I133" s="60" t="s">
        <v>12203</v>
      </c>
      <c r="J133" s="87" t="s">
        <v>497</v>
      </c>
      <c r="K133" s="83" t="s">
        <v>500</v>
      </c>
      <c r="L133" s="88" t="str">
        <f t="shared" si="3"/>
        <v>Product Information</v>
      </c>
      <c r="M133" s="83" t="s">
        <v>12115</v>
      </c>
      <c r="N133" s="89">
        <v>85364900</v>
      </c>
    </row>
    <row r="134" spans="1:14" ht="22.8" customHeight="1">
      <c r="A134" s="1" t="s">
        <v>485</v>
      </c>
      <c r="B134" s="2" t="s">
        <v>486</v>
      </c>
      <c r="C134" s="5" t="s">
        <v>487</v>
      </c>
      <c r="D134" s="32" t="s">
        <v>11890</v>
      </c>
      <c r="E134" s="58" t="s">
        <v>19</v>
      </c>
      <c r="F134" s="59">
        <v>1</v>
      </c>
      <c r="G134" s="60">
        <v>1830</v>
      </c>
      <c r="H134" s="60">
        <f t="shared" si="4"/>
        <v>1830</v>
      </c>
      <c r="I134" s="60" t="s">
        <v>12203</v>
      </c>
      <c r="J134" s="87" t="s">
        <v>485</v>
      </c>
      <c r="K134" s="83" t="s">
        <v>488</v>
      </c>
      <c r="L134" s="88" t="str">
        <f t="shared" si="3"/>
        <v>Product Information</v>
      </c>
      <c r="M134" s="83" t="s">
        <v>12115</v>
      </c>
      <c r="N134" s="89">
        <v>85364900</v>
      </c>
    </row>
    <row r="135" spans="1:14" ht="22.8" customHeight="1">
      <c r="A135" s="1" t="s">
        <v>489</v>
      </c>
      <c r="B135" s="2" t="s">
        <v>490</v>
      </c>
      <c r="C135" s="5" t="s">
        <v>491</v>
      </c>
      <c r="D135" s="32" t="s">
        <v>11890</v>
      </c>
      <c r="E135" s="58" t="s">
        <v>19</v>
      </c>
      <c r="F135" s="59">
        <v>1</v>
      </c>
      <c r="G135" s="60">
        <v>1830</v>
      </c>
      <c r="H135" s="60">
        <f t="shared" si="4"/>
        <v>1830</v>
      </c>
      <c r="I135" s="60" t="s">
        <v>12203</v>
      </c>
      <c r="J135" s="87" t="s">
        <v>489</v>
      </c>
      <c r="K135" s="83" t="s">
        <v>492</v>
      </c>
      <c r="L135" s="88" t="str">
        <f t="shared" si="3"/>
        <v>Product Information</v>
      </c>
      <c r="M135" s="83" t="s">
        <v>12115</v>
      </c>
      <c r="N135" s="89">
        <v>85364900</v>
      </c>
    </row>
    <row r="136" spans="1:14" ht="22.8" customHeight="1">
      <c r="A136" s="1" t="s">
        <v>493</v>
      </c>
      <c r="B136" s="2" t="s">
        <v>494</v>
      </c>
      <c r="C136" s="5" t="s">
        <v>495</v>
      </c>
      <c r="D136" s="32" t="s">
        <v>11889</v>
      </c>
      <c r="E136" s="58" t="s">
        <v>19</v>
      </c>
      <c r="F136" s="59">
        <v>1</v>
      </c>
      <c r="G136" s="60">
        <v>1878</v>
      </c>
      <c r="H136" s="60">
        <f t="shared" si="4"/>
        <v>1878</v>
      </c>
      <c r="I136" s="60" t="s">
        <v>12203</v>
      </c>
      <c r="J136" s="87" t="s">
        <v>493</v>
      </c>
      <c r="K136" s="83" t="s">
        <v>496</v>
      </c>
      <c r="L136" s="88" t="str">
        <f t="shared" si="3"/>
        <v>Product Information</v>
      </c>
      <c r="M136" s="83" t="s">
        <v>12115</v>
      </c>
      <c r="N136" s="89">
        <v>85364900</v>
      </c>
    </row>
    <row r="137" spans="1:14" ht="22.8" customHeight="1">
      <c r="A137" s="1" t="s">
        <v>501</v>
      </c>
      <c r="B137" s="2" t="s">
        <v>502</v>
      </c>
      <c r="C137" s="5" t="s">
        <v>503</v>
      </c>
      <c r="D137" s="32" t="s">
        <v>11890</v>
      </c>
      <c r="E137" s="58" t="s">
        <v>19</v>
      </c>
      <c r="F137" s="59">
        <v>1</v>
      </c>
      <c r="G137" s="60">
        <v>2927</v>
      </c>
      <c r="H137" s="60">
        <f t="shared" si="4"/>
        <v>2927</v>
      </c>
      <c r="I137" s="60" t="s">
        <v>12203</v>
      </c>
      <c r="J137" s="87" t="s">
        <v>501</v>
      </c>
      <c r="K137" s="83" t="s">
        <v>504</v>
      </c>
      <c r="L137" s="88" t="str">
        <f t="shared" si="3"/>
        <v>Product Information</v>
      </c>
      <c r="M137" s="83" t="s">
        <v>12115</v>
      </c>
      <c r="N137" s="89">
        <v>85364900</v>
      </c>
    </row>
    <row r="138" spans="1:14" ht="22.8" customHeight="1">
      <c r="A138" s="1" t="s">
        <v>12203</v>
      </c>
      <c r="B138" s="2" t="s">
        <v>12203</v>
      </c>
      <c r="C138" s="5" t="s">
        <v>12203</v>
      </c>
      <c r="D138" s="106" t="s">
        <v>12203</v>
      </c>
      <c r="E138" s="62" t="s">
        <v>12203</v>
      </c>
      <c r="F138" s="65" t="s">
        <v>12203</v>
      </c>
      <c r="G138" s="60" t="s">
        <v>12203</v>
      </c>
      <c r="H138" s="60" t="s">
        <v>12203</v>
      </c>
      <c r="I138" s="60" t="s">
        <v>12203</v>
      </c>
      <c r="J138" s="107" t="s">
        <v>12203</v>
      </c>
      <c r="K138" s="108" t="s">
        <v>12203</v>
      </c>
      <c r="L138" s="109" t="s">
        <v>12203</v>
      </c>
      <c r="M138" s="108" t="s">
        <v>12203</v>
      </c>
      <c r="N138" s="110" t="s">
        <v>12203</v>
      </c>
    </row>
    <row r="139" spans="1:14" ht="22.8" customHeight="1">
      <c r="A139" s="1" t="s">
        <v>517</v>
      </c>
      <c r="B139" s="2" t="s">
        <v>518</v>
      </c>
      <c r="C139" s="5" t="s">
        <v>519</v>
      </c>
      <c r="D139" s="32" t="s">
        <v>11890</v>
      </c>
      <c r="E139" s="58" t="s">
        <v>19</v>
      </c>
      <c r="F139" s="59">
        <v>1</v>
      </c>
      <c r="G139" s="60">
        <v>1830</v>
      </c>
      <c r="H139" s="60">
        <f t="shared" si="4"/>
        <v>1830</v>
      </c>
      <c r="I139" s="60" t="s">
        <v>12203</v>
      </c>
      <c r="J139" s="87" t="s">
        <v>517</v>
      </c>
      <c r="K139" s="83" t="s">
        <v>520</v>
      </c>
      <c r="L139" s="88" t="str">
        <f t="shared" si="3"/>
        <v>Product Information</v>
      </c>
      <c r="M139" s="83" t="s">
        <v>12115</v>
      </c>
      <c r="N139" s="89">
        <v>85364900</v>
      </c>
    </row>
    <row r="140" spans="1:14" ht="22.8" customHeight="1">
      <c r="A140" s="1" t="s">
        <v>505</v>
      </c>
      <c r="B140" s="2" t="s">
        <v>506</v>
      </c>
      <c r="C140" s="5" t="s">
        <v>507</v>
      </c>
      <c r="D140" s="32" t="s">
        <v>11889</v>
      </c>
      <c r="E140" s="58" t="s">
        <v>19</v>
      </c>
      <c r="F140" s="59">
        <v>1</v>
      </c>
      <c r="G140" s="60">
        <v>1830</v>
      </c>
      <c r="H140" s="60">
        <f t="shared" si="4"/>
        <v>1830</v>
      </c>
      <c r="I140" s="60" t="s">
        <v>12203</v>
      </c>
      <c r="J140" s="87" t="s">
        <v>505</v>
      </c>
      <c r="K140" s="83" t="s">
        <v>508</v>
      </c>
      <c r="L140" s="88" t="str">
        <f t="shared" si="3"/>
        <v>Product Information</v>
      </c>
      <c r="M140" s="83" t="s">
        <v>12115</v>
      </c>
      <c r="N140" s="89">
        <v>85364900</v>
      </c>
    </row>
    <row r="141" spans="1:14" ht="22.8" customHeight="1">
      <c r="A141" s="1" t="s">
        <v>509</v>
      </c>
      <c r="B141" s="2" t="s">
        <v>510</v>
      </c>
      <c r="C141" s="5" t="s">
        <v>511</v>
      </c>
      <c r="D141" s="32" t="s">
        <v>11890</v>
      </c>
      <c r="E141" s="58" t="s">
        <v>19</v>
      </c>
      <c r="F141" s="59">
        <v>1</v>
      </c>
      <c r="G141" s="60">
        <v>1830</v>
      </c>
      <c r="H141" s="60">
        <f t="shared" si="4"/>
        <v>1830</v>
      </c>
      <c r="I141" s="60" t="s">
        <v>12203</v>
      </c>
      <c r="J141" s="87" t="s">
        <v>509</v>
      </c>
      <c r="K141" s="83" t="s">
        <v>512</v>
      </c>
      <c r="L141" s="88" t="str">
        <f t="shared" si="3"/>
        <v>Product Information</v>
      </c>
      <c r="M141" s="83" t="s">
        <v>12115</v>
      </c>
      <c r="N141" s="89">
        <v>85364900</v>
      </c>
    </row>
    <row r="142" spans="1:14" ht="22.8" customHeight="1">
      <c r="A142" s="1" t="s">
        <v>513</v>
      </c>
      <c r="B142" s="2" t="s">
        <v>514</v>
      </c>
      <c r="C142" s="5" t="s">
        <v>515</v>
      </c>
      <c r="D142" s="32" t="s">
        <v>11889</v>
      </c>
      <c r="E142" s="58" t="s">
        <v>19</v>
      </c>
      <c r="F142" s="59">
        <v>1</v>
      </c>
      <c r="G142" s="60">
        <v>1878</v>
      </c>
      <c r="H142" s="60">
        <f t="shared" si="4"/>
        <v>1878</v>
      </c>
      <c r="I142" s="60" t="s">
        <v>12203</v>
      </c>
      <c r="J142" s="87" t="s">
        <v>513</v>
      </c>
      <c r="K142" s="83" t="s">
        <v>516</v>
      </c>
      <c r="L142" s="88" t="str">
        <f t="shared" si="3"/>
        <v>Product Information</v>
      </c>
      <c r="M142" s="83" t="s">
        <v>12115</v>
      </c>
      <c r="N142" s="89">
        <v>85364900</v>
      </c>
    </row>
    <row r="143" spans="1:14" ht="22.8" customHeight="1">
      <c r="A143" s="1" t="s">
        <v>521</v>
      </c>
      <c r="B143" s="2" t="s">
        <v>522</v>
      </c>
      <c r="C143" s="5" t="s">
        <v>523</v>
      </c>
      <c r="D143" s="32" t="s">
        <v>11890</v>
      </c>
      <c r="E143" s="58" t="s">
        <v>19</v>
      </c>
      <c r="F143" s="59">
        <v>1</v>
      </c>
      <c r="G143" s="60">
        <v>2927</v>
      </c>
      <c r="H143" s="60">
        <f t="shared" si="4"/>
        <v>2927</v>
      </c>
      <c r="I143" s="60" t="s">
        <v>12203</v>
      </c>
      <c r="J143" s="87" t="s">
        <v>521</v>
      </c>
      <c r="K143" s="83" t="s">
        <v>524</v>
      </c>
      <c r="L143" s="88" t="str">
        <f t="shared" si="3"/>
        <v>Product Information</v>
      </c>
      <c r="M143" s="83" t="s">
        <v>12115</v>
      </c>
      <c r="N143" s="89">
        <v>85364900</v>
      </c>
    </row>
    <row r="144" spans="1:14" ht="22.8" customHeight="1">
      <c r="A144" s="90" t="s">
        <v>525</v>
      </c>
      <c r="B144" s="111" t="s">
        <v>12203</v>
      </c>
      <c r="C144" s="112" t="s">
        <v>12203</v>
      </c>
      <c r="D144" s="113" t="s">
        <v>12203</v>
      </c>
      <c r="E144" s="114" t="s">
        <v>12203</v>
      </c>
      <c r="F144" s="115" t="s">
        <v>12203</v>
      </c>
      <c r="G144" s="116" t="s">
        <v>12203</v>
      </c>
      <c r="H144" s="116" t="s">
        <v>12203</v>
      </c>
      <c r="I144" s="116" t="s">
        <v>12203</v>
      </c>
      <c r="J144" s="117" t="s">
        <v>12203</v>
      </c>
      <c r="K144" s="108" t="s">
        <v>12203</v>
      </c>
      <c r="L144" s="116" t="s">
        <v>12203</v>
      </c>
      <c r="M144" s="116" t="s">
        <v>12203</v>
      </c>
      <c r="N144" s="116" t="s">
        <v>12203</v>
      </c>
    </row>
    <row r="145" spans="1:14" ht="22.8" customHeight="1">
      <c r="A145" s="1" t="s">
        <v>537</v>
      </c>
      <c r="B145" s="2" t="s">
        <v>538</v>
      </c>
      <c r="C145" s="5" t="s">
        <v>539</v>
      </c>
      <c r="D145" s="32" t="s">
        <v>11889</v>
      </c>
      <c r="E145" s="58" t="s">
        <v>19</v>
      </c>
      <c r="F145" s="59">
        <v>1</v>
      </c>
      <c r="G145" s="60">
        <v>2389</v>
      </c>
      <c r="H145" s="60">
        <f t="shared" ref="H145:H167" si="5">G145*F145</f>
        <v>2389</v>
      </c>
      <c r="I145" s="60" t="s">
        <v>12203</v>
      </c>
      <c r="J145" s="87" t="s">
        <v>537</v>
      </c>
      <c r="K145" s="83" t="s">
        <v>540</v>
      </c>
      <c r="L145" s="88" t="str">
        <f t="shared" ref="L145:L208" si="6">HYPERLINK(K145,"Product Information")</f>
        <v>Product Information</v>
      </c>
      <c r="M145" s="83" t="s">
        <v>12115</v>
      </c>
      <c r="N145" s="89">
        <v>85364900</v>
      </c>
    </row>
    <row r="146" spans="1:14" ht="22.8" customHeight="1">
      <c r="A146" s="1" t="s">
        <v>526</v>
      </c>
      <c r="B146" s="2" t="s">
        <v>527</v>
      </c>
      <c r="C146" s="5" t="s">
        <v>528</v>
      </c>
      <c r="D146" s="32" t="s">
        <v>11890</v>
      </c>
      <c r="E146" s="58" t="s">
        <v>19</v>
      </c>
      <c r="F146" s="59">
        <v>1</v>
      </c>
      <c r="G146" s="60">
        <v>2389</v>
      </c>
      <c r="H146" s="60">
        <f t="shared" si="5"/>
        <v>2389</v>
      </c>
      <c r="I146" s="60" t="s">
        <v>12203</v>
      </c>
      <c r="J146" s="87" t="s">
        <v>526</v>
      </c>
      <c r="K146" s="83" t="s">
        <v>529</v>
      </c>
      <c r="L146" s="88" t="str">
        <f t="shared" si="6"/>
        <v>Product Information</v>
      </c>
      <c r="M146" s="83" t="s">
        <v>12115</v>
      </c>
      <c r="N146" s="89">
        <v>85364900</v>
      </c>
    </row>
    <row r="147" spans="1:14" ht="22.8" customHeight="1">
      <c r="A147" s="1" t="s">
        <v>11925</v>
      </c>
      <c r="B147" s="2" t="s">
        <v>531</v>
      </c>
      <c r="C147" s="5" t="s">
        <v>532</v>
      </c>
      <c r="D147" s="32" t="s">
        <v>11890</v>
      </c>
      <c r="E147" s="58" t="s">
        <v>19</v>
      </c>
      <c r="F147" s="59">
        <v>1</v>
      </c>
      <c r="G147" s="60">
        <v>2389</v>
      </c>
      <c r="H147" s="60">
        <f t="shared" si="5"/>
        <v>2389</v>
      </c>
      <c r="I147" s="60" t="s">
        <v>12203</v>
      </c>
      <c r="J147" s="87" t="s">
        <v>530</v>
      </c>
      <c r="K147" s="108" t="s">
        <v>12203</v>
      </c>
      <c r="L147" s="109" t="s">
        <v>12203</v>
      </c>
      <c r="M147" s="83" t="s">
        <v>2608</v>
      </c>
      <c r="N147" s="89" t="s">
        <v>2608</v>
      </c>
    </row>
    <row r="148" spans="1:14" ht="22.8" customHeight="1">
      <c r="A148" s="1" t="s">
        <v>533</v>
      </c>
      <c r="B148" s="2" t="s">
        <v>534</v>
      </c>
      <c r="C148" s="5" t="s">
        <v>535</v>
      </c>
      <c r="D148" s="32" t="s">
        <v>11889</v>
      </c>
      <c r="E148" s="58" t="s">
        <v>19</v>
      </c>
      <c r="F148" s="59">
        <v>1</v>
      </c>
      <c r="G148" s="60">
        <v>2413</v>
      </c>
      <c r="H148" s="60">
        <f t="shared" si="5"/>
        <v>2413</v>
      </c>
      <c r="I148" s="60" t="s">
        <v>12203</v>
      </c>
      <c r="J148" s="87" t="s">
        <v>533</v>
      </c>
      <c r="K148" s="83" t="s">
        <v>536</v>
      </c>
      <c r="L148" s="88" t="str">
        <f t="shared" si="6"/>
        <v>Product Information</v>
      </c>
      <c r="M148" s="83" t="s">
        <v>12115</v>
      </c>
      <c r="N148" s="89">
        <v>85364900</v>
      </c>
    </row>
    <row r="149" spans="1:14" ht="22.8" customHeight="1">
      <c r="A149" s="1" t="s">
        <v>541</v>
      </c>
      <c r="B149" s="2" t="s">
        <v>542</v>
      </c>
      <c r="C149" s="5" t="s">
        <v>543</v>
      </c>
      <c r="D149" s="32" t="s">
        <v>11889</v>
      </c>
      <c r="E149" s="58" t="s">
        <v>19</v>
      </c>
      <c r="F149" s="59">
        <v>1</v>
      </c>
      <c r="G149" s="60">
        <v>3726</v>
      </c>
      <c r="H149" s="60">
        <f t="shared" si="5"/>
        <v>3726</v>
      </c>
      <c r="I149" s="60" t="s">
        <v>12203</v>
      </c>
      <c r="J149" s="87" t="s">
        <v>541</v>
      </c>
      <c r="K149" s="83" t="s">
        <v>544</v>
      </c>
      <c r="L149" s="88" t="str">
        <f t="shared" si="6"/>
        <v>Product Information</v>
      </c>
      <c r="M149" s="83" t="s">
        <v>12115</v>
      </c>
      <c r="N149" s="89">
        <v>85364900</v>
      </c>
    </row>
    <row r="150" spans="1:14" ht="22.8" customHeight="1">
      <c r="A150" s="1" t="s">
        <v>12203</v>
      </c>
      <c r="B150" s="2" t="s">
        <v>12203</v>
      </c>
      <c r="C150" s="5" t="s">
        <v>12203</v>
      </c>
      <c r="D150" s="106" t="s">
        <v>12203</v>
      </c>
      <c r="E150" s="62" t="s">
        <v>12203</v>
      </c>
      <c r="F150" s="65" t="s">
        <v>12203</v>
      </c>
      <c r="G150" s="60" t="s">
        <v>12203</v>
      </c>
      <c r="H150" s="60" t="s">
        <v>12203</v>
      </c>
      <c r="I150" s="60" t="s">
        <v>12203</v>
      </c>
      <c r="J150" s="107" t="s">
        <v>12203</v>
      </c>
      <c r="K150" s="108" t="s">
        <v>12203</v>
      </c>
      <c r="L150" s="109" t="s">
        <v>12203</v>
      </c>
      <c r="M150" s="108" t="s">
        <v>12203</v>
      </c>
      <c r="N150" s="110" t="s">
        <v>12203</v>
      </c>
    </row>
    <row r="151" spans="1:14" ht="22.8" customHeight="1">
      <c r="A151" s="1" t="s">
        <v>557</v>
      </c>
      <c r="B151" s="2" t="s">
        <v>558</v>
      </c>
      <c r="C151" s="5" t="s">
        <v>559</v>
      </c>
      <c r="D151" s="32" t="s">
        <v>11889</v>
      </c>
      <c r="E151" s="58" t="s">
        <v>19</v>
      </c>
      <c r="F151" s="59">
        <v>1</v>
      </c>
      <c r="G151" s="60">
        <v>2523</v>
      </c>
      <c r="H151" s="60">
        <f t="shared" si="5"/>
        <v>2523</v>
      </c>
      <c r="I151" s="60" t="s">
        <v>12203</v>
      </c>
      <c r="J151" s="87" t="s">
        <v>557</v>
      </c>
      <c r="K151" s="83" t="s">
        <v>560</v>
      </c>
      <c r="L151" s="88" t="str">
        <f t="shared" si="6"/>
        <v>Product Information</v>
      </c>
      <c r="M151" s="83" t="s">
        <v>12115</v>
      </c>
      <c r="N151" s="89">
        <v>85364900</v>
      </c>
    </row>
    <row r="152" spans="1:14" ht="22.8" customHeight="1">
      <c r="A152" s="1" t="s">
        <v>545</v>
      </c>
      <c r="B152" s="2" t="s">
        <v>546</v>
      </c>
      <c r="C152" s="5" t="s">
        <v>547</v>
      </c>
      <c r="D152" s="32" t="s">
        <v>11890</v>
      </c>
      <c r="E152" s="58" t="s">
        <v>19</v>
      </c>
      <c r="F152" s="59">
        <v>1</v>
      </c>
      <c r="G152" s="60">
        <v>2523</v>
      </c>
      <c r="H152" s="60">
        <f t="shared" si="5"/>
        <v>2523</v>
      </c>
      <c r="I152" s="60" t="s">
        <v>12203</v>
      </c>
      <c r="J152" s="87" t="s">
        <v>545</v>
      </c>
      <c r="K152" s="83" t="s">
        <v>548</v>
      </c>
      <c r="L152" s="88" t="str">
        <f t="shared" si="6"/>
        <v>Product Information</v>
      </c>
      <c r="M152" s="83" t="s">
        <v>12115</v>
      </c>
      <c r="N152" s="89">
        <v>85364900</v>
      </c>
    </row>
    <row r="153" spans="1:14" ht="22.8" customHeight="1">
      <c r="A153" s="1" t="s">
        <v>549</v>
      </c>
      <c r="B153" s="2" t="s">
        <v>550</v>
      </c>
      <c r="C153" s="5" t="s">
        <v>551</v>
      </c>
      <c r="D153" s="32" t="s">
        <v>11890</v>
      </c>
      <c r="E153" s="58" t="s">
        <v>19</v>
      </c>
      <c r="F153" s="59">
        <v>1</v>
      </c>
      <c r="G153" s="60">
        <v>2523</v>
      </c>
      <c r="H153" s="60">
        <f t="shared" si="5"/>
        <v>2523</v>
      </c>
      <c r="I153" s="60" t="s">
        <v>12203</v>
      </c>
      <c r="J153" s="87" t="s">
        <v>549</v>
      </c>
      <c r="K153" s="83" t="s">
        <v>552</v>
      </c>
      <c r="L153" s="88" t="str">
        <f t="shared" si="6"/>
        <v>Product Information</v>
      </c>
      <c r="M153" s="83" t="s">
        <v>12115</v>
      </c>
      <c r="N153" s="89">
        <v>85364900</v>
      </c>
    </row>
    <row r="154" spans="1:14" ht="22.8" customHeight="1">
      <c r="A154" s="1" t="s">
        <v>553</v>
      </c>
      <c r="B154" s="2" t="s">
        <v>554</v>
      </c>
      <c r="C154" s="5" t="s">
        <v>555</v>
      </c>
      <c r="D154" s="32" t="s">
        <v>11889</v>
      </c>
      <c r="E154" s="58" t="s">
        <v>19</v>
      </c>
      <c r="F154" s="59">
        <v>1</v>
      </c>
      <c r="G154" s="60">
        <v>2545</v>
      </c>
      <c r="H154" s="60">
        <f t="shared" si="5"/>
        <v>2545</v>
      </c>
      <c r="I154" s="60" t="s">
        <v>12203</v>
      </c>
      <c r="J154" s="87" t="s">
        <v>553</v>
      </c>
      <c r="K154" s="83" t="s">
        <v>556</v>
      </c>
      <c r="L154" s="88" t="str">
        <f t="shared" si="6"/>
        <v>Product Information</v>
      </c>
      <c r="M154" s="83" t="s">
        <v>12115</v>
      </c>
      <c r="N154" s="89">
        <v>85364900</v>
      </c>
    </row>
    <row r="155" spans="1:14" ht="22.8" customHeight="1">
      <c r="A155" s="1" t="s">
        <v>561</v>
      </c>
      <c r="B155" s="2" t="s">
        <v>562</v>
      </c>
      <c r="C155" s="5" t="s">
        <v>563</v>
      </c>
      <c r="D155" s="32" t="s">
        <v>11890</v>
      </c>
      <c r="E155" s="58" t="s">
        <v>19</v>
      </c>
      <c r="F155" s="59">
        <v>1</v>
      </c>
      <c r="G155" s="60">
        <v>3866</v>
      </c>
      <c r="H155" s="60">
        <f t="shared" si="5"/>
        <v>3866</v>
      </c>
      <c r="I155" s="60" t="s">
        <v>12203</v>
      </c>
      <c r="J155" s="87" t="s">
        <v>561</v>
      </c>
      <c r="K155" s="83" t="s">
        <v>564</v>
      </c>
      <c r="L155" s="88" t="str">
        <f t="shared" si="6"/>
        <v>Product Information</v>
      </c>
      <c r="M155" s="83" t="s">
        <v>12115</v>
      </c>
      <c r="N155" s="89">
        <v>85364900</v>
      </c>
    </row>
    <row r="156" spans="1:14" ht="22.8" customHeight="1">
      <c r="A156" s="1" t="s">
        <v>12203</v>
      </c>
      <c r="B156" s="2" t="s">
        <v>12203</v>
      </c>
      <c r="C156" s="5" t="s">
        <v>12203</v>
      </c>
      <c r="D156" s="106" t="s">
        <v>12203</v>
      </c>
      <c r="E156" s="62" t="s">
        <v>12203</v>
      </c>
      <c r="F156" s="65" t="s">
        <v>12203</v>
      </c>
      <c r="G156" s="60" t="s">
        <v>12203</v>
      </c>
      <c r="H156" s="60" t="s">
        <v>12203</v>
      </c>
      <c r="I156" s="60" t="s">
        <v>12203</v>
      </c>
      <c r="J156" s="107" t="s">
        <v>12203</v>
      </c>
      <c r="K156" s="108" t="s">
        <v>12203</v>
      </c>
      <c r="L156" s="109" t="s">
        <v>12203</v>
      </c>
      <c r="M156" s="108" t="s">
        <v>12203</v>
      </c>
      <c r="N156" s="110" t="s">
        <v>12203</v>
      </c>
    </row>
    <row r="157" spans="1:14" ht="22.8" customHeight="1">
      <c r="A157" s="1" t="s">
        <v>577</v>
      </c>
      <c r="B157" s="2" t="s">
        <v>578</v>
      </c>
      <c r="C157" s="5" t="s">
        <v>579</v>
      </c>
      <c r="D157" s="32" t="s">
        <v>11890</v>
      </c>
      <c r="E157" s="58" t="s">
        <v>19</v>
      </c>
      <c r="F157" s="59">
        <v>1</v>
      </c>
      <c r="G157" s="60">
        <v>3381</v>
      </c>
      <c r="H157" s="60">
        <f t="shared" si="5"/>
        <v>3381</v>
      </c>
      <c r="I157" s="60" t="s">
        <v>12203</v>
      </c>
      <c r="J157" s="87" t="s">
        <v>577</v>
      </c>
      <c r="K157" s="83" t="s">
        <v>580</v>
      </c>
      <c r="L157" s="88" t="str">
        <f t="shared" si="6"/>
        <v>Product Information</v>
      </c>
      <c r="M157" s="83" t="s">
        <v>12115</v>
      </c>
      <c r="N157" s="89">
        <v>85364900</v>
      </c>
    </row>
    <row r="158" spans="1:14" ht="22.8" customHeight="1">
      <c r="A158" s="1" t="s">
        <v>565</v>
      </c>
      <c r="B158" s="2" t="s">
        <v>566</v>
      </c>
      <c r="C158" s="5" t="s">
        <v>567</v>
      </c>
      <c r="D158" s="32" t="s">
        <v>11890</v>
      </c>
      <c r="E158" s="58" t="s">
        <v>19</v>
      </c>
      <c r="F158" s="59">
        <v>1</v>
      </c>
      <c r="G158" s="60">
        <v>3381</v>
      </c>
      <c r="H158" s="60">
        <f t="shared" si="5"/>
        <v>3381</v>
      </c>
      <c r="I158" s="60" t="s">
        <v>12203</v>
      </c>
      <c r="J158" s="87" t="s">
        <v>565</v>
      </c>
      <c r="K158" s="83" t="s">
        <v>568</v>
      </c>
      <c r="L158" s="88" t="str">
        <f t="shared" si="6"/>
        <v>Product Information</v>
      </c>
      <c r="M158" s="83" t="s">
        <v>12115</v>
      </c>
      <c r="N158" s="89">
        <v>85364900</v>
      </c>
    </row>
    <row r="159" spans="1:14" ht="22.8" customHeight="1">
      <c r="A159" s="1" t="s">
        <v>569</v>
      </c>
      <c r="B159" s="2" t="s">
        <v>570</v>
      </c>
      <c r="C159" s="5" t="s">
        <v>571</v>
      </c>
      <c r="D159" s="32" t="s">
        <v>11889</v>
      </c>
      <c r="E159" s="58" t="s">
        <v>19</v>
      </c>
      <c r="F159" s="59">
        <v>1</v>
      </c>
      <c r="G159" s="60">
        <v>3381</v>
      </c>
      <c r="H159" s="60">
        <f t="shared" si="5"/>
        <v>3381</v>
      </c>
      <c r="I159" s="60" t="s">
        <v>12203</v>
      </c>
      <c r="J159" s="87" t="s">
        <v>569</v>
      </c>
      <c r="K159" s="83" t="s">
        <v>572</v>
      </c>
      <c r="L159" s="88" t="str">
        <f t="shared" si="6"/>
        <v>Product Information</v>
      </c>
      <c r="M159" s="83" t="s">
        <v>12115</v>
      </c>
      <c r="N159" s="89">
        <v>85364900</v>
      </c>
    </row>
    <row r="160" spans="1:14" ht="22.8" customHeight="1">
      <c r="A160" s="1" t="s">
        <v>573</v>
      </c>
      <c r="B160" s="2" t="s">
        <v>574</v>
      </c>
      <c r="C160" s="5" t="s">
        <v>575</v>
      </c>
      <c r="D160" s="32" t="s">
        <v>11889</v>
      </c>
      <c r="E160" s="58" t="s">
        <v>19</v>
      </c>
      <c r="F160" s="59">
        <v>1</v>
      </c>
      <c r="G160" s="60">
        <v>3405</v>
      </c>
      <c r="H160" s="60">
        <f t="shared" si="5"/>
        <v>3405</v>
      </c>
      <c r="I160" s="60" t="s">
        <v>12203</v>
      </c>
      <c r="J160" s="87" t="s">
        <v>573</v>
      </c>
      <c r="K160" s="83" t="s">
        <v>576</v>
      </c>
      <c r="L160" s="88" t="str">
        <f t="shared" si="6"/>
        <v>Product Information</v>
      </c>
      <c r="M160" s="83" t="s">
        <v>12115</v>
      </c>
      <c r="N160" s="89">
        <v>85364900</v>
      </c>
    </row>
    <row r="161" spans="1:14" ht="22.8" customHeight="1">
      <c r="A161" s="1" t="s">
        <v>581</v>
      </c>
      <c r="B161" s="2" t="s">
        <v>582</v>
      </c>
      <c r="C161" s="5" t="s">
        <v>583</v>
      </c>
      <c r="D161" s="32" t="s">
        <v>11890</v>
      </c>
      <c r="E161" s="58" t="s">
        <v>19</v>
      </c>
      <c r="F161" s="59">
        <v>1</v>
      </c>
      <c r="G161" s="60">
        <v>4893</v>
      </c>
      <c r="H161" s="60">
        <f t="shared" si="5"/>
        <v>4893</v>
      </c>
      <c r="I161" s="60" t="s">
        <v>12203</v>
      </c>
      <c r="J161" s="87" t="s">
        <v>581</v>
      </c>
      <c r="K161" s="83" t="s">
        <v>584</v>
      </c>
      <c r="L161" s="88" t="str">
        <f t="shared" si="6"/>
        <v>Product Information</v>
      </c>
      <c r="M161" s="83" t="s">
        <v>12115</v>
      </c>
      <c r="N161" s="89">
        <v>85364900</v>
      </c>
    </row>
    <row r="162" spans="1:14" ht="22.8" customHeight="1">
      <c r="A162" s="1" t="s">
        <v>12203</v>
      </c>
      <c r="B162" s="2" t="s">
        <v>12203</v>
      </c>
      <c r="C162" s="5" t="s">
        <v>12203</v>
      </c>
      <c r="D162" s="106" t="s">
        <v>12203</v>
      </c>
      <c r="E162" s="62" t="s">
        <v>12203</v>
      </c>
      <c r="F162" s="65" t="s">
        <v>12203</v>
      </c>
      <c r="G162" s="60" t="s">
        <v>12203</v>
      </c>
      <c r="H162" s="60" t="s">
        <v>12203</v>
      </c>
      <c r="I162" s="60" t="s">
        <v>12203</v>
      </c>
      <c r="J162" s="107" t="s">
        <v>12203</v>
      </c>
      <c r="K162" s="108" t="s">
        <v>12203</v>
      </c>
      <c r="L162" s="109" t="s">
        <v>12203</v>
      </c>
      <c r="M162" s="108" t="s">
        <v>12203</v>
      </c>
      <c r="N162" s="110" t="s">
        <v>12203</v>
      </c>
    </row>
    <row r="163" spans="1:14" ht="22.8" customHeight="1">
      <c r="A163" s="1" t="s">
        <v>597</v>
      </c>
      <c r="B163" s="2" t="s">
        <v>598</v>
      </c>
      <c r="C163" s="5" t="s">
        <v>599</v>
      </c>
      <c r="D163" s="32" t="s">
        <v>11890</v>
      </c>
      <c r="E163" s="58" t="s">
        <v>19</v>
      </c>
      <c r="F163" s="59">
        <v>1</v>
      </c>
      <c r="G163" s="60">
        <v>3577</v>
      </c>
      <c r="H163" s="60">
        <f t="shared" si="5"/>
        <v>3577</v>
      </c>
      <c r="I163" s="60" t="s">
        <v>12203</v>
      </c>
      <c r="J163" s="87" t="s">
        <v>597</v>
      </c>
      <c r="K163" s="83" t="s">
        <v>600</v>
      </c>
      <c r="L163" s="88" t="str">
        <f t="shared" si="6"/>
        <v>Product Information</v>
      </c>
      <c r="M163" s="83" t="s">
        <v>12115</v>
      </c>
      <c r="N163" s="89">
        <v>85364900</v>
      </c>
    </row>
    <row r="164" spans="1:14" ht="22.8" customHeight="1">
      <c r="A164" s="1" t="s">
        <v>585</v>
      </c>
      <c r="B164" s="2" t="s">
        <v>586</v>
      </c>
      <c r="C164" s="5" t="s">
        <v>587</v>
      </c>
      <c r="D164" s="32" t="s">
        <v>11889</v>
      </c>
      <c r="E164" s="58" t="s">
        <v>19</v>
      </c>
      <c r="F164" s="59">
        <v>1</v>
      </c>
      <c r="G164" s="60">
        <v>3577</v>
      </c>
      <c r="H164" s="60">
        <f t="shared" si="5"/>
        <v>3577</v>
      </c>
      <c r="I164" s="60" t="s">
        <v>12203</v>
      </c>
      <c r="J164" s="87" t="s">
        <v>585</v>
      </c>
      <c r="K164" s="83" t="s">
        <v>588</v>
      </c>
      <c r="L164" s="88" t="str">
        <f t="shared" si="6"/>
        <v>Product Information</v>
      </c>
      <c r="M164" s="83" t="s">
        <v>12115</v>
      </c>
      <c r="N164" s="89">
        <v>85364900</v>
      </c>
    </row>
    <row r="165" spans="1:14" ht="22.8" customHeight="1">
      <c r="A165" s="1" t="s">
        <v>589</v>
      </c>
      <c r="B165" s="2" t="s">
        <v>590</v>
      </c>
      <c r="C165" s="5" t="s">
        <v>591</v>
      </c>
      <c r="D165" s="32" t="s">
        <v>11889</v>
      </c>
      <c r="E165" s="58" t="s">
        <v>19</v>
      </c>
      <c r="F165" s="59">
        <v>1</v>
      </c>
      <c r="G165" s="60">
        <v>3577</v>
      </c>
      <c r="H165" s="60">
        <f t="shared" si="5"/>
        <v>3577</v>
      </c>
      <c r="I165" s="60" t="s">
        <v>12203</v>
      </c>
      <c r="J165" s="87" t="s">
        <v>589</v>
      </c>
      <c r="K165" s="83" t="s">
        <v>592</v>
      </c>
      <c r="L165" s="88" t="str">
        <f t="shared" si="6"/>
        <v>Product Information</v>
      </c>
      <c r="M165" s="83" t="s">
        <v>12115</v>
      </c>
      <c r="N165" s="89">
        <v>85364900</v>
      </c>
    </row>
    <row r="166" spans="1:14" ht="22.8" customHeight="1">
      <c r="A166" s="1" t="s">
        <v>593</v>
      </c>
      <c r="B166" s="2" t="s">
        <v>594</v>
      </c>
      <c r="C166" s="5" t="s">
        <v>595</v>
      </c>
      <c r="D166" s="32" t="s">
        <v>11889</v>
      </c>
      <c r="E166" s="58" t="s">
        <v>19</v>
      </c>
      <c r="F166" s="59">
        <v>1</v>
      </c>
      <c r="G166" s="60">
        <v>3600</v>
      </c>
      <c r="H166" s="60">
        <f t="shared" si="5"/>
        <v>3600</v>
      </c>
      <c r="I166" s="60" t="s">
        <v>12203</v>
      </c>
      <c r="J166" s="87" t="s">
        <v>593</v>
      </c>
      <c r="K166" s="83" t="s">
        <v>596</v>
      </c>
      <c r="L166" s="88" t="str">
        <f t="shared" si="6"/>
        <v>Product Information</v>
      </c>
      <c r="M166" s="83" t="s">
        <v>12115</v>
      </c>
      <c r="N166" s="89">
        <v>85364900</v>
      </c>
    </row>
    <row r="167" spans="1:14" ht="22.8" customHeight="1">
      <c r="A167" s="1" t="s">
        <v>601</v>
      </c>
      <c r="B167" s="2" t="s">
        <v>602</v>
      </c>
      <c r="C167" s="5" t="s">
        <v>603</v>
      </c>
      <c r="D167" s="32" t="s">
        <v>11889</v>
      </c>
      <c r="E167" s="58" t="s">
        <v>19</v>
      </c>
      <c r="F167" s="59">
        <v>1</v>
      </c>
      <c r="G167" s="60">
        <v>5127</v>
      </c>
      <c r="H167" s="60">
        <f t="shared" si="5"/>
        <v>5127</v>
      </c>
      <c r="I167" s="60" t="s">
        <v>12203</v>
      </c>
      <c r="J167" s="87" t="s">
        <v>601</v>
      </c>
      <c r="K167" s="83" t="s">
        <v>604</v>
      </c>
      <c r="L167" s="88" t="str">
        <f t="shared" si="6"/>
        <v>Product Information</v>
      </c>
      <c r="M167" s="83" t="s">
        <v>12115</v>
      </c>
      <c r="N167" s="89">
        <v>85364900</v>
      </c>
    </row>
    <row r="168" spans="1:14" ht="22.8" customHeight="1">
      <c r="A168" s="90" t="s">
        <v>605</v>
      </c>
      <c r="B168" s="111" t="s">
        <v>12203</v>
      </c>
      <c r="C168" s="112" t="s">
        <v>12203</v>
      </c>
      <c r="D168" s="113" t="s">
        <v>12203</v>
      </c>
      <c r="E168" s="114" t="s">
        <v>12203</v>
      </c>
      <c r="F168" s="115" t="s">
        <v>12203</v>
      </c>
      <c r="G168" s="116" t="s">
        <v>12203</v>
      </c>
      <c r="H168" s="116" t="s">
        <v>12203</v>
      </c>
      <c r="I168" s="116" t="s">
        <v>12203</v>
      </c>
      <c r="J168" s="117" t="s">
        <v>12203</v>
      </c>
      <c r="K168" s="108" t="s">
        <v>12203</v>
      </c>
      <c r="L168" s="116" t="s">
        <v>12203</v>
      </c>
      <c r="M168" s="116" t="s">
        <v>12203</v>
      </c>
      <c r="N168" s="116" t="s">
        <v>12203</v>
      </c>
    </row>
    <row r="169" spans="1:14" ht="22.8" customHeight="1">
      <c r="A169" s="1" t="s">
        <v>615</v>
      </c>
      <c r="B169" s="2" t="s">
        <v>616</v>
      </c>
      <c r="C169" s="5" t="s">
        <v>599</v>
      </c>
      <c r="D169" s="32" t="s">
        <v>11890</v>
      </c>
      <c r="E169" s="58" t="s">
        <v>19</v>
      </c>
      <c r="F169" s="59">
        <v>1</v>
      </c>
      <c r="G169" s="60">
        <v>5414</v>
      </c>
      <c r="H169" s="60">
        <f t="shared" ref="H169:H200" si="7">G169*F169</f>
        <v>5414</v>
      </c>
      <c r="I169" s="60" t="s">
        <v>12203</v>
      </c>
      <c r="J169" s="87" t="s">
        <v>615</v>
      </c>
      <c r="K169" s="83" t="s">
        <v>617</v>
      </c>
      <c r="L169" s="88" t="str">
        <f t="shared" si="6"/>
        <v>Product Information</v>
      </c>
      <c r="M169" s="83" t="s">
        <v>12115</v>
      </c>
      <c r="N169" s="89">
        <v>85364900</v>
      </c>
    </row>
    <row r="170" spans="1:14" ht="22.8" customHeight="1">
      <c r="A170" s="1" t="s">
        <v>606</v>
      </c>
      <c r="B170" s="2" t="s">
        <v>607</v>
      </c>
      <c r="C170" s="5" t="s">
        <v>587</v>
      </c>
      <c r="D170" s="32" t="s">
        <v>11890</v>
      </c>
      <c r="E170" s="58" t="s">
        <v>19</v>
      </c>
      <c r="F170" s="59">
        <v>1</v>
      </c>
      <c r="G170" s="60">
        <v>5414</v>
      </c>
      <c r="H170" s="60">
        <f t="shared" si="7"/>
        <v>5414</v>
      </c>
      <c r="I170" s="60" t="s">
        <v>12203</v>
      </c>
      <c r="J170" s="87" t="s">
        <v>606</v>
      </c>
      <c r="K170" s="83" t="s">
        <v>608</v>
      </c>
      <c r="L170" s="88" t="str">
        <f t="shared" si="6"/>
        <v>Product Information</v>
      </c>
      <c r="M170" s="83" t="s">
        <v>12115</v>
      </c>
      <c r="N170" s="89">
        <v>85364900</v>
      </c>
    </row>
    <row r="171" spans="1:14" ht="22.8" customHeight="1">
      <c r="A171" s="1" t="s">
        <v>609</v>
      </c>
      <c r="B171" s="2" t="s">
        <v>610</v>
      </c>
      <c r="C171" s="5" t="s">
        <v>591</v>
      </c>
      <c r="D171" s="32" t="s">
        <v>11890</v>
      </c>
      <c r="E171" s="58" t="s">
        <v>19</v>
      </c>
      <c r="F171" s="59">
        <v>1</v>
      </c>
      <c r="G171" s="60">
        <v>5414</v>
      </c>
      <c r="H171" s="60">
        <f t="shared" si="7"/>
        <v>5414</v>
      </c>
      <c r="I171" s="60" t="s">
        <v>12203</v>
      </c>
      <c r="J171" s="87" t="s">
        <v>609</v>
      </c>
      <c r="K171" s="83" t="s">
        <v>611</v>
      </c>
      <c r="L171" s="88" t="str">
        <f t="shared" si="6"/>
        <v>Product Information</v>
      </c>
      <c r="M171" s="83" t="s">
        <v>12115</v>
      </c>
      <c r="N171" s="89">
        <v>85364900</v>
      </c>
    </row>
    <row r="172" spans="1:14" ht="22.8" customHeight="1">
      <c r="A172" s="1" t="s">
        <v>612</v>
      </c>
      <c r="B172" s="2" t="s">
        <v>613</v>
      </c>
      <c r="C172" s="5" t="s">
        <v>595</v>
      </c>
      <c r="D172" s="32" t="s">
        <v>11889</v>
      </c>
      <c r="E172" s="58" t="s">
        <v>19</v>
      </c>
      <c r="F172" s="59">
        <v>1</v>
      </c>
      <c r="G172" s="60">
        <v>5426</v>
      </c>
      <c r="H172" s="60">
        <f t="shared" si="7"/>
        <v>5426</v>
      </c>
      <c r="I172" s="60" t="s">
        <v>12203</v>
      </c>
      <c r="J172" s="87" t="s">
        <v>612</v>
      </c>
      <c r="K172" s="83" t="s">
        <v>614</v>
      </c>
      <c r="L172" s="88" t="str">
        <f t="shared" si="6"/>
        <v>Product Information</v>
      </c>
      <c r="M172" s="83" t="s">
        <v>12115</v>
      </c>
      <c r="N172" s="89">
        <v>85364900</v>
      </c>
    </row>
    <row r="173" spans="1:14" ht="22.8" customHeight="1">
      <c r="A173" s="1" t="s">
        <v>618</v>
      </c>
      <c r="B173" s="2" t="s">
        <v>619</v>
      </c>
      <c r="C173" s="5" t="s">
        <v>603</v>
      </c>
      <c r="D173" s="32" t="s">
        <v>11890</v>
      </c>
      <c r="E173" s="58" t="s">
        <v>19</v>
      </c>
      <c r="F173" s="59">
        <v>1</v>
      </c>
      <c r="G173" s="60">
        <v>6067</v>
      </c>
      <c r="H173" s="60">
        <f t="shared" si="7"/>
        <v>6067</v>
      </c>
      <c r="I173" s="60" t="s">
        <v>12203</v>
      </c>
      <c r="J173" s="87" t="s">
        <v>618</v>
      </c>
      <c r="K173" s="83" t="s">
        <v>620</v>
      </c>
      <c r="L173" s="88" t="str">
        <f t="shared" si="6"/>
        <v>Product Information</v>
      </c>
      <c r="M173" s="83" t="s">
        <v>12115</v>
      </c>
      <c r="N173" s="89">
        <v>85364900</v>
      </c>
    </row>
    <row r="174" spans="1:14" ht="22.8" customHeight="1">
      <c r="A174" s="1" t="s">
        <v>12203</v>
      </c>
      <c r="B174" s="2" t="s">
        <v>12203</v>
      </c>
      <c r="C174" s="5" t="s">
        <v>12203</v>
      </c>
      <c r="D174" s="106" t="s">
        <v>12203</v>
      </c>
      <c r="E174" s="62" t="s">
        <v>12203</v>
      </c>
      <c r="F174" s="65" t="s">
        <v>12203</v>
      </c>
      <c r="G174" s="60" t="s">
        <v>12203</v>
      </c>
      <c r="H174" s="60" t="s">
        <v>12203</v>
      </c>
      <c r="I174" s="60" t="s">
        <v>12203</v>
      </c>
      <c r="J174" s="107" t="s">
        <v>12203</v>
      </c>
      <c r="K174" s="108" t="s">
        <v>12203</v>
      </c>
      <c r="L174" s="109" t="s">
        <v>12203</v>
      </c>
      <c r="M174" s="108" t="s">
        <v>12203</v>
      </c>
      <c r="N174" s="110" t="s">
        <v>12203</v>
      </c>
    </row>
    <row r="175" spans="1:14" ht="22.8" customHeight="1">
      <c r="A175" s="1" t="s">
        <v>633</v>
      </c>
      <c r="B175" s="2" t="s">
        <v>634</v>
      </c>
      <c r="C175" s="5" t="s">
        <v>635</v>
      </c>
      <c r="D175" s="32" t="s">
        <v>11890</v>
      </c>
      <c r="E175" s="58" t="s">
        <v>19</v>
      </c>
      <c r="F175" s="59">
        <v>1</v>
      </c>
      <c r="G175" s="60">
        <v>5481</v>
      </c>
      <c r="H175" s="60">
        <f t="shared" si="7"/>
        <v>5481</v>
      </c>
      <c r="I175" s="60" t="s">
        <v>12203</v>
      </c>
      <c r="J175" s="87" t="s">
        <v>633</v>
      </c>
      <c r="K175" s="83" t="s">
        <v>636</v>
      </c>
      <c r="L175" s="88" t="str">
        <f t="shared" si="6"/>
        <v>Product Information</v>
      </c>
      <c r="M175" s="83" t="s">
        <v>12115</v>
      </c>
      <c r="N175" s="89">
        <v>85364900</v>
      </c>
    </row>
    <row r="176" spans="1:14" ht="22.8" customHeight="1">
      <c r="A176" s="1" t="s">
        <v>621</v>
      </c>
      <c r="B176" s="2" t="s">
        <v>622</v>
      </c>
      <c r="C176" s="5" t="s">
        <v>623</v>
      </c>
      <c r="D176" s="32" t="s">
        <v>11890</v>
      </c>
      <c r="E176" s="58" t="s">
        <v>19</v>
      </c>
      <c r="F176" s="59">
        <v>1</v>
      </c>
      <c r="G176" s="60">
        <v>5481</v>
      </c>
      <c r="H176" s="60">
        <f t="shared" si="7"/>
        <v>5481</v>
      </c>
      <c r="I176" s="60" t="s">
        <v>12203</v>
      </c>
      <c r="J176" s="87" t="s">
        <v>621</v>
      </c>
      <c r="K176" s="83" t="s">
        <v>624</v>
      </c>
      <c r="L176" s="88" t="str">
        <f t="shared" si="6"/>
        <v>Product Information</v>
      </c>
      <c r="M176" s="83" t="s">
        <v>12115</v>
      </c>
      <c r="N176" s="89">
        <v>85364900</v>
      </c>
    </row>
    <row r="177" spans="1:14" ht="22.8" customHeight="1">
      <c r="A177" s="1" t="s">
        <v>625</v>
      </c>
      <c r="B177" s="2" t="s">
        <v>626</v>
      </c>
      <c r="C177" s="5" t="s">
        <v>627</v>
      </c>
      <c r="D177" s="32" t="s">
        <v>11890</v>
      </c>
      <c r="E177" s="58" t="s">
        <v>19</v>
      </c>
      <c r="F177" s="59">
        <v>1</v>
      </c>
      <c r="G177" s="60">
        <v>5481</v>
      </c>
      <c r="H177" s="60">
        <f t="shared" si="7"/>
        <v>5481</v>
      </c>
      <c r="I177" s="60" t="s">
        <v>12203</v>
      </c>
      <c r="J177" s="87" t="s">
        <v>625</v>
      </c>
      <c r="K177" s="83" t="s">
        <v>628</v>
      </c>
      <c r="L177" s="88" t="str">
        <f t="shared" si="6"/>
        <v>Product Information</v>
      </c>
      <c r="M177" s="83" t="s">
        <v>12115</v>
      </c>
      <c r="N177" s="89">
        <v>85364900</v>
      </c>
    </row>
    <row r="178" spans="1:14" ht="22.8" customHeight="1">
      <c r="A178" s="1" t="s">
        <v>629</v>
      </c>
      <c r="B178" s="2" t="s">
        <v>630</v>
      </c>
      <c r="C178" s="5" t="s">
        <v>631</v>
      </c>
      <c r="D178" s="32" t="s">
        <v>11889</v>
      </c>
      <c r="E178" s="58" t="s">
        <v>19</v>
      </c>
      <c r="F178" s="59">
        <v>1</v>
      </c>
      <c r="G178" s="60">
        <v>7530</v>
      </c>
      <c r="H178" s="60">
        <f t="shared" si="7"/>
        <v>7530</v>
      </c>
      <c r="I178" s="60" t="s">
        <v>12203</v>
      </c>
      <c r="J178" s="87" t="s">
        <v>629</v>
      </c>
      <c r="K178" s="83" t="s">
        <v>632</v>
      </c>
      <c r="L178" s="88" t="str">
        <f t="shared" si="6"/>
        <v>Product Information</v>
      </c>
      <c r="M178" s="83" t="s">
        <v>12115</v>
      </c>
      <c r="N178" s="89">
        <v>85364900</v>
      </c>
    </row>
    <row r="179" spans="1:14" ht="22.8" customHeight="1">
      <c r="A179" s="1" t="s">
        <v>637</v>
      </c>
      <c r="B179" s="2" t="s">
        <v>638</v>
      </c>
      <c r="C179" s="5" t="s">
        <v>639</v>
      </c>
      <c r="D179" s="32" t="s">
        <v>11890</v>
      </c>
      <c r="E179" s="58" t="s">
        <v>19</v>
      </c>
      <c r="F179" s="59">
        <v>1</v>
      </c>
      <c r="G179" s="60">
        <v>6033</v>
      </c>
      <c r="H179" s="60">
        <f t="shared" si="7"/>
        <v>6033</v>
      </c>
      <c r="I179" s="60" t="s">
        <v>12203</v>
      </c>
      <c r="J179" s="87" t="s">
        <v>637</v>
      </c>
      <c r="K179" s="83" t="s">
        <v>640</v>
      </c>
      <c r="L179" s="88" t="str">
        <f t="shared" si="6"/>
        <v>Product Information</v>
      </c>
      <c r="M179" s="83" t="s">
        <v>12115</v>
      </c>
      <c r="N179" s="89">
        <v>85364900</v>
      </c>
    </row>
    <row r="180" spans="1:14" ht="22.8" customHeight="1">
      <c r="A180" s="1" t="s">
        <v>12203</v>
      </c>
      <c r="B180" s="2" t="s">
        <v>12203</v>
      </c>
      <c r="C180" s="5" t="s">
        <v>12203</v>
      </c>
      <c r="D180" s="106" t="s">
        <v>12203</v>
      </c>
      <c r="E180" s="62" t="s">
        <v>12203</v>
      </c>
      <c r="F180" s="65" t="s">
        <v>12203</v>
      </c>
      <c r="G180" s="60" t="s">
        <v>12203</v>
      </c>
      <c r="H180" s="60" t="s">
        <v>12203</v>
      </c>
      <c r="I180" s="60" t="s">
        <v>12203</v>
      </c>
      <c r="J180" s="107" t="s">
        <v>12203</v>
      </c>
      <c r="K180" s="108" t="s">
        <v>12203</v>
      </c>
      <c r="L180" s="109" t="s">
        <v>12203</v>
      </c>
      <c r="M180" s="108" t="s">
        <v>12203</v>
      </c>
      <c r="N180" s="110" t="s">
        <v>12203</v>
      </c>
    </row>
    <row r="181" spans="1:14" ht="22.8" customHeight="1">
      <c r="A181" s="1" t="s">
        <v>657</v>
      </c>
      <c r="B181" s="2" t="s">
        <v>658</v>
      </c>
      <c r="C181" s="5" t="s">
        <v>659</v>
      </c>
      <c r="D181" s="32" t="s">
        <v>11890</v>
      </c>
      <c r="E181" s="58" t="s">
        <v>19</v>
      </c>
      <c r="F181" s="59">
        <v>1</v>
      </c>
      <c r="G181" s="60">
        <v>6145</v>
      </c>
      <c r="H181" s="60">
        <f t="shared" si="7"/>
        <v>6145</v>
      </c>
      <c r="I181" s="60" t="s">
        <v>12203</v>
      </c>
      <c r="J181" s="87" t="s">
        <v>657</v>
      </c>
      <c r="K181" s="83" t="s">
        <v>660</v>
      </c>
      <c r="L181" s="88" t="str">
        <f t="shared" si="6"/>
        <v>Product Information</v>
      </c>
      <c r="M181" s="83" t="s">
        <v>12115</v>
      </c>
      <c r="N181" s="89">
        <v>85389099</v>
      </c>
    </row>
    <row r="182" spans="1:14" ht="22.8" customHeight="1">
      <c r="A182" s="1" t="s">
        <v>641</v>
      </c>
      <c r="B182" s="2" t="s">
        <v>642</v>
      </c>
      <c r="C182" s="5" t="s">
        <v>643</v>
      </c>
      <c r="D182" s="32" t="s">
        <v>11889</v>
      </c>
      <c r="E182" s="58" t="s">
        <v>19</v>
      </c>
      <c r="F182" s="59">
        <v>1</v>
      </c>
      <c r="G182" s="60">
        <v>6145</v>
      </c>
      <c r="H182" s="60">
        <f t="shared" si="7"/>
        <v>6145</v>
      </c>
      <c r="I182" s="60" t="s">
        <v>12203</v>
      </c>
      <c r="J182" s="87" t="s">
        <v>641</v>
      </c>
      <c r="K182" s="83" t="s">
        <v>644</v>
      </c>
      <c r="L182" s="88" t="str">
        <f t="shared" si="6"/>
        <v>Product Information</v>
      </c>
      <c r="M182" s="83" t="s">
        <v>12115</v>
      </c>
      <c r="N182" s="89">
        <v>85389099</v>
      </c>
    </row>
    <row r="183" spans="1:14" ht="22.8" customHeight="1">
      <c r="A183" s="1" t="s">
        <v>645</v>
      </c>
      <c r="B183" s="2" t="s">
        <v>646</v>
      </c>
      <c r="C183" s="5" t="s">
        <v>647</v>
      </c>
      <c r="D183" s="32" t="s">
        <v>11890</v>
      </c>
      <c r="E183" s="58" t="s">
        <v>19</v>
      </c>
      <c r="F183" s="59">
        <v>1</v>
      </c>
      <c r="G183" s="60">
        <v>6145</v>
      </c>
      <c r="H183" s="60">
        <f t="shared" si="7"/>
        <v>6145</v>
      </c>
      <c r="I183" s="60" t="s">
        <v>12203</v>
      </c>
      <c r="J183" s="87" t="s">
        <v>645</v>
      </c>
      <c r="K183" s="83" t="s">
        <v>648</v>
      </c>
      <c r="L183" s="88" t="str">
        <f t="shared" si="6"/>
        <v>Product Information</v>
      </c>
      <c r="M183" s="83" t="s">
        <v>12115</v>
      </c>
      <c r="N183" s="89">
        <v>85389099</v>
      </c>
    </row>
    <row r="184" spans="1:14" ht="22.8" customHeight="1">
      <c r="A184" s="1" t="s">
        <v>649</v>
      </c>
      <c r="B184" s="2" t="s">
        <v>650</v>
      </c>
      <c r="C184" s="5" t="s">
        <v>651</v>
      </c>
      <c r="D184" s="32" t="s">
        <v>11889</v>
      </c>
      <c r="E184" s="58" t="s">
        <v>19</v>
      </c>
      <c r="F184" s="59">
        <v>1</v>
      </c>
      <c r="G184" s="60">
        <v>6707</v>
      </c>
      <c r="H184" s="60">
        <f t="shared" si="7"/>
        <v>6707</v>
      </c>
      <c r="I184" s="60" t="s">
        <v>12203</v>
      </c>
      <c r="J184" s="87" t="s">
        <v>649</v>
      </c>
      <c r="K184" s="83" t="s">
        <v>652</v>
      </c>
      <c r="L184" s="88" t="str">
        <f t="shared" si="6"/>
        <v>Product Information</v>
      </c>
      <c r="M184" s="83" t="s">
        <v>12115</v>
      </c>
      <c r="N184" s="89">
        <v>85389099</v>
      </c>
    </row>
    <row r="185" spans="1:14" ht="22.8" customHeight="1">
      <c r="A185" s="1" t="s">
        <v>653</v>
      </c>
      <c r="B185" s="2" t="s">
        <v>654</v>
      </c>
      <c r="C185" s="5" t="s">
        <v>655</v>
      </c>
      <c r="D185" s="32" t="s">
        <v>11889</v>
      </c>
      <c r="E185" s="58" t="s">
        <v>19</v>
      </c>
      <c r="F185" s="59">
        <v>1</v>
      </c>
      <c r="G185" s="60">
        <v>6816</v>
      </c>
      <c r="H185" s="60">
        <f t="shared" si="7"/>
        <v>6816</v>
      </c>
      <c r="I185" s="60" t="s">
        <v>12203</v>
      </c>
      <c r="J185" s="87" t="s">
        <v>653</v>
      </c>
      <c r="K185" s="83" t="s">
        <v>656</v>
      </c>
      <c r="L185" s="88" t="str">
        <f t="shared" si="6"/>
        <v>Product Information</v>
      </c>
      <c r="M185" s="83" t="s">
        <v>12115</v>
      </c>
      <c r="N185" s="89">
        <v>85389099</v>
      </c>
    </row>
    <row r="186" spans="1:14" ht="22.8" customHeight="1">
      <c r="A186" s="1" t="s">
        <v>661</v>
      </c>
      <c r="B186" s="2" t="s">
        <v>662</v>
      </c>
      <c r="C186" s="5" t="s">
        <v>663</v>
      </c>
      <c r="D186" s="32" t="s">
        <v>11890</v>
      </c>
      <c r="E186" s="58" t="s">
        <v>19</v>
      </c>
      <c r="F186" s="59">
        <v>1</v>
      </c>
      <c r="G186" s="60">
        <v>6955</v>
      </c>
      <c r="H186" s="60">
        <f t="shared" si="7"/>
        <v>6955</v>
      </c>
      <c r="I186" s="60" t="s">
        <v>12203</v>
      </c>
      <c r="J186" s="87" t="s">
        <v>661</v>
      </c>
      <c r="K186" s="83" t="s">
        <v>664</v>
      </c>
      <c r="L186" s="88" t="str">
        <f t="shared" si="6"/>
        <v>Product Information</v>
      </c>
      <c r="M186" s="83" t="s">
        <v>12115</v>
      </c>
      <c r="N186" s="89">
        <v>85389099</v>
      </c>
    </row>
    <row r="187" spans="1:14" ht="22.8" customHeight="1">
      <c r="A187" s="1" t="s">
        <v>12203</v>
      </c>
      <c r="B187" s="2" t="s">
        <v>12203</v>
      </c>
      <c r="C187" s="5" t="s">
        <v>12203</v>
      </c>
      <c r="D187" s="106" t="s">
        <v>12203</v>
      </c>
      <c r="E187" s="62" t="s">
        <v>12203</v>
      </c>
      <c r="F187" s="65" t="s">
        <v>12203</v>
      </c>
      <c r="G187" s="60" t="s">
        <v>12203</v>
      </c>
      <c r="H187" s="60" t="s">
        <v>12203</v>
      </c>
      <c r="I187" s="60" t="s">
        <v>12203</v>
      </c>
      <c r="J187" s="107" t="s">
        <v>12203</v>
      </c>
      <c r="K187" s="108" t="s">
        <v>12203</v>
      </c>
      <c r="L187" s="109" t="s">
        <v>12203</v>
      </c>
      <c r="M187" s="108" t="s">
        <v>12203</v>
      </c>
      <c r="N187" s="110" t="s">
        <v>12203</v>
      </c>
    </row>
    <row r="188" spans="1:14" ht="22.8" customHeight="1">
      <c r="A188" s="1" t="s">
        <v>681</v>
      </c>
      <c r="B188" s="2" t="s">
        <v>682</v>
      </c>
      <c r="C188" s="5" t="s">
        <v>683</v>
      </c>
      <c r="D188" s="32" t="s">
        <v>11889</v>
      </c>
      <c r="E188" s="58" t="s">
        <v>19</v>
      </c>
      <c r="F188" s="59">
        <v>1</v>
      </c>
      <c r="G188" s="60">
        <v>6705</v>
      </c>
      <c r="H188" s="60">
        <f t="shared" si="7"/>
        <v>6705</v>
      </c>
      <c r="I188" s="60" t="s">
        <v>12203</v>
      </c>
      <c r="J188" s="87" t="s">
        <v>681</v>
      </c>
      <c r="K188" s="83" t="s">
        <v>684</v>
      </c>
      <c r="L188" s="88" t="str">
        <f t="shared" si="6"/>
        <v>Product Information</v>
      </c>
      <c r="M188" s="83" t="s">
        <v>12115</v>
      </c>
      <c r="N188" s="89">
        <v>85389099</v>
      </c>
    </row>
    <row r="189" spans="1:14" ht="22.8" customHeight="1">
      <c r="A189" s="1" t="s">
        <v>665</v>
      </c>
      <c r="B189" s="2" t="s">
        <v>666</v>
      </c>
      <c r="C189" s="5" t="s">
        <v>667</v>
      </c>
      <c r="D189" s="32" t="s">
        <v>11890</v>
      </c>
      <c r="E189" s="58" t="s">
        <v>19</v>
      </c>
      <c r="F189" s="59">
        <v>1</v>
      </c>
      <c r="G189" s="60">
        <v>6705</v>
      </c>
      <c r="H189" s="60">
        <f t="shared" si="7"/>
        <v>6705</v>
      </c>
      <c r="I189" s="60" t="s">
        <v>12203</v>
      </c>
      <c r="J189" s="87" t="s">
        <v>665</v>
      </c>
      <c r="K189" s="83" t="s">
        <v>668</v>
      </c>
      <c r="L189" s="88" t="str">
        <f t="shared" si="6"/>
        <v>Product Information</v>
      </c>
      <c r="M189" s="83" t="s">
        <v>12115</v>
      </c>
      <c r="N189" s="89">
        <v>85389099</v>
      </c>
    </row>
    <row r="190" spans="1:14" ht="22.8" customHeight="1">
      <c r="A190" s="1" t="s">
        <v>669</v>
      </c>
      <c r="B190" s="2" t="s">
        <v>670</v>
      </c>
      <c r="C190" s="5" t="s">
        <v>671</v>
      </c>
      <c r="D190" s="32" t="s">
        <v>11890</v>
      </c>
      <c r="E190" s="58" t="s">
        <v>19</v>
      </c>
      <c r="F190" s="59">
        <v>1</v>
      </c>
      <c r="G190" s="60">
        <v>6705</v>
      </c>
      <c r="H190" s="60">
        <f t="shared" si="7"/>
        <v>6705</v>
      </c>
      <c r="I190" s="60" t="s">
        <v>12203</v>
      </c>
      <c r="J190" s="87" t="s">
        <v>669</v>
      </c>
      <c r="K190" s="83" t="s">
        <v>672</v>
      </c>
      <c r="L190" s="88" t="str">
        <f t="shared" si="6"/>
        <v>Product Information</v>
      </c>
      <c r="M190" s="83" t="s">
        <v>12115</v>
      </c>
      <c r="N190" s="89">
        <v>85389099</v>
      </c>
    </row>
    <row r="191" spans="1:14" ht="22.8" customHeight="1">
      <c r="A191" s="1" t="s">
        <v>673</v>
      </c>
      <c r="B191" s="2" t="s">
        <v>674</v>
      </c>
      <c r="C191" s="5" t="s">
        <v>675</v>
      </c>
      <c r="D191" s="32" t="s">
        <v>11890</v>
      </c>
      <c r="E191" s="58" t="s">
        <v>19</v>
      </c>
      <c r="F191" s="59">
        <v>1</v>
      </c>
      <c r="G191" s="60">
        <v>6755</v>
      </c>
      <c r="H191" s="60">
        <f t="shared" si="7"/>
        <v>6755</v>
      </c>
      <c r="I191" s="60" t="s">
        <v>12203</v>
      </c>
      <c r="J191" s="87" t="s">
        <v>673</v>
      </c>
      <c r="K191" s="83" t="s">
        <v>676</v>
      </c>
      <c r="L191" s="88" t="str">
        <f t="shared" si="6"/>
        <v>Product Information</v>
      </c>
      <c r="M191" s="83" t="s">
        <v>12115</v>
      </c>
      <c r="N191" s="89">
        <v>85389099</v>
      </c>
    </row>
    <row r="192" spans="1:14" ht="22.8" customHeight="1">
      <c r="A192" s="1" t="s">
        <v>677</v>
      </c>
      <c r="B192" s="2" t="s">
        <v>678</v>
      </c>
      <c r="C192" s="5" t="s">
        <v>679</v>
      </c>
      <c r="D192" s="32" t="s">
        <v>11889</v>
      </c>
      <c r="E192" s="58" t="s">
        <v>19</v>
      </c>
      <c r="F192" s="59">
        <v>1</v>
      </c>
      <c r="G192" s="60">
        <v>6818</v>
      </c>
      <c r="H192" s="60">
        <f t="shared" si="7"/>
        <v>6818</v>
      </c>
      <c r="I192" s="60" t="s">
        <v>12203</v>
      </c>
      <c r="J192" s="87" t="s">
        <v>677</v>
      </c>
      <c r="K192" s="83" t="s">
        <v>680</v>
      </c>
      <c r="L192" s="88" t="str">
        <f t="shared" si="6"/>
        <v>Product Information</v>
      </c>
      <c r="M192" s="83" t="s">
        <v>12115</v>
      </c>
      <c r="N192" s="89">
        <v>85389099</v>
      </c>
    </row>
    <row r="193" spans="1:14" ht="22.8" customHeight="1">
      <c r="A193" s="1" t="s">
        <v>685</v>
      </c>
      <c r="B193" s="2" t="s">
        <v>686</v>
      </c>
      <c r="C193" s="5" t="s">
        <v>687</v>
      </c>
      <c r="D193" s="32" t="s">
        <v>11890</v>
      </c>
      <c r="E193" s="58" t="s">
        <v>19</v>
      </c>
      <c r="F193" s="59">
        <v>1</v>
      </c>
      <c r="G193" s="60">
        <v>6955</v>
      </c>
      <c r="H193" s="60">
        <f t="shared" si="7"/>
        <v>6955</v>
      </c>
      <c r="I193" s="60" t="s">
        <v>12203</v>
      </c>
      <c r="J193" s="87" t="s">
        <v>685</v>
      </c>
      <c r="K193" s="83" t="s">
        <v>688</v>
      </c>
      <c r="L193" s="88" t="str">
        <f t="shared" si="6"/>
        <v>Product Information</v>
      </c>
      <c r="M193" s="83" t="s">
        <v>12115</v>
      </c>
      <c r="N193" s="89">
        <v>85389099</v>
      </c>
    </row>
    <row r="194" spans="1:14" ht="22.8" customHeight="1">
      <c r="A194" s="1" t="s">
        <v>12203</v>
      </c>
      <c r="B194" s="2" t="s">
        <v>12203</v>
      </c>
      <c r="C194" s="5" t="s">
        <v>12203</v>
      </c>
      <c r="D194" s="106" t="s">
        <v>12203</v>
      </c>
      <c r="E194" s="62" t="s">
        <v>12203</v>
      </c>
      <c r="F194" s="65" t="s">
        <v>12203</v>
      </c>
      <c r="G194" s="60" t="s">
        <v>12203</v>
      </c>
      <c r="H194" s="60" t="s">
        <v>12203</v>
      </c>
      <c r="I194" s="60" t="s">
        <v>12203</v>
      </c>
      <c r="J194" s="107" t="s">
        <v>12203</v>
      </c>
      <c r="K194" s="108" t="s">
        <v>12203</v>
      </c>
      <c r="L194" s="109" t="s">
        <v>12203</v>
      </c>
      <c r="M194" s="108" t="s">
        <v>12203</v>
      </c>
      <c r="N194" s="110" t="s">
        <v>12203</v>
      </c>
    </row>
    <row r="195" spans="1:14" ht="22.8" customHeight="1">
      <c r="A195" s="1" t="s">
        <v>705</v>
      </c>
      <c r="B195" s="2" t="s">
        <v>706</v>
      </c>
      <c r="C195" s="5" t="s">
        <v>707</v>
      </c>
      <c r="D195" s="32" t="s">
        <v>11889</v>
      </c>
      <c r="E195" s="58" t="s">
        <v>19</v>
      </c>
      <c r="F195" s="59">
        <v>1</v>
      </c>
      <c r="G195" s="60">
        <v>7043</v>
      </c>
      <c r="H195" s="60">
        <f t="shared" si="7"/>
        <v>7043</v>
      </c>
      <c r="I195" s="60" t="s">
        <v>12203</v>
      </c>
      <c r="J195" s="87" t="s">
        <v>705</v>
      </c>
      <c r="K195" s="83" t="s">
        <v>708</v>
      </c>
      <c r="L195" s="88" t="str">
        <f t="shared" si="6"/>
        <v>Product Information</v>
      </c>
      <c r="M195" s="83" t="s">
        <v>12115</v>
      </c>
      <c r="N195" s="89">
        <v>85364900</v>
      </c>
    </row>
    <row r="196" spans="1:14" ht="22.8" customHeight="1">
      <c r="A196" s="1" t="s">
        <v>689</v>
      </c>
      <c r="B196" s="2" t="s">
        <v>690</v>
      </c>
      <c r="C196" s="5" t="s">
        <v>691</v>
      </c>
      <c r="D196" s="32" t="s">
        <v>11889</v>
      </c>
      <c r="E196" s="58" t="s">
        <v>19</v>
      </c>
      <c r="F196" s="59">
        <v>1</v>
      </c>
      <c r="G196" s="60">
        <v>7043</v>
      </c>
      <c r="H196" s="60">
        <f t="shared" si="7"/>
        <v>7043</v>
      </c>
      <c r="I196" s="60" t="s">
        <v>12203</v>
      </c>
      <c r="J196" s="87" t="s">
        <v>689</v>
      </c>
      <c r="K196" s="83" t="s">
        <v>692</v>
      </c>
      <c r="L196" s="88" t="str">
        <f t="shared" si="6"/>
        <v>Product Information</v>
      </c>
      <c r="M196" s="83" t="s">
        <v>12115</v>
      </c>
      <c r="N196" s="89">
        <v>85364900</v>
      </c>
    </row>
    <row r="197" spans="1:14" ht="22.8" customHeight="1">
      <c r="A197" s="1" t="s">
        <v>693</v>
      </c>
      <c r="B197" s="2" t="s">
        <v>694</v>
      </c>
      <c r="C197" s="5" t="s">
        <v>695</v>
      </c>
      <c r="D197" s="32" t="s">
        <v>11890</v>
      </c>
      <c r="E197" s="58" t="s">
        <v>19</v>
      </c>
      <c r="F197" s="59">
        <v>1</v>
      </c>
      <c r="G197" s="60">
        <v>7043</v>
      </c>
      <c r="H197" s="60">
        <f t="shared" si="7"/>
        <v>7043</v>
      </c>
      <c r="I197" s="60" t="s">
        <v>12203</v>
      </c>
      <c r="J197" s="87" t="s">
        <v>693</v>
      </c>
      <c r="K197" s="83" t="s">
        <v>696</v>
      </c>
      <c r="L197" s="88" t="str">
        <f t="shared" si="6"/>
        <v>Product Information</v>
      </c>
      <c r="M197" s="83" t="s">
        <v>12115</v>
      </c>
      <c r="N197" s="89">
        <v>85364900</v>
      </c>
    </row>
    <row r="198" spans="1:14" ht="22.8" customHeight="1">
      <c r="A198" s="1" t="s">
        <v>697</v>
      </c>
      <c r="B198" s="2" t="s">
        <v>698</v>
      </c>
      <c r="C198" s="5" t="s">
        <v>699</v>
      </c>
      <c r="D198" s="32" t="s">
        <v>11889</v>
      </c>
      <c r="E198" s="58" t="s">
        <v>19</v>
      </c>
      <c r="F198" s="59">
        <v>1</v>
      </c>
      <c r="G198" s="60">
        <v>7090</v>
      </c>
      <c r="H198" s="60">
        <f t="shared" si="7"/>
        <v>7090</v>
      </c>
      <c r="I198" s="60" t="s">
        <v>12203</v>
      </c>
      <c r="J198" s="87" t="s">
        <v>697</v>
      </c>
      <c r="K198" s="83" t="s">
        <v>700</v>
      </c>
      <c r="L198" s="88" t="str">
        <f t="shared" si="6"/>
        <v>Product Information</v>
      </c>
      <c r="M198" s="83" t="s">
        <v>12115</v>
      </c>
      <c r="N198" s="89">
        <v>85364900</v>
      </c>
    </row>
    <row r="199" spans="1:14" ht="22.8" customHeight="1">
      <c r="A199" s="1" t="s">
        <v>701</v>
      </c>
      <c r="B199" s="2" t="s">
        <v>702</v>
      </c>
      <c r="C199" s="5" t="s">
        <v>703</v>
      </c>
      <c r="D199" s="32" t="s">
        <v>11889</v>
      </c>
      <c r="E199" s="58" t="s">
        <v>19</v>
      </c>
      <c r="F199" s="59">
        <v>1</v>
      </c>
      <c r="G199" s="60">
        <v>7115</v>
      </c>
      <c r="H199" s="60">
        <f t="shared" si="7"/>
        <v>7115</v>
      </c>
      <c r="I199" s="60" t="s">
        <v>12203</v>
      </c>
      <c r="J199" s="87" t="s">
        <v>701</v>
      </c>
      <c r="K199" s="83" t="s">
        <v>704</v>
      </c>
      <c r="L199" s="88" t="str">
        <f t="shared" si="6"/>
        <v>Product Information</v>
      </c>
      <c r="M199" s="83" t="s">
        <v>12115</v>
      </c>
      <c r="N199" s="89">
        <v>85364900</v>
      </c>
    </row>
    <row r="200" spans="1:14" ht="22.8" customHeight="1">
      <c r="A200" s="1" t="s">
        <v>709</v>
      </c>
      <c r="B200" s="2" t="s">
        <v>710</v>
      </c>
      <c r="C200" s="5" t="s">
        <v>711</v>
      </c>
      <c r="D200" s="32" t="s">
        <v>11890</v>
      </c>
      <c r="E200" s="58" t="s">
        <v>19</v>
      </c>
      <c r="F200" s="59">
        <v>1</v>
      </c>
      <c r="G200" s="60">
        <v>7546</v>
      </c>
      <c r="H200" s="60">
        <f t="shared" si="7"/>
        <v>7546</v>
      </c>
      <c r="I200" s="60" t="s">
        <v>12203</v>
      </c>
      <c r="J200" s="87" t="s">
        <v>709</v>
      </c>
      <c r="K200" s="83" t="s">
        <v>712</v>
      </c>
      <c r="L200" s="88" t="str">
        <f t="shared" si="6"/>
        <v>Product Information</v>
      </c>
      <c r="M200" s="83" t="s">
        <v>12115</v>
      </c>
      <c r="N200" s="89">
        <v>85364900</v>
      </c>
    </row>
    <row r="201" spans="1:14" ht="22.8" customHeight="1">
      <c r="A201" s="90" t="s">
        <v>713</v>
      </c>
      <c r="B201" s="111" t="s">
        <v>12203</v>
      </c>
      <c r="C201" s="112" t="s">
        <v>12203</v>
      </c>
      <c r="D201" s="113" t="s">
        <v>12203</v>
      </c>
      <c r="E201" s="114" t="s">
        <v>12203</v>
      </c>
      <c r="F201" s="115" t="s">
        <v>12203</v>
      </c>
      <c r="G201" s="116" t="s">
        <v>12203</v>
      </c>
      <c r="H201" s="116" t="s">
        <v>12203</v>
      </c>
      <c r="I201" s="116" t="s">
        <v>12203</v>
      </c>
      <c r="J201" s="117" t="s">
        <v>12203</v>
      </c>
      <c r="K201" s="108" t="s">
        <v>12203</v>
      </c>
      <c r="L201" s="116" t="s">
        <v>12203</v>
      </c>
      <c r="M201" s="116" t="s">
        <v>12203</v>
      </c>
      <c r="N201" s="116" t="s">
        <v>12203</v>
      </c>
    </row>
    <row r="202" spans="1:14" ht="22.8" customHeight="1">
      <c r="A202" s="84" t="s">
        <v>714</v>
      </c>
      <c r="B202" s="111" t="s">
        <v>12203</v>
      </c>
      <c r="C202" s="112" t="s">
        <v>12203</v>
      </c>
      <c r="D202" s="113" t="s">
        <v>12203</v>
      </c>
      <c r="E202" s="114" t="s">
        <v>12203</v>
      </c>
      <c r="F202" s="115" t="s">
        <v>12203</v>
      </c>
      <c r="G202" s="116" t="s">
        <v>12203</v>
      </c>
      <c r="H202" s="116" t="s">
        <v>12203</v>
      </c>
      <c r="I202" s="116" t="s">
        <v>12203</v>
      </c>
      <c r="J202" s="117" t="s">
        <v>12203</v>
      </c>
      <c r="K202" s="108" t="s">
        <v>12203</v>
      </c>
      <c r="L202" s="116" t="s">
        <v>12203</v>
      </c>
      <c r="M202" s="116" t="s">
        <v>12203</v>
      </c>
      <c r="N202" s="116" t="s">
        <v>12203</v>
      </c>
    </row>
    <row r="203" spans="1:14" ht="22.8" customHeight="1">
      <c r="A203" s="1" t="s">
        <v>731</v>
      </c>
      <c r="B203" s="2" t="s">
        <v>732</v>
      </c>
      <c r="C203" s="5" t="s">
        <v>733</v>
      </c>
      <c r="D203" s="32" t="s">
        <v>11889</v>
      </c>
      <c r="E203" s="58" t="s">
        <v>19</v>
      </c>
      <c r="F203" s="59">
        <v>1</v>
      </c>
      <c r="G203" s="60">
        <v>12990</v>
      </c>
      <c r="H203" s="60">
        <f t="shared" ref="H203:H215" si="8">G203*F203</f>
        <v>12990</v>
      </c>
      <c r="I203" s="60" t="s">
        <v>12203</v>
      </c>
      <c r="J203" s="87" t="s">
        <v>731</v>
      </c>
      <c r="K203" s="83" t="s">
        <v>734</v>
      </c>
      <c r="L203" s="88" t="str">
        <f t="shared" si="6"/>
        <v>Product Information</v>
      </c>
      <c r="M203" s="83" t="s">
        <v>12115</v>
      </c>
      <c r="N203" s="89">
        <v>85364900</v>
      </c>
    </row>
    <row r="204" spans="1:14" ht="22.8" customHeight="1">
      <c r="A204" s="1" t="s">
        <v>715</v>
      </c>
      <c r="B204" s="2" t="s">
        <v>716</v>
      </c>
      <c r="C204" s="5" t="s">
        <v>717</v>
      </c>
      <c r="D204" s="32" t="s">
        <v>11890</v>
      </c>
      <c r="E204" s="58" t="s">
        <v>19</v>
      </c>
      <c r="F204" s="59">
        <v>1</v>
      </c>
      <c r="G204" s="60">
        <v>12990</v>
      </c>
      <c r="H204" s="60">
        <f t="shared" si="8"/>
        <v>12990</v>
      </c>
      <c r="I204" s="60" t="s">
        <v>12203</v>
      </c>
      <c r="J204" s="87" t="s">
        <v>715</v>
      </c>
      <c r="K204" s="83" t="s">
        <v>718</v>
      </c>
      <c r="L204" s="88" t="str">
        <f t="shared" si="6"/>
        <v>Product Information</v>
      </c>
      <c r="M204" s="83" t="s">
        <v>12115</v>
      </c>
      <c r="N204" s="89">
        <v>85364900</v>
      </c>
    </row>
    <row r="205" spans="1:14" ht="22.8" customHeight="1">
      <c r="A205" s="1" t="s">
        <v>719</v>
      </c>
      <c r="B205" s="2" t="s">
        <v>720</v>
      </c>
      <c r="C205" s="5" t="s">
        <v>721</v>
      </c>
      <c r="D205" s="32" t="s">
        <v>11890</v>
      </c>
      <c r="E205" s="58" t="s">
        <v>19</v>
      </c>
      <c r="F205" s="59">
        <v>1</v>
      </c>
      <c r="G205" s="60">
        <v>12990</v>
      </c>
      <c r="H205" s="60">
        <f t="shared" si="8"/>
        <v>12990</v>
      </c>
      <c r="I205" s="60" t="s">
        <v>12203</v>
      </c>
      <c r="J205" s="87" t="s">
        <v>719</v>
      </c>
      <c r="K205" s="83" t="s">
        <v>722</v>
      </c>
      <c r="L205" s="88" t="str">
        <f t="shared" si="6"/>
        <v>Product Information</v>
      </c>
      <c r="M205" s="83" t="s">
        <v>12115</v>
      </c>
      <c r="N205" s="89">
        <v>85364900</v>
      </c>
    </row>
    <row r="206" spans="1:14" ht="22.8" customHeight="1">
      <c r="A206" s="1" t="s">
        <v>723</v>
      </c>
      <c r="B206" s="2" t="s">
        <v>724</v>
      </c>
      <c r="C206" s="5" t="s">
        <v>725</v>
      </c>
      <c r="D206" s="32" t="s">
        <v>11890</v>
      </c>
      <c r="E206" s="58" t="s">
        <v>19</v>
      </c>
      <c r="F206" s="59">
        <v>1</v>
      </c>
      <c r="G206" s="60">
        <v>13015</v>
      </c>
      <c r="H206" s="60">
        <f t="shared" si="8"/>
        <v>13015</v>
      </c>
      <c r="I206" s="60" t="s">
        <v>12203</v>
      </c>
      <c r="J206" s="87" t="s">
        <v>723</v>
      </c>
      <c r="K206" s="83" t="s">
        <v>726</v>
      </c>
      <c r="L206" s="88" t="str">
        <f t="shared" si="6"/>
        <v>Product Information</v>
      </c>
      <c r="M206" s="83" t="s">
        <v>12115</v>
      </c>
      <c r="N206" s="89">
        <v>85364900</v>
      </c>
    </row>
    <row r="207" spans="1:14" ht="22.8" customHeight="1">
      <c r="A207" s="1" t="s">
        <v>727</v>
      </c>
      <c r="B207" s="2" t="s">
        <v>728</v>
      </c>
      <c r="C207" s="5" t="s">
        <v>729</v>
      </c>
      <c r="D207" s="32" t="s">
        <v>11889</v>
      </c>
      <c r="E207" s="58" t="s">
        <v>19</v>
      </c>
      <c r="F207" s="59">
        <v>1</v>
      </c>
      <c r="G207" s="60">
        <v>13065</v>
      </c>
      <c r="H207" s="60">
        <f t="shared" si="8"/>
        <v>13065</v>
      </c>
      <c r="I207" s="60" t="s">
        <v>12203</v>
      </c>
      <c r="J207" s="87" t="s">
        <v>727</v>
      </c>
      <c r="K207" s="83" t="s">
        <v>730</v>
      </c>
      <c r="L207" s="88" t="str">
        <f t="shared" si="6"/>
        <v>Product Information</v>
      </c>
      <c r="M207" s="83" t="s">
        <v>12115</v>
      </c>
      <c r="N207" s="89">
        <v>85364900</v>
      </c>
    </row>
    <row r="208" spans="1:14" ht="22.8" customHeight="1">
      <c r="A208" s="1" t="s">
        <v>735</v>
      </c>
      <c r="B208" s="2" t="s">
        <v>736</v>
      </c>
      <c r="C208" s="5" t="s">
        <v>737</v>
      </c>
      <c r="D208" s="32" t="s">
        <v>11890</v>
      </c>
      <c r="E208" s="58" t="s">
        <v>19</v>
      </c>
      <c r="F208" s="59">
        <v>1</v>
      </c>
      <c r="G208" s="60">
        <v>13250</v>
      </c>
      <c r="H208" s="60">
        <f t="shared" si="8"/>
        <v>13250</v>
      </c>
      <c r="I208" s="60" t="s">
        <v>12203</v>
      </c>
      <c r="J208" s="87" t="s">
        <v>735</v>
      </c>
      <c r="K208" s="83" t="s">
        <v>738</v>
      </c>
      <c r="L208" s="88" t="str">
        <f t="shared" si="6"/>
        <v>Product Information</v>
      </c>
      <c r="M208" s="83" t="s">
        <v>12115</v>
      </c>
      <c r="N208" s="89">
        <v>85364900</v>
      </c>
    </row>
    <row r="209" spans="1:14" ht="22.8" customHeight="1">
      <c r="A209" s="1" t="s">
        <v>12203</v>
      </c>
      <c r="B209" s="2" t="s">
        <v>12203</v>
      </c>
      <c r="C209" s="5" t="s">
        <v>12203</v>
      </c>
      <c r="D209" s="106" t="s">
        <v>12203</v>
      </c>
      <c r="E209" s="62" t="s">
        <v>12203</v>
      </c>
      <c r="F209" s="65" t="s">
        <v>12203</v>
      </c>
      <c r="G209" s="60" t="s">
        <v>12203</v>
      </c>
      <c r="H209" s="60" t="s">
        <v>12203</v>
      </c>
      <c r="I209" s="60" t="s">
        <v>12203</v>
      </c>
      <c r="J209" s="107" t="s">
        <v>12203</v>
      </c>
      <c r="K209" s="108" t="s">
        <v>12203</v>
      </c>
      <c r="L209" s="109" t="s">
        <v>12203</v>
      </c>
      <c r="M209" s="108" t="s">
        <v>12203</v>
      </c>
      <c r="N209" s="110" t="s">
        <v>12203</v>
      </c>
    </row>
    <row r="210" spans="1:14" ht="22.8" customHeight="1">
      <c r="A210" s="1" t="s">
        <v>755</v>
      </c>
      <c r="B210" s="2" t="s">
        <v>756</v>
      </c>
      <c r="C210" s="5" t="s">
        <v>757</v>
      </c>
      <c r="D210" s="32" t="s">
        <v>11889</v>
      </c>
      <c r="E210" s="58" t="s">
        <v>19</v>
      </c>
      <c r="F210" s="59">
        <v>1</v>
      </c>
      <c r="G210" s="60">
        <v>13640</v>
      </c>
      <c r="H210" s="60">
        <f t="shared" si="8"/>
        <v>13640</v>
      </c>
      <c r="I210" s="60" t="s">
        <v>12203</v>
      </c>
      <c r="J210" s="87" t="s">
        <v>755</v>
      </c>
      <c r="K210" s="83" t="s">
        <v>758</v>
      </c>
      <c r="L210" s="88" t="str">
        <f t="shared" ref="L210:L272" si="9">HYPERLINK(K210,"Product Information")</f>
        <v>Product Information</v>
      </c>
      <c r="M210" s="83" t="s">
        <v>12115</v>
      </c>
      <c r="N210" s="89">
        <v>85364900</v>
      </c>
    </row>
    <row r="211" spans="1:14" ht="22.8" customHeight="1">
      <c r="A211" s="1" t="s">
        <v>739</v>
      </c>
      <c r="B211" s="2" t="s">
        <v>740</v>
      </c>
      <c r="C211" s="5" t="s">
        <v>741</v>
      </c>
      <c r="D211" s="32" t="s">
        <v>11890</v>
      </c>
      <c r="E211" s="58" t="s">
        <v>19</v>
      </c>
      <c r="F211" s="59">
        <v>1</v>
      </c>
      <c r="G211" s="60">
        <v>13640</v>
      </c>
      <c r="H211" s="60">
        <f t="shared" si="8"/>
        <v>13640</v>
      </c>
      <c r="I211" s="60" t="s">
        <v>12203</v>
      </c>
      <c r="J211" s="87" t="s">
        <v>739</v>
      </c>
      <c r="K211" s="83" t="s">
        <v>742</v>
      </c>
      <c r="L211" s="88" t="str">
        <f t="shared" si="9"/>
        <v>Product Information</v>
      </c>
      <c r="M211" s="83" t="s">
        <v>12115</v>
      </c>
      <c r="N211" s="89">
        <v>85364900</v>
      </c>
    </row>
    <row r="212" spans="1:14" ht="22.8" customHeight="1">
      <c r="A212" s="1" t="s">
        <v>743</v>
      </c>
      <c r="B212" s="2" t="s">
        <v>744</v>
      </c>
      <c r="C212" s="5" t="s">
        <v>745</v>
      </c>
      <c r="D212" s="32" t="s">
        <v>11889</v>
      </c>
      <c r="E212" s="58" t="s">
        <v>19</v>
      </c>
      <c r="F212" s="59">
        <v>1</v>
      </c>
      <c r="G212" s="60">
        <v>13640</v>
      </c>
      <c r="H212" s="60">
        <f t="shared" si="8"/>
        <v>13640</v>
      </c>
      <c r="I212" s="60" t="s">
        <v>12203</v>
      </c>
      <c r="J212" s="87" t="s">
        <v>743</v>
      </c>
      <c r="K212" s="83" t="s">
        <v>746</v>
      </c>
      <c r="L212" s="88" t="str">
        <f t="shared" si="9"/>
        <v>Product Information</v>
      </c>
      <c r="M212" s="83" t="s">
        <v>12115</v>
      </c>
      <c r="N212" s="89">
        <v>85364900</v>
      </c>
    </row>
    <row r="213" spans="1:14" ht="22.8" customHeight="1">
      <c r="A213" s="1" t="s">
        <v>747</v>
      </c>
      <c r="B213" s="2" t="s">
        <v>748</v>
      </c>
      <c r="C213" s="5" t="s">
        <v>749</v>
      </c>
      <c r="D213" s="32" t="s">
        <v>11889</v>
      </c>
      <c r="E213" s="58" t="s">
        <v>19</v>
      </c>
      <c r="F213" s="59">
        <v>1</v>
      </c>
      <c r="G213" s="60">
        <v>13688</v>
      </c>
      <c r="H213" s="60">
        <f t="shared" si="8"/>
        <v>13688</v>
      </c>
      <c r="I213" s="60" t="s">
        <v>12203</v>
      </c>
      <c r="J213" s="87" t="s">
        <v>747</v>
      </c>
      <c r="K213" s="83" t="s">
        <v>750</v>
      </c>
      <c r="L213" s="88" t="str">
        <f t="shared" si="9"/>
        <v>Product Information</v>
      </c>
      <c r="M213" s="83" t="s">
        <v>12115</v>
      </c>
      <c r="N213" s="89">
        <v>85364900</v>
      </c>
    </row>
    <row r="214" spans="1:14" ht="22.8" customHeight="1">
      <c r="A214" s="1" t="s">
        <v>751</v>
      </c>
      <c r="B214" s="2" t="s">
        <v>752</v>
      </c>
      <c r="C214" s="5" t="s">
        <v>753</v>
      </c>
      <c r="D214" s="32" t="s">
        <v>11889</v>
      </c>
      <c r="E214" s="58" t="s">
        <v>19</v>
      </c>
      <c r="F214" s="59">
        <v>1</v>
      </c>
      <c r="G214" s="60">
        <v>13738</v>
      </c>
      <c r="H214" s="60">
        <f t="shared" si="8"/>
        <v>13738</v>
      </c>
      <c r="I214" s="60" t="s">
        <v>12203</v>
      </c>
      <c r="J214" s="87" t="s">
        <v>751</v>
      </c>
      <c r="K214" s="83" t="s">
        <v>754</v>
      </c>
      <c r="L214" s="88" t="str">
        <f t="shared" si="9"/>
        <v>Product Information</v>
      </c>
      <c r="M214" s="83" t="s">
        <v>12115</v>
      </c>
      <c r="N214" s="89">
        <v>85364900</v>
      </c>
    </row>
    <row r="215" spans="1:14" ht="22.8" customHeight="1">
      <c r="A215" s="1" t="s">
        <v>759</v>
      </c>
      <c r="B215" s="2" t="s">
        <v>760</v>
      </c>
      <c r="C215" s="5" t="s">
        <v>761</v>
      </c>
      <c r="D215" s="32" t="s">
        <v>11890</v>
      </c>
      <c r="E215" s="58" t="s">
        <v>19</v>
      </c>
      <c r="F215" s="59">
        <v>1</v>
      </c>
      <c r="G215" s="60">
        <v>13763</v>
      </c>
      <c r="H215" s="60">
        <f t="shared" si="8"/>
        <v>13763</v>
      </c>
      <c r="I215" s="60" t="s">
        <v>12203</v>
      </c>
      <c r="J215" s="87" t="s">
        <v>759</v>
      </c>
      <c r="K215" s="83" t="s">
        <v>762</v>
      </c>
      <c r="L215" s="88" t="str">
        <f t="shared" si="9"/>
        <v>Product Information</v>
      </c>
      <c r="M215" s="83" t="s">
        <v>12115</v>
      </c>
      <c r="N215" s="89">
        <v>85364900</v>
      </c>
    </row>
    <row r="216" spans="1:14" ht="22.8" customHeight="1">
      <c r="A216" s="90" t="s">
        <v>763</v>
      </c>
      <c r="B216" s="111" t="s">
        <v>12203</v>
      </c>
      <c r="C216" s="112" t="s">
        <v>12203</v>
      </c>
      <c r="D216" s="113" t="s">
        <v>12203</v>
      </c>
      <c r="E216" s="114" t="s">
        <v>12203</v>
      </c>
      <c r="F216" s="115" t="s">
        <v>12203</v>
      </c>
      <c r="G216" s="116" t="s">
        <v>12203</v>
      </c>
      <c r="H216" s="116" t="s">
        <v>12203</v>
      </c>
      <c r="I216" s="116" t="s">
        <v>12203</v>
      </c>
      <c r="J216" s="117" t="s">
        <v>12203</v>
      </c>
      <c r="K216" s="108" t="s">
        <v>12203</v>
      </c>
      <c r="L216" s="116" t="s">
        <v>12203</v>
      </c>
      <c r="M216" s="116" t="s">
        <v>12203</v>
      </c>
      <c r="N216" s="116" t="s">
        <v>12203</v>
      </c>
    </row>
    <row r="217" spans="1:14" ht="22.8" customHeight="1">
      <c r="A217" s="1" t="s">
        <v>764</v>
      </c>
      <c r="B217" s="2" t="s">
        <v>765</v>
      </c>
      <c r="C217" s="52" t="s">
        <v>766</v>
      </c>
      <c r="D217" s="32" t="s">
        <v>11890</v>
      </c>
      <c r="E217" s="58" t="s">
        <v>19</v>
      </c>
      <c r="F217" s="59">
        <v>1</v>
      </c>
      <c r="G217" s="60">
        <v>18885</v>
      </c>
      <c r="H217" s="60">
        <f t="shared" ref="H217:H223" si="10">G217*F217</f>
        <v>18885</v>
      </c>
      <c r="I217" s="60" t="s">
        <v>12203</v>
      </c>
      <c r="J217" s="87" t="s">
        <v>764</v>
      </c>
      <c r="K217" s="83" t="s">
        <v>767</v>
      </c>
      <c r="L217" s="88" t="str">
        <f t="shared" si="9"/>
        <v>Product Information</v>
      </c>
      <c r="M217" s="83" t="s">
        <v>12115</v>
      </c>
      <c r="N217" s="89">
        <v>85364900</v>
      </c>
    </row>
    <row r="218" spans="1:14" ht="22.8" customHeight="1">
      <c r="A218" s="1" t="s">
        <v>768</v>
      </c>
      <c r="B218" s="2" t="s">
        <v>769</v>
      </c>
      <c r="C218" s="52" t="s">
        <v>770</v>
      </c>
      <c r="D218" s="32" t="s">
        <v>11889</v>
      </c>
      <c r="E218" s="58" t="s">
        <v>19</v>
      </c>
      <c r="F218" s="59">
        <v>1</v>
      </c>
      <c r="G218" s="60">
        <v>20748</v>
      </c>
      <c r="H218" s="60">
        <f t="shared" si="10"/>
        <v>20748</v>
      </c>
      <c r="I218" s="60" t="s">
        <v>12203</v>
      </c>
      <c r="J218" s="87" t="s">
        <v>768</v>
      </c>
      <c r="K218" s="83" t="s">
        <v>771</v>
      </c>
      <c r="L218" s="88" t="str">
        <f t="shared" si="9"/>
        <v>Product Information</v>
      </c>
      <c r="M218" s="83" t="s">
        <v>12115</v>
      </c>
      <c r="N218" s="89">
        <v>85364900</v>
      </c>
    </row>
    <row r="219" spans="1:14" ht="22.8" customHeight="1">
      <c r="A219" s="1" t="s">
        <v>772</v>
      </c>
      <c r="B219" s="2" t="s">
        <v>773</v>
      </c>
      <c r="C219" s="52" t="s">
        <v>774</v>
      </c>
      <c r="D219" s="32" t="s">
        <v>11890</v>
      </c>
      <c r="E219" s="58" t="s">
        <v>19</v>
      </c>
      <c r="F219" s="59">
        <v>1</v>
      </c>
      <c r="G219" s="60">
        <v>20763</v>
      </c>
      <c r="H219" s="60">
        <f t="shared" si="10"/>
        <v>20763</v>
      </c>
      <c r="I219" s="60" t="s">
        <v>12203</v>
      </c>
      <c r="J219" s="87" t="s">
        <v>772</v>
      </c>
      <c r="K219" s="83" t="s">
        <v>775</v>
      </c>
      <c r="L219" s="88" t="str">
        <f t="shared" si="9"/>
        <v>Product Information</v>
      </c>
      <c r="M219" s="83" t="s">
        <v>12115</v>
      </c>
      <c r="N219" s="89">
        <v>85364900</v>
      </c>
    </row>
    <row r="220" spans="1:14" ht="22.8" customHeight="1">
      <c r="A220" s="1" t="s">
        <v>12203</v>
      </c>
      <c r="B220" s="2" t="s">
        <v>12203</v>
      </c>
      <c r="C220" s="52" t="s">
        <v>12203</v>
      </c>
      <c r="D220" s="106" t="s">
        <v>12203</v>
      </c>
      <c r="E220" s="62" t="s">
        <v>12203</v>
      </c>
      <c r="F220" s="65" t="s">
        <v>12203</v>
      </c>
      <c r="G220" s="60" t="s">
        <v>12203</v>
      </c>
      <c r="H220" s="60" t="s">
        <v>12203</v>
      </c>
      <c r="I220" s="60" t="s">
        <v>12203</v>
      </c>
      <c r="J220" s="107" t="s">
        <v>12203</v>
      </c>
      <c r="K220" s="108" t="s">
        <v>12203</v>
      </c>
      <c r="L220" s="109" t="s">
        <v>12203</v>
      </c>
      <c r="M220" s="108" t="s">
        <v>12203</v>
      </c>
      <c r="N220" s="110" t="s">
        <v>12203</v>
      </c>
    </row>
    <row r="221" spans="1:14" ht="22.8" customHeight="1">
      <c r="A221" s="1" t="s">
        <v>776</v>
      </c>
      <c r="B221" s="2" t="s">
        <v>777</v>
      </c>
      <c r="C221" s="5" t="s">
        <v>778</v>
      </c>
      <c r="D221" s="32" t="s">
        <v>11889</v>
      </c>
      <c r="E221" s="58" t="s">
        <v>19</v>
      </c>
      <c r="F221" s="59">
        <v>1</v>
      </c>
      <c r="G221" s="60">
        <v>24893</v>
      </c>
      <c r="H221" s="60">
        <f t="shared" si="10"/>
        <v>24893</v>
      </c>
      <c r="I221" s="60" t="s">
        <v>12203</v>
      </c>
      <c r="J221" s="87" t="s">
        <v>776</v>
      </c>
      <c r="K221" s="83" t="s">
        <v>779</v>
      </c>
      <c r="L221" s="88" t="str">
        <f t="shared" si="9"/>
        <v>Product Information</v>
      </c>
      <c r="M221" s="83" t="s">
        <v>12115</v>
      </c>
      <c r="N221" s="89">
        <v>85364900</v>
      </c>
    </row>
    <row r="222" spans="1:14" ht="22.8" customHeight="1">
      <c r="A222" s="1" t="s">
        <v>780</v>
      </c>
      <c r="B222" s="2" t="s">
        <v>781</v>
      </c>
      <c r="C222" s="5" t="s">
        <v>782</v>
      </c>
      <c r="D222" s="32" t="s">
        <v>11889</v>
      </c>
      <c r="E222" s="58" t="s">
        <v>19</v>
      </c>
      <c r="F222" s="59">
        <v>1</v>
      </c>
      <c r="G222" s="60">
        <v>25050</v>
      </c>
      <c r="H222" s="60">
        <f t="shared" si="10"/>
        <v>25050</v>
      </c>
      <c r="I222" s="60" t="s">
        <v>12203</v>
      </c>
      <c r="J222" s="87" t="s">
        <v>780</v>
      </c>
      <c r="K222" s="83" t="s">
        <v>783</v>
      </c>
      <c r="L222" s="88" t="str">
        <f t="shared" si="9"/>
        <v>Product Information</v>
      </c>
      <c r="M222" s="83" t="s">
        <v>12115</v>
      </c>
      <c r="N222" s="89">
        <v>85364900</v>
      </c>
    </row>
    <row r="223" spans="1:14" ht="22.8" customHeight="1">
      <c r="A223" s="1" t="s">
        <v>784</v>
      </c>
      <c r="B223" s="2" t="s">
        <v>785</v>
      </c>
      <c r="C223" s="5" t="s">
        <v>786</v>
      </c>
      <c r="D223" s="32" t="s">
        <v>11890</v>
      </c>
      <c r="E223" s="58" t="s">
        <v>19</v>
      </c>
      <c r="F223" s="59">
        <v>1</v>
      </c>
      <c r="G223" s="60">
        <v>25125</v>
      </c>
      <c r="H223" s="60">
        <f t="shared" si="10"/>
        <v>25125</v>
      </c>
      <c r="I223" s="60" t="s">
        <v>12203</v>
      </c>
      <c r="J223" s="87" t="s">
        <v>784</v>
      </c>
      <c r="K223" s="83" t="s">
        <v>787</v>
      </c>
      <c r="L223" s="88" t="str">
        <f t="shared" si="9"/>
        <v>Product Information</v>
      </c>
      <c r="M223" s="83" t="s">
        <v>12115</v>
      </c>
      <c r="N223" s="89">
        <v>85364900</v>
      </c>
    </row>
    <row r="224" spans="1:14" ht="22.8" customHeight="1">
      <c r="A224" s="90" t="s">
        <v>788</v>
      </c>
      <c r="B224" s="111" t="s">
        <v>12203</v>
      </c>
      <c r="C224" s="112" t="s">
        <v>12203</v>
      </c>
      <c r="D224" s="113" t="s">
        <v>12203</v>
      </c>
      <c r="E224" s="114" t="s">
        <v>12203</v>
      </c>
      <c r="F224" s="115" t="s">
        <v>12203</v>
      </c>
      <c r="G224" s="116" t="s">
        <v>12203</v>
      </c>
      <c r="H224" s="116" t="s">
        <v>12203</v>
      </c>
      <c r="I224" s="116" t="s">
        <v>12203</v>
      </c>
      <c r="J224" s="117" t="s">
        <v>12203</v>
      </c>
      <c r="K224" s="108" t="s">
        <v>12203</v>
      </c>
      <c r="L224" s="116" t="s">
        <v>12203</v>
      </c>
      <c r="M224" s="116" t="s">
        <v>12203</v>
      </c>
      <c r="N224" s="116" t="s">
        <v>12203</v>
      </c>
    </row>
    <row r="225" spans="1:14" ht="22.8" customHeight="1">
      <c r="A225" s="1" t="s">
        <v>789</v>
      </c>
      <c r="B225" s="2" t="s">
        <v>790</v>
      </c>
      <c r="C225" s="5" t="s">
        <v>791</v>
      </c>
      <c r="D225" s="32" t="s">
        <v>11890</v>
      </c>
      <c r="E225" s="58" t="s">
        <v>19</v>
      </c>
      <c r="F225" s="59">
        <v>1</v>
      </c>
      <c r="G225" s="60">
        <v>36088</v>
      </c>
      <c r="H225" s="60">
        <f t="shared" ref="H225:H231" si="11">G225*F225</f>
        <v>36088</v>
      </c>
      <c r="I225" s="60" t="s">
        <v>12203</v>
      </c>
      <c r="J225" s="87" t="s">
        <v>789</v>
      </c>
      <c r="K225" s="83" t="s">
        <v>792</v>
      </c>
      <c r="L225" s="88" t="str">
        <f t="shared" si="9"/>
        <v>Product Information</v>
      </c>
      <c r="M225" s="83" t="s">
        <v>12115</v>
      </c>
      <c r="N225" s="89">
        <v>85364900</v>
      </c>
    </row>
    <row r="226" spans="1:14" ht="22.8" customHeight="1">
      <c r="A226" s="1" t="s">
        <v>793</v>
      </c>
      <c r="B226" s="2" t="s">
        <v>794</v>
      </c>
      <c r="C226" s="5" t="s">
        <v>795</v>
      </c>
      <c r="D226" s="32" t="s">
        <v>11889</v>
      </c>
      <c r="E226" s="58" t="s">
        <v>19</v>
      </c>
      <c r="F226" s="59">
        <v>1</v>
      </c>
      <c r="G226" s="60">
        <v>36138</v>
      </c>
      <c r="H226" s="60">
        <f t="shared" si="11"/>
        <v>36138</v>
      </c>
      <c r="I226" s="60" t="s">
        <v>12203</v>
      </c>
      <c r="J226" s="87" t="s">
        <v>793</v>
      </c>
      <c r="K226" s="83" t="s">
        <v>796</v>
      </c>
      <c r="L226" s="88" t="str">
        <f t="shared" si="9"/>
        <v>Product Information</v>
      </c>
      <c r="M226" s="83" t="s">
        <v>12115</v>
      </c>
      <c r="N226" s="89">
        <v>85364900</v>
      </c>
    </row>
    <row r="227" spans="1:14" ht="22.8" customHeight="1">
      <c r="A227" s="1" t="s">
        <v>797</v>
      </c>
      <c r="B227" s="2" t="s">
        <v>798</v>
      </c>
      <c r="C227" s="5" t="s">
        <v>799</v>
      </c>
      <c r="D227" s="32" t="s">
        <v>11889</v>
      </c>
      <c r="E227" s="58" t="s">
        <v>19</v>
      </c>
      <c r="F227" s="59">
        <v>1</v>
      </c>
      <c r="G227" s="60">
        <v>36163</v>
      </c>
      <c r="H227" s="60">
        <f t="shared" si="11"/>
        <v>36163</v>
      </c>
      <c r="I227" s="60" t="s">
        <v>12203</v>
      </c>
      <c r="J227" s="87" t="s">
        <v>797</v>
      </c>
      <c r="K227" s="83" t="s">
        <v>800</v>
      </c>
      <c r="L227" s="88" t="str">
        <f t="shared" si="9"/>
        <v>Product Information</v>
      </c>
      <c r="M227" s="83" t="s">
        <v>12115</v>
      </c>
      <c r="N227" s="89">
        <v>85364900</v>
      </c>
    </row>
    <row r="228" spans="1:14" ht="22.8" customHeight="1">
      <c r="A228" s="1" t="s">
        <v>12203</v>
      </c>
      <c r="B228" s="2" t="s">
        <v>12203</v>
      </c>
      <c r="C228" s="5" t="s">
        <v>12203</v>
      </c>
      <c r="D228" s="106" t="s">
        <v>12203</v>
      </c>
      <c r="E228" s="62" t="s">
        <v>12203</v>
      </c>
      <c r="F228" s="65" t="s">
        <v>12203</v>
      </c>
      <c r="G228" s="60" t="s">
        <v>12203</v>
      </c>
      <c r="H228" s="60" t="s">
        <v>12203</v>
      </c>
      <c r="I228" s="60" t="s">
        <v>12203</v>
      </c>
      <c r="J228" s="107" t="s">
        <v>12203</v>
      </c>
      <c r="K228" s="108" t="s">
        <v>12203</v>
      </c>
      <c r="L228" s="109" t="s">
        <v>12203</v>
      </c>
      <c r="M228" s="108" t="s">
        <v>12203</v>
      </c>
      <c r="N228" s="110" t="s">
        <v>12203</v>
      </c>
    </row>
    <row r="229" spans="1:14" ht="22.8" customHeight="1">
      <c r="A229" s="1" t="s">
        <v>801</v>
      </c>
      <c r="B229" s="2" t="s">
        <v>802</v>
      </c>
      <c r="C229" s="5" t="s">
        <v>803</v>
      </c>
      <c r="D229" s="32" t="s">
        <v>11889</v>
      </c>
      <c r="E229" s="58" t="s">
        <v>19</v>
      </c>
      <c r="F229" s="59">
        <v>1</v>
      </c>
      <c r="G229" s="60">
        <v>50495</v>
      </c>
      <c r="H229" s="60">
        <f t="shared" si="11"/>
        <v>50495</v>
      </c>
      <c r="I229" s="60" t="s">
        <v>12203</v>
      </c>
      <c r="J229" s="87" t="s">
        <v>801</v>
      </c>
      <c r="K229" s="83" t="s">
        <v>804</v>
      </c>
      <c r="L229" s="88" t="str">
        <f t="shared" si="9"/>
        <v>Product Information</v>
      </c>
      <c r="M229" s="83" t="s">
        <v>12115</v>
      </c>
      <c r="N229" s="89">
        <v>85364900</v>
      </c>
    </row>
    <row r="230" spans="1:14" ht="22.8" customHeight="1">
      <c r="A230" s="1" t="s">
        <v>805</v>
      </c>
      <c r="B230" s="2" t="s">
        <v>806</v>
      </c>
      <c r="C230" s="5" t="s">
        <v>807</v>
      </c>
      <c r="D230" s="32" t="s">
        <v>11889</v>
      </c>
      <c r="E230" s="58" t="s">
        <v>19</v>
      </c>
      <c r="F230" s="59">
        <v>1</v>
      </c>
      <c r="G230" s="60">
        <v>50518</v>
      </c>
      <c r="H230" s="60">
        <f t="shared" si="11"/>
        <v>50518</v>
      </c>
      <c r="I230" s="60" t="s">
        <v>12203</v>
      </c>
      <c r="J230" s="87" t="s">
        <v>805</v>
      </c>
      <c r="K230" s="83" t="s">
        <v>808</v>
      </c>
      <c r="L230" s="88" t="str">
        <f t="shared" si="9"/>
        <v>Product Information</v>
      </c>
      <c r="M230" s="83" t="s">
        <v>12115</v>
      </c>
      <c r="N230" s="89">
        <v>85364900</v>
      </c>
    </row>
    <row r="231" spans="1:14" ht="22.8" customHeight="1">
      <c r="A231" s="1" t="s">
        <v>809</v>
      </c>
      <c r="B231" s="2" t="s">
        <v>810</v>
      </c>
      <c r="C231" s="5" t="s">
        <v>811</v>
      </c>
      <c r="D231" s="32" t="s">
        <v>11890</v>
      </c>
      <c r="E231" s="58" t="s">
        <v>19</v>
      </c>
      <c r="F231" s="59">
        <v>1</v>
      </c>
      <c r="G231" s="60">
        <v>50568</v>
      </c>
      <c r="H231" s="60">
        <f t="shared" si="11"/>
        <v>50568</v>
      </c>
      <c r="I231" s="60" t="s">
        <v>12203</v>
      </c>
      <c r="J231" s="87" t="s">
        <v>809</v>
      </c>
      <c r="K231" s="83" t="s">
        <v>812</v>
      </c>
      <c r="L231" s="88" t="str">
        <f t="shared" si="9"/>
        <v>Product Information</v>
      </c>
      <c r="M231" s="83" t="s">
        <v>12115</v>
      </c>
      <c r="N231" s="89">
        <v>85364900</v>
      </c>
    </row>
    <row r="232" spans="1:14" ht="22.8" customHeight="1">
      <c r="A232" s="90" t="s">
        <v>813</v>
      </c>
      <c r="B232" s="111" t="s">
        <v>12203</v>
      </c>
      <c r="C232" s="112" t="s">
        <v>12203</v>
      </c>
      <c r="D232" s="113" t="s">
        <v>12203</v>
      </c>
      <c r="E232" s="114" t="s">
        <v>12203</v>
      </c>
      <c r="F232" s="115" t="s">
        <v>12203</v>
      </c>
      <c r="G232" s="116" t="s">
        <v>12203</v>
      </c>
      <c r="H232" s="116" t="s">
        <v>12203</v>
      </c>
      <c r="I232" s="116" t="s">
        <v>12203</v>
      </c>
      <c r="J232" s="117" t="s">
        <v>12203</v>
      </c>
      <c r="K232" s="108" t="s">
        <v>12203</v>
      </c>
      <c r="L232" s="116" t="s">
        <v>12203</v>
      </c>
      <c r="M232" s="116" t="s">
        <v>12203</v>
      </c>
      <c r="N232" s="116" t="s">
        <v>12203</v>
      </c>
    </row>
    <row r="233" spans="1:14" ht="22.8" customHeight="1">
      <c r="A233" s="1" t="s">
        <v>814</v>
      </c>
      <c r="B233" s="2" t="s">
        <v>815</v>
      </c>
      <c r="C233" s="5" t="s">
        <v>816</v>
      </c>
      <c r="D233" s="32" t="s">
        <v>11890</v>
      </c>
      <c r="E233" s="58" t="s">
        <v>19</v>
      </c>
      <c r="F233" s="59">
        <v>1</v>
      </c>
      <c r="G233" s="60">
        <v>68646</v>
      </c>
      <c r="H233" s="60">
        <f t="shared" ref="H233:H244" si="12">G233*F233</f>
        <v>68646</v>
      </c>
      <c r="I233" s="60" t="s">
        <v>12203</v>
      </c>
      <c r="J233" s="87" t="s">
        <v>814</v>
      </c>
      <c r="K233" s="83" t="s">
        <v>817</v>
      </c>
      <c r="L233" s="88" t="str">
        <f t="shared" si="9"/>
        <v>Product Information</v>
      </c>
      <c r="M233" s="83" t="s">
        <v>12115</v>
      </c>
      <c r="N233" s="89">
        <v>85364900</v>
      </c>
    </row>
    <row r="234" spans="1:14" ht="22.8" customHeight="1">
      <c r="A234" s="1" t="s">
        <v>818</v>
      </c>
      <c r="B234" s="2" t="s">
        <v>819</v>
      </c>
      <c r="C234" s="5" t="s">
        <v>820</v>
      </c>
      <c r="D234" s="32" t="s">
        <v>11889</v>
      </c>
      <c r="E234" s="58" t="s">
        <v>19</v>
      </c>
      <c r="F234" s="59">
        <v>1</v>
      </c>
      <c r="G234" s="60">
        <v>68695</v>
      </c>
      <c r="H234" s="60">
        <f t="shared" si="12"/>
        <v>68695</v>
      </c>
      <c r="I234" s="60" t="s">
        <v>12203</v>
      </c>
      <c r="J234" s="87" t="s">
        <v>818</v>
      </c>
      <c r="K234" s="83" t="s">
        <v>821</v>
      </c>
      <c r="L234" s="88" t="str">
        <f t="shared" si="9"/>
        <v>Product Information</v>
      </c>
      <c r="M234" s="83" t="s">
        <v>12115</v>
      </c>
      <c r="N234" s="89">
        <v>85364900</v>
      </c>
    </row>
    <row r="235" spans="1:14" ht="22.8" customHeight="1">
      <c r="A235" s="1" t="s">
        <v>12203</v>
      </c>
      <c r="B235" s="2" t="s">
        <v>12203</v>
      </c>
      <c r="C235" s="5" t="s">
        <v>12203</v>
      </c>
      <c r="D235" s="106" t="s">
        <v>12203</v>
      </c>
      <c r="E235" s="62" t="s">
        <v>12203</v>
      </c>
      <c r="F235" s="65" t="s">
        <v>12203</v>
      </c>
      <c r="G235" s="60" t="s">
        <v>12203</v>
      </c>
      <c r="H235" s="60" t="s">
        <v>12203</v>
      </c>
      <c r="I235" s="60" t="s">
        <v>12203</v>
      </c>
      <c r="J235" s="107" t="s">
        <v>12203</v>
      </c>
      <c r="K235" s="108" t="s">
        <v>12203</v>
      </c>
      <c r="L235" s="109" t="s">
        <v>12203</v>
      </c>
      <c r="M235" s="108" t="s">
        <v>12203</v>
      </c>
      <c r="N235" s="110" t="s">
        <v>12203</v>
      </c>
    </row>
    <row r="236" spans="1:14" ht="22.8" customHeight="1">
      <c r="A236" s="1" t="s">
        <v>822</v>
      </c>
      <c r="B236" s="2" t="s">
        <v>823</v>
      </c>
      <c r="C236" s="5" t="s">
        <v>824</v>
      </c>
      <c r="D236" s="32" t="s">
        <v>11890</v>
      </c>
      <c r="E236" s="58" t="s">
        <v>19</v>
      </c>
      <c r="F236" s="59">
        <v>1</v>
      </c>
      <c r="G236" s="60">
        <v>71104</v>
      </c>
      <c r="H236" s="60">
        <f t="shared" si="12"/>
        <v>71104</v>
      </c>
      <c r="I236" s="60" t="s">
        <v>12203</v>
      </c>
      <c r="J236" s="87" t="s">
        <v>822</v>
      </c>
      <c r="K236" s="83" t="s">
        <v>825</v>
      </c>
      <c r="L236" s="88" t="str">
        <f t="shared" si="9"/>
        <v>Product Information</v>
      </c>
      <c r="M236" s="83" t="s">
        <v>12115</v>
      </c>
      <c r="N236" s="89">
        <v>85364900</v>
      </c>
    </row>
    <row r="237" spans="1:14" ht="22.8" customHeight="1">
      <c r="A237" s="1" t="s">
        <v>826</v>
      </c>
      <c r="B237" s="2" t="s">
        <v>827</v>
      </c>
      <c r="C237" s="5" t="s">
        <v>828</v>
      </c>
      <c r="D237" s="32" t="s">
        <v>11889</v>
      </c>
      <c r="E237" s="58" t="s">
        <v>19</v>
      </c>
      <c r="F237" s="59">
        <v>1</v>
      </c>
      <c r="G237" s="60">
        <v>71653</v>
      </c>
      <c r="H237" s="60">
        <f t="shared" si="12"/>
        <v>71653</v>
      </c>
      <c r="I237" s="60" t="s">
        <v>12203</v>
      </c>
      <c r="J237" s="87" t="s">
        <v>826</v>
      </c>
      <c r="K237" s="83" t="s">
        <v>829</v>
      </c>
      <c r="L237" s="88" t="str">
        <f t="shared" si="9"/>
        <v>Product Information</v>
      </c>
      <c r="M237" s="83" t="s">
        <v>12115</v>
      </c>
      <c r="N237" s="89">
        <v>85364900</v>
      </c>
    </row>
    <row r="238" spans="1:14" ht="22.8" customHeight="1">
      <c r="A238" s="1" t="s">
        <v>830</v>
      </c>
      <c r="B238" s="2" t="s">
        <v>831</v>
      </c>
      <c r="C238" s="5" t="s">
        <v>832</v>
      </c>
      <c r="D238" s="32" t="s">
        <v>11890</v>
      </c>
      <c r="E238" s="58" t="s">
        <v>19</v>
      </c>
      <c r="F238" s="59">
        <v>1</v>
      </c>
      <c r="G238" s="60">
        <v>79187</v>
      </c>
      <c r="H238" s="60">
        <f t="shared" si="12"/>
        <v>79187</v>
      </c>
      <c r="I238" s="60" t="s">
        <v>12203</v>
      </c>
      <c r="J238" s="87" t="s">
        <v>830</v>
      </c>
      <c r="K238" s="83" t="s">
        <v>833</v>
      </c>
      <c r="L238" s="88" t="str">
        <f t="shared" si="9"/>
        <v>Product Information</v>
      </c>
      <c r="M238" s="83" t="s">
        <v>12115</v>
      </c>
      <c r="N238" s="89">
        <v>85364900</v>
      </c>
    </row>
    <row r="239" spans="1:14" ht="22.8" customHeight="1">
      <c r="A239" s="1" t="s">
        <v>834</v>
      </c>
      <c r="B239" s="2" t="s">
        <v>835</v>
      </c>
      <c r="C239" s="5" t="s">
        <v>836</v>
      </c>
      <c r="D239" s="32" t="s">
        <v>11889</v>
      </c>
      <c r="E239" s="58" t="s">
        <v>19</v>
      </c>
      <c r="F239" s="59">
        <v>1</v>
      </c>
      <c r="G239" s="60">
        <v>79210</v>
      </c>
      <c r="H239" s="60">
        <f t="shared" si="12"/>
        <v>79210</v>
      </c>
      <c r="I239" s="60" t="s">
        <v>12203</v>
      </c>
      <c r="J239" s="87" t="s">
        <v>834</v>
      </c>
      <c r="K239" s="83" t="s">
        <v>837</v>
      </c>
      <c r="L239" s="88" t="str">
        <f t="shared" si="9"/>
        <v>Product Information</v>
      </c>
      <c r="M239" s="83" t="s">
        <v>12115</v>
      </c>
      <c r="N239" s="89">
        <v>85364900</v>
      </c>
    </row>
    <row r="240" spans="1:14" ht="22.8" customHeight="1">
      <c r="A240" s="1" t="s">
        <v>12203</v>
      </c>
      <c r="B240" s="2" t="s">
        <v>12203</v>
      </c>
      <c r="C240" s="5" t="s">
        <v>12203</v>
      </c>
      <c r="D240" s="106" t="s">
        <v>12203</v>
      </c>
      <c r="E240" s="62" t="s">
        <v>12203</v>
      </c>
      <c r="F240" s="65" t="s">
        <v>12203</v>
      </c>
      <c r="G240" s="60" t="s">
        <v>12203</v>
      </c>
      <c r="H240" s="60" t="s">
        <v>12203</v>
      </c>
      <c r="I240" s="60" t="s">
        <v>12203</v>
      </c>
      <c r="J240" s="107" t="s">
        <v>12203</v>
      </c>
      <c r="K240" s="108" t="s">
        <v>12203</v>
      </c>
      <c r="L240" s="109" t="s">
        <v>12203</v>
      </c>
      <c r="M240" s="108" t="s">
        <v>12203</v>
      </c>
      <c r="N240" s="110" t="s">
        <v>12203</v>
      </c>
    </row>
    <row r="241" spans="1:14" ht="22.8" customHeight="1">
      <c r="A241" s="1" t="s">
        <v>838</v>
      </c>
      <c r="B241" s="2" t="s">
        <v>839</v>
      </c>
      <c r="C241" s="5" t="s">
        <v>840</v>
      </c>
      <c r="D241" s="32" t="s">
        <v>11890</v>
      </c>
      <c r="E241" s="58" t="s">
        <v>19</v>
      </c>
      <c r="F241" s="59">
        <v>1</v>
      </c>
      <c r="G241" s="60">
        <v>89768</v>
      </c>
      <c r="H241" s="60">
        <f t="shared" si="12"/>
        <v>89768</v>
      </c>
      <c r="I241" s="60" t="s">
        <v>12203</v>
      </c>
      <c r="J241" s="87" t="s">
        <v>838</v>
      </c>
      <c r="K241" s="83" t="s">
        <v>841</v>
      </c>
      <c r="L241" s="88" t="str">
        <f t="shared" si="9"/>
        <v>Product Information</v>
      </c>
      <c r="M241" s="83" t="s">
        <v>12115</v>
      </c>
      <c r="N241" s="89">
        <v>85364900</v>
      </c>
    </row>
    <row r="242" spans="1:14" ht="22.8" customHeight="1">
      <c r="A242" s="1" t="s">
        <v>842</v>
      </c>
      <c r="B242" s="2" t="s">
        <v>843</v>
      </c>
      <c r="C242" s="5" t="s">
        <v>844</v>
      </c>
      <c r="D242" s="32" t="s">
        <v>11889</v>
      </c>
      <c r="E242" s="58" t="s">
        <v>19</v>
      </c>
      <c r="F242" s="59">
        <v>1</v>
      </c>
      <c r="G242" s="60">
        <v>90268</v>
      </c>
      <c r="H242" s="60">
        <f t="shared" si="12"/>
        <v>90268</v>
      </c>
      <c r="I242" s="60" t="s">
        <v>12203</v>
      </c>
      <c r="J242" s="87" t="s">
        <v>842</v>
      </c>
      <c r="K242" s="83" t="s">
        <v>845</v>
      </c>
      <c r="L242" s="88" t="str">
        <f t="shared" si="9"/>
        <v>Product Information</v>
      </c>
      <c r="M242" s="83" t="s">
        <v>12115</v>
      </c>
      <c r="N242" s="89">
        <v>85364900</v>
      </c>
    </row>
    <row r="243" spans="1:14" ht="22.8" customHeight="1">
      <c r="A243" s="1" t="s">
        <v>12203</v>
      </c>
      <c r="B243" s="2" t="s">
        <v>12203</v>
      </c>
      <c r="C243" s="5" t="s">
        <v>12203</v>
      </c>
      <c r="D243" s="106" t="s">
        <v>12203</v>
      </c>
      <c r="E243" s="62" t="s">
        <v>12203</v>
      </c>
      <c r="F243" s="65" t="s">
        <v>12203</v>
      </c>
      <c r="G243" s="60" t="s">
        <v>12203</v>
      </c>
      <c r="H243" s="60" t="s">
        <v>12203</v>
      </c>
      <c r="I243" s="60" t="s">
        <v>12203</v>
      </c>
      <c r="J243" s="107" t="s">
        <v>12203</v>
      </c>
      <c r="K243" s="108" t="s">
        <v>12203</v>
      </c>
      <c r="L243" s="109" t="s">
        <v>12203</v>
      </c>
      <c r="M243" s="108" t="s">
        <v>12203</v>
      </c>
      <c r="N243" s="110" t="s">
        <v>12203</v>
      </c>
    </row>
    <row r="244" spans="1:14" ht="22.8" customHeight="1">
      <c r="A244" s="1" t="s">
        <v>846</v>
      </c>
      <c r="B244" s="2" t="s">
        <v>847</v>
      </c>
      <c r="C244" s="5" t="s">
        <v>848</v>
      </c>
      <c r="D244" s="32" t="s">
        <v>11890</v>
      </c>
      <c r="E244" s="58" t="s">
        <v>19</v>
      </c>
      <c r="F244" s="59">
        <v>1</v>
      </c>
      <c r="G244" s="60">
        <v>131077</v>
      </c>
      <c r="H244" s="60">
        <f t="shared" si="12"/>
        <v>131077</v>
      </c>
      <c r="I244" s="60" t="s">
        <v>12203</v>
      </c>
      <c r="J244" s="87" t="s">
        <v>846</v>
      </c>
      <c r="K244" s="83" t="s">
        <v>849</v>
      </c>
      <c r="L244" s="88" t="str">
        <f t="shared" si="9"/>
        <v>Product Information</v>
      </c>
      <c r="M244" s="83" t="s">
        <v>12115</v>
      </c>
      <c r="N244" s="89">
        <v>85364900</v>
      </c>
    </row>
    <row r="245" spans="1:14" ht="22.8" customHeight="1">
      <c r="A245" s="90" t="s">
        <v>850</v>
      </c>
      <c r="B245" s="111" t="s">
        <v>12203</v>
      </c>
      <c r="C245" s="112" t="s">
        <v>12203</v>
      </c>
      <c r="D245" s="113" t="s">
        <v>12203</v>
      </c>
      <c r="E245" s="114" t="s">
        <v>12203</v>
      </c>
      <c r="F245" s="115" t="s">
        <v>12203</v>
      </c>
      <c r="G245" s="116" t="s">
        <v>12203</v>
      </c>
      <c r="H245" s="116" t="s">
        <v>12203</v>
      </c>
      <c r="I245" s="116" t="s">
        <v>12203</v>
      </c>
      <c r="J245" s="117" t="s">
        <v>12203</v>
      </c>
      <c r="K245" s="108" t="s">
        <v>12203</v>
      </c>
      <c r="L245" s="116" t="s">
        <v>12203</v>
      </c>
      <c r="M245" s="116" t="s">
        <v>12203</v>
      </c>
      <c r="N245" s="116" t="s">
        <v>12203</v>
      </c>
    </row>
    <row r="246" spans="1:14" ht="22.8" customHeight="1">
      <c r="A246" s="1" t="s">
        <v>851</v>
      </c>
      <c r="B246" s="2" t="s">
        <v>852</v>
      </c>
      <c r="C246" s="5" t="s">
        <v>853</v>
      </c>
      <c r="D246" s="32" t="s">
        <v>11890</v>
      </c>
      <c r="E246" s="58" t="s">
        <v>19</v>
      </c>
      <c r="F246" s="59">
        <v>1</v>
      </c>
      <c r="G246" s="60">
        <v>170513</v>
      </c>
      <c r="H246" s="60">
        <f>G246*F246</f>
        <v>170513</v>
      </c>
      <c r="I246" s="60" t="s">
        <v>12203</v>
      </c>
      <c r="J246" s="87" t="s">
        <v>851</v>
      </c>
      <c r="K246" s="83" t="str">
        <f>"https://datasheet.eaton.com/datasheet.php?model="&amp;J246&amp;"&amp;amp;locale=en"</f>
        <v>https://datasheet.eaton.com/datasheet.php?model=106727&amp;amp;locale=en</v>
      </c>
      <c r="L246" s="88" t="str">
        <f t="shared" si="9"/>
        <v>Product Information</v>
      </c>
      <c r="M246" s="83" t="s">
        <v>12115</v>
      </c>
      <c r="N246" s="89">
        <v>85364900</v>
      </c>
    </row>
    <row r="247" spans="1:14" ht="22.8" customHeight="1">
      <c r="A247" s="84" t="s">
        <v>854</v>
      </c>
      <c r="B247" s="111" t="s">
        <v>12203</v>
      </c>
      <c r="C247" s="112" t="s">
        <v>12203</v>
      </c>
      <c r="D247" s="113" t="s">
        <v>12203</v>
      </c>
      <c r="E247" s="114" t="s">
        <v>12203</v>
      </c>
      <c r="F247" s="115" t="s">
        <v>12203</v>
      </c>
      <c r="G247" s="116" t="s">
        <v>12203</v>
      </c>
      <c r="H247" s="116" t="s">
        <v>12203</v>
      </c>
      <c r="I247" s="116" t="s">
        <v>12203</v>
      </c>
      <c r="J247" s="117" t="s">
        <v>12203</v>
      </c>
      <c r="K247" s="108" t="s">
        <v>12203</v>
      </c>
      <c r="L247" s="116" t="s">
        <v>12203</v>
      </c>
      <c r="M247" s="116" t="s">
        <v>12203</v>
      </c>
      <c r="N247" s="116" t="s">
        <v>12203</v>
      </c>
    </row>
    <row r="248" spans="1:14" ht="22.8" customHeight="1">
      <c r="A248" s="84" t="s">
        <v>855</v>
      </c>
      <c r="B248" s="111" t="s">
        <v>12203</v>
      </c>
      <c r="C248" s="112" t="s">
        <v>12203</v>
      </c>
      <c r="D248" s="113" t="s">
        <v>12203</v>
      </c>
      <c r="E248" s="114" t="s">
        <v>12203</v>
      </c>
      <c r="F248" s="115" t="s">
        <v>12203</v>
      </c>
      <c r="G248" s="116" t="s">
        <v>12203</v>
      </c>
      <c r="H248" s="116" t="s">
        <v>12203</v>
      </c>
      <c r="I248" s="116" t="s">
        <v>12203</v>
      </c>
      <c r="J248" s="117" t="s">
        <v>12203</v>
      </c>
      <c r="K248" s="108" t="s">
        <v>12203</v>
      </c>
      <c r="L248" s="116" t="s">
        <v>12203</v>
      </c>
      <c r="M248" s="116" t="s">
        <v>12203</v>
      </c>
      <c r="N248" s="116" t="s">
        <v>12203</v>
      </c>
    </row>
    <row r="249" spans="1:14" ht="22.8" customHeight="1">
      <c r="A249" s="90" t="s">
        <v>856</v>
      </c>
      <c r="B249" s="111" t="s">
        <v>12203</v>
      </c>
      <c r="C249" s="112" t="s">
        <v>12203</v>
      </c>
      <c r="D249" s="113" t="s">
        <v>12203</v>
      </c>
      <c r="E249" s="114" t="s">
        <v>12203</v>
      </c>
      <c r="F249" s="115" t="s">
        <v>12203</v>
      </c>
      <c r="G249" s="116" t="s">
        <v>12203</v>
      </c>
      <c r="H249" s="116" t="s">
        <v>12203</v>
      </c>
      <c r="I249" s="116" t="s">
        <v>12203</v>
      </c>
      <c r="J249" s="117" t="s">
        <v>12203</v>
      </c>
      <c r="K249" s="108" t="s">
        <v>12203</v>
      </c>
      <c r="L249" s="116" t="s">
        <v>12203</v>
      </c>
      <c r="M249" s="116" t="s">
        <v>12203</v>
      </c>
      <c r="N249" s="116" t="s">
        <v>12203</v>
      </c>
    </row>
    <row r="250" spans="1:14" ht="22.8" customHeight="1">
      <c r="A250" s="1" t="s">
        <v>248</v>
      </c>
      <c r="B250" s="2" t="s">
        <v>249</v>
      </c>
      <c r="C250" s="5" t="s">
        <v>857</v>
      </c>
      <c r="D250" s="32" t="s">
        <v>11889</v>
      </c>
      <c r="E250" s="58" t="s">
        <v>19</v>
      </c>
      <c r="F250" s="59">
        <v>5</v>
      </c>
      <c r="G250" s="60">
        <v>210</v>
      </c>
      <c r="H250" s="60">
        <f t="shared" ref="H250:H257" si="13">G250*F250</f>
        <v>1050</v>
      </c>
      <c r="I250" s="60" t="s">
        <v>12203</v>
      </c>
      <c r="J250" s="87" t="s">
        <v>248</v>
      </c>
      <c r="K250" s="83" t="s">
        <v>251</v>
      </c>
      <c r="L250" s="88" t="str">
        <f t="shared" si="9"/>
        <v>Product Information</v>
      </c>
      <c r="M250" s="83" t="s">
        <v>12115</v>
      </c>
      <c r="N250" s="89">
        <v>85389099</v>
      </c>
    </row>
    <row r="251" spans="1:14" ht="22.8" customHeight="1">
      <c r="A251" s="1" t="s">
        <v>252</v>
      </c>
      <c r="B251" s="2" t="s">
        <v>253</v>
      </c>
      <c r="C251" s="5" t="s">
        <v>858</v>
      </c>
      <c r="D251" s="32" t="s">
        <v>11890</v>
      </c>
      <c r="E251" s="58" t="s">
        <v>19</v>
      </c>
      <c r="F251" s="59">
        <v>5</v>
      </c>
      <c r="G251" s="60">
        <v>205</v>
      </c>
      <c r="H251" s="60">
        <f t="shared" si="13"/>
        <v>1025</v>
      </c>
      <c r="I251" s="60" t="s">
        <v>12203</v>
      </c>
      <c r="J251" s="87" t="s">
        <v>252</v>
      </c>
      <c r="K251" s="83" t="s">
        <v>255</v>
      </c>
      <c r="L251" s="88" t="str">
        <f t="shared" si="9"/>
        <v>Product Information</v>
      </c>
      <c r="M251" s="83" t="s">
        <v>12115</v>
      </c>
      <c r="N251" s="89">
        <v>85389099</v>
      </c>
    </row>
    <row r="252" spans="1:14" ht="22.8" customHeight="1">
      <c r="A252" s="1" t="s">
        <v>256</v>
      </c>
      <c r="B252" s="2" t="s">
        <v>257</v>
      </c>
      <c r="C252" s="5" t="s">
        <v>859</v>
      </c>
      <c r="D252" s="32" t="s">
        <v>11889</v>
      </c>
      <c r="E252" s="58" t="s">
        <v>19</v>
      </c>
      <c r="F252" s="59">
        <v>5</v>
      </c>
      <c r="G252" s="60">
        <v>205</v>
      </c>
      <c r="H252" s="60">
        <f t="shared" si="13"/>
        <v>1025</v>
      </c>
      <c r="I252" s="60" t="s">
        <v>12203</v>
      </c>
      <c r="J252" s="87" t="s">
        <v>256</v>
      </c>
      <c r="K252" s="83" t="s">
        <v>259</v>
      </c>
      <c r="L252" s="88" t="str">
        <f t="shared" si="9"/>
        <v>Product Information</v>
      </c>
      <c r="M252" s="83" t="s">
        <v>12115</v>
      </c>
      <c r="N252" s="89">
        <v>85389099</v>
      </c>
    </row>
    <row r="253" spans="1:14" ht="22.8" customHeight="1">
      <c r="A253" s="1" t="s">
        <v>260</v>
      </c>
      <c r="B253" s="2" t="s">
        <v>261</v>
      </c>
      <c r="C253" s="5" t="s">
        <v>860</v>
      </c>
      <c r="D253" s="32" t="s">
        <v>11889</v>
      </c>
      <c r="E253" s="58" t="s">
        <v>19</v>
      </c>
      <c r="F253" s="59">
        <v>5</v>
      </c>
      <c r="G253" s="60">
        <v>308</v>
      </c>
      <c r="H253" s="60">
        <f t="shared" si="13"/>
        <v>1540</v>
      </c>
      <c r="I253" s="60" t="s">
        <v>12203</v>
      </c>
      <c r="J253" s="87" t="s">
        <v>260</v>
      </c>
      <c r="K253" s="83" t="s">
        <v>263</v>
      </c>
      <c r="L253" s="88" t="str">
        <f t="shared" si="9"/>
        <v>Product Information</v>
      </c>
      <c r="M253" s="83" t="s">
        <v>12115</v>
      </c>
      <c r="N253" s="89">
        <v>85389099</v>
      </c>
    </row>
    <row r="254" spans="1:14" ht="22.8" customHeight="1">
      <c r="A254" s="1" t="s">
        <v>264</v>
      </c>
      <c r="B254" s="2" t="s">
        <v>265</v>
      </c>
      <c r="C254" s="5" t="s">
        <v>861</v>
      </c>
      <c r="D254" s="32" t="s">
        <v>11890</v>
      </c>
      <c r="E254" s="58" t="s">
        <v>19</v>
      </c>
      <c r="F254" s="59">
        <v>5</v>
      </c>
      <c r="G254" s="60">
        <v>307</v>
      </c>
      <c r="H254" s="60">
        <f t="shared" si="13"/>
        <v>1535</v>
      </c>
      <c r="I254" s="60" t="s">
        <v>12203</v>
      </c>
      <c r="J254" s="87" t="s">
        <v>264</v>
      </c>
      <c r="K254" s="83" t="s">
        <v>267</v>
      </c>
      <c r="L254" s="88" t="str">
        <f t="shared" si="9"/>
        <v>Product Information</v>
      </c>
      <c r="M254" s="83" t="s">
        <v>12115</v>
      </c>
      <c r="N254" s="89">
        <v>85389099</v>
      </c>
    </row>
    <row r="255" spans="1:14" ht="22.8" customHeight="1">
      <c r="A255" s="1" t="s">
        <v>268</v>
      </c>
      <c r="B255" s="2" t="s">
        <v>269</v>
      </c>
      <c r="C255" s="5" t="s">
        <v>862</v>
      </c>
      <c r="D255" s="32" t="s">
        <v>11889</v>
      </c>
      <c r="E255" s="58" t="s">
        <v>19</v>
      </c>
      <c r="F255" s="59">
        <v>5</v>
      </c>
      <c r="G255" s="60">
        <v>300</v>
      </c>
      <c r="H255" s="60">
        <f t="shared" si="13"/>
        <v>1500</v>
      </c>
      <c r="I255" s="60" t="s">
        <v>12203</v>
      </c>
      <c r="J255" s="87" t="s">
        <v>268</v>
      </c>
      <c r="K255" s="83" t="s">
        <v>271</v>
      </c>
      <c r="L255" s="88" t="str">
        <f t="shared" si="9"/>
        <v>Product Information</v>
      </c>
      <c r="M255" s="83" t="s">
        <v>12115</v>
      </c>
      <c r="N255" s="89">
        <v>85389099</v>
      </c>
    </row>
    <row r="256" spans="1:14" ht="22.8" customHeight="1">
      <c r="A256" s="1" t="s">
        <v>272</v>
      </c>
      <c r="B256" s="2" t="s">
        <v>273</v>
      </c>
      <c r="C256" s="5" t="s">
        <v>863</v>
      </c>
      <c r="D256" s="32" t="s">
        <v>11889</v>
      </c>
      <c r="E256" s="58" t="s">
        <v>19</v>
      </c>
      <c r="F256" s="59">
        <v>5</v>
      </c>
      <c r="G256" s="60">
        <v>302</v>
      </c>
      <c r="H256" s="60">
        <f t="shared" si="13"/>
        <v>1510</v>
      </c>
      <c r="I256" s="60" t="s">
        <v>12203</v>
      </c>
      <c r="J256" s="87" t="s">
        <v>272</v>
      </c>
      <c r="K256" s="83" t="s">
        <v>275</v>
      </c>
      <c r="L256" s="88" t="str">
        <f t="shared" si="9"/>
        <v>Product Information</v>
      </c>
      <c r="M256" s="83" t="s">
        <v>12115</v>
      </c>
      <c r="N256" s="89">
        <v>85389099</v>
      </c>
    </row>
    <row r="257" spans="1:14" ht="22.8" customHeight="1">
      <c r="A257" s="1" t="s">
        <v>276</v>
      </c>
      <c r="B257" s="2" t="s">
        <v>277</v>
      </c>
      <c r="C257" s="5" t="s">
        <v>864</v>
      </c>
      <c r="D257" s="32" t="s">
        <v>11889</v>
      </c>
      <c r="E257" s="58" t="s">
        <v>19</v>
      </c>
      <c r="F257" s="59">
        <v>5</v>
      </c>
      <c r="G257" s="60">
        <v>299</v>
      </c>
      <c r="H257" s="60">
        <f t="shared" si="13"/>
        <v>1495</v>
      </c>
      <c r="I257" s="60" t="s">
        <v>12203</v>
      </c>
      <c r="J257" s="87" t="s">
        <v>276</v>
      </c>
      <c r="K257" s="83" t="s">
        <v>279</v>
      </c>
      <c r="L257" s="88" t="str">
        <f t="shared" si="9"/>
        <v>Product Information</v>
      </c>
      <c r="M257" s="83" t="s">
        <v>12115</v>
      </c>
      <c r="N257" s="89">
        <v>85389099</v>
      </c>
    </row>
    <row r="258" spans="1:14" ht="22.8" customHeight="1">
      <c r="A258" s="90" t="s">
        <v>865</v>
      </c>
      <c r="B258" s="111" t="s">
        <v>12203</v>
      </c>
      <c r="C258" s="112" t="s">
        <v>12203</v>
      </c>
      <c r="D258" s="113" t="s">
        <v>12203</v>
      </c>
      <c r="E258" s="114" t="s">
        <v>12203</v>
      </c>
      <c r="F258" s="115" t="s">
        <v>12203</v>
      </c>
      <c r="G258" s="116" t="s">
        <v>12203</v>
      </c>
      <c r="H258" s="116" t="s">
        <v>12203</v>
      </c>
      <c r="I258" s="116" t="s">
        <v>12203</v>
      </c>
      <c r="J258" s="117" t="s">
        <v>12203</v>
      </c>
      <c r="K258" s="108" t="s">
        <v>12203</v>
      </c>
      <c r="L258" s="116" t="s">
        <v>12203</v>
      </c>
      <c r="M258" s="116" t="s">
        <v>12203</v>
      </c>
      <c r="N258" s="116" t="s">
        <v>12203</v>
      </c>
    </row>
    <row r="259" spans="1:14" ht="22.8" customHeight="1">
      <c r="A259" s="1" t="s">
        <v>866</v>
      </c>
      <c r="B259" s="2" t="s">
        <v>867</v>
      </c>
      <c r="C259" s="5" t="s">
        <v>868</v>
      </c>
      <c r="D259" s="32" t="s">
        <v>11890</v>
      </c>
      <c r="E259" s="58" t="s">
        <v>19</v>
      </c>
      <c r="F259" s="59">
        <v>5</v>
      </c>
      <c r="G259" s="60">
        <v>260</v>
      </c>
      <c r="H259" s="60">
        <f t="shared" ref="H259:H266" si="14">G259*F259</f>
        <v>1300</v>
      </c>
      <c r="I259" s="60" t="s">
        <v>12203</v>
      </c>
      <c r="J259" s="87" t="s">
        <v>866</v>
      </c>
      <c r="K259" s="83" t="s">
        <v>869</v>
      </c>
      <c r="L259" s="88" t="str">
        <f t="shared" si="9"/>
        <v>Product Information</v>
      </c>
      <c r="M259" s="83" t="s">
        <v>12115</v>
      </c>
      <c r="N259" s="89">
        <v>85389099</v>
      </c>
    </row>
    <row r="260" spans="1:14" ht="22.8" customHeight="1">
      <c r="A260" s="1" t="s">
        <v>870</v>
      </c>
      <c r="B260" s="2" t="s">
        <v>871</v>
      </c>
      <c r="C260" s="5" t="s">
        <v>872</v>
      </c>
      <c r="D260" s="32" t="s">
        <v>11889</v>
      </c>
      <c r="E260" s="58" t="s">
        <v>19</v>
      </c>
      <c r="F260" s="59">
        <v>5</v>
      </c>
      <c r="G260" s="60">
        <v>265</v>
      </c>
      <c r="H260" s="60">
        <f t="shared" si="14"/>
        <v>1325</v>
      </c>
      <c r="I260" s="60" t="s">
        <v>12203</v>
      </c>
      <c r="J260" s="87" t="s">
        <v>870</v>
      </c>
      <c r="K260" s="83" t="s">
        <v>873</v>
      </c>
      <c r="L260" s="88" t="str">
        <f t="shared" si="9"/>
        <v>Product Information</v>
      </c>
      <c r="M260" s="83" t="s">
        <v>12115</v>
      </c>
      <c r="N260" s="89">
        <v>85389099</v>
      </c>
    </row>
    <row r="261" spans="1:14" ht="22.8" customHeight="1">
      <c r="A261" s="1" t="s">
        <v>874</v>
      </c>
      <c r="B261" s="2" t="s">
        <v>875</v>
      </c>
      <c r="C261" s="5" t="s">
        <v>876</v>
      </c>
      <c r="D261" s="32" t="s">
        <v>11890</v>
      </c>
      <c r="E261" s="58" t="s">
        <v>19</v>
      </c>
      <c r="F261" s="59">
        <v>5</v>
      </c>
      <c r="G261" s="60">
        <v>263</v>
      </c>
      <c r="H261" s="60">
        <f t="shared" si="14"/>
        <v>1315</v>
      </c>
      <c r="I261" s="60" t="s">
        <v>12203</v>
      </c>
      <c r="J261" s="87" t="s">
        <v>874</v>
      </c>
      <c r="K261" s="83" t="s">
        <v>877</v>
      </c>
      <c r="L261" s="88" t="str">
        <f t="shared" si="9"/>
        <v>Product Information</v>
      </c>
      <c r="M261" s="83" t="s">
        <v>12115</v>
      </c>
      <c r="N261" s="89">
        <v>85389099</v>
      </c>
    </row>
    <row r="262" spans="1:14" ht="22.8" customHeight="1">
      <c r="A262" s="1" t="s">
        <v>878</v>
      </c>
      <c r="B262" s="2" t="s">
        <v>879</v>
      </c>
      <c r="C262" s="5" t="s">
        <v>880</v>
      </c>
      <c r="D262" s="32" t="s">
        <v>11890</v>
      </c>
      <c r="E262" s="58" t="s">
        <v>19</v>
      </c>
      <c r="F262" s="59">
        <v>5</v>
      </c>
      <c r="G262" s="60">
        <v>369</v>
      </c>
      <c r="H262" s="60">
        <f t="shared" si="14"/>
        <v>1845</v>
      </c>
      <c r="I262" s="60" t="s">
        <v>12203</v>
      </c>
      <c r="J262" s="87" t="s">
        <v>878</v>
      </c>
      <c r="K262" s="83" t="s">
        <v>881</v>
      </c>
      <c r="L262" s="88" t="str">
        <f t="shared" si="9"/>
        <v>Product Information</v>
      </c>
      <c r="M262" s="83" t="s">
        <v>12115</v>
      </c>
      <c r="N262" s="89">
        <v>85389099</v>
      </c>
    </row>
    <row r="263" spans="1:14" ht="22.8" customHeight="1">
      <c r="A263" s="1" t="s">
        <v>882</v>
      </c>
      <c r="B263" s="2" t="s">
        <v>883</v>
      </c>
      <c r="C263" s="5" t="s">
        <v>884</v>
      </c>
      <c r="D263" s="32" t="s">
        <v>11889</v>
      </c>
      <c r="E263" s="58" t="s">
        <v>19</v>
      </c>
      <c r="F263" s="59">
        <v>5</v>
      </c>
      <c r="G263" s="60">
        <v>369</v>
      </c>
      <c r="H263" s="60">
        <f t="shared" si="14"/>
        <v>1845</v>
      </c>
      <c r="I263" s="60" t="s">
        <v>12203</v>
      </c>
      <c r="J263" s="87" t="s">
        <v>882</v>
      </c>
      <c r="K263" s="83" t="s">
        <v>885</v>
      </c>
      <c r="L263" s="88" t="str">
        <f t="shared" si="9"/>
        <v>Product Information</v>
      </c>
      <c r="M263" s="83" t="s">
        <v>12115</v>
      </c>
      <c r="N263" s="89">
        <v>85389099</v>
      </c>
    </row>
    <row r="264" spans="1:14" ht="22.8" customHeight="1">
      <c r="A264" s="1" t="s">
        <v>886</v>
      </c>
      <c r="B264" s="2" t="s">
        <v>887</v>
      </c>
      <c r="C264" s="5" t="s">
        <v>888</v>
      </c>
      <c r="D264" s="32" t="s">
        <v>11890</v>
      </c>
      <c r="E264" s="58" t="s">
        <v>19</v>
      </c>
      <c r="F264" s="59">
        <v>5</v>
      </c>
      <c r="G264" s="60">
        <v>369</v>
      </c>
      <c r="H264" s="60">
        <f t="shared" si="14"/>
        <v>1845</v>
      </c>
      <c r="I264" s="60" t="s">
        <v>12203</v>
      </c>
      <c r="J264" s="87" t="s">
        <v>886</v>
      </c>
      <c r="K264" s="83" t="s">
        <v>889</v>
      </c>
      <c r="L264" s="88" t="str">
        <f t="shared" si="9"/>
        <v>Product Information</v>
      </c>
      <c r="M264" s="83" t="s">
        <v>12115</v>
      </c>
      <c r="N264" s="89">
        <v>85389099</v>
      </c>
    </row>
    <row r="265" spans="1:14" ht="22.8" customHeight="1">
      <c r="A265" s="1" t="s">
        <v>890</v>
      </c>
      <c r="B265" s="2" t="s">
        <v>891</v>
      </c>
      <c r="C265" s="5" t="s">
        <v>892</v>
      </c>
      <c r="D265" s="32" t="s">
        <v>11890</v>
      </c>
      <c r="E265" s="58" t="s">
        <v>19</v>
      </c>
      <c r="F265" s="59">
        <v>5</v>
      </c>
      <c r="G265" s="60">
        <v>369</v>
      </c>
      <c r="H265" s="60">
        <f t="shared" si="14"/>
        <v>1845</v>
      </c>
      <c r="I265" s="60" t="s">
        <v>12203</v>
      </c>
      <c r="J265" s="87" t="s">
        <v>890</v>
      </c>
      <c r="K265" s="83" t="s">
        <v>893</v>
      </c>
      <c r="L265" s="88" t="str">
        <f t="shared" si="9"/>
        <v>Product Information</v>
      </c>
      <c r="M265" s="83" t="s">
        <v>12115</v>
      </c>
      <c r="N265" s="89">
        <v>85389099</v>
      </c>
    </row>
    <row r="266" spans="1:14" ht="22.8" customHeight="1">
      <c r="A266" s="1" t="s">
        <v>894</v>
      </c>
      <c r="B266" s="2" t="s">
        <v>895</v>
      </c>
      <c r="C266" s="5" t="s">
        <v>896</v>
      </c>
      <c r="D266" s="32" t="s">
        <v>11890</v>
      </c>
      <c r="E266" s="58" t="s">
        <v>19</v>
      </c>
      <c r="F266" s="59">
        <v>5</v>
      </c>
      <c r="G266" s="60">
        <v>369</v>
      </c>
      <c r="H266" s="60">
        <f t="shared" si="14"/>
        <v>1845</v>
      </c>
      <c r="I266" s="60" t="s">
        <v>12203</v>
      </c>
      <c r="J266" s="87" t="s">
        <v>894</v>
      </c>
      <c r="K266" s="83" t="s">
        <v>897</v>
      </c>
      <c r="L266" s="88" t="str">
        <f t="shared" si="9"/>
        <v>Product Information</v>
      </c>
      <c r="M266" s="83" t="s">
        <v>12115</v>
      </c>
      <c r="N266" s="89">
        <v>85389099</v>
      </c>
    </row>
    <row r="267" spans="1:14" ht="22.8" customHeight="1">
      <c r="A267" s="90" t="s">
        <v>898</v>
      </c>
      <c r="B267" s="111" t="s">
        <v>12203</v>
      </c>
      <c r="C267" s="112" t="s">
        <v>12203</v>
      </c>
      <c r="D267" s="113" t="s">
        <v>12203</v>
      </c>
      <c r="E267" s="114" t="s">
        <v>12203</v>
      </c>
      <c r="F267" s="115" t="s">
        <v>12203</v>
      </c>
      <c r="G267" s="116" t="s">
        <v>12203</v>
      </c>
      <c r="H267" s="116" t="s">
        <v>12203</v>
      </c>
      <c r="I267" s="116" t="s">
        <v>12203</v>
      </c>
      <c r="J267" s="117" t="s">
        <v>12203</v>
      </c>
      <c r="K267" s="108" t="s">
        <v>12203</v>
      </c>
      <c r="L267" s="116" t="s">
        <v>12203</v>
      </c>
      <c r="M267" s="116" t="s">
        <v>12203</v>
      </c>
      <c r="N267" s="116" t="s">
        <v>12203</v>
      </c>
    </row>
    <row r="268" spans="1:14" ht="22.8" customHeight="1">
      <c r="A268" s="1" t="s">
        <v>899</v>
      </c>
      <c r="B268" s="2" t="s">
        <v>900</v>
      </c>
      <c r="C268" s="5" t="s">
        <v>901</v>
      </c>
      <c r="D268" s="32" t="s">
        <v>11889</v>
      </c>
      <c r="E268" s="58" t="s">
        <v>19</v>
      </c>
      <c r="F268" s="59">
        <v>1</v>
      </c>
      <c r="G268" s="60">
        <v>464</v>
      </c>
      <c r="H268" s="60">
        <f t="shared" ref="H268:H270" si="15">G268*F268</f>
        <v>464</v>
      </c>
      <c r="I268" s="60" t="s">
        <v>12203</v>
      </c>
      <c r="J268" s="87" t="s">
        <v>899</v>
      </c>
      <c r="K268" s="83" t="s">
        <v>902</v>
      </c>
      <c r="L268" s="88" t="str">
        <f t="shared" si="9"/>
        <v>Product Information</v>
      </c>
      <c r="M268" s="83" t="s">
        <v>12133</v>
      </c>
      <c r="N268" s="89">
        <v>85389099</v>
      </c>
    </row>
    <row r="269" spans="1:14" ht="22.8" customHeight="1">
      <c r="A269" s="1" t="s">
        <v>903</v>
      </c>
      <c r="B269" s="2" t="s">
        <v>904</v>
      </c>
      <c r="C269" s="5" t="s">
        <v>905</v>
      </c>
      <c r="D269" s="32" t="s">
        <v>11889</v>
      </c>
      <c r="E269" s="58" t="s">
        <v>19</v>
      </c>
      <c r="F269" s="59">
        <v>1</v>
      </c>
      <c r="G269" s="60">
        <v>464</v>
      </c>
      <c r="H269" s="60">
        <f t="shared" si="15"/>
        <v>464</v>
      </c>
      <c r="I269" s="60" t="s">
        <v>12203</v>
      </c>
      <c r="J269" s="87" t="s">
        <v>903</v>
      </c>
      <c r="K269" s="83" t="s">
        <v>906</v>
      </c>
      <c r="L269" s="88" t="str">
        <f t="shared" si="9"/>
        <v>Product Information</v>
      </c>
      <c r="M269" s="83" t="s">
        <v>12133</v>
      </c>
      <c r="N269" s="89">
        <v>85389099</v>
      </c>
    </row>
    <row r="270" spans="1:14" ht="22.8" customHeight="1">
      <c r="A270" s="1" t="s">
        <v>907</v>
      </c>
      <c r="B270" s="2" t="s">
        <v>908</v>
      </c>
      <c r="C270" s="5" t="s">
        <v>909</v>
      </c>
      <c r="D270" s="32" t="s">
        <v>11890</v>
      </c>
      <c r="E270" s="58" t="s">
        <v>19</v>
      </c>
      <c r="F270" s="59">
        <v>1</v>
      </c>
      <c r="G270" s="60">
        <v>464</v>
      </c>
      <c r="H270" s="60">
        <f t="shared" si="15"/>
        <v>464</v>
      </c>
      <c r="I270" s="60" t="s">
        <v>12203</v>
      </c>
      <c r="J270" s="87" t="s">
        <v>907</v>
      </c>
      <c r="K270" s="83" t="s">
        <v>910</v>
      </c>
      <c r="L270" s="88" t="str">
        <f t="shared" si="9"/>
        <v>Product Information</v>
      </c>
      <c r="M270" s="83" t="s">
        <v>12133</v>
      </c>
      <c r="N270" s="89">
        <v>85389099</v>
      </c>
    </row>
    <row r="271" spans="1:14" ht="22.8" customHeight="1">
      <c r="A271" s="90" t="s">
        <v>911</v>
      </c>
      <c r="B271" s="111" t="s">
        <v>12203</v>
      </c>
      <c r="C271" s="112" t="s">
        <v>12203</v>
      </c>
      <c r="D271" s="113" t="s">
        <v>12203</v>
      </c>
      <c r="E271" s="114" t="s">
        <v>12203</v>
      </c>
      <c r="F271" s="115" t="s">
        <v>12203</v>
      </c>
      <c r="G271" s="116" t="s">
        <v>12203</v>
      </c>
      <c r="H271" s="116" t="s">
        <v>12203</v>
      </c>
      <c r="I271" s="116" t="s">
        <v>12203</v>
      </c>
      <c r="J271" s="117" t="s">
        <v>12203</v>
      </c>
      <c r="K271" s="108" t="s">
        <v>12203</v>
      </c>
      <c r="L271" s="116" t="s">
        <v>12203</v>
      </c>
      <c r="M271" s="116" t="s">
        <v>12203</v>
      </c>
      <c r="N271" s="116" t="s">
        <v>12203</v>
      </c>
    </row>
    <row r="272" spans="1:14" ht="22.8" customHeight="1">
      <c r="A272" s="1" t="s">
        <v>912</v>
      </c>
      <c r="B272" s="2" t="s">
        <v>913</v>
      </c>
      <c r="C272" s="5" t="s">
        <v>914</v>
      </c>
      <c r="D272" s="32" t="s">
        <v>11889</v>
      </c>
      <c r="E272" s="58" t="s">
        <v>19</v>
      </c>
      <c r="F272" s="59">
        <v>1</v>
      </c>
      <c r="G272" s="60">
        <v>371</v>
      </c>
      <c r="H272" s="60">
        <f>G272*F272</f>
        <v>371</v>
      </c>
      <c r="I272" s="60" t="s">
        <v>12203</v>
      </c>
      <c r="J272" s="87" t="s">
        <v>912</v>
      </c>
      <c r="K272" s="83" t="s">
        <v>915</v>
      </c>
      <c r="L272" s="88" t="str">
        <f t="shared" si="9"/>
        <v>Product Information</v>
      </c>
      <c r="M272" s="83" t="s">
        <v>12133</v>
      </c>
      <c r="N272" s="89">
        <v>85389099</v>
      </c>
    </row>
    <row r="273" spans="1:14" ht="22.8" customHeight="1">
      <c r="A273" s="84" t="s">
        <v>916</v>
      </c>
      <c r="B273" s="111" t="s">
        <v>12203</v>
      </c>
      <c r="C273" s="112" t="s">
        <v>12203</v>
      </c>
      <c r="D273" s="113" t="s">
        <v>12203</v>
      </c>
      <c r="E273" s="114" t="s">
        <v>12203</v>
      </c>
      <c r="F273" s="115" t="s">
        <v>12203</v>
      </c>
      <c r="G273" s="116" t="s">
        <v>12203</v>
      </c>
      <c r="H273" s="116" t="s">
        <v>12203</v>
      </c>
      <c r="I273" s="116" t="s">
        <v>12203</v>
      </c>
      <c r="J273" s="117" t="s">
        <v>12203</v>
      </c>
      <c r="K273" s="108" t="s">
        <v>12203</v>
      </c>
      <c r="L273" s="116" t="s">
        <v>12203</v>
      </c>
      <c r="M273" s="116" t="s">
        <v>12203</v>
      </c>
      <c r="N273" s="116" t="s">
        <v>12203</v>
      </c>
    </row>
    <row r="274" spans="1:14" ht="22.8" customHeight="1">
      <c r="A274" s="3" t="s">
        <v>917</v>
      </c>
      <c r="B274" s="4" t="s">
        <v>918</v>
      </c>
      <c r="C274" s="52" t="s">
        <v>919</v>
      </c>
      <c r="D274" s="32" t="s">
        <v>11889</v>
      </c>
      <c r="E274" s="58" t="s">
        <v>19</v>
      </c>
      <c r="F274" s="59">
        <v>1</v>
      </c>
      <c r="G274" s="60">
        <v>2257</v>
      </c>
      <c r="H274" s="60">
        <f t="shared" ref="H274:H277" si="16">G274*F274</f>
        <v>2257</v>
      </c>
      <c r="I274" s="60" t="s">
        <v>12203</v>
      </c>
      <c r="J274" s="87" t="s">
        <v>917</v>
      </c>
      <c r="K274" s="83" t="s">
        <v>920</v>
      </c>
      <c r="L274" s="88" t="str">
        <f t="shared" ref="L274:L337" si="17">HYPERLINK(K274,"Product Information")</f>
        <v>Product Information</v>
      </c>
      <c r="M274" s="83" t="s">
        <v>12132</v>
      </c>
      <c r="N274" s="89">
        <v>85389099</v>
      </c>
    </row>
    <row r="275" spans="1:14" ht="22.8" customHeight="1">
      <c r="A275" s="1" t="s">
        <v>921</v>
      </c>
      <c r="B275" s="2" t="s">
        <v>922</v>
      </c>
      <c r="C275" s="5" t="s">
        <v>923</v>
      </c>
      <c r="D275" s="32" t="s">
        <v>11889</v>
      </c>
      <c r="E275" s="58" t="s">
        <v>19</v>
      </c>
      <c r="F275" s="59">
        <v>1</v>
      </c>
      <c r="G275" s="60">
        <v>3799</v>
      </c>
      <c r="H275" s="60">
        <f t="shared" si="16"/>
        <v>3799</v>
      </c>
      <c r="I275" s="60" t="s">
        <v>12203</v>
      </c>
      <c r="J275" s="87" t="s">
        <v>921</v>
      </c>
      <c r="K275" s="83" t="s">
        <v>924</v>
      </c>
      <c r="L275" s="88" t="str">
        <f t="shared" si="17"/>
        <v>Product Information</v>
      </c>
      <c r="M275" s="83" t="s">
        <v>12132</v>
      </c>
      <c r="N275" s="89">
        <v>85389099</v>
      </c>
    </row>
    <row r="276" spans="1:14" ht="22.8" customHeight="1">
      <c r="A276" s="1" t="s">
        <v>925</v>
      </c>
      <c r="B276" s="2" t="s">
        <v>926</v>
      </c>
      <c r="C276" s="5" t="s">
        <v>927</v>
      </c>
      <c r="D276" s="32" t="s">
        <v>11889</v>
      </c>
      <c r="E276" s="58" t="s">
        <v>19</v>
      </c>
      <c r="F276" s="59">
        <v>1</v>
      </c>
      <c r="G276" s="60">
        <v>3674</v>
      </c>
      <c r="H276" s="60">
        <f t="shared" si="16"/>
        <v>3674</v>
      </c>
      <c r="I276" s="60" t="s">
        <v>12203</v>
      </c>
      <c r="J276" s="87" t="s">
        <v>925</v>
      </c>
      <c r="K276" s="83" t="s">
        <v>928</v>
      </c>
      <c r="L276" s="88" t="str">
        <f t="shared" si="17"/>
        <v>Product Information</v>
      </c>
      <c r="M276" s="83" t="s">
        <v>12132</v>
      </c>
      <c r="N276" s="89">
        <v>85389099</v>
      </c>
    </row>
    <row r="277" spans="1:14" ht="22.8" customHeight="1">
      <c r="A277" s="1" t="s">
        <v>929</v>
      </c>
      <c r="B277" s="2" t="s">
        <v>930</v>
      </c>
      <c r="C277" s="5" t="s">
        <v>931</v>
      </c>
      <c r="D277" s="32" t="s">
        <v>11889</v>
      </c>
      <c r="E277" s="58" t="s">
        <v>19</v>
      </c>
      <c r="F277" s="59">
        <v>1</v>
      </c>
      <c r="G277" s="60">
        <v>2708</v>
      </c>
      <c r="H277" s="60">
        <f t="shared" si="16"/>
        <v>2708</v>
      </c>
      <c r="I277" s="60" t="s">
        <v>12203</v>
      </c>
      <c r="J277" s="87" t="s">
        <v>929</v>
      </c>
      <c r="K277" s="83" t="s">
        <v>932</v>
      </c>
      <c r="L277" s="88" t="str">
        <f t="shared" si="17"/>
        <v>Product Information</v>
      </c>
      <c r="M277" s="83" t="s">
        <v>12132</v>
      </c>
      <c r="N277" s="89">
        <v>85389099</v>
      </c>
    </row>
    <row r="278" spans="1:14" ht="22.8" customHeight="1">
      <c r="A278" s="84" t="s">
        <v>933</v>
      </c>
      <c r="B278" s="111" t="s">
        <v>12203</v>
      </c>
      <c r="C278" s="112" t="s">
        <v>12203</v>
      </c>
      <c r="D278" s="113" t="s">
        <v>12203</v>
      </c>
      <c r="E278" s="114" t="s">
        <v>12203</v>
      </c>
      <c r="F278" s="115" t="s">
        <v>12203</v>
      </c>
      <c r="G278" s="116" t="s">
        <v>12203</v>
      </c>
      <c r="H278" s="116" t="s">
        <v>12203</v>
      </c>
      <c r="I278" s="116" t="s">
        <v>12203</v>
      </c>
      <c r="J278" s="117" t="s">
        <v>12203</v>
      </c>
      <c r="K278" s="108" t="s">
        <v>12203</v>
      </c>
      <c r="L278" s="116" t="s">
        <v>12203</v>
      </c>
      <c r="M278" s="116" t="s">
        <v>12203</v>
      </c>
      <c r="N278" s="116" t="s">
        <v>12203</v>
      </c>
    </row>
    <row r="279" spans="1:14" ht="22.8" customHeight="1">
      <c r="A279" s="1" t="s">
        <v>934</v>
      </c>
      <c r="B279" s="2" t="s">
        <v>935</v>
      </c>
      <c r="C279" s="5" t="s">
        <v>936</v>
      </c>
      <c r="D279" s="32" t="s">
        <v>11890</v>
      </c>
      <c r="E279" s="58" t="s">
        <v>19</v>
      </c>
      <c r="F279" s="59">
        <v>1</v>
      </c>
      <c r="G279" s="60">
        <v>187</v>
      </c>
      <c r="H279" s="60">
        <f t="shared" ref="H279:H284" si="18">G279*F279</f>
        <v>187</v>
      </c>
      <c r="I279" s="60" t="s">
        <v>12203</v>
      </c>
      <c r="J279" s="87" t="s">
        <v>934</v>
      </c>
      <c r="K279" s="83" t="s">
        <v>937</v>
      </c>
      <c r="L279" s="88" t="str">
        <f t="shared" si="17"/>
        <v>Product Information</v>
      </c>
      <c r="M279" s="83" t="s">
        <v>12115</v>
      </c>
      <c r="N279" s="89">
        <v>85389099</v>
      </c>
    </row>
    <row r="280" spans="1:14" ht="22.8" customHeight="1">
      <c r="A280" s="1" t="s">
        <v>938</v>
      </c>
      <c r="B280" s="2" t="s">
        <v>939</v>
      </c>
      <c r="C280" s="5" t="s">
        <v>940</v>
      </c>
      <c r="D280" s="32" t="s">
        <v>11890</v>
      </c>
      <c r="E280" s="58" t="s">
        <v>19</v>
      </c>
      <c r="F280" s="59">
        <v>1</v>
      </c>
      <c r="G280" s="60">
        <v>217</v>
      </c>
      <c r="H280" s="60">
        <f t="shared" si="18"/>
        <v>217</v>
      </c>
      <c r="I280" s="60" t="s">
        <v>12203</v>
      </c>
      <c r="J280" s="87" t="s">
        <v>938</v>
      </c>
      <c r="K280" s="83" t="s">
        <v>941</v>
      </c>
      <c r="L280" s="88" t="str">
        <f t="shared" si="17"/>
        <v>Product Information</v>
      </c>
      <c r="M280" s="83" t="s">
        <v>12115</v>
      </c>
      <c r="N280" s="89">
        <v>85389099</v>
      </c>
    </row>
    <row r="281" spans="1:14" ht="22.8" customHeight="1">
      <c r="A281" s="1" t="s">
        <v>942</v>
      </c>
      <c r="B281" s="2" t="s">
        <v>943</v>
      </c>
      <c r="C281" s="5" t="s">
        <v>944</v>
      </c>
      <c r="D281" s="32" t="s">
        <v>11890</v>
      </c>
      <c r="E281" s="58" t="s">
        <v>19</v>
      </c>
      <c r="F281" s="59">
        <v>1</v>
      </c>
      <c r="G281" s="60">
        <v>276</v>
      </c>
      <c r="H281" s="60">
        <f t="shared" si="18"/>
        <v>276</v>
      </c>
      <c r="I281" s="60" t="s">
        <v>12203</v>
      </c>
      <c r="J281" s="87" t="s">
        <v>942</v>
      </c>
      <c r="K281" s="83" t="s">
        <v>945</v>
      </c>
      <c r="L281" s="88" t="str">
        <f t="shared" si="17"/>
        <v>Product Information</v>
      </c>
      <c r="M281" s="83" t="s">
        <v>12115</v>
      </c>
      <c r="N281" s="89">
        <v>85389099</v>
      </c>
    </row>
    <row r="282" spans="1:14" ht="22.8" customHeight="1">
      <c r="A282" s="1" t="s">
        <v>946</v>
      </c>
      <c r="B282" s="2" t="s">
        <v>947</v>
      </c>
      <c r="C282" s="5" t="s">
        <v>948</v>
      </c>
      <c r="D282" s="32" t="s">
        <v>11890</v>
      </c>
      <c r="E282" s="58" t="s">
        <v>19</v>
      </c>
      <c r="F282" s="59">
        <v>1</v>
      </c>
      <c r="G282" s="60">
        <v>2665</v>
      </c>
      <c r="H282" s="60">
        <f t="shared" si="18"/>
        <v>2665</v>
      </c>
      <c r="I282" s="60" t="s">
        <v>12203</v>
      </c>
      <c r="J282" s="87" t="s">
        <v>946</v>
      </c>
      <c r="K282" s="83" t="s">
        <v>949</v>
      </c>
      <c r="L282" s="88" t="str">
        <f t="shared" si="17"/>
        <v>Product Information</v>
      </c>
      <c r="M282" s="83" t="s">
        <v>12115</v>
      </c>
      <c r="N282" s="89">
        <v>85389099</v>
      </c>
    </row>
    <row r="283" spans="1:14" ht="22.8" customHeight="1">
      <c r="A283" s="1" t="s">
        <v>950</v>
      </c>
      <c r="B283" s="2" t="s">
        <v>951</v>
      </c>
      <c r="C283" s="52" t="s">
        <v>952</v>
      </c>
      <c r="D283" s="32" t="s">
        <v>11890</v>
      </c>
      <c r="E283" s="58" t="s">
        <v>19</v>
      </c>
      <c r="F283" s="59">
        <v>1</v>
      </c>
      <c r="G283" s="60">
        <v>675</v>
      </c>
      <c r="H283" s="60">
        <f t="shared" si="18"/>
        <v>675</v>
      </c>
      <c r="I283" s="60" t="s">
        <v>12203</v>
      </c>
      <c r="J283" s="87" t="s">
        <v>950</v>
      </c>
      <c r="K283" s="83" t="s">
        <v>953</v>
      </c>
      <c r="L283" s="88" t="str">
        <f t="shared" si="17"/>
        <v>Product Information</v>
      </c>
      <c r="M283" s="83" t="s">
        <v>12115</v>
      </c>
      <c r="N283" s="89">
        <v>85389099</v>
      </c>
    </row>
    <row r="284" spans="1:14" ht="22.8" customHeight="1">
      <c r="A284" s="1" t="s">
        <v>954</v>
      </c>
      <c r="B284" s="2" t="s">
        <v>955</v>
      </c>
      <c r="C284" s="5" t="s">
        <v>956</v>
      </c>
      <c r="D284" s="32" t="s">
        <v>11890</v>
      </c>
      <c r="E284" s="58" t="s">
        <v>19</v>
      </c>
      <c r="F284" s="59">
        <v>1</v>
      </c>
      <c r="G284" s="60">
        <v>9114</v>
      </c>
      <c r="H284" s="60">
        <f t="shared" si="18"/>
        <v>9114</v>
      </c>
      <c r="I284" s="60" t="s">
        <v>12203</v>
      </c>
      <c r="J284" s="87" t="s">
        <v>954</v>
      </c>
      <c r="K284" s="83" t="s">
        <v>957</v>
      </c>
      <c r="L284" s="88" t="str">
        <f t="shared" si="17"/>
        <v>Product Information</v>
      </c>
      <c r="M284" s="83" t="s">
        <v>12115</v>
      </c>
      <c r="N284" s="89">
        <v>85389099</v>
      </c>
    </row>
    <row r="285" spans="1:14" ht="22.8" customHeight="1">
      <c r="A285" s="84" t="s">
        <v>958</v>
      </c>
      <c r="B285" s="111" t="s">
        <v>12203</v>
      </c>
      <c r="C285" s="112" t="s">
        <v>12203</v>
      </c>
      <c r="D285" s="113" t="s">
        <v>12203</v>
      </c>
      <c r="E285" s="114" t="s">
        <v>12203</v>
      </c>
      <c r="F285" s="115" t="s">
        <v>12203</v>
      </c>
      <c r="G285" s="116" t="s">
        <v>12203</v>
      </c>
      <c r="H285" s="116" t="s">
        <v>12203</v>
      </c>
      <c r="I285" s="116" t="s">
        <v>12203</v>
      </c>
      <c r="J285" s="117" t="s">
        <v>12203</v>
      </c>
      <c r="K285" s="108" t="s">
        <v>12203</v>
      </c>
      <c r="L285" s="116" t="s">
        <v>12203</v>
      </c>
      <c r="M285" s="116" t="s">
        <v>12203</v>
      </c>
      <c r="N285" s="116" t="s">
        <v>12203</v>
      </c>
    </row>
    <row r="286" spans="1:14" ht="22.8" customHeight="1">
      <c r="A286" s="1" t="s">
        <v>959</v>
      </c>
      <c r="B286" s="2" t="s">
        <v>960</v>
      </c>
      <c r="C286" s="5" t="s">
        <v>961</v>
      </c>
      <c r="D286" s="32" t="s">
        <v>11890</v>
      </c>
      <c r="E286" s="58" t="s">
        <v>19</v>
      </c>
      <c r="F286" s="59">
        <v>1</v>
      </c>
      <c r="G286" s="60">
        <v>861</v>
      </c>
      <c r="H286" s="60">
        <f t="shared" ref="H286:H297" si="19">G286*F286</f>
        <v>861</v>
      </c>
      <c r="I286" s="60" t="s">
        <v>12203</v>
      </c>
      <c r="J286" s="87" t="s">
        <v>959</v>
      </c>
      <c r="K286" s="83" t="s">
        <v>962</v>
      </c>
      <c r="L286" s="88" t="str">
        <f t="shared" si="17"/>
        <v>Product Information</v>
      </c>
      <c r="M286" s="83" t="s">
        <v>12134</v>
      </c>
      <c r="N286" s="89">
        <v>85389099</v>
      </c>
    </row>
    <row r="287" spans="1:14" ht="22.8" customHeight="1">
      <c r="A287" s="1" t="s">
        <v>963</v>
      </c>
      <c r="B287" s="2" t="s">
        <v>964</v>
      </c>
      <c r="C287" s="5" t="s">
        <v>965</v>
      </c>
      <c r="D287" s="32" t="s">
        <v>11890</v>
      </c>
      <c r="E287" s="58" t="s">
        <v>19</v>
      </c>
      <c r="F287" s="59">
        <v>1</v>
      </c>
      <c r="G287" s="60">
        <v>438</v>
      </c>
      <c r="H287" s="60">
        <f t="shared" si="19"/>
        <v>438</v>
      </c>
      <c r="I287" s="60" t="s">
        <v>12203</v>
      </c>
      <c r="J287" s="87" t="s">
        <v>963</v>
      </c>
      <c r="K287" s="83" t="s">
        <v>966</v>
      </c>
      <c r="L287" s="88" t="str">
        <f t="shared" si="17"/>
        <v>Product Information</v>
      </c>
      <c r="M287" s="83" t="s">
        <v>12135</v>
      </c>
      <c r="N287" s="89">
        <v>85389099</v>
      </c>
    </row>
    <row r="288" spans="1:14" ht="22.8" customHeight="1">
      <c r="A288" s="1" t="s">
        <v>967</v>
      </c>
      <c r="B288" s="2" t="s">
        <v>968</v>
      </c>
      <c r="C288" s="5" t="s">
        <v>969</v>
      </c>
      <c r="D288" s="32" t="s">
        <v>11890</v>
      </c>
      <c r="E288" s="58" t="s">
        <v>19</v>
      </c>
      <c r="F288" s="59">
        <v>1</v>
      </c>
      <c r="G288" s="60">
        <v>647</v>
      </c>
      <c r="H288" s="60">
        <f t="shared" si="19"/>
        <v>647</v>
      </c>
      <c r="I288" s="60" t="s">
        <v>12203</v>
      </c>
      <c r="J288" s="87" t="s">
        <v>967</v>
      </c>
      <c r="K288" s="83" t="s">
        <v>970</v>
      </c>
      <c r="L288" s="88" t="str">
        <f t="shared" si="17"/>
        <v>Product Information</v>
      </c>
      <c r="M288" s="83" t="s">
        <v>12135</v>
      </c>
      <c r="N288" s="89">
        <v>85389099</v>
      </c>
    </row>
    <row r="289" spans="1:14" ht="22.8" customHeight="1">
      <c r="A289" s="1" t="s">
        <v>971</v>
      </c>
      <c r="B289" s="2" t="s">
        <v>972</v>
      </c>
      <c r="C289" s="5" t="s">
        <v>973</v>
      </c>
      <c r="D289" s="32" t="s">
        <v>11890</v>
      </c>
      <c r="E289" s="58" t="s">
        <v>19</v>
      </c>
      <c r="F289" s="59">
        <v>1</v>
      </c>
      <c r="G289" s="60">
        <v>5336</v>
      </c>
      <c r="H289" s="60">
        <f t="shared" si="19"/>
        <v>5336</v>
      </c>
      <c r="I289" s="60" t="s">
        <v>12203</v>
      </c>
      <c r="J289" s="87" t="s">
        <v>971</v>
      </c>
      <c r="K289" s="83" t="s">
        <v>974</v>
      </c>
      <c r="L289" s="88" t="str">
        <f t="shared" si="17"/>
        <v>Product Information</v>
      </c>
      <c r="M289" s="83" t="s">
        <v>12132</v>
      </c>
      <c r="N289" s="89">
        <v>85444999</v>
      </c>
    </row>
    <row r="290" spans="1:14" ht="22.8" customHeight="1">
      <c r="A290" s="1" t="s">
        <v>975</v>
      </c>
      <c r="B290" s="2" t="s">
        <v>976</v>
      </c>
      <c r="C290" s="52" t="s">
        <v>977</v>
      </c>
      <c r="D290" s="32" t="s">
        <v>11890</v>
      </c>
      <c r="E290" s="58" t="s">
        <v>19</v>
      </c>
      <c r="F290" s="59">
        <v>1</v>
      </c>
      <c r="G290" s="60">
        <v>963</v>
      </c>
      <c r="H290" s="60">
        <f t="shared" si="19"/>
        <v>963</v>
      </c>
      <c r="I290" s="60" t="s">
        <v>12203</v>
      </c>
      <c r="J290" s="87" t="s">
        <v>975</v>
      </c>
      <c r="K290" s="83" t="s">
        <v>978</v>
      </c>
      <c r="L290" s="88" t="str">
        <f t="shared" si="17"/>
        <v>Product Information</v>
      </c>
      <c r="M290" s="83" t="s">
        <v>12134</v>
      </c>
      <c r="N290" s="89">
        <v>85389099</v>
      </c>
    </row>
    <row r="291" spans="1:14" ht="22.8" customHeight="1">
      <c r="A291" s="1" t="s">
        <v>979</v>
      </c>
      <c r="B291" s="2" t="s">
        <v>980</v>
      </c>
      <c r="C291" s="5" t="s">
        <v>981</v>
      </c>
      <c r="D291" s="32" t="s">
        <v>11890</v>
      </c>
      <c r="E291" s="58" t="s">
        <v>19</v>
      </c>
      <c r="F291" s="59">
        <v>1</v>
      </c>
      <c r="G291" s="60">
        <v>467</v>
      </c>
      <c r="H291" s="60">
        <f t="shared" si="19"/>
        <v>467</v>
      </c>
      <c r="I291" s="60" t="s">
        <v>12203</v>
      </c>
      <c r="J291" s="87" t="s">
        <v>979</v>
      </c>
      <c r="K291" s="83" t="s">
        <v>982</v>
      </c>
      <c r="L291" s="88" t="str">
        <f t="shared" si="17"/>
        <v>Product Information</v>
      </c>
      <c r="M291" s="83" t="s">
        <v>12135</v>
      </c>
      <c r="N291" s="89">
        <v>85389099</v>
      </c>
    </row>
    <row r="292" spans="1:14" ht="22.8" customHeight="1">
      <c r="A292" s="1" t="s">
        <v>983</v>
      </c>
      <c r="B292" s="2" t="s">
        <v>984</v>
      </c>
      <c r="C292" s="5" t="s">
        <v>985</v>
      </c>
      <c r="D292" s="32" t="s">
        <v>11890</v>
      </c>
      <c r="E292" s="58" t="s">
        <v>19</v>
      </c>
      <c r="F292" s="59">
        <v>1</v>
      </c>
      <c r="G292" s="60">
        <v>847</v>
      </c>
      <c r="H292" s="60">
        <f t="shared" si="19"/>
        <v>847</v>
      </c>
      <c r="I292" s="60" t="s">
        <v>12203</v>
      </c>
      <c r="J292" s="87" t="s">
        <v>983</v>
      </c>
      <c r="K292" s="83" t="s">
        <v>986</v>
      </c>
      <c r="L292" s="88" t="str">
        <f t="shared" si="17"/>
        <v>Product Information</v>
      </c>
      <c r="M292" s="83" t="s">
        <v>12135</v>
      </c>
      <c r="N292" s="89">
        <v>85389099</v>
      </c>
    </row>
    <row r="293" spans="1:14" ht="22.8" customHeight="1">
      <c r="A293" s="1" t="s">
        <v>987</v>
      </c>
      <c r="B293" s="2" t="s">
        <v>988</v>
      </c>
      <c r="C293" s="5" t="s">
        <v>989</v>
      </c>
      <c r="D293" s="32" t="s">
        <v>11890</v>
      </c>
      <c r="E293" s="58" t="s">
        <v>19</v>
      </c>
      <c r="F293" s="59">
        <v>1</v>
      </c>
      <c r="G293" s="60">
        <v>1080</v>
      </c>
      <c r="H293" s="60">
        <f t="shared" si="19"/>
        <v>1080</v>
      </c>
      <c r="I293" s="60" t="s">
        <v>12203</v>
      </c>
      <c r="J293" s="87" t="s">
        <v>987</v>
      </c>
      <c r="K293" s="83" t="s">
        <v>990</v>
      </c>
      <c r="L293" s="88" t="str">
        <f t="shared" si="17"/>
        <v>Product Information</v>
      </c>
      <c r="M293" s="83" t="s">
        <v>12132</v>
      </c>
      <c r="N293" s="89">
        <v>85389099</v>
      </c>
    </row>
    <row r="294" spans="1:14" ht="22.8" customHeight="1">
      <c r="A294" s="1" t="s">
        <v>991</v>
      </c>
      <c r="B294" s="2" t="s">
        <v>992</v>
      </c>
      <c r="C294" s="5" t="s">
        <v>993</v>
      </c>
      <c r="D294" s="32" t="s">
        <v>11890</v>
      </c>
      <c r="E294" s="58" t="s">
        <v>19</v>
      </c>
      <c r="F294" s="59">
        <v>1</v>
      </c>
      <c r="G294" s="60">
        <v>1189</v>
      </c>
      <c r="H294" s="60">
        <f t="shared" si="19"/>
        <v>1189</v>
      </c>
      <c r="I294" s="60" t="s">
        <v>12203</v>
      </c>
      <c r="J294" s="87" t="s">
        <v>991</v>
      </c>
      <c r="K294" s="83" t="s">
        <v>994</v>
      </c>
      <c r="L294" s="88" t="str">
        <f t="shared" si="17"/>
        <v>Product Information</v>
      </c>
      <c r="M294" s="83" t="s">
        <v>12132</v>
      </c>
      <c r="N294" s="89">
        <v>85389099</v>
      </c>
    </row>
    <row r="295" spans="1:14" ht="22.8" customHeight="1">
      <c r="A295" s="1" t="s">
        <v>995</v>
      </c>
      <c r="B295" s="2" t="s">
        <v>996</v>
      </c>
      <c r="C295" s="5" t="s">
        <v>997</v>
      </c>
      <c r="D295" s="32" t="s">
        <v>11889</v>
      </c>
      <c r="E295" s="58" t="s">
        <v>19</v>
      </c>
      <c r="F295" s="59">
        <v>20</v>
      </c>
      <c r="G295" s="60">
        <v>117</v>
      </c>
      <c r="H295" s="60">
        <f t="shared" si="19"/>
        <v>2340</v>
      </c>
      <c r="I295" s="60" t="s">
        <v>12203</v>
      </c>
      <c r="J295" s="87" t="s">
        <v>995</v>
      </c>
      <c r="K295" s="83" t="s">
        <v>998</v>
      </c>
      <c r="L295" s="88" t="str">
        <f t="shared" si="17"/>
        <v>Product Information</v>
      </c>
      <c r="M295" s="83" t="s">
        <v>12134</v>
      </c>
      <c r="N295" s="89">
        <v>85389099</v>
      </c>
    </row>
    <row r="296" spans="1:14" ht="22.8" customHeight="1">
      <c r="A296" s="1" t="s">
        <v>999</v>
      </c>
      <c r="B296" s="2" t="s">
        <v>1000</v>
      </c>
      <c r="C296" s="5" t="s">
        <v>1001</v>
      </c>
      <c r="D296" s="32" t="s">
        <v>11890</v>
      </c>
      <c r="E296" s="58" t="s">
        <v>19</v>
      </c>
      <c r="F296" s="59">
        <v>20</v>
      </c>
      <c r="G296" s="60">
        <v>77</v>
      </c>
      <c r="H296" s="60">
        <f t="shared" si="19"/>
        <v>1540</v>
      </c>
      <c r="I296" s="60" t="s">
        <v>12203</v>
      </c>
      <c r="J296" s="87" t="s">
        <v>999</v>
      </c>
      <c r="K296" s="83" t="s">
        <v>1002</v>
      </c>
      <c r="L296" s="88" t="str">
        <f t="shared" si="17"/>
        <v>Product Information</v>
      </c>
      <c r="M296" s="83" t="s">
        <v>12135</v>
      </c>
      <c r="N296" s="89">
        <v>85389099</v>
      </c>
    </row>
    <row r="297" spans="1:14" ht="22.8" customHeight="1">
      <c r="A297" s="1" t="s">
        <v>1003</v>
      </c>
      <c r="B297" s="2" t="s">
        <v>1004</v>
      </c>
      <c r="C297" s="5" t="s">
        <v>1005</v>
      </c>
      <c r="D297" s="32" t="s">
        <v>11890</v>
      </c>
      <c r="E297" s="58" t="s">
        <v>19</v>
      </c>
      <c r="F297" s="59">
        <v>10</v>
      </c>
      <c r="G297" s="60">
        <v>150</v>
      </c>
      <c r="H297" s="60">
        <f t="shared" si="19"/>
        <v>1500</v>
      </c>
      <c r="I297" s="60" t="s">
        <v>12203</v>
      </c>
      <c r="J297" s="87" t="s">
        <v>1003</v>
      </c>
      <c r="K297" s="83" t="s">
        <v>1006</v>
      </c>
      <c r="L297" s="88" t="str">
        <f t="shared" si="17"/>
        <v>Product Information</v>
      </c>
      <c r="M297" s="83" t="s">
        <v>12135</v>
      </c>
      <c r="N297" s="89">
        <v>85389099</v>
      </c>
    </row>
    <row r="298" spans="1:14" ht="22.8" customHeight="1">
      <c r="A298" s="84" t="s">
        <v>1007</v>
      </c>
      <c r="B298" s="111" t="s">
        <v>12203</v>
      </c>
      <c r="C298" s="112" t="s">
        <v>12203</v>
      </c>
      <c r="D298" s="113" t="s">
        <v>12203</v>
      </c>
      <c r="E298" s="114" t="s">
        <v>12203</v>
      </c>
      <c r="F298" s="115" t="s">
        <v>12203</v>
      </c>
      <c r="G298" s="116" t="s">
        <v>12203</v>
      </c>
      <c r="H298" s="116" t="s">
        <v>12203</v>
      </c>
      <c r="I298" s="116" t="s">
        <v>12203</v>
      </c>
      <c r="J298" s="117" t="s">
        <v>12203</v>
      </c>
      <c r="K298" s="108" t="s">
        <v>12203</v>
      </c>
      <c r="L298" s="116" t="s">
        <v>12203</v>
      </c>
      <c r="M298" s="116" t="s">
        <v>12203</v>
      </c>
      <c r="N298" s="116" t="s">
        <v>12203</v>
      </c>
    </row>
    <row r="299" spans="1:14" ht="22.8" customHeight="1">
      <c r="A299" s="1" t="s">
        <v>1008</v>
      </c>
      <c r="B299" s="2" t="s">
        <v>1009</v>
      </c>
      <c r="C299" s="5" t="s">
        <v>1010</v>
      </c>
      <c r="D299" s="32" t="s">
        <v>11889</v>
      </c>
      <c r="E299" s="58" t="s">
        <v>19</v>
      </c>
      <c r="F299" s="59">
        <v>1</v>
      </c>
      <c r="G299" s="60">
        <v>523</v>
      </c>
      <c r="H299" s="60">
        <f t="shared" ref="H299:H348" si="20">G299*F299</f>
        <v>523</v>
      </c>
      <c r="I299" s="60" t="s">
        <v>12203</v>
      </c>
      <c r="J299" s="87" t="s">
        <v>1008</v>
      </c>
      <c r="K299" s="83" t="s">
        <v>1011</v>
      </c>
      <c r="L299" s="88" t="str">
        <f t="shared" si="17"/>
        <v>Product Information</v>
      </c>
      <c r="M299" s="83" t="s">
        <v>12115</v>
      </c>
      <c r="N299" s="89">
        <v>85389099</v>
      </c>
    </row>
    <row r="300" spans="1:14" ht="22.8" customHeight="1">
      <c r="A300" s="1" t="s">
        <v>1012</v>
      </c>
      <c r="B300" s="2" t="s">
        <v>1013</v>
      </c>
      <c r="C300" s="5" t="s">
        <v>1010</v>
      </c>
      <c r="D300" s="32" t="s">
        <v>11889</v>
      </c>
      <c r="E300" s="58" t="s">
        <v>19</v>
      </c>
      <c r="F300" s="59">
        <v>1</v>
      </c>
      <c r="G300" s="60">
        <v>523</v>
      </c>
      <c r="H300" s="60">
        <f t="shared" si="20"/>
        <v>523</v>
      </c>
      <c r="I300" s="60" t="s">
        <v>12203</v>
      </c>
      <c r="J300" s="87" t="s">
        <v>1012</v>
      </c>
      <c r="K300" s="83" t="s">
        <v>1014</v>
      </c>
      <c r="L300" s="88" t="str">
        <f t="shared" si="17"/>
        <v>Product Information</v>
      </c>
      <c r="M300" s="83" t="s">
        <v>12115</v>
      </c>
      <c r="N300" s="89">
        <v>85389099</v>
      </c>
    </row>
    <row r="301" spans="1:14" ht="22.8" customHeight="1">
      <c r="A301" s="1" t="s">
        <v>1015</v>
      </c>
      <c r="B301" s="2" t="s">
        <v>1016</v>
      </c>
      <c r="C301" s="5" t="s">
        <v>1010</v>
      </c>
      <c r="D301" s="32" t="s">
        <v>11889</v>
      </c>
      <c r="E301" s="58" t="s">
        <v>19</v>
      </c>
      <c r="F301" s="59">
        <v>1</v>
      </c>
      <c r="G301" s="60">
        <v>523</v>
      </c>
      <c r="H301" s="60">
        <f t="shared" si="20"/>
        <v>523</v>
      </c>
      <c r="I301" s="60" t="s">
        <v>12203</v>
      </c>
      <c r="J301" s="87" t="s">
        <v>1015</v>
      </c>
      <c r="K301" s="83" t="s">
        <v>1017</v>
      </c>
      <c r="L301" s="88" t="str">
        <f t="shared" si="17"/>
        <v>Product Information</v>
      </c>
      <c r="M301" s="83" t="s">
        <v>12115</v>
      </c>
      <c r="N301" s="89">
        <v>85389099</v>
      </c>
    </row>
    <row r="302" spans="1:14" ht="22.8" customHeight="1">
      <c r="A302" s="1" t="s">
        <v>1018</v>
      </c>
      <c r="B302" s="2" t="s">
        <v>1019</v>
      </c>
      <c r="C302" s="5" t="s">
        <v>1010</v>
      </c>
      <c r="D302" s="32" t="s">
        <v>11889</v>
      </c>
      <c r="E302" s="58" t="s">
        <v>19</v>
      </c>
      <c r="F302" s="59">
        <v>1</v>
      </c>
      <c r="G302" s="60">
        <v>510</v>
      </c>
      <c r="H302" s="60">
        <f t="shared" si="20"/>
        <v>510</v>
      </c>
      <c r="I302" s="60" t="s">
        <v>12203</v>
      </c>
      <c r="J302" s="87" t="s">
        <v>1018</v>
      </c>
      <c r="K302" s="83" t="s">
        <v>1020</v>
      </c>
      <c r="L302" s="88" t="str">
        <f t="shared" si="17"/>
        <v>Product Information</v>
      </c>
      <c r="M302" s="83" t="s">
        <v>12115</v>
      </c>
      <c r="N302" s="89">
        <v>85389099</v>
      </c>
    </row>
    <row r="303" spans="1:14" ht="22.8" customHeight="1">
      <c r="A303" s="1" t="s">
        <v>1021</v>
      </c>
      <c r="B303" s="2" t="s">
        <v>1022</v>
      </c>
      <c r="C303" s="5" t="s">
        <v>1023</v>
      </c>
      <c r="D303" s="32" t="s">
        <v>11889</v>
      </c>
      <c r="E303" s="58" t="s">
        <v>19</v>
      </c>
      <c r="F303" s="59">
        <v>1</v>
      </c>
      <c r="G303" s="60">
        <v>1384</v>
      </c>
      <c r="H303" s="60">
        <f t="shared" si="20"/>
        <v>1384</v>
      </c>
      <c r="I303" s="60" t="s">
        <v>12203</v>
      </c>
      <c r="J303" s="87" t="s">
        <v>1021</v>
      </c>
      <c r="K303" s="83" t="s">
        <v>1024</v>
      </c>
      <c r="L303" s="88" t="str">
        <f t="shared" si="17"/>
        <v>Product Information</v>
      </c>
      <c r="M303" s="83" t="s">
        <v>12115</v>
      </c>
      <c r="N303" s="89">
        <v>85389099</v>
      </c>
    </row>
    <row r="304" spans="1:14" ht="22.8" customHeight="1">
      <c r="A304" s="1" t="s">
        <v>1025</v>
      </c>
      <c r="B304" s="2" t="s">
        <v>1026</v>
      </c>
      <c r="C304" s="5" t="s">
        <v>1023</v>
      </c>
      <c r="D304" s="32" t="s">
        <v>11890</v>
      </c>
      <c r="E304" s="58" t="s">
        <v>19</v>
      </c>
      <c r="F304" s="59">
        <v>1</v>
      </c>
      <c r="G304" s="60">
        <v>1384</v>
      </c>
      <c r="H304" s="60">
        <f t="shared" si="20"/>
        <v>1384</v>
      </c>
      <c r="I304" s="60" t="s">
        <v>12203</v>
      </c>
      <c r="J304" s="87" t="s">
        <v>1025</v>
      </c>
      <c r="K304" s="83" t="s">
        <v>1027</v>
      </c>
      <c r="L304" s="88" t="str">
        <f t="shared" si="17"/>
        <v>Product Information</v>
      </c>
      <c r="M304" s="83" t="s">
        <v>12115</v>
      </c>
      <c r="N304" s="89">
        <v>85389099</v>
      </c>
    </row>
    <row r="305" spans="1:14" ht="22.8" customHeight="1">
      <c r="A305" s="1" t="s">
        <v>1028</v>
      </c>
      <c r="B305" s="2" t="s">
        <v>1029</v>
      </c>
      <c r="C305" s="5" t="s">
        <v>1030</v>
      </c>
      <c r="D305" s="32" t="s">
        <v>11889</v>
      </c>
      <c r="E305" s="58" t="s">
        <v>19</v>
      </c>
      <c r="F305" s="59">
        <v>1</v>
      </c>
      <c r="G305" s="60">
        <v>510</v>
      </c>
      <c r="H305" s="60">
        <f t="shared" si="20"/>
        <v>510</v>
      </c>
      <c r="I305" s="60" t="s">
        <v>12203</v>
      </c>
      <c r="J305" s="87" t="s">
        <v>1028</v>
      </c>
      <c r="K305" s="83" t="s">
        <v>1031</v>
      </c>
      <c r="L305" s="88" t="str">
        <f t="shared" si="17"/>
        <v>Product Information</v>
      </c>
      <c r="M305" s="83" t="s">
        <v>12115</v>
      </c>
      <c r="N305" s="89">
        <v>85389099</v>
      </c>
    </row>
    <row r="306" spans="1:14" ht="22.8" customHeight="1">
      <c r="A306" s="1" t="s">
        <v>1032</v>
      </c>
      <c r="B306" s="2" t="s">
        <v>1033</v>
      </c>
      <c r="C306" s="5" t="s">
        <v>1030</v>
      </c>
      <c r="D306" s="32" t="s">
        <v>11889</v>
      </c>
      <c r="E306" s="58" t="s">
        <v>19</v>
      </c>
      <c r="F306" s="59">
        <v>1</v>
      </c>
      <c r="G306" s="60">
        <v>510</v>
      </c>
      <c r="H306" s="60">
        <f t="shared" si="20"/>
        <v>510</v>
      </c>
      <c r="I306" s="60" t="s">
        <v>12203</v>
      </c>
      <c r="J306" s="87" t="s">
        <v>1032</v>
      </c>
      <c r="K306" s="83" t="s">
        <v>1034</v>
      </c>
      <c r="L306" s="88" t="str">
        <f t="shared" si="17"/>
        <v>Product Information</v>
      </c>
      <c r="M306" s="83" t="s">
        <v>12115</v>
      </c>
      <c r="N306" s="89">
        <v>85389099</v>
      </c>
    </row>
    <row r="307" spans="1:14" ht="22.8" customHeight="1">
      <c r="A307" s="1" t="s">
        <v>1035</v>
      </c>
      <c r="B307" s="2" t="s">
        <v>1036</v>
      </c>
      <c r="C307" s="5" t="s">
        <v>1030</v>
      </c>
      <c r="D307" s="32" t="s">
        <v>11889</v>
      </c>
      <c r="E307" s="58" t="s">
        <v>19</v>
      </c>
      <c r="F307" s="59">
        <v>1</v>
      </c>
      <c r="G307" s="60">
        <v>510</v>
      </c>
      <c r="H307" s="60">
        <f t="shared" si="20"/>
        <v>510</v>
      </c>
      <c r="I307" s="60" t="s">
        <v>12203</v>
      </c>
      <c r="J307" s="87" t="s">
        <v>1035</v>
      </c>
      <c r="K307" s="83" t="s">
        <v>1037</v>
      </c>
      <c r="L307" s="88" t="str">
        <f t="shared" si="17"/>
        <v>Product Information</v>
      </c>
      <c r="M307" s="83" t="s">
        <v>12115</v>
      </c>
      <c r="N307" s="89">
        <v>85389099</v>
      </c>
    </row>
    <row r="308" spans="1:14" ht="22.8" customHeight="1">
      <c r="A308" s="1" t="s">
        <v>1038</v>
      </c>
      <c r="B308" s="2" t="s">
        <v>1039</v>
      </c>
      <c r="C308" s="5" t="s">
        <v>1030</v>
      </c>
      <c r="D308" s="32" t="s">
        <v>11889</v>
      </c>
      <c r="E308" s="58" t="s">
        <v>19</v>
      </c>
      <c r="F308" s="59">
        <v>1</v>
      </c>
      <c r="G308" s="60">
        <v>510</v>
      </c>
      <c r="H308" s="60">
        <f t="shared" si="20"/>
        <v>510</v>
      </c>
      <c r="I308" s="60" t="s">
        <v>12203</v>
      </c>
      <c r="J308" s="87" t="s">
        <v>1038</v>
      </c>
      <c r="K308" s="83" t="s">
        <v>1040</v>
      </c>
      <c r="L308" s="88" t="str">
        <f t="shared" si="17"/>
        <v>Product Information</v>
      </c>
      <c r="M308" s="83" t="s">
        <v>12115</v>
      </c>
      <c r="N308" s="89">
        <v>85389099</v>
      </c>
    </row>
    <row r="309" spans="1:14" ht="22.8" customHeight="1">
      <c r="A309" s="1" t="s">
        <v>1041</v>
      </c>
      <c r="B309" s="2" t="s">
        <v>1042</v>
      </c>
      <c r="C309" s="5" t="s">
        <v>1043</v>
      </c>
      <c r="D309" s="32" t="s">
        <v>11889</v>
      </c>
      <c r="E309" s="58" t="s">
        <v>19</v>
      </c>
      <c r="F309" s="59">
        <v>1</v>
      </c>
      <c r="G309" s="60">
        <v>2358</v>
      </c>
      <c r="H309" s="60">
        <f t="shared" si="20"/>
        <v>2358</v>
      </c>
      <c r="I309" s="60" t="s">
        <v>12203</v>
      </c>
      <c r="J309" s="87" t="s">
        <v>1041</v>
      </c>
      <c r="K309" s="83" t="s">
        <v>1044</v>
      </c>
      <c r="L309" s="88" t="str">
        <f t="shared" si="17"/>
        <v>Product Information</v>
      </c>
      <c r="M309" s="83" t="s">
        <v>12115</v>
      </c>
      <c r="N309" s="89">
        <v>85389099</v>
      </c>
    </row>
    <row r="310" spans="1:14" ht="22.8" customHeight="1">
      <c r="A310" s="1" t="s">
        <v>1045</v>
      </c>
      <c r="B310" s="2" t="s">
        <v>1046</v>
      </c>
      <c r="C310" s="5" t="s">
        <v>1043</v>
      </c>
      <c r="D310" s="32" t="s">
        <v>11890</v>
      </c>
      <c r="E310" s="58" t="s">
        <v>19</v>
      </c>
      <c r="F310" s="59">
        <v>1</v>
      </c>
      <c r="G310" s="60">
        <v>2358</v>
      </c>
      <c r="H310" s="60">
        <f t="shared" si="20"/>
        <v>2358</v>
      </c>
      <c r="I310" s="60" t="s">
        <v>12203</v>
      </c>
      <c r="J310" s="87" t="s">
        <v>1045</v>
      </c>
      <c r="K310" s="83" t="s">
        <v>1047</v>
      </c>
      <c r="L310" s="88" t="str">
        <f t="shared" si="17"/>
        <v>Product Information</v>
      </c>
      <c r="M310" s="83" t="s">
        <v>12115</v>
      </c>
      <c r="N310" s="89">
        <v>85389099</v>
      </c>
    </row>
    <row r="311" spans="1:14" ht="22.8" customHeight="1">
      <c r="A311" s="1" t="s">
        <v>1048</v>
      </c>
      <c r="B311" s="2" t="s">
        <v>1049</v>
      </c>
      <c r="C311" s="5" t="s">
        <v>1050</v>
      </c>
      <c r="D311" s="32" t="s">
        <v>11889</v>
      </c>
      <c r="E311" s="58" t="s">
        <v>19</v>
      </c>
      <c r="F311" s="59">
        <v>1</v>
      </c>
      <c r="G311" s="60">
        <v>997</v>
      </c>
      <c r="H311" s="60">
        <f t="shared" si="20"/>
        <v>997</v>
      </c>
      <c r="I311" s="60" t="s">
        <v>12203</v>
      </c>
      <c r="J311" s="87" t="s">
        <v>1048</v>
      </c>
      <c r="K311" s="83" t="s">
        <v>1051</v>
      </c>
      <c r="L311" s="88" t="str">
        <f t="shared" si="17"/>
        <v>Product Information</v>
      </c>
      <c r="M311" s="83" t="s">
        <v>12115</v>
      </c>
      <c r="N311" s="89">
        <v>85389099</v>
      </c>
    </row>
    <row r="312" spans="1:14" ht="22.8" customHeight="1">
      <c r="A312" s="1" t="s">
        <v>1052</v>
      </c>
      <c r="B312" s="2" t="s">
        <v>1053</v>
      </c>
      <c r="C312" s="5" t="s">
        <v>1050</v>
      </c>
      <c r="D312" s="32" t="s">
        <v>11889</v>
      </c>
      <c r="E312" s="58" t="s">
        <v>19</v>
      </c>
      <c r="F312" s="59">
        <v>1</v>
      </c>
      <c r="G312" s="60">
        <v>997</v>
      </c>
      <c r="H312" s="60">
        <f t="shared" si="20"/>
        <v>997</v>
      </c>
      <c r="I312" s="60" t="s">
        <v>12203</v>
      </c>
      <c r="J312" s="87" t="s">
        <v>1052</v>
      </c>
      <c r="K312" s="83" t="s">
        <v>1054</v>
      </c>
      <c r="L312" s="88" t="str">
        <f t="shared" si="17"/>
        <v>Product Information</v>
      </c>
      <c r="M312" s="83" t="s">
        <v>12115</v>
      </c>
      <c r="N312" s="89">
        <v>85389099</v>
      </c>
    </row>
    <row r="313" spans="1:14" ht="22.8" customHeight="1">
      <c r="A313" s="1" t="s">
        <v>1055</v>
      </c>
      <c r="B313" s="2" t="s">
        <v>1056</v>
      </c>
      <c r="C313" s="5" t="s">
        <v>1050</v>
      </c>
      <c r="D313" s="32" t="s">
        <v>11889</v>
      </c>
      <c r="E313" s="58" t="s">
        <v>19</v>
      </c>
      <c r="F313" s="59">
        <v>1</v>
      </c>
      <c r="G313" s="60">
        <v>997</v>
      </c>
      <c r="H313" s="60">
        <f t="shared" si="20"/>
        <v>997</v>
      </c>
      <c r="I313" s="60" t="s">
        <v>12203</v>
      </c>
      <c r="J313" s="87" t="s">
        <v>1055</v>
      </c>
      <c r="K313" s="83" t="s">
        <v>1057</v>
      </c>
      <c r="L313" s="88" t="str">
        <f t="shared" si="17"/>
        <v>Product Information</v>
      </c>
      <c r="M313" s="83" t="s">
        <v>12115</v>
      </c>
      <c r="N313" s="89">
        <v>85389099</v>
      </c>
    </row>
    <row r="314" spans="1:14" ht="22.8" customHeight="1">
      <c r="A314" s="1" t="s">
        <v>1058</v>
      </c>
      <c r="B314" s="2" t="s">
        <v>1059</v>
      </c>
      <c r="C314" s="5" t="s">
        <v>1050</v>
      </c>
      <c r="D314" s="32" t="s">
        <v>11889</v>
      </c>
      <c r="E314" s="58" t="s">
        <v>19</v>
      </c>
      <c r="F314" s="59">
        <v>1</v>
      </c>
      <c r="G314" s="60">
        <v>997</v>
      </c>
      <c r="H314" s="60">
        <f t="shared" si="20"/>
        <v>997</v>
      </c>
      <c r="I314" s="60" t="s">
        <v>12203</v>
      </c>
      <c r="J314" s="87" t="s">
        <v>1058</v>
      </c>
      <c r="K314" s="83" t="s">
        <v>1060</v>
      </c>
      <c r="L314" s="88" t="str">
        <f t="shared" si="17"/>
        <v>Product Information</v>
      </c>
      <c r="M314" s="83" t="s">
        <v>12115</v>
      </c>
      <c r="N314" s="89">
        <v>85389099</v>
      </c>
    </row>
    <row r="315" spans="1:14" ht="22.8" customHeight="1">
      <c r="A315" s="1" t="s">
        <v>1061</v>
      </c>
      <c r="B315" s="2" t="s">
        <v>1062</v>
      </c>
      <c r="C315" s="5" t="s">
        <v>1063</v>
      </c>
      <c r="D315" s="32" t="s">
        <v>11889</v>
      </c>
      <c r="E315" s="58" t="s">
        <v>19</v>
      </c>
      <c r="F315" s="59">
        <v>1</v>
      </c>
      <c r="G315" s="60">
        <v>2406</v>
      </c>
      <c r="H315" s="60">
        <f t="shared" si="20"/>
        <v>2406</v>
      </c>
      <c r="I315" s="60" t="s">
        <v>12203</v>
      </c>
      <c r="J315" s="87" t="s">
        <v>1061</v>
      </c>
      <c r="K315" s="83" t="s">
        <v>1064</v>
      </c>
      <c r="L315" s="88" t="str">
        <f t="shared" si="17"/>
        <v>Product Information</v>
      </c>
      <c r="M315" s="83" t="s">
        <v>12115</v>
      </c>
      <c r="N315" s="89">
        <v>85389099</v>
      </c>
    </row>
    <row r="316" spans="1:14" ht="22.8" customHeight="1">
      <c r="A316" s="1" t="s">
        <v>1065</v>
      </c>
      <c r="B316" s="2" t="s">
        <v>1066</v>
      </c>
      <c r="C316" s="5" t="s">
        <v>1067</v>
      </c>
      <c r="D316" s="32" t="s">
        <v>11889</v>
      </c>
      <c r="E316" s="58" t="s">
        <v>19</v>
      </c>
      <c r="F316" s="59">
        <v>1</v>
      </c>
      <c r="G316" s="60">
        <v>2049</v>
      </c>
      <c r="H316" s="60">
        <f t="shared" si="20"/>
        <v>2049</v>
      </c>
      <c r="I316" s="60" t="s">
        <v>12203</v>
      </c>
      <c r="J316" s="87" t="s">
        <v>1065</v>
      </c>
      <c r="K316" s="83" t="s">
        <v>1068</v>
      </c>
      <c r="L316" s="88" t="str">
        <f t="shared" si="17"/>
        <v>Product Information</v>
      </c>
      <c r="M316" s="83" t="s">
        <v>12115</v>
      </c>
      <c r="N316" s="89">
        <v>85389099</v>
      </c>
    </row>
    <row r="317" spans="1:14" ht="22.8" customHeight="1">
      <c r="A317" s="1" t="s">
        <v>1069</v>
      </c>
      <c r="B317" s="2" t="s">
        <v>1070</v>
      </c>
      <c r="C317" s="5" t="s">
        <v>1067</v>
      </c>
      <c r="D317" s="32" t="s">
        <v>11889</v>
      </c>
      <c r="E317" s="58" t="s">
        <v>19</v>
      </c>
      <c r="F317" s="59">
        <v>1</v>
      </c>
      <c r="G317" s="60">
        <v>2049</v>
      </c>
      <c r="H317" s="60">
        <f t="shared" si="20"/>
        <v>2049</v>
      </c>
      <c r="I317" s="60" t="s">
        <v>12203</v>
      </c>
      <c r="J317" s="87" t="s">
        <v>1069</v>
      </c>
      <c r="K317" s="83" t="s">
        <v>1071</v>
      </c>
      <c r="L317" s="88" t="str">
        <f t="shared" si="17"/>
        <v>Product Information</v>
      </c>
      <c r="M317" s="83" t="s">
        <v>12115</v>
      </c>
      <c r="N317" s="89">
        <v>85389099</v>
      </c>
    </row>
    <row r="318" spans="1:14" ht="22.8" customHeight="1">
      <c r="A318" s="1" t="s">
        <v>1072</v>
      </c>
      <c r="B318" s="2" t="s">
        <v>1073</v>
      </c>
      <c r="C318" s="5" t="s">
        <v>1067</v>
      </c>
      <c r="D318" s="32" t="s">
        <v>11889</v>
      </c>
      <c r="E318" s="58" t="s">
        <v>19</v>
      </c>
      <c r="F318" s="59">
        <v>1</v>
      </c>
      <c r="G318" s="60">
        <v>2049</v>
      </c>
      <c r="H318" s="60">
        <f t="shared" si="20"/>
        <v>2049</v>
      </c>
      <c r="I318" s="60" t="s">
        <v>12203</v>
      </c>
      <c r="J318" s="87" t="s">
        <v>1072</v>
      </c>
      <c r="K318" s="83" t="s">
        <v>1074</v>
      </c>
      <c r="L318" s="88" t="str">
        <f t="shared" si="17"/>
        <v>Product Information</v>
      </c>
      <c r="M318" s="83" t="s">
        <v>12115</v>
      </c>
      <c r="N318" s="89">
        <v>85389099</v>
      </c>
    </row>
    <row r="319" spans="1:14" ht="22.8" customHeight="1">
      <c r="A319" s="1" t="s">
        <v>1075</v>
      </c>
      <c r="B319" s="2" t="s">
        <v>1076</v>
      </c>
      <c r="C319" s="5" t="s">
        <v>1067</v>
      </c>
      <c r="D319" s="32" t="s">
        <v>11890</v>
      </c>
      <c r="E319" s="58" t="s">
        <v>19</v>
      </c>
      <c r="F319" s="59">
        <v>1</v>
      </c>
      <c r="G319" s="60">
        <v>2049</v>
      </c>
      <c r="H319" s="60">
        <f t="shared" si="20"/>
        <v>2049</v>
      </c>
      <c r="I319" s="60" t="s">
        <v>12203</v>
      </c>
      <c r="J319" s="87" t="s">
        <v>1075</v>
      </c>
      <c r="K319" s="83" t="s">
        <v>1077</v>
      </c>
      <c r="L319" s="88" t="str">
        <f t="shared" si="17"/>
        <v>Product Information</v>
      </c>
      <c r="M319" s="83" t="s">
        <v>12115</v>
      </c>
      <c r="N319" s="89">
        <v>85389099</v>
      </c>
    </row>
    <row r="320" spans="1:14" ht="22.8" customHeight="1">
      <c r="A320" s="1" t="s">
        <v>1078</v>
      </c>
      <c r="B320" s="2" t="s">
        <v>1079</v>
      </c>
      <c r="C320" s="5" t="s">
        <v>1067</v>
      </c>
      <c r="D320" s="32" t="s">
        <v>11889</v>
      </c>
      <c r="E320" s="58" t="s">
        <v>19</v>
      </c>
      <c r="F320" s="59">
        <v>1</v>
      </c>
      <c r="G320" s="60">
        <v>2049</v>
      </c>
      <c r="H320" s="60">
        <f t="shared" si="20"/>
        <v>2049</v>
      </c>
      <c r="I320" s="60" t="s">
        <v>12203</v>
      </c>
      <c r="J320" s="87" t="s">
        <v>1078</v>
      </c>
      <c r="K320" s="83" t="s">
        <v>1080</v>
      </c>
      <c r="L320" s="88" t="str">
        <f t="shared" si="17"/>
        <v>Product Information</v>
      </c>
      <c r="M320" s="83" t="s">
        <v>12115</v>
      </c>
      <c r="N320" s="89">
        <v>85389099</v>
      </c>
    </row>
    <row r="321" spans="1:14" ht="22.8" customHeight="1">
      <c r="A321" s="1" t="s">
        <v>1081</v>
      </c>
      <c r="B321" s="2" t="s">
        <v>1082</v>
      </c>
      <c r="C321" s="5" t="s">
        <v>1083</v>
      </c>
      <c r="D321" s="32" t="s">
        <v>11889</v>
      </c>
      <c r="E321" s="58" t="s">
        <v>19</v>
      </c>
      <c r="F321" s="59">
        <v>1</v>
      </c>
      <c r="G321" s="60">
        <v>2998</v>
      </c>
      <c r="H321" s="60">
        <f t="shared" si="20"/>
        <v>2998</v>
      </c>
      <c r="I321" s="60" t="s">
        <v>12203</v>
      </c>
      <c r="J321" s="87" t="s">
        <v>1081</v>
      </c>
      <c r="K321" s="83" t="s">
        <v>1084</v>
      </c>
      <c r="L321" s="88" t="str">
        <f t="shared" si="17"/>
        <v>Product Information</v>
      </c>
      <c r="M321" s="83" t="s">
        <v>12115</v>
      </c>
      <c r="N321" s="89">
        <v>85389099</v>
      </c>
    </row>
    <row r="322" spans="1:14" ht="22.8" customHeight="1">
      <c r="A322" s="1" t="s">
        <v>1085</v>
      </c>
      <c r="B322" s="2" t="s">
        <v>1086</v>
      </c>
      <c r="C322" s="5" t="s">
        <v>1083</v>
      </c>
      <c r="D322" s="32" t="s">
        <v>11889</v>
      </c>
      <c r="E322" s="58" t="s">
        <v>19</v>
      </c>
      <c r="F322" s="59">
        <v>1</v>
      </c>
      <c r="G322" s="60">
        <v>2998</v>
      </c>
      <c r="H322" s="60">
        <f t="shared" si="20"/>
        <v>2998</v>
      </c>
      <c r="I322" s="60" t="s">
        <v>12203</v>
      </c>
      <c r="J322" s="87" t="s">
        <v>1085</v>
      </c>
      <c r="K322" s="83" t="s">
        <v>1087</v>
      </c>
      <c r="L322" s="88" t="str">
        <f t="shared" si="17"/>
        <v>Product Information</v>
      </c>
      <c r="M322" s="83" t="s">
        <v>12115</v>
      </c>
      <c r="N322" s="89">
        <v>85389099</v>
      </c>
    </row>
    <row r="323" spans="1:14" ht="22.8" customHeight="1">
      <c r="A323" s="1" t="s">
        <v>1088</v>
      </c>
      <c r="B323" s="2" t="s">
        <v>1089</v>
      </c>
      <c r="C323" s="5" t="s">
        <v>1083</v>
      </c>
      <c r="D323" s="32" t="s">
        <v>11889</v>
      </c>
      <c r="E323" s="58" t="s">
        <v>19</v>
      </c>
      <c r="F323" s="59">
        <v>1</v>
      </c>
      <c r="G323" s="60">
        <v>2998</v>
      </c>
      <c r="H323" s="60">
        <f t="shared" si="20"/>
        <v>2998</v>
      </c>
      <c r="I323" s="60" t="s">
        <v>12203</v>
      </c>
      <c r="J323" s="87" t="s">
        <v>1088</v>
      </c>
      <c r="K323" s="83" t="s">
        <v>1090</v>
      </c>
      <c r="L323" s="88" t="str">
        <f t="shared" si="17"/>
        <v>Product Information</v>
      </c>
      <c r="M323" s="83" t="s">
        <v>12115</v>
      </c>
      <c r="N323" s="89">
        <v>85389099</v>
      </c>
    </row>
    <row r="324" spans="1:14" ht="22.8" customHeight="1">
      <c r="A324" s="1" t="s">
        <v>1091</v>
      </c>
      <c r="B324" s="2" t="s">
        <v>1092</v>
      </c>
      <c r="C324" s="5" t="s">
        <v>1083</v>
      </c>
      <c r="D324" s="32" t="s">
        <v>11889</v>
      </c>
      <c r="E324" s="58" t="s">
        <v>19</v>
      </c>
      <c r="F324" s="59">
        <v>1</v>
      </c>
      <c r="G324" s="60">
        <v>2998</v>
      </c>
      <c r="H324" s="60">
        <f t="shared" si="20"/>
        <v>2998</v>
      </c>
      <c r="I324" s="60" t="s">
        <v>12203</v>
      </c>
      <c r="J324" s="87" t="s">
        <v>1091</v>
      </c>
      <c r="K324" s="83" t="s">
        <v>1093</v>
      </c>
      <c r="L324" s="88" t="str">
        <f t="shared" si="17"/>
        <v>Product Information</v>
      </c>
      <c r="M324" s="83" t="s">
        <v>12115</v>
      </c>
      <c r="N324" s="89">
        <v>85389099</v>
      </c>
    </row>
    <row r="325" spans="1:14" ht="22.8" customHeight="1">
      <c r="A325" s="1" t="s">
        <v>1094</v>
      </c>
      <c r="B325" s="2" t="s">
        <v>1095</v>
      </c>
      <c r="C325" s="5" t="s">
        <v>1096</v>
      </c>
      <c r="D325" s="32" t="s">
        <v>11889</v>
      </c>
      <c r="E325" s="58" t="s">
        <v>19</v>
      </c>
      <c r="F325" s="59">
        <v>1</v>
      </c>
      <c r="G325" s="60">
        <v>3512</v>
      </c>
      <c r="H325" s="60">
        <f t="shared" si="20"/>
        <v>3512</v>
      </c>
      <c r="I325" s="60" t="s">
        <v>12203</v>
      </c>
      <c r="J325" s="87" t="s">
        <v>1094</v>
      </c>
      <c r="K325" s="83" t="s">
        <v>1097</v>
      </c>
      <c r="L325" s="88" t="str">
        <f t="shared" si="17"/>
        <v>Product Information</v>
      </c>
      <c r="M325" s="83" t="s">
        <v>12115</v>
      </c>
      <c r="N325" s="89">
        <v>85389099</v>
      </c>
    </row>
    <row r="326" spans="1:14" ht="22.8" customHeight="1">
      <c r="A326" s="1" t="s">
        <v>1098</v>
      </c>
      <c r="B326" s="2" t="s">
        <v>1099</v>
      </c>
      <c r="C326" s="5" t="s">
        <v>1096</v>
      </c>
      <c r="D326" s="32" t="s">
        <v>11889</v>
      </c>
      <c r="E326" s="58" t="s">
        <v>19</v>
      </c>
      <c r="F326" s="59">
        <v>1</v>
      </c>
      <c r="G326" s="60">
        <v>3512</v>
      </c>
      <c r="H326" s="60">
        <f t="shared" si="20"/>
        <v>3512</v>
      </c>
      <c r="I326" s="60" t="s">
        <v>12203</v>
      </c>
      <c r="J326" s="87" t="s">
        <v>1098</v>
      </c>
      <c r="K326" s="83" t="s">
        <v>1100</v>
      </c>
      <c r="L326" s="88" t="str">
        <f t="shared" si="17"/>
        <v>Product Information</v>
      </c>
      <c r="M326" s="83" t="s">
        <v>12115</v>
      </c>
      <c r="N326" s="89">
        <v>85389099</v>
      </c>
    </row>
    <row r="327" spans="1:14" ht="22.8" customHeight="1">
      <c r="A327" s="1" t="s">
        <v>1101</v>
      </c>
      <c r="B327" s="2" t="s">
        <v>1102</v>
      </c>
      <c r="C327" s="5" t="s">
        <v>1096</v>
      </c>
      <c r="D327" s="32" t="s">
        <v>11890</v>
      </c>
      <c r="E327" s="58" t="s">
        <v>19</v>
      </c>
      <c r="F327" s="59">
        <v>1</v>
      </c>
      <c r="G327" s="60">
        <v>3512</v>
      </c>
      <c r="H327" s="60">
        <f t="shared" si="20"/>
        <v>3512</v>
      </c>
      <c r="I327" s="60" t="s">
        <v>12203</v>
      </c>
      <c r="J327" s="87" t="s">
        <v>1101</v>
      </c>
      <c r="K327" s="83" t="s">
        <v>1103</v>
      </c>
      <c r="L327" s="88" t="str">
        <f t="shared" si="17"/>
        <v>Product Information</v>
      </c>
      <c r="M327" s="83" t="s">
        <v>12115</v>
      </c>
      <c r="N327" s="89">
        <v>85389099</v>
      </c>
    </row>
    <row r="328" spans="1:14" ht="22.8" customHeight="1">
      <c r="A328" s="1" t="s">
        <v>1104</v>
      </c>
      <c r="B328" s="2" t="s">
        <v>1105</v>
      </c>
      <c r="C328" s="5" t="s">
        <v>1096</v>
      </c>
      <c r="D328" s="32" t="s">
        <v>11889</v>
      </c>
      <c r="E328" s="58" t="s">
        <v>19</v>
      </c>
      <c r="F328" s="59">
        <v>1</v>
      </c>
      <c r="G328" s="60">
        <v>5089</v>
      </c>
      <c r="H328" s="60">
        <f t="shared" si="20"/>
        <v>5089</v>
      </c>
      <c r="I328" s="60" t="s">
        <v>12203</v>
      </c>
      <c r="J328" s="87" t="s">
        <v>1104</v>
      </c>
      <c r="K328" s="83" t="s">
        <v>1106</v>
      </c>
      <c r="L328" s="88" t="str">
        <f t="shared" si="17"/>
        <v>Product Information</v>
      </c>
      <c r="M328" s="83" t="s">
        <v>12115</v>
      </c>
      <c r="N328" s="89">
        <v>85389099</v>
      </c>
    </row>
    <row r="329" spans="1:14" ht="22.8" customHeight="1">
      <c r="A329" s="1" t="s">
        <v>1107</v>
      </c>
      <c r="B329" s="2" t="s">
        <v>1108</v>
      </c>
      <c r="C329" s="5" t="s">
        <v>1096</v>
      </c>
      <c r="D329" s="32" t="s">
        <v>11889</v>
      </c>
      <c r="E329" s="58" t="s">
        <v>19</v>
      </c>
      <c r="F329" s="59">
        <v>1</v>
      </c>
      <c r="G329" s="60">
        <v>5061</v>
      </c>
      <c r="H329" s="60">
        <f t="shared" si="20"/>
        <v>5061</v>
      </c>
      <c r="I329" s="60" t="s">
        <v>12203</v>
      </c>
      <c r="J329" s="87" t="s">
        <v>1107</v>
      </c>
      <c r="K329" s="83" t="s">
        <v>1109</v>
      </c>
      <c r="L329" s="88" t="str">
        <f t="shared" si="17"/>
        <v>Product Information</v>
      </c>
      <c r="M329" s="83" t="s">
        <v>12115</v>
      </c>
      <c r="N329" s="89">
        <v>85389099</v>
      </c>
    </row>
    <row r="330" spans="1:14" ht="22.8" customHeight="1">
      <c r="A330" s="1" t="s">
        <v>1110</v>
      </c>
      <c r="B330" s="2" t="s">
        <v>1111</v>
      </c>
      <c r="C330" s="5" t="s">
        <v>1112</v>
      </c>
      <c r="D330" s="32" t="s">
        <v>11889</v>
      </c>
      <c r="E330" s="58" t="s">
        <v>19</v>
      </c>
      <c r="F330" s="59">
        <v>1</v>
      </c>
      <c r="G330" s="60">
        <v>5088</v>
      </c>
      <c r="H330" s="60">
        <f t="shared" si="20"/>
        <v>5088</v>
      </c>
      <c r="I330" s="60" t="s">
        <v>12203</v>
      </c>
      <c r="J330" s="87" t="s">
        <v>1110</v>
      </c>
      <c r="K330" s="83" t="s">
        <v>1113</v>
      </c>
      <c r="L330" s="88" t="str">
        <f t="shared" si="17"/>
        <v>Product Information</v>
      </c>
      <c r="M330" s="83" t="s">
        <v>12115</v>
      </c>
      <c r="N330" s="89">
        <v>85389099</v>
      </c>
    </row>
    <row r="331" spans="1:14" ht="22.8" customHeight="1">
      <c r="A331" s="1" t="s">
        <v>1114</v>
      </c>
      <c r="B331" s="2" t="s">
        <v>1115</v>
      </c>
      <c r="C331" s="5" t="s">
        <v>1112</v>
      </c>
      <c r="D331" s="32" t="s">
        <v>11889</v>
      </c>
      <c r="E331" s="58" t="s">
        <v>19</v>
      </c>
      <c r="F331" s="59">
        <v>1</v>
      </c>
      <c r="G331" s="60">
        <v>5088</v>
      </c>
      <c r="H331" s="60">
        <f t="shared" si="20"/>
        <v>5088</v>
      </c>
      <c r="I331" s="60" t="s">
        <v>12203</v>
      </c>
      <c r="J331" s="87" t="s">
        <v>1114</v>
      </c>
      <c r="K331" s="83" t="s">
        <v>1116</v>
      </c>
      <c r="L331" s="88" t="str">
        <f t="shared" si="17"/>
        <v>Product Information</v>
      </c>
      <c r="M331" s="83" t="s">
        <v>12115</v>
      </c>
      <c r="N331" s="89">
        <v>85389099</v>
      </c>
    </row>
    <row r="332" spans="1:14" ht="22.8" customHeight="1">
      <c r="A332" s="1" t="s">
        <v>1117</v>
      </c>
      <c r="B332" s="2" t="s">
        <v>1118</v>
      </c>
      <c r="C332" s="5" t="s">
        <v>1112</v>
      </c>
      <c r="D332" s="32" t="s">
        <v>11889</v>
      </c>
      <c r="E332" s="58" t="s">
        <v>19</v>
      </c>
      <c r="F332" s="59">
        <v>1</v>
      </c>
      <c r="G332" s="60">
        <v>5088</v>
      </c>
      <c r="H332" s="60">
        <f t="shared" si="20"/>
        <v>5088</v>
      </c>
      <c r="I332" s="60" t="s">
        <v>12203</v>
      </c>
      <c r="J332" s="87" t="s">
        <v>1117</v>
      </c>
      <c r="K332" s="83" t="s">
        <v>1119</v>
      </c>
      <c r="L332" s="88" t="str">
        <f t="shared" si="17"/>
        <v>Product Information</v>
      </c>
      <c r="M332" s="83" t="s">
        <v>12115</v>
      </c>
      <c r="N332" s="89">
        <v>85389099</v>
      </c>
    </row>
    <row r="333" spans="1:14" ht="22.8" customHeight="1">
      <c r="A333" s="1" t="s">
        <v>1120</v>
      </c>
      <c r="B333" s="2" t="s">
        <v>1121</v>
      </c>
      <c r="C333" s="5" t="s">
        <v>1112</v>
      </c>
      <c r="D333" s="32" t="s">
        <v>11889</v>
      </c>
      <c r="E333" s="58" t="s">
        <v>19</v>
      </c>
      <c r="F333" s="59">
        <v>1</v>
      </c>
      <c r="G333" s="60">
        <v>5088</v>
      </c>
      <c r="H333" s="60">
        <f t="shared" si="20"/>
        <v>5088</v>
      </c>
      <c r="I333" s="60" t="s">
        <v>12203</v>
      </c>
      <c r="J333" s="87" t="s">
        <v>1120</v>
      </c>
      <c r="K333" s="83" t="s">
        <v>1122</v>
      </c>
      <c r="L333" s="88" t="str">
        <f t="shared" si="17"/>
        <v>Product Information</v>
      </c>
      <c r="M333" s="83" t="s">
        <v>12115</v>
      </c>
      <c r="N333" s="89">
        <v>85389099</v>
      </c>
    </row>
    <row r="334" spans="1:14" ht="22.8" customHeight="1">
      <c r="A334" s="1" t="s">
        <v>1123</v>
      </c>
      <c r="B334" s="2" t="s">
        <v>1124</v>
      </c>
      <c r="C334" s="5" t="s">
        <v>1125</v>
      </c>
      <c r="D334" s="32" t="s">
        <v>11889</v>
      </c>
      <c r="E334" s="58" t="s">
        <v>19</v>
      </c>
      <c r="F334" s="59">
        <v>1</v>
      </c>
      <c r="G334" s="60">
        <v>8603</v>
      </c>
      <c r="H334" s="60">
        <f t="shared" si="20"/>
        <v>8603</v>
      </c>
      <c r="I334" s="60" t="s">
        <v>12203</v>
      </c>
      <c r="J334" s="87" t="s">
        <v>1123</v>
      </c>
      <c r="K334" s="83" t="s">
        <v>1126</v>
      </c>
      <c r="L334" s="88" t="str">
        <f t="shared" si="17"/>
        <v>Product Information</v>
      </c>
      <c r="M334" s="83" t="s">
        <v>12115</v>
      </c>
      <c r="N334" s="89">
        <v>85389091</v>
      </c>
    </row>
    <row r="335" spans="1:14" ht="22.8" customHeight="1">
      <c r="A335" s="1" t="s">
        <v>1127</v>
      </c>
      <c r="B335" s="2" t="s">
        <v>1128</v>
      </c>
      <c r="C335" s="5" t="s">
        <v>1125</v>
      </c>
      <c r="D335" s="32" t="s">
        <v>11889</v>
      </c>
      <c r="E335" s="58" t="s">
        <v>19</v>
      </c>
      <c r="F335" s="59">
        <v>1</v>
      </c>
      <c r="G335" s="60">
        <v>8603</v>
      </c>
      <c r="H335" s="60">
        <f t="shared" si="20"/>
        <v>8603</v>
      </c>
      <c r="I335" s="60" t="s">
        <v>12203</v>
      </c>
      <c r="J335" s="87" t="s">
        <v>1127</v>
      </c>
      <c r="K335" s="83" t="s">
        <v>1129</v>
      </c>
      <c r="L335" s="88" t="str">
        <f t="shared" si="17"/>
        <v>Product Information</v>
      </c>
      <c r="M335" s="83" t="s">
        <v>12115</v>
      </c>
      <c r="N335" s="89">
        <v>85389091</v>
      </c>
    </row>
    <row r="336" spans="1:14" ht="22.8" customHeight="1">
      <c r="A336" s="1" t="s">
        <v>1130</v>
      </c>
      <c r="B336" s="2" t="s">
        <v>1131</v>
      </c>
      <c r="C336" s="5" t="s">
        <v>1132</v>
      </c>
      <c r="D336" s="32" t="s">
        <v>11889</v>
      </c>
      <c r="E336" s="58" t="s">
        <v>19</v>
      </c>
      <c r="F336" s="59">
        <v>1</v>
      </c>
      <c r="G336" s="60">
        <v>9855</v>
      </c>
      <c r="H336" s="60">
        <f t="shared" si="20"/>
        <v>9855</v>
      </c>
      <c r="I336" s="60" t="s">
        <v>12203</v>
      </c>
      <c r="J336" s="87" t="s">
        <v>1130</v>
      </c>
      <c r="K336" s="83" t="s">
        <v>1133</v>
      </c>
      <c r="L336" s="88" t="str">
        <f t="shared" si="17"/>
        <v>Product Information</v>
      </c>
      <c r="M336" s="83" t="s">
        <v>12115</v>
      </c>
      <c r="N336" s="89">
        <v>85389099</v>
      </c>
    </row>
    <row r="337" spans="1:14" ht="22.8" customHeight="1">
      <c r="A337" s="1" t="s">
        <v>1134</v>
      </c>
      <c r="B337" s="2" t="s">
        <v>1135</v>
      </c>
      <c r="C337" s="5" t="s">
        <v>1132</v>
      </c>
      <c r="D337" s="32" t="s">
        <v>11889</v>
      </c>
      <c r="E337" s="58" t="s">
        <v>19</v>
      </c>
      <c r="F337" s="59">
        <v>1</v>
      </c>
      <c r="G337" s="60">
        <v>9855</v>
      </c>
      <c r="H337" s="60">
        <f t="shared" si="20"/>
        <v>9855</v>
      </c>
      <c r="I337" s="60" t="s">
        <v>12203</v>
      </c>
      <c r="J337" s="87" t="s">
        <v>1134</v>
      </c>
      <c r="K337" s="83" t="s">
        <v>1136</v>
      </c>
      <c r="L337" s="88" t="str">
        <f t="shared" si="17"/>
        <v>Product Information</v>
      </c>
      <c r="M337" s="83" t="s">
        <v>12115</v>
      </c>
      <c r="N337" s="89">
        <v>85389099</v>
      </c>
    </row>
    <row r="338" spans="1:14" ht="22.8" customHeight="1">
      <c r="A338" s="1" t="s">
        <v>1137</v>
      </c>
      <c r="B338" s="2" t="s">
        <v>1138</v>
      </c>
      <c r="C338" s="5" t="s">
        <v>1132</v>
      </c>
      <c r="D338" s="32" t="s">
        <v>11890</v>
      </c>
      <c r="E338" s="58" t="s">
        <v>19</v>
      </c>
      <c r="F338" s="59">
        <v>1</v>
      </c>
      <c r="G338" s="60">
        <v>9855</v>
      </c>
      <c r="H338" s="60">
        <f t="shared" si="20"/>
        <v>9855</v>
      </c>
      <c r="I338" s="60" t="s">
        <v>12203</v>
      </c>
      <c r="J338" s="87" t="s">
        <v>1137</v>
      </c>
      <c r="K338" s="83" t="s">
        <v>1139</v>
      </c>
      <c r="L338" s="88" t="str">
        <f t="shared" ref="L338:L399" si="21">HYPERLINK(K338,"Product Information")</f>
        <v>Product Information</v>
      </c>
      <c r="M338" s="83" t="s">
        <v>12115</v>
      </c>
      <c r="N338" s="89">
        <v>85389099</v>
      </c>
    </row>
    <row r="339" spans="1:14" ht="22.8" customHeight="1">
      <c r="A339" s="1" t="s">
        <v>1140</v>
      </c>
      <c r="B339" s="2" t="s">
        <v>1141</v>
      </c>
      <c r="C339" s="5" t="s">
        <v>1132</v>
      </c>
      <c r="D339" s="32" t="s">
        <v>11889</v>
      </c>
      <c r="E339" s="58" t="s">
        <v>19</v>
      </c>
      <c r="F339" s="59">
        <v>1</v>
      </c>
      <c r="G339" s="60">
        <v>9855</v>
      </c>
      <c r="H339" s="60">
        <f t="shared" si="20"/>
        <v>9855</v>
      </c>
      <c r="I339" s="60" t="s">
        <v>12203</v>
      </c>
      <c r="J339" s="87" t="s">
        <v>1140</v>
      </c>
      <c r="K339" s="83" t="s">
        <v>1142</v>
      </c>
      <c r="L339" s="88" t="str">
        <f t="shared" si="21"/>
        <v>Product Information</v>
      </c>
      <c r="M339" s="83" t="s">
        <v>12115</v>
      </c>
      <c r="N339" s="89">
        <v>85389099</v>
      </c>
    </row>
    <row r="340" spans="1:14" ht="22.8" customHeight="1">
      <c r="A340" s="1" t="s">
        <v>1143</v>
      </c>
      <c r="B340" s="2" t="s">
        <v>1144</v>
      </c>
      <c r="C340" s="5" t="s">
        <v>1145</v>
      </c>
      <c r="D340" s="32" t="s">
        <v>11889</v>
      </c>
      <c r="E340" s="58" t="s">
        <v>19</v>
      </c>
      <c r="F340" s="59">
        <v>1</v>
      </c>
      <c r="G340" s="60">
        <v>11883</v>
      </c>
      <c r="H340" s="60">
        <f t="shared" si="20"/>
        <v>11883</v>
      </c>
      <c r="I340" s="60" t="s">
        <v>12203</v>
      </c>
      <c r="J340" s="87" t="s">
        <v>1143</v>
      </c>
      <c r="K340" s="83" t="s">
        <v>1146</v>
      </c>
      <c r="L340" s="88" t="str">
        <f t="shared" si="21"/>
        <v>Product Information</v>
      </c>
      <c r="M340" s="83" t="s">
        <v>12115</v>
      </c>
      <c r="N340" s="89">
        <v>85389091</v>
      </c>
    </row>
    <row r="341" spans="1:14" ht="22.8" customHeight="1">
      <c r="A341" s="1" t="s">
        <v>1147</v>
      </c>
      <c r="B341" s="2" t="s">
        <v>1148</v>
      </c>
      <c r="C341" s="5" t="s">
        <v>1145</v>
      </c>
      <c r="D341" s="32" t="s">
        <v>11889</v>
      </c>
      <c r="E341" s="58" t="s">
        <v>19</v>
      </c>
      <c r="F341" s="59">
        <v>1</v>
      </c>
      <c r="G341" s="60">
        <v>11883</v>
      </c>
      <c r="H341" s="60">
        <f t="shared" si="20"/>
        <v>11883</v>
      </c>
      <c r="I341" s="60" t="s">
        <v>12203</v>
      </c>
      <c r="J341" s="87" t="s">
        <v>1147</v>
      </c>
      <c r="K341" s="83" t="s">
        <v>1149</v>
      </c>
      <c r="L341" s="88" t="str">
        <f t="shared" si="21"/>
        <v>Product Information</v>
      </c>
      <c r="M341" s="83" t="s">
        <v>12115</v>
      </c>
      <c r="N341" s="89">
        <v>85389091</v>
      </c>
    </row>
    <row r="342" spans="1:14" ht="22.8" customHeight="1">
      <c r="A342" s="1" t="s">
        <v>1150</v>
      </c>
      <c r="B342" s="2" t="s">
        <v>1151</v>
      </c>
      <c r="C342" s="5" t="s">
        <v>1152</v>
      </c>
      <c r="D342" s="32" t="s">
        <v>11889</v>
      </c>
      <c r="E342" s="58" t="s">
        <v>19</v>
      </c>
      <c r="F342" s="59">
        <v>1</v>
      </c>
      <c r="G342" s="60">
        <v>13580</v>
      </c>
      <c r="H342" s="60">
        <f t="shared" si="20"/>
        <v>13580</v>
      </c>
      <c r="I342" s="60" t="s">
        <v>12203</v>
      </c>
      <c r="J342" s="87" t="s">
        <v>1150</v>
      </c>
      <c r="K342" s="83" t="s">
        <v>1153</v>
      </c>
      <c r="L342" s="88" t="str">
        <f t="shared" si="21"/>
        <v>Product Information</v>
      </c>
      <c r="M342" s="83" t="s">
        <v>12115</v>
      </c>
      <c r="N342" s="89">
        <v>85389099</v>
      </c>
    </row>
    <row r="343" spans="1:14" ht="22.8" customHeight="1">
      <c r="A343" s="1" t="s">
        <v>1154</v>
      </c>
      <c r="B343" s="2" t="s">
        <v>1155</v>
      </c>
      <c r="C343" s="5" t="s">
        <v>1152</v>
      </c>
      <c r="D343" s="32" t="s">
        <v>11889</v>
      </c>
      <c r="E343" s="58" t="s">
        <v>19</v>
      </c>
      <c r="F343" s="59">
        <v>1</v>
      </c>
      <c r="G343" s="60">
        <v>13263</v>
      </c>
      <c r="H343" s="60">
        <f t="shared" si="20"/>
        <v>13263</v>
      </c>
      <c r="I343" s="60" t="s">
        <v>12203</v>
      </c>
      <c r="J343" s="87" t="s">
        <v>1154</v>
      </c>
      <c r="K343" s="83" t="s">
        <v>1156</v>
      </c>
      <c r="L343" s="88" t="str">
        <f t="shared" si="21"/>
        <v>Product Information</v>
      </c>
      <c r="M343" s="83" t="s">
        <v>12115</v>
      </c>
      <c r="N343" s="89">
        <v>85389099</v>
      </c>
    </row>
    <row r="344" spans="1:14" ht="22.8" customHeight="1">
      <c r="A344" s="1" t="s">
        <v>1157</v>
      </c>
      <c r="B344" s="2" t="s">
        <v>1158</v>
      </c>
      <c r="C344" s="5" t="s">
        <v>1152</v>
      </c>
      <c r="D344" s="32" t="s">
        <v>11889</v>
      </c>
      <c r="E344" s="58" t="s">
        <v>19</v>
      </c>
      <c r="F344" s="59">
        <v>1</v>
      </c>
      <c r="G344" s="60">
        <v>13263</v>
      </c>
      <c r="H344" s="60">
        <f t="shared" si="20"/>
        <v>13263</v>
      </c>
      <c r="I344" s="60" t="s">
        <v>12203</v>
      </c>
      <c r="J344" s="87" t="s">
        <v>1157</v>
      </c>
      <c r="K344" s="83" t="s">
        <v>1159</v>
      </c>
      <c r="L344" s="88" t="str">
        <f t="shared" si="21"/>
        <v>Product Information</v>
      </c>
      <c r="M344" s="83" t="s">
        <v>12115</v>
      </c>
      <c r="N344" s="89">
        <v>85389099</v>
      </c>
    </row>
    <row r="345" spans="1:14" ht="22.8" customHeight="1">
      <c r="A345" s="1" t="s">
        <v>1160</v>
      </c>
      <c r="B345" s="2" t="s">
        <v>1161</v>
      </c>
      <c r="C345" s="5" t="s">
        <v>1152</v>
      </c>
      <c r="D345" s="32" t="s">
        <v>11889</v>
      </c>
      <c r="E345" s="58" t="s">
        <v>19</v>
      </c>
      <c r="F345" s="59">
        <v>1</v>
      </c>
      <c r="G345" s="60">
        <v>13263</v>
      </c>
      <c r="H345" s="60">
        <f t="shared" si="20"/>
        <v>13263</v>
      </c>
      <c r="I345" s="60" t="s">
        <v>12203</v>
      </c>
      <c r="J345" s="87" t="s">
        <v>1160</v>
      </c>
      <c r="K345" s="83" t="s">
        <v>1162</v>
      </c>
      <c r="L345" s="88" t="str">
        <f t="shared" si="21"/>
        <v>Product Information</v>
      </c>
      <c r="M345" s="83" t="s">
        <v>12115</v>
      </c>
      <c r="N345" s="89">
        <v>85389099</v>
      </c>
    </row>
    <row r="346" spans="1:14" ht="22.8" customHeight="1">
      <c r="A346" s="1" t="s">
        <v>1163</v>
      </c>
      <c r="B346" s="2" t="s">
        <v>1164</v>
      </c>
      <c r="C346" s="5" t="s">
        <v>1165</v>
      </c>
      <c r="D346" s="32" t="s">
        <v>11889</v>
      </c>
      <c r="E346" s="58" t="s">
        <v>19</v>
      </c>
      <c r="F346" s="59">
        <v>1</v>
      </c>
      <c r="G346" s="60">
        <v>20419</v>
      </c>
      <c r="H346" s="60">
        <f t="shared" si="20"/>
        <v>20419</v>
      </c>
      <c r="I346" s="60" t="s">
        <v>12203</v>
      </c>
      <c r="J346" s="87" t="s">
        <v>1163</v>
      </c>
      <c r="K346" s="83" t="s">
        <v>1166</v>
      </c>
      <c r="L346" s="88" t="str">
        <f t="shared" si="21"/>
        <v>Product Information</v>
      </c>
      <c r="M346" s="83" t="s">
        <v>12115</v>
      </c>
      <c r="N346" s="89">
        <v>85389099</v>
      </c>
    </row>
    <row r="347" spans="1:14" ht="22.8" customHeight="1">
      <c r="A347" s="1" t="s">
        <v>1167</v>
      </c>
      <c r="B347" s="2" t="s">
        <v>1168</v>
      </c>
      <c r="C347" s="5" t="s">
        <v>1165</v>
      </c>
      <c r="D347" s="32" t="s">
        <v>11889</v>
      </c>
      <c r="E347" s="58" t="s">
        <v>19</v>
      </c>
      <c r="F347" s="59">
        <v>1</v>
      </c>
      <c r="G347" s="60">
        <v>20419</v>
      </c>
      <c r="H347" s="60">
        <f t="shared" si="20"/>
        <v>20419</v>
      </c>
      <c r="I347" s="60" t="s">
        <v>12203</v>
      </c>
      <c r="J347" s="87" t="s">
        <v>1167</v>
      </c>
      <c r="K347" s="83" t="s">
        <v>1169</v>
      </c>
      <c r="L347" s="88" t="str">
        <f t="shared" si="21"/>
        <v>Product Information</v>
      </c>
      <c r="M347" s="83" t="s">
        <v>12115</v>
      </c>
      <c r="N347" s="89">
        <v>85389099</v>
      </c>
    </row>
    <row r="348" spans="1:14" ht="22.8" customHeight="1">
      <c r="A348" s="1" t="s">
        <v>1170</v>
      </c>
      <c r="B348" s="2" t="s">
        <v>1171</v>
      </c>
      <c r="C348" s="5" t="s">
        <v>1165</v>
      </c>
      <c r="D348" s="32" t="s">
        <v>11889</v>
      </c>
      <c r="E348" s="58" t="s">
        <v>19</v>
      </c>
      <c r="F348" s="59">
        <v>1</v>
      </c>
      <c r="G348" s="60">
        <v>20419</v>
      </c>
      <c r="H348" s="60">
        <f t="shared" si="20"/>
        <v>20419</v>
      </c>
      <c r="I348" s="60" t="s">
        <v>12203</v>
      </c>
      <c r="J348" s="87" t="s">
        <v>1170</v>
      </c>
      <c r="K348" s="83" t="s">
        <v>1172</v>
      </c>
      <c r="L348" s="88" t="str">
        <f t="shared" si="21"/>
        <v>Product Information</v>
      </c>
      <c r="M348" s="83" t="s">
        <v>12115</v>
      </c>
      <c r="N348" s="89">
        <v>85389099</v>
      </c>
    </row>
    <row r="349" spans="1:14" ht="22.8" customHeight="1">
      <c r="A349" s="84" t="s">
        <v>1173</v>
      </c>
      <c r="B349" s="111" t="s">
        <v>12203</v>
      </c>
      <c r="C349" s="112" t="s">
        <v>12203</v>
      </c>
      <c r="D349" s="113" t="s">
        <v>12203</v>
      </c>
      <c r="E349" s="114" t="s">
        <v>12203</v>
      </c>
      <c r="F349" s="115" t="s">
        <v>12203</v>
      </c>
      <c r="G349" s="116" t="s">
        <v>12203</v>
      </c>
      <c r="H349" s="116" t="s">
        <v>12203</v>
      </c>
      <c r="I349" s="116" t="s">
        <v>12203</v>
      </c>
      <c r="J349" s="117" t="s">
        <v>12203</v>
      </c>
      <c r="K349" s="108" t="s">
        <v>12203</v>
      </c>
      <c r="L349" s="116" t="s">
        <v>12203</v>
      </c>
      <c r="M349" s="116" t="s">
        <v>12203</v>
      </c>
      <c r="N349" s="116" t="s">
        <v>12203</v>
      </c>
    </row>
    <row r="350" spans="1:14" ht="22.8" customHeight="1">
      <c r="A350" s="84" t="s">
        <v>1174</v>
      </c>
      <c r="B350" s="111" t="s">
        <v>12203</v>
      </c>
      <c r="C350" s="112" t="s">
        <v>12203</v>
      </c>
      <c r="D350" s="113" t="s">
        <v>12203</v>
      </c>
      <c r="E350" s="114" t="s">
        <v>12203</v>
      </c>
      <c r="F350" s="115" t="s">
        <v>12203</v>
      </c>
      <c r="G350" s="116" t="s">
        <v>12203</v>
      </c>
      <c r="H350" s="116" t="s">
        <v>12203</v>
      </c>
      <c r="I350" s="116" t="s">
        <v>12203</v>
      </c>
      <c r="J350" s="117" t="s">
        <v>12203</v>
      </c>
      <c r="K350" s="108" t="s">
        <v>12203</v>
      </c>
      <c r="L350" s="116" t="s">
        <v>12203</v>
      </c>
      <c r="M350" s="116" t="s">
        <v>12203</v>
      </c>
      <c r="N350" s="116" t="s">
        <v>12203</v>
      </c>
    </row>
    <row r="351" spans="1:14" ht="22.8" customHeight="1">
      <c r="A351" s="90" t="s">
        <v>281</v>
      </c>
      <c r="B351" s="111" t="s">
        <v>12203</v>
      </c>
      <c r="C351" s="112" t="s">
        <v>12203</v>
      </c>
      <c r="D351" s="113" t="s">
        <v>12203</v>
      </c>
      <c r="E351" s="114" t="s">
        <v>12203</v>
      </c>
      <c r="F351" s="115" t="s">
        <v>12203</v>
      </c>
      <c r="G351" s="116" t="s">
        <v>12203</v>
      </c>
      <c r="H351" s="116" t="s">
        <v>12203</v>
      </c>
      <c r="I351" s="116" t="s">
        <v>12203</v>
      </c>
      <c r="J351" s="117" t="s">
        <v>12203</v>
      </c>
      <c r="K351" s="108" t="s">
        <v>12203</v>
      </c>
      <c r="L351" s="116" t="s">
        <v>12203</v>
      </c>
      <c r="M351" s="116" t="s">
        <v>12203</v>
      </c>
      <c r="N351" s="116" t="s">
        <v>12203</v>
      </c>
    </row>
    <row r="352" spans="1:14" ht="22.8" customHeight="1">
      <c r="A352" s="1" t="s">
        <v>1175</v>
      </c>
      <c r="B352" s="2" t="s">
        <v>1176</v>
      </c>
      <c r="C352" s="5" t="s">
        <v>1177</v>
      </c>
      <c r="D352" s="32" t="s">
        <v>11889</v>
      </c>
      <c r="E352" s="58" t="s">
        <v>19</v>
      </c>
      <c r="F352" s="59">
        <v>1</v>
      </c>
      <c r="G352" s="60">
        <v>879</v>
      </c>
      <c r="H352" s="60">
        <f t="shared" ref="H352:H363" si="22">G352*F352</f>
        <v>879</v>
      </c>
      <c r="I352" s="60" t="s">
        <v>12203</v>
      </c>
      <c r="J352" s="87" t="s">
        <v>1175</v>
      </c>
      <c r="K352" s="83" t="s">
        <v>1178</v>
      </c>
      <c r="L352" s="88" t="str">
        <f t="shared" si="21"/>
        <v>Product Information</v>
      </c>
      <c r="M352" s="83" t="s">
        <v>12132</v>
      </c>
      <c r="N352" s="89">
        <v>85364190</v>
      </c>
    </row>
    <row r="353" spans="1:14" ht="22.8" customHeight="1">
      <c r="A353" s="1" t="s">
        <v>1179</v>
      </c>
      <c r="B353" s="2" t="s">
        <v>1180</v>
      </c>
      <c r="C353" s="5" t="s">
        <v>1181</v>
      </c>
      <c r="D353" s="32" t="s">
        <v>11889</v>
      </c>
      <c r="E353" s="58" t="s">
        <v>19</v>
      </c>
      <c r="F353" s="59">
        <v>1</v>
      </c>
      <c r="G353" s="60">
        <v>907</v>
      </c>
      <c r="H353" s="60">
        <f t="shared" si="22"/>
        <v>907</v>
      </c>
      <c r="I353" s="60" t="s">
        <v>12203</v>
      </c>
      <c r="J353" s="87" t="s">
        <v>1179</v>
      </c>
      <c r="K353" s="83" t="s">
        <v>1182</v>
      </c>
      <c r="L353" s="88" t="str">
        <f t="shared" si="21"/>
        <v>Product Information</v>
      </c>
      <c r="M353" s="83" t="s">
        <v>12132</v>
      </c>
      <c r="N353" s="89">
        <v>85364190</v>
      </c>
    </row>
    <row r="354" spans="1:14" ht="22.8" customHeight="1">
      <c r="A354" s="1" t="s">
        <v>1183</v>
      </c>
      <c r="B354" s="2" t="s">
        <v>1184</v>
      </c>
      <c r="C354" s="5" t="s">
        <v>1185</v>
      </c>
      <c r="D354" s="32" t="s">
        <v>11889</v>
      </c>
      <c r="E354" s="58" t="s">
        <v>19</v>
      </c>
      <c r="F354" s="59">
        <v>1</v>
      </c>
      <c r="G354" s="60">
        <v>907</v>
      </c>
      <c r="H354" s="60">
        <f t="shared" si="22"/>
        <v>907</v>
      </c>
      <c r="I354" s="60" t="s">
        <v>12203</v>
      </c>
      <c r="J354" s="87" t="s">
        <v>1183</v>
      </c>
      <c r="K354" s="83" t="s">
        <v>1186</v>
      </c>
      <c r="L354" s="88" t="str">
        <f t="shared" si="21"/>
        <v>Product Information</v>
      </c>
      <c r="M354" s="83" t="s">
        <v>12132</v>
      </c>
      <c r="N354" s="89">
        <v>85364190</v>
      </c>
    </row>
    <row r="355" spans="1:14" ht="22.8" customHeight="1">
      <c r="A355" s="1" t="s">
        <v>1187</v>
      </c>
      <c r="B355" s="2" t="s">
        <v>1188</v>
      </c>
      <c r="C355" s="5" t="s">
        <v>1189</v>
      </c>
      <c r="D355" s="32" t="s">
        <v>11889</v>
      </c>
      <c r="E355" s="58" t="s">
        <v>19</v>
      </c>
      <c r="F355" s="59">
        <v>1</v>
      </c>
      <c r="G355" s="60">
        <v>907</v>
      </c>
      <c r="H355" s="60">
        <f t="shared" si="22"/>
        <v>907</v>
      </c>
      <c r="I355" s="60" t="s">
        <v>12203</v>
      </c>
      <c r="J355" s="87" t="s">
        <v>1187</v>
      </c>
      <c r="K355" s="83" t="s">
        <v>1190</v>
      </c>
      <c r="L355" s="88" t="str">
        <f t="shared" si="21"/>
        <v>Product Information</v>
      </c>
      <c r="M355" s="83" t="s">
        <v>12132</v>
      </c>
      <c r="N355" s="89">
        <v>85364190</v>
      </c>
    </row>
    <row r="356" spans="1:14" ht="22.8" customHeight="1">
      <c r="A356" s="1" t="s">
        <v>1191</v>
      </c>
      <c r="B356" s="2" t="s">
        <v>1192</v>
      </c>
      <c r="C356" s="5" t="s">
        <v>1193</v>
      </c>
      <c r="D356" s="32" t="s">
        <v>11889</v>
      </c>
      <c r="E356" s="58" t="s">
        <v>19</v>
      </c>
      <c r="F356" s="59">
        <v>1</v>
      </c>
      <c r="G356" s="60">
        <v>870</v>
      </c>
      <c r="H356" s="60">
        <f t="shared" si="22"/>
        <v>870</v>
      </c>
      <c r="I356" s="60" t="s">
        <v>12203</v>
      </c>
      <c r="J356" s="87" t="s">
        <v>1191</v>
      </c>
      <c r="K356" s="83" t="s">
        <v>1194</v>
      </c>
      <c r="L356" s="88" t="str">
        <f t="shared" si="21"/>
        <v>Product Information</v>
      </c>
      <c r="M356" s="83" t="s">
        <v>12132</v>
      </c>
      <c r="N356" s="89">
        <v>85364190</v>
      </c>
    </row>
    <row r="357" spans="1:14" ht="22.8" customHeight="1">
      <c r="A357" s="1" t="s">
        <v>1195</v>
      </c>
      <c r="B357" s="2" t="s">
        <v>1196</v>
      </c>
      <c r="C357" s="5" t="s">
        <v>1197</v>
      </c>
      <c r="D357" s="32" t="s">
        <v>11889</v>
      </c>
      <c r="E357" s="58" t="s">
        <v>19</v>
      </c>
      <c r="F357" s="59">
        <v>1</v>
      </c>
      <c r="G357" s="60">
        <v>870</v>
      </c>
      <c r="H357" s="60">
        <f t="shared" si="22"/>
        <v>870</v>
      </c>
      <c r="I357" s="60" t="s">
        <v>12203</v>
      </c>
      <c r="J357" s="87" t="s">
        <v>1195</v>
      </c>
      <c r="K357" s="83" t="s">
        <v>1198</v>
      </c>
      <c r="L357" s="88" t="str">
        <f t="shared" si="21"/>
        <v>Product Information</v>
      </c>
      <c r="M357" s="83" t="s">
        <v>12132</v>
      </c>
      <c r="N357" s="89">
        <v>85364190</v>
      </c>
    </row>
    <row r="358" spans="1:14" ht="22.8" customHeight="1">
      <c r="A358" s="1" t="s">
        <v>1199</v>
      </c>
      <c r="B358" s="2" t="s">
        <v>1200</v>
      </c>
      <c r="C358" s="5" t="s">
        <v>1201</v>
      </c>
      <c r="D358" s="32" t="s">
        <v>11889</v>
      </c>
      <c r="E358" s="58" t="s">
        <v>19</v>
      </c>
      <c r="F358" s="59">
        <v>1</v>
      </c>
      <c r="G358" s="60">
        <v>870</v>
      </c>
      <c r="H358" s="60">
        <f t="shared" si="22"/>
        <v>870</v>
      </c>
      <c r="I358" s="60" t="s">
        <v>12203</v>
      </c>
      <c r="J358" s="87" t="s">
        <v>1199</v>
      </c>
      <c r="K358" s="83" t="s">
        <v>1202</v>
      </c>
      <c r="L358" s="88" t="str">
        <f t="shared" si="21"/>
        <v>Product Information</v>
      </c>
      <c r="M358" s="83" t="s">
        <v>12132</v>
      </c>
      <c r="N358" s="89">
        <v>85364110</v>
      </c>
    </row>
    <row r="359" spans="1:14" ht="22.8" customHeight="1">
      <c r="A359" s="1" t="s">
        <v>1203</v>
      </c>
      <c r="B359" s="2" t="s">
        <v>1204</v>
      </c>
      <c r="C359" s="5" t="s">
        <v>1205</v>
      </c>
      <c r="D359" s="32" t="s">
        <v>11889</v>
      </c>
      <c r="E359" s="58" t="s">
        <v>19</v>
      </c>
      <c r="F359" s="59">
        <v>1</v>
      </c>
      <c r="G359" s="60">
        <v>870</v>
      </c>
      <c r="H359" s="60">
        <f t="shared" si="22"/>
        <v>870</v>
      </c>
      <c r="I359" s="60" t="s">
        <v>12203</v>
      </c>
      <c r="J359" s="87" t="s">
        <v>1203</v>
      </c>
      <c r="K359" s="83" t="s">
        <v>1206</v>
      </c>
      <c r="L359" s="88" t="str">
        <f t="shared" si="21"/>
        <v>Product Information</v>
      </c>
      <c r="M359" s="83" t="s">
        <v>12132</v>
      </c>
      <c r="N359" s="89">
        <v>85364110</v>
      </c>
    </row>
    <row r="360" spans="1:14" ht="22.8" customHeight="1">
      <c r="A360" s="1" t="s">
        <v>1207</v>
      </c>
      <c r="B360" s="2" t="s">
        <v>1208</v>
      </c>
      <c r="C360" s="5" t="s">
        <v>1209</v>
      </c>
      <c r="D360" s="32" t="s">
        <v>11889</v>
      </c>
      <c r="E360" s="58" t="s">
        <v>19</v>
      </c>
      <c r="F360" s="59">
        <v>1</v>
      </c>
      <c r="G360" s="60">
        <v>870</v>
      </c>
      <c r="H360" s="60">
        <f t="shared" si="22"/>
        <v>870</v>
      </c>
      <c r="I360" s="60" t="s">
        <v>12203</v>
      </c>
      <c r="J360" s="87" t="s">
        <v>1207</v>
      </c>
      <c r="K360" s="83" t="s">
        <v>1210</v>
      </c>
      <c r="L360" s="88" t="str">
        <f t="shared" si="21"/>
        <v>Product Information</v>
      </c>
      <c r="M360" s="83" t="s">
        <v>12132</v>
      </c>
      <c r="N360" s="89">
        <v>85364110</v>
      </c>
    </row>
    <row r="361" spans="1:14" ht="22.8" customHeight="1">
      <c r="A361" s="1" t="s">
        <v>1211</v>
      </c>
      <c r="B361" s="2" t="s">
        <v>1212</v>
      </c>
      <c r="C361" s="5" t="s">
        <v>1213</v>
      </c>
      <c r="D361" s="32" t="s">
        <v>11889</v>
      </c>
      <c r="E361" s="58" t="s">
        <v>19</v>
      </c>
      <c r="F361" s="59">
        <v>1</v>
      </c>
      <c r="G361" s="60">
        <v>870</v>
      </c>
      <c r="H361" s="60">
        <f t="shared" si="22"/>
        <v>870</v>
      </c>
      <c r="I361" s="60" t="s">
        <v>12203</v>
      </c>
      <c r="J361" s="87" t="s">
        <v>1211</v>
      </c>
      <c r="K361" s="83" t="s">
        <v>1214</v>
      </c>
      <c r="L361" s="88" t="str">
        <f t="shared" si="21"/>
        <v>Product Information</v>
      </c>
      <c r="M361" s="83" t="s">
        <v>12132</v>
      </c>
      <c r="N361" s="89">
        <v>85364110</v>
      </c>
    </row>
    <row r="362" spans="1:14" ht="22.8" customHeight="1">
      <c r="A362" s="1" t="s">
        <v>1215</v>
      </c>
      <c r="B362" s="2" t="s">
        <v>1216</v>
      </c>
      <c r="C362" s="5" t="s">
        <v>1217</v>
      </c>
      <c r="D362" s="32" t="s">
        <v>11889</v>
      </c>
      <c r="E362" s="58" t="s">
        <v>19</v>
      </c>
      <c r="F362" s="59">
        <v>1</v>
      </c>
      <c r="G362" s="60">
        <v>870</v>
      </c>
      <c r="H362" s="60">
        <f t="shared" si="22"/>
        <v>870</v>
      </c>
      <c r="I362" s="60" t="s">
        <v>12203</v>
      </c>
      <c r="J362" s="87" t="s">
        <v>1215</v>
      </c>
      <c r="K362" s="83" t="s">
        <v>1218</v>
      </c>
      <c r="L362" s="88" t="str">
        <f t="shared" si="21"/>
        <v>Product Information</v>
      </c>
      <c r="M362" s="83" t="s">
        <v>12132</v>
      </c>
      <c r="N362" s="89">
        <v>85364110</v>
      </c>
    </row>
    <row r="363" spans="1:14" ht="22.8" customHeight="1">
      <c r="A363" s="1" t="s">
        <v>1219</v>
      </c>
      <c r="B363" s="2" t="s">
        <v>1220</v>
      </c>
      <c r="C363" s="5" t="s">
        <v>1221</v>
      </c>
      <c r="D363" s="32" t="s">
        <v>11889</v>
      </c>
      <c r="E363" s="58" t="s">
        <v>19</v>
      </c>
      <c r="F363" s="59">
        <v>1</v>
      </c>
      <c r="G363" s="60">
        <v>1005</v>
      </c>
      <c r="H363" s="60">
        <f t="shared" si="22"/>
        <v>1005</v>
      </c>
      <c r="I363" s="60" t="s">
        <v>12203</v>
      </c>
      <c r="J363" s="87" t="s">
        <v>1219</v>
      </c>
      <c r="K363" s="83" t="s">
        <v>1222</v>
      </c>
      <c r="L363" s="88" t="str">
        <f t="shared" si="21"/>
        <v>Product Information</v>
      </c>
      <c r="M363" s="83" t="s">
        <v>12132</v>
      </c>
      <c r="N363" s="89">
        <v>85364110</v>
      </c>
    </row>
    <row r="364" spans="1:14" ht="22.8" customHeight="1">
      <c r="A364" s="90" t="s">
        <v>430</v>
      </c>
      <c r="B364" s="111" t="s">
        <v>12203</v>
      </c>
      <c r="C364" s="112" t="s">
        <v>12203</v>
      </c>
      <c r="D364" s="113" t="s">
        <v>12203</v>
      </c>
      <c r="E364" s="114" t="s">
        <v>12203</v>
      </c>
      <c r="F364" s="115" t="s">
        <v>12203</v>
      </c>
      <c r="G364" s="116" t="s">
        <v>12203</v>
      </c>
      <c r="H364" s="116" t="s">
        <v>12203</v>
      </c>
      <c r="I364" s="116" t="s">
        <v>12203</v>
      </c>
      <c r="J364" s="117" t="s">
        <v>12203</v>
      </c>
      <c r="K364" s="108" t="s">
        <v>12203</v>
      </c>
      <c r="L364" s="116" t="s">
        <v>12203</v>
      </c>
      <c r="M364" s="116" t="s">
        <v>12203</v>
      </c>
      <c r="N364" s="116" t="s">
        <v>12203</v>
      </c>
    </row>
    <row r="365" spans="1:14" ht="22.8" customHeight="1">
      <c r="A365" s="1" t="s">
        <v>1223</v>
      </c>
      <c r="B365" s="2" t="s">
        <v>1224</v>
      </c>
      <c r="C365" s="5" t="s">
        <v>1225</v>
      </c>
      <c r="D365" s="32" t="s">
        <v>11890</v>
      </c>
      <c r="E365" s="58" t="s">
        <v>19</v>
      </c>
      <c r="F365" s="59">
        <v>1</v>
      </c>
      <c r="G365" s="60">
        <v>1177</v>
      </c>
      <c r="H365" s="60">
        <f t="shared" ref="H365:H377" si="23">G365*F365</f>
        <v>1177</v>
      </c>
      <c r="I365" s="60" t="s">
        <v>12203</v>
      </c>
      <c r="J365" s="87" t="s">
        <v>1223</v>
      </c>
      <c r="K365" s="83" t="s">
        <v>1226</v>
      </c>
      <c r="L365" s="88" t="str">
        <f t="shared" si="21"/>
        <v>Product Information</v>
      </c>
      <c r="M365" s="83" t="s">
        <v>12132</v>
      </c>
      <c r="N365" s="89">
        <v>85364190</v>
      </c>
    </row>
    <row r="366" spans="1:14" ht="22.8" customHeight="1">
      <c r="A366" s="1" t="s">
        <v>1227</v>
      </c>
      <c r="B366" s="2" t="s">
        <v>1228</v>
      </c>
      <c r="C366" s="5" t="s">
        <v>1229</v>
      </c>
      <c r="D366" s="32" t="s">
        <v>11889</v>
      </c>
      <c r="E366" s="58" t="s">
        <v>19</v>
      </c>
      <c r="F366" s="59">
        <v>1</v>
      </c>
      <c r="G366" s="60">
        <v>1177</v>
      </c>
      <c r="H366" s="60">
        <f t="shared" si="23"/>
        <v>1177</v>
      </c>
      <c r="I366" s="60" t="s">
        <v>12203</v>
      </c>
      <c r="J366" s="87" t="s">
        <v>1227</v>
      </c>
      <c r="K366" s="83" t="s">
        <v>1230</v>
      </c>
      <c r="L366" s="88" t="str">
        <f t="shared" si="21"/>
        <v>Product Information</v>
      </c>
      <c r="M366" s="83" t="s">
        <v>12132</v>
      </c>
      <c r="N366" s="89">
        <v>85364190</v>
      </c>
    </row>
    <row r="367" spans="1:14" ht="22.8" customHeight="1">
      <c r="A367" s="1" t="s">
        <v>1231</v>
      </c>
      <c r="B367" s="2" t="s">
        <v>1232</v>
      </c>
      <c r="C367" s="5" t="s">
        <v>1233</v>
      </c>
      <c r="D367" s="32" t="s">
        <v>11890</v>
      </c>
      <c r="E367" s="58" t="s">
        <v>19</v>
      </c>
      <c r="F367" s="59">
        <v>1</v>
      </c>
      <c r="G367" s="60">
        <v>1177</v>
      </c>
      <c r="H367" s="60">
        <f t="shared" si="23"/>
        <v>1177</v>
      </c>
      <c r="I367" s="60" t="s">
        <v>12203</v>
      </c>
      <c r="J367" s="87" t="s">
        <v>1231</v>
      </c>
      <c r="K367" s="83" t="s">
        <v>1234</v>
      </c>
      <c r="L367" s="88" t="str">
        <f t="shared" si="21"/>
        <v>Product Information</v>
      </c>
      <c r="M367" s="83" t="s">
        <v>12132</v>
      </c>
      <c r="N367" s="89">
        <v>85364190</v>
      </c>
    </row>
    <row r="368" spans="1:14" ht="22.8" customHeight="1">
      <c r="A368" s="1" t="s">
        <v>1235</v>
      </c>
      <c r="B368" s="2" t="s">
        <v>1236</v>
      </c>
      <c r="C368" s="5" t="s">
        <v>1237</v>
      </c>
      <c r="D368" s="32" t="s">
        <v>11889</v>
      </c>
      <c r="E368" s="58" t="s">
        <v>19</v>
      </c>
      <c r="F368" s="59">
        <v>1</v>
      </c>
      <c r="G368" s="60">
        <v>1177</v>
      </c>
      <c r="H368" s="60">
        <f t="shared" si="23"/>
        <v>1177</v>
      </c>
      <c r="I368" s="60" t="s">
        <v>12203</v>
      </c>
      <c r="J368" s="87" t="s">
        <v>1235</v>
      </c>
      <c r="K368" s="83" t="s">
        <v>1238</v>
      </c>
      <c r="L368" s="88" t="str">
        <f t="shared" si="21"/>
        <v>Product Information</v>
      </c>
      <c r="M368" s="83" t="s">
        <v>12132</v>
      </c>
      <c r="N368" s="89">
        <v>85364190</v>
      </c>
    </row>
    <row r="369" spans="1:14" ht="22.8" customHeight="1">
      <c r="A369" s="1" t="s">
        <v>1239</v>
      </c>
      <c r="B369" s="2" t="s">
        <v>1240</v>
      </c>
      <c r="C369" s="5" t="s">
        <v>1241</v>
      </c>
      <c r="D369" s="32" t="s">
        <v>11890</v>
      </c>
      <c r="E369" s="58" t="s">
        <v>19</v>
      </c>
      <c r="F369" s="59">
        <v>1</v>
      </c>
      <c r="G369" s="60">
        <v>1177</v>
      </c>
      <c r="H369" s="60">
        <f t="shared" si="23"/>
        <v>1177</v>
      </c>
      <c r="I369" s="60" t="s">
        <v>12203</v>
      </c>
      <c r="J369" s="87" t="s">
        <v>1239</v>
      </c>
      <c r="K369" s="83" t="s">
        <v>1242</v>
      </c>
      <c r="L369" s="88" t="str">
        <f t="shared" si="21"/>
        <v>Product Information</v>
      </c>
      <c r="M369" s="83" t="s">
        <v>12132</v>
      </c>
      <c r="N369" s="89">
        <v>85364190</v>
      </c>
    </row>
    <row r="370" spans="1:14" ht="22.8" customHeight="1">
      <c r="A370" s="1" t="s">
        <v>1243</v>
      </c>
      <c r="B370" s="2" t="s">
        <v>1244</v>
      </c>
      <c r="C370" s="5" t="s">
        <v>1245</v>
      </c>
      <c r="D370" s="32" t="s">
        <v>11889</v>
      </c>
      <c r="E370" s="58" t="s">
        <v>19</v>
      </c>
      <c r="F370" s="59">
        <v>1</v>
      </c>
      <c r="G370" s="60">
        <v>1177</v>
      </c>
      <c r="H370" s="60">
        <f t="shared" si="23"/>
        <v>1177</v>
      </c>
      <c r="I370" s="60" t="s">
        <v>12203</v>
      </c>
      <c r="J370" s="87" t="s">
        <v>1243</v>
      </c>
      <c r="K370" s="83" t="s">
        <v>1246</v>
      </c>
      <c r="L370" s="88" t="str">
        <f t="shared" si="21"/>
        <v>Product Information</v>
      </c>
      <c r="M370" s="83" t="s">
        <v>12132</v>
      </c>
      <c r="N370" s="89">
        <v>85364190</v>
      </c>
    </row>
    <row r="371" spans="1:14" ht="22.8" customHeight="1">
      <c r="A371" s="1" t="s">
        <v>1247</v>
      </c>
      <c r="B371" s="2" t="s">
        <v>1248</v>
      </c>
      <c r="C371" s="5" t="s">
        <v>1249</v>
      </c>
      <c r="D371" s="32" t="s">
        <v>11889</v>
      </c>
      <c r="E371" s="58" t="s">
        <v>19</v>
      </c>
      <c r="F371" s="59">
        <v>1</v>
      </c>
      <c r="G371" s="60">
        <v>1177</v>
      </c>
      <c r="H371" s="60">
        <f t="shared" si="23"/>
        <v>1177</v>
      </c>
      <c r="I371" s="60" t="s">
        <v>12203</v>
      </c>
      <c r="J371" s="87" t="s">
        <v>1247</v>
      </c>
      <c r="K371" s="83" t="s">
        <v>1250</v>
      </c>
      <c r="L371" s="88" t="str">
        <f t="shared" si="21"/>
        <v>Product Information</v>
      </c>
      <c r="M371" s="83" t="s">
        <v>12132</v>
      </c>
      <c r="N371" s="89">
        <v>85364190</v>
      </c>
    </row>
    <row r="372" spans="1:14" ht="22.8" customHeight="1">
      <c r="A372" s="1" t="s">
        <v>1251</v>
      </c>
      <c r="B372" s="2" t="s">
        <v>1252</v>
      </c>
      <c r="C372" s="5" t="s">
        <v>1253</v>
      </c>
      <c r="D372" s="32" t="s">
        <v>11889</v>
      </c>
      <c r="E372" s="58" t="s">
        <v>19</v>
      </c>
      <c r="F372" s="59">
        <v>1</v>
      </c>
      <c r="G372" s="60">
        <v>1177</v>
      </c>
      <c r="H372" s="60">
        <f t="shared" si="23"/>
        <v>1177</v>
      </c>
      <c r="I372" s="60" t="s">
        <v>12203</v>
      </c>
      <c r="J372" s="87" t="s">
        <v>1251</v>
      </c>
      <c r="K372" s="83" t="s">
        <v>1254</v>
      </c>
      <c r="L372" s="88" t="str">
        <f t="shared" si="21"/>
        <v>Product Information</v>
      </c>
      <c r="M372" s="83" t="s">
        <v>12132</v>
      </c>
      <c r="N372" s="89">
        <v>85364190</v>
      </c>
    </row>
    <row r="373" spans="1:14" ht="22.8" customHeight="1">
      <c r="A373" s="1" t="s">
        <v>1255</v>
      </c>
      <c r="B373" s="2" t="s">
        <v>1256</v>
      </c>
      <c r="C373" s="5" t="s">
        <v>1257</v>
      </c>
      <c r="D373" s="32" t="s">
        <v>11889</v>
      </c>
      <c r="E373" s="58" t="s">
        <v>19</v>
      </c>
      <c r="F373" s="59">
        <v>1</v>
      </c>
      <c r="G373" s="60">
        <v>1177</v>
      </c>
      <c r="H373" s="60">
        <f t="shared" si="23"/>
        <v>1177</v>
      </c>
      <c r="I373" s="60" t="s">
        <v>12203</v>
      </c>
      <c r="J373" s="87" t="s">
        <v>1255</v>
      </c>
      <c r="K373" s="83" t="s">
        <v>1258</v>
      </c>
      <c r="L373" s="88" t="str">
        <f t="shared" si="21"/>
        <v>Product Information</v>
      </c>
      <c r="M373" s="83" t="s">
        <v>12132</v>
      </c>
      <c r="N373" s="89">
        <v>85364110</v>
      </c>
    </row>
    <row r="374" spans="1:14" ht="22.8" customHeight="1">
      <c r="A374" s="1" t="s">
        <v>1259</v>
      </c>
      <c r="B374" s="2" t="s">
        <v>1260</v>
      </c>
      <c r="C374" s="5" t="s">
        <v>1261</v>
      </c>
      <c r="D374" s="32" t="s">
        <v>11889</v>
      </c>
      <c r="E374" s="58" t="s">
        <v>19</v>
      </c>
      <c r="F374" s="59">
        <v>1</v>
      </c>
      <c r="G374" s="60">
        <v>1177</v>
      </c>
      <c r="H374" s="60">
        <f t="shared" si="23"/>
        <v>1177</v>
      </c>
      <c r="I374" s="60" t="s">
        <v>12203</v>
      </c>
      <c r="J374" s="87" t="s">
        <v>1259</v>
      </c>
      <c r="K374" s="83" t="s">
        <v>1262</v>
      </c>
      <c r="L374" s="88" t="str">
        <f t="shared" si="21"/>
        <v>Product Information</v>
      </c>
      <c r="M374" s="83" t="s">
        <v>12132</v>
      </c>
      <c r="N374" s="89">
        <v>85364110</v>
      </c>
    </row>
    <row r="375" spans="1:14" ht="22.8" customHeight="1">
      <c r="A375" s="1" t="s">
        <v>1263</v>
      </c>
      <c r="B375" s="2" t="s">
        <v>1264</v>
      </c>
      <c r="C375" s="5" t="s">
        <v>1265</v>
      </c>
      <c r="D375" s="32" t="s">
        <v>11889</v>
      </c>
      <c r="E375" s="58" t="s">
        <v>19</v>
      </c>
      <c r="F375" s="59">
        <v>1</v>
      </c>
      <c r="G375" s="60">
        <v>1177</v>
      </c>
      <c r="H375" s="60">
        <f t="shared" si="23"/>
        <v>1177</v>
      </c>
      <c r="I375" s="60" t="s">
        <v>12203</v>
      </c>
      <c r="J375" s="87" t="s">
        <v>1263</v>
      </c>
      <c r="K375" s="83" t="s">
        <v>1266</v>
      </c>
      <c r="L375" s="88" t="str">
        <f t="shared" si="21"/>
        <v>Product Information</v>
      </c>
      <c r="M375" s="83" t="s">
        <v>12132</v>
      </c>
      <c r="N375" s="89">
        <v>85364110</v>
      </c>
    </row>
    <row r="376" spans="1:14" ht="22.8" customHeight="1">
      <c r="A376" s="1" t="s">
        <v>1267</v>
      </c>
      <c r="B376" s="2" t="s">
        <v>1268</v>
      </c>
      <c r="C376" s="5" t="s">
        <v>1269</v>
      </c>
      <c r="D376" s="32" t="s">
        <v>11889</v>
      </c>
      <c r="E376" s="58" t="s">
        <v>19</v>
      </c>
      <c r="F376" s="59">
        <v>1</v>
      </c>
      <c r="G376" s="60">
        <v>1177</v>
      </c>
      <c r="H376" s="60">
        <f t="shared" si="23"/>
        <v>1177</v>
      </c>
      <c r="I376" s="60" t="s">
        <v>12203</v>
      </c>
      <c r="J376" s="87" t="s">
        <v>1267</v>
      </c>
      <c r="K376" s="83" t="s">
        <v>1270</v>
      </c>
      <c r="L376" s="88" t="str">
        <f t="shared" si="21"/>
        <v>Product Information</v>
      </c>
      <c r="M376" s="83" t="s">
        <v>12132</v>
      </c>
      <c r="N376" s="89">
        <v>85364110</v>
      </c>
    </row>
    <row r="377" spans="1:14" ht="22.8" customHeight="1">
      <c r="A377" s="1" t="s">
        <v>1271</v>
      </c>
      <c r="B377" s="2" t="s">
        <v>1272</v>
      </c>
      <c r="C377" s="5" t="s">
        <v>1273</v>
      </c>
      <c r="D377" s="32" t="s">
        <v>11889</v>
      </c>
      <c r="E377" s="58" t="s">
        <v>19</v>
      </c>
      <c r="F377" s="59">
        <v>1</v>
      </c>
      <c r="G377" s="60">
        <v>1818</v>
      </c>
      <c r="H377" s="60">
        <f t="shared" si="23"/>
        <v>1818</v>
      </c>
      <c r="I377" s="60" t="s">
        <v>12203</v>
      </c>
      <c r="J377" s="87" t="s">
        <v>1271</v>
      </c>
      <c r="K377" s="83" t="s">
        <v>1274</v>
      </c>
      <c r="L377" s="88" t="str">
        <f t="shared" si="21"/>
        <v>Product Information</v>
      </c>
      <c r="M377" s="83" t="s">
        <v>12132</v>
      </c>
      <c r="N377" s="89">
        <v>85364110</v>
      </c>
    </row>
    <row r="378" spans="1:14" ht="22.8" customHeight="1">
      <c r="A378" s="90" t="s">
        <v>525</v>
      </c>
      <c r="B378" s="111" t="s">
        <v>12203</v>
      </c>
      <c r="C378" s="112" t="s">
        <v>12203</v>
      </c>
      <c r="D378" s="113" t="s">
        <v>12203</v>
      </c>
      <c r="E378" s="114" t="s">
        <v>12203</v>
      </c>
      <c r="F378" s="115" t="s">
        <v>12203</v>
      </c>
      <c r="G378" s="116" t="s">
        <v>12203</v>
      </c>
      <c r="H378" s="116" t="s">
        <v>12203</v>
      </c>
      <c r="I378" s="116" t="s">
        <v>12203</v>
      </c>
      <c r="J378" s="117" t="s">
        <v>12203</v>
      </c>
      <c r="K378" s="108" t="s">
        <v>12203</v>
      </c>
      <c r="L378" s="116" t="s">
        <v>12203</v>
      </c>
      <c r="M378" s="116" t="s">
        <v>12203</v>
      </c>
      <c r="N378" s="116" t="s">
        <v>12203</v>
      </c>
    </row>
    <row r="379" spans="1:14" ht="22.8" customHeight="1">
      <c r="A379" s="1" t="s">
        <v>1275</v>
      </c>
      <c r="B379" s="2" t="s">
        <v>1276</v>
      </c>
      <c r="C379" s="5" t="s">
        <v>1277</v>
      </c>
      <c r="D379" s="32" t="s">
        <v>11889</v>
      </c>
      <c r="E379" s="58" t="s">
        <v>19</v>
      </c>
      <c r="F379" s="59">
        <v>1</v>
      </c>
      <c r="G379" s="60">
        <v>1583</v>
      </c>
      <c r="H379" s="60">
        <f t="shared" ref="H379:H384" si="24">G379*F379</f>
        <v>1583</v>
      </c>
      <c r="I379" s="60" t="s">
        <v>12203</v>
      </c>
      <c r="J379" s="87" t="s">
        <v>1275</v>
      </c>
      <c r="K379" s="83" t="s">
        <v>1278</v>
      </c>
      <c r="L379" s="88" t="str">
        <f t="shared" si="21"/>
        <v>Product Information</v>
      </c>
      <c r="M379" s="83" t="s">
        <v>12132</v>
      </c>
      <c r="N379" s="89">
        <v>85364110</v>
      </c>
    </row>
    <row r="380" spans="1:14" ht="22.8" customHeight="1">
      <c r="A380" s="1" t="s">
        <v>1279</v>
      </c>
      <c r="B380" s="2" t="s">
        <v>1280</v>
      </c>
      <c r="C380" s="5" t="s">
        <v>1281</v>
      </c>
      <c r="D380" s="32" t="s">
        <v>11889</v>
      </c>
      <c r="E380" s="58" t="s">
        <v>19</v>
      </c>
      <c r="F380" s="59">
        <v>1</v>
      </c>
      <c r="G380" s="60">
        <v>1555</v>
      </c>
      <c r="H380" s="60">
        <f t="shared" si="24"/>
        <v>1555</v>
      </c>
      <c r="I380" s="60" t="s">
        <v>12203</v>
      </c>
      <c r="J380" s="87" t="s">
        <v>1279</v>
      </c>
      <c r="K380" s="83" t="s">
        <v>1282</v>
      </c>
      <c r="L380" s="88" t="str">
        <f t="shared" si="21"/>
        <v>Product Information</v>
      </c>
      <c r="M380" s="83" t="s">
        <v>12132</v>
      </c>
      <c r="N380" s="89">
        <v>85364110</v>
      </c>
    </row>
    <row r="381" spans="1:14" ht="22.8" customHeight="1">
      <c r="A381" s="1" t="s">
        <v>1283</v>
      </c>
      <c r="B381" s="2" t="s">
        <v>1284</v>
      </c>
      <c r="C381" s="5" t="s">
        <v>1285</v>
      </c>
      <c r="D381" s="32" t="s">
        <v>11889</v>
      </c>
      <c r="E381" s="58" t="s">
        <v>19</v>
      </c>
      <c r="F381" s="59">
        <v>1</v>
      </c>
      <c r="G381" s="60">
        <v>1547</v>
      </c>
      <c r="H381" s="60">
        <f t="shared" si="24"/>
        <v>1547</v>
      </c>
      <c r="I381" s="60" t="s">
        <v>12203</v>
      </c>
      <c r="J381" s="87" t="s">
        <v>1283</v>
      </c>
      <c r="K381" s="83" t="s">
        <v>1286</v>
      </c>
      <c r="L381" s="88" t="str">
        <f t="shared" si="21"/>
        <v>Product Information</v>
      </c>
      <c r="M381" s="83" t="s">
        <v>12132</v>
      </c>
      <c r="N381" s="89">
        <v>85364110</v>
      </c>
    </row>
    <row r="382" spans="1:14" ht="22.8" customHeight="1">
      <c r="A382" s="1" t="s">
        <v>1287</v>
      </c>
      <c r="B382" s="2" t="s">
        <v>1288</v>
      </c>
      <c r="C382" s="5" t="s">
        <v>1289</v>
      </c>
      <c r="D382" s="32" t="s">
        <v>11889</v>
      </c>
      <c r="E382" s="58" t="s">
        <v>19</v>
      </c>
      <c r="F382" s="59">
        <v>1</v>
      </c>
      <c r="G382" s="60">
        <v>1952</v>
      </c>
      <c r="H382" s="60">
        <f t="shared" si="24"/>
        <v>1952</v>
      </c>
      <c r="I382" s="60" t="s">
        <v>12203</v>
      </c>
      <c r="J382" s="87" t="s">
        <v>1287</v>
      </c>
      <c r="K382" s="83" t="s">
        <v>1290</v>
      </c>
      <c r="L382" s="88" t="str">
        <f t="shared" si="21"/>
        <v>Product Information</v>
      </c>
      <c r="M382" s="83" t="s">
        <v>12132</v>
      </c>
      <c r="N382" s="89">
        <v>85364110</v>
      </c>
    </row>
    <row r="383" spans="1:14" ht="22.8" customHeight="1">
      <c r="A383" s="1" t="s">
        <v>1291</v>
      </c>
      <c r="B383" s="2" t="s">
        <v>1292</v>
      </c>
      <c r="C383" s="5" t="s">
        <v>1293</v>
      </c>
      <c r="D383" s="32" t="s">
        <v>11889</v>
      </c>
      <c r="E383" s="58" t="s">
        <v>19</v>
      </c>
      <c r="F383" s="59">
        <v>1</v>
      </c>
      <c r="G383" s="60">
        <v>2605</v>
      </c>
      <c r="H383" s="60">
        <f t="shared" si="24"/>
        <v>2605</v>
      </c>
      <c r="I383" s="60" t="s">
        <v>12203</v>
      </c>
      <c r="J383" s="87" t="s">
        <v>1291</v>
      </c>
      <c r="K383" s="83" t="s">
        <v>1294</v>
      </c>
      <c r="L383" s="88" t="str">
        <f t="shared" si="21"/>
        <v>Product Information</v>
      </c>
      <c r="M383" s="83" t="s">
        <v>12132</v>
      </c>
      <c r="N383" s="89">
        <v>85364110</v>
      </c>
    </row>
    <row r="384" spans="1:14" ht="22.8" customHeight="1">
      <c r="A384" s="1" t="s">
        <v>1295</v>
      </c>
      <c r="B384" s="2" t="s">
        <v>1296</v>
      </c>
      <c r="C384" s="5" t="s">
        <v>1297</v>
      </c>
      <c r="D384" s="32" t="s">
        <v>11889</v>
      </c>
      <c r="E384" s="58" t="s">
        <v>19</v>
      </c>
      <c r="F384" s="59">
        <v>1</v>
      </c>
      <c r="G384" s="60">
        <v>2605</v>
      </c>
      <c r="H384" s="60">
        <f t="shared" si="24"/>
        <v>2605</v>
      </c>
      <c r="I384" s="60" t="s">
        <v>12203</v>
      </c>
      <c r="J384" s="87" t="s">
        <v>1295</v>
      </c>
      <c r="K384" s="83" t="s">
        <v>1298</v>
      </c>
      <c r="L384" s="88" t="str">
        <f t="shared" si="21"/>
        <v>Product Information</v>
      </c>
      <c r="M384" s="83" t="s">
        <v>12132</v>
      </c>
      <c r="N384" s="89">
        <v>85364110</v>
      </c>
    </row>
    <row r="385" spans="1:14" ht="22.8" customHeight="1">
      <c r="A385" s="90" t="s">
        <v>605</v>
      </c>
      <c r="B385" s="111" t="s">
        <v>12203</v>
      </c>
      <c r="C385" s="112" t="s">
        <v>12203</v>
      </c>
      <c r="D385" s="113" t="s">
        <v>12203</v>
      </c>
      <c r="E385" s="114" t="s">
        <v>12203</v>
      </c>
      <c r="F385" s="115" t="s">
        <v>12203</v>
      </c>
      <c r="G385" s="116" t="s">
        <v>12203</v>
      </c>
      <c r="H385" s="116" t="s">
        <v>12203</v>
      </c>
      <c r="I385" s="116" t="s">
        <v>12203</v>
      </c>
      <c r="J385" s="117" t="s">
        <v>12203</v>
      </c>
      <c r="K385" s="108" t="s">
        <v>12203</v>
      </c>
      <c r="L385" s="116" t="s">
        <v>12203</v>
      </c>
      <c r="M385" s="116" t="s">
        <v>12203</v>
      </c>
      <c r="N385" s="116" t="s">
        <v>12203</v>
      </c>
    </row>
    <row r="386" spans="1:14" ht="22.8" customHeight="1">
      <c r="A386" s="1" t="s">
        <v>1299</v>
      </c>
      <c r="B386" s="2" t="s">
        <v>1300</v>
      </c>
      <c r="C386" s="5" t="s">
        <v>1301</v>
      </c>
      <c r="D386" s="32" t="s">
        <v>11889</v>
      </c>
      <c r="E386" s="58" t="s">
        <v>19</v>
      </c>
      <c r="F386" s="59">
        <v>1</v>
      </c>
      <c r="G386" s="60">
        <v>4704</v>
      </c>
      <c r="H386" s="60">
        <f t="shared" ref="H386:H392" si="25">G386*F386</f>
        <v>4704</v>
      </c>
      <c r="I386" s="60" t="s">
        <v>12203</v>
      </c>
      <c r="J386" s="87" t="s">
        <v>1299</v>
      </c>
      <c r="K386" s="83" t="s">
        <v>1302</v>
      </c>
      <c r="L386" s="88" t="str">
        <f t="shared" si="21"/>
        <v>Product Information</v>
      </c>
      <c r="M386" s="83" t="s">
        <v>12132</v>
      </c>
      <c r="N386" s="89">
        <v>85364110</v>
      </c>
    </row>
    <row r="387" spans="1:14" ht="22.8" customHeight="1">
      <c r="A387" s="1" t="s">
        <v>1303</v>
      </c>
      <c r="B387" s="2" t="s">
        <v>1304</v>
      </c>
      <c r="C387" s="5" t="s">
        <v>1305</v>
      </c>
      <c r="D387" s="32" t="s">
        <v>11890</v>
      </c>
      <c r="E387" s="58" t="s">
        <v>19</v>
      </c>
      <c r="F387" s="59">
        <v>1</v>
      </c>
      <c r="G387" s="60">
        <v>4681</v>
      </c>
      <c r="H387" s="60">
        <f t="shared" si="25"/>
        <v>4681</v>
      </c>
      <c r="I387" s="60" t="s">
        <v>12203</v>
      </c>
      <c r="J387" s="87" t="s">
        <v>1303</v>
      </c>
      <c r="K387" s="83" t="s">
        <v>1306</v>
      </c>
      <c r="L387" s="88" t="str">
        <f t="shared" si="21"/>
        <v>Product Information</v>
      </c>
      <c r="M387" s="83" t="s">
        <v>12132</v>
      </c>
      <c r="N387" s="89">
        <v>85364110</v>
      </c>
    </row>
    <row r="388" spans="1:14" ht="22.8" customHeight="1">
      <c r="A388" s="1" t="s">
        <v>1307</v>
      </c>
      <c r="B388" s="2" t="s">
        <v>1308</v>
      </c>
      <c r="C388" s="5" t="s">
        <v>1309</v>
      </c>
      <c r="D388" s="32" t="s">
        <v>11889</v>
      </c>
      <c r="E388" s="58" t="s">
        <v>19</v>
      </c>
      <c r="F388" s="59">
        <v>1</v>
      </c>
      <c r="G388" s="60">
        <v>4830</v>
      </c>
      <c r="H388" s="60">
        <f t="shared" si="25"/>
        <v>4830</v>
      </c>
      <c r="I388" s="60" t="s">
        <v>12203</v>
      </c>
      <c r="J388" s="87" t="s">
        <v>1307</v>
      </c>
      <c r="K388" s="83" t="s">
        <v>1310</v>
      </c>
      <c r="L388" s="88" t="str">
        <f t="shared" si="21"/>
        <v>Product Information</v>
      </c>
      <c r="M388" s="83" t="s">
        <v>12132</v>
      </c>
      <c r="N388" s="89">
        <v>85364110</v>
      </c>
    </row>
    <row r="389" spans="1:14" ht="22.8" customHeight="1">
      <c r="A389" s="1" t="s">
        <v>1311</v>
      </c>
      <c r="B389" s="2" t="s">
        <v>1312</v>
      </c>
      <c r="C389" s="5" t="s">
        <v>1313</v>
      </c>
      <c r="D389" s="32" t="s">
        <v>11889</v>
      </c>
      <c r="E389" s="58" t="s">
        <v>19</v>
      </c>
      <c r="F389" s="59">
        <v>1</v>
      </c>
      <c r="G389" s="60">
        <v>4758</v>
      </c>
      <c r="H389" s="60">
        <f t="shared" si="25"/>
        <v>4758</v>
      </c>
      <c r="I389" s="60" t="s">
        <v>12203</v>
      </c>
      <c r="J389" s="87" t="s">
        <v>1311</v>
      </c>
      <c r="K389" s="83" t="s">
        <v>1314</v>
      </c>
      <c r="L389" s="88" t="str">
        <f t="shared" si="21"/>
        <v>Product Information</v>
      </c>
      <c r="M389" s="83" t="s">
        <v>12132</v>
      </c>
      <c r="N389" s="89">
        <v>85364110</v>
      </c>
    </row>
    <row r="390" spans="1:14" ht="22.8" customHeight="1">
      <c r="A390" s="1" t="s">
        <v>1315</v>
      </c>
      <c r="B390" s="2" t="s">
        <v>1316</v>
      </c>
      <c r="C390" s="5" t="s">
        <v>1317</v>
      </c>
      <c r="D390" s="32" t="s">
        <v>11889</v>
      </c>
      <c r="E390" s="58" t="s">
        <v>19</v>
      </c>
      <c r="F390" s="59">
        <v>1</v>
      </c>
      <c r="G390" s="60">
        <v>5349</v>
      </c>
      <c r="H390" s="60">
        <f t="shared" si="25"/>
        <v>5349</v>
      </c>
      <c r="I390" s="60" t="s">
        <v>12203</v>
      </c>
      <c r="J390" s="87" t="s">
        <v>1315</v>
      </c>
      <c r="K390" s="83" t="s">
        <v>1318</v>
      </c>
      <c r="L390" s="88" t="str">
        <f t="shared" si="21"/>
        <v>Product Information</v>
      </c>
      <c r="M390" s="83" t="s">
        <v>12132</v>
      </c>
      <c r="N390" s="89">
        <v>85364110</v>
      </c>
    </row>
    <row r="391" spans="1:14" ht="22.8" customHeight="1">
      <c r="A391" s="1" t="s">
        <v>1319</v>
      </c>
      <c r="B391" s="2" t="s">
        <v>1320</v>
      </c>
      <c r="C391" s="5" t="s">
        <v>1321</v>
      </c>
      <c r="D391" s="32" t="s">
        <v>11889</v>
      </c>
      <c r="E391" s="58" t="s">
        <v>19</v>
      </c>
      <c r="F391" s="59">
        <v>1</v>
      </c>
      <c r="G391" s="60">
        <v>5790</v>
      </c>
      <c r="H391" s="60">
        <f t="shared" si="25"/>
        <v>5790</v>
      </c>
      <c r="I391" s="60" t="s">
        <v>12203</v>
      </c>
      <c r="J391" s="87" t="s">
        <v>1319</v>
      </c>
      <c r="K391" s="83" t="s">
        <v>1322</v>
      </c>
      <c r="L391" s="88" t="str">
        <f t="shared" si="21"/>
        <v>Product Information</v>
      </c>
      <c r="M391" s="83" t="s">
        <v>12132</v>
      </c>
      <c r="N391" s="89">
        <v>85364110</v>
      </c>
    </row>
    <row r="392" spans="1:14" ht="22.8" customHeight="1">
      <c r="A392" s="1" t="s">
        <v>1323</v>
      </c>
      <c r="B392" s="2" t="s">
        <v>1324</v>
      </c>
      <c r="C392" s="5" t="s">
        <v>1325</v>
      </c>
      <c r="D392" s="32" t="s">
        <v>11889</v>
      </c>
      <c r="E392" s="58" t="s">
        <v>19</v>
      </c>
      <c r="F392" s="59">
        <v>1</v>
      </c>
      <c r="G392" s="60">
        <v>5687</v>
      </c>
      <c r="H392" s="60">
        <f t="shared" si="25"/>
        <v>5687</v>
      </c>
      <c r="I392" s="60" t="s">
        <v>12203</v>
      </c>
      <c r="J392" s="87" t="s">
        <v>1323</v>
      </c>
      <c r="K392" s="83" t="s">
        <v>1326</v>
      </c>
      <c r="L392" s="88" t="str">
        <f t="shared" si="21"/>
        <v>Product Information</v>
      </c>
      <c r="M392" s="83" t="s">
        <v>12132</v>
      </c>
      <c r="N392" s="89">
        <v>85364190</v>
      </c>
    </row>
    <row r="393" spans="1:14" ht="22.8" customHeight="1">
      <c r="A393" s="90" t="s">
        <v>713</v>
      </c>
      <c r="B393" s="111" t="s">
        <v>12203</v>
      </c>
      <c r="C393" s="112" t="s">
        <v>12203</v>
      </c>
      <c r="D393" s="113" t="s">
        <v>12203</v>
      </c>
      <c r="E393" s="114" t="s">
        <v>12203</v>
      </c>
      <c r="F393" s="115" t="s">
        <v>12203</v>
      </c>
      <c r="G393" s="116" t="s">
        <v>12203</v>
      </c>
      <c r="H393" s="116" t="s">
        <v>12203</v>
      </c>
      <c r="I393" s="116" t="s">
        <v>12203</v>
      </c>
      <c r="J393" s="117" t="s">
        <v>12203</v>
      </c>
      <c r="K393" s="108" t="s">
        <v>12203</v>
      </c>
      <c r="L393" s="116" t="s">
        <v>12203</v>
      </c>
      <c r="M393" s="116" t="s">
        <v>12203</v>
      </c>
      <c r="N393" s="116" t="s">
        <v>12203</v>
      </c>
    </row>
    <row r="394" spans="1:14" ht="22.8" customHeight="1">
      <c r="A394" s="1" t="s">
        <v>1327</v>
      </c>
      <c r="B394" s="2" t="s">
        <v>1328</v>
      </c>
      <c r="C394" s="5" t="s">
        <v>1329</v>
      </c>
      <c r="D394" s="32" t="s">
        <v>11889</v>
      </c>
      <c r="E394" s="58" t="s">
        <v>19</v>
      </c>
      <c r="F394" s="59">
        <v>1</v>
      </c>
      <c r="G394" s="60">
        <v>4752</v>
      </c>
      <c r="H394" s="60">
        <f t="shared" ref="H394:H399" si="26">G394*F394</f>
        <v>4752</v>
      </c>
      <c r="I394" s="60" t="s">
        <v>12203</v>
      </c>
      <c r="J394" s="87" t="s">
        <v>1327</v>
      </c>
      <c r="K394" s="83" t="s">
        <v>1330</v>
      </c>
      <c r="L394" s="88" t="str">
        <f t="shared" si="21"/>
        <v>Product Information</v>
      </c>
      <c r="M394" s="83" t="s">
        <v>12132</v>
      </c>
      <c r="N394" s="89">
        <v>85364110</v>
      </c>
    </row>
    <row r="395" spans="1:14" ht="22.8" customHeight="1">
      <c r="A395" s="1" t="s">
        <v>1331</v>
      </c>
      <c r="B395" s="2" t="s">
        <v>1332</v>
      </c>
      <c r="C395" s="5" t="s">
        <v>1333</v>
      </c>
      <c r="D395" s="32" t="s">
        <v>11889</v>
      </c>
      <c r="E395" s="58" t="s">
        <v>19</v>
      </c>
      <c r="F395" s="59">
        <v>1</v>
      </c>
      <c r="G395" s="60">
        <v>4680</v>
      </c>
      <c r="H395" s="60">
        <f t="shared" si="26"/>
        <v>4680</v>
      </c>
      <c r="I395" s="60" t="s">
        <v>12203</v>
      </c>
      <c r="J395" s="87" t="s">
        <v>1331</v>
      </c>
      <c r="K395" s="83" t="s">
        <v>1334</v>
      </c>
      <c r="L395" s="88" t="str">
        <f t="shared" si="21"/>
        <v>Product Information</v>
      </c>
      <c r="M395" s="83" t="s">
        <v>12132</v>
      </c>
      <c r="N395" s="89">
        <v>85364110</v>
      </c>
    </row>
    <row r="396" spans="1:14" ht="22.8" customHeight="1">
      <c r="A396" s="1" t="s">
        <v>1335</v>
      </c>
      <c r="B396" s="2" t="s">
        <v>1336</v>
      </c>
      <c r="C396" s="5" t="s">
        <v>1337</v>
      </c>
      <c r="D396" s="32" t="s">
        <v>11889</v>
      </c>
      <c r="E396" s="58" t="s">
        <v>19</v>
      </c>
      <c r="F396" s="59">
        <v>1</v>
      </c>
      <c r="G396" s="60">
        <v>4734</v>
      </c>
      <c r="H396" s="60">
        <f t="shared" si="26"/>
        <v>4734</v>
      </c>
      <c r="I396" s="60" t="s">
        <v>12203</v>
      </c>
      <c r="J396" s="87" t="s">
        <v>1335</v>
      </c>
      <c r="K396" s="83" t="s">
        <v>1338</v>
      </c>
      <c r="L396" s="88" t="str">
        <f t="shared" si="21"/>
        <v>Product Information</v>
      </c>
      <c r="M396" s="83" t="s">
        <v>12132</v>
      </c>
      <c r="N396" s="89">
        <v>85364110</v>
      </c>
    </row>
    <row r="397" spans="1:14" ht="22.8" customHeight="1">
      <c r="A397" s="1" t="s">
        <v>1339</v>
      </c>
      <c r="B397" s="2" t="s">
        <v>1340</v>
      </c>
      <c r="C397" s="5" t="s">
        <v>1341</v>
      </c>
      <c r="D397" s="32" t="s">
        <v>11889</v>
      </c>
      <c r="E397" s="58" t="s">
        <v>19</v>
      </c>
      <c r="F397" s="59">
        <v>1</v>
      </c>
      <c r="G397" s="60">
        <v>4833</v>
      </c>
      <c r="H397" s="60">
        <f t="shared" si="26"/>
        <v>4833</v>
      </c>
      <c r="I397" s="60" t="s">
        <v>12203</v>
      </c>
      <c r="J397" s="87" t="s">
        <v>1339</v>
      </c>
      <c r="K397" s="83" t="s">
        <v>1342</v>
      </c>
      <c r="L397" s="88" t="str">
        <f t="shared" si="21"/>
        <v>Product Information</v>
      </c>
      <c r="M397" s="83" t="s">
        <v>12132</v>
      </c>
      <c r="N397" s="89">
        <v>85364110</v>
      </c>
    </row>
    <row r="398" spans="1:14" ht="22.8" customHeight="1">
      <c r="A398" s="1" t="s">
        <v>1343</v>
      </c>
      <c r="B398" s="2" t="s">
        <v>1344</v>
      </c>
      <c r="C398" s="5" t="s">
        <v>1345</v>
      </c>
      <c r="D398" s="32" t="s">
        <v>11889</v>
      </c>
      <c r="E398" s="58" t="s">
        <v>19</v>
      </c>
      <c r="F398" s="59">
        <v>1</v>
      </c>
      <c r="G398" s="60">
        <v>4865</v>
      </c>
      <c r="H398" s="60">
        <f t="shared" si="26"/>
        <v>4865</v>
      </c>
      <c r="I398" s="60" t="s">
        <v>12203</v>
      </c>
      <c r="J398" s="87" t="s">
        <v>1343</v>
      </c>
      <c r="K398" s="83" t="s">
        <v>1346</v>
      </c>
      <c r="L398" s="88" t="str">
        <f t="shared" si="21"/>
        <v>Product Information</v>
      </c>
      <c r="M398" s="83" t="s">
        <v>12132</v>
      </c>
      <c r="N398" s="89">
        <v>85364110</v>
      </c>
    </row>
    <row r="399" spans="1:14" ht="22.8" customHeight="1">
      <c r="A399" s="1" t="s">
        <v>1347</v>
      </c>
      <c r="B399" s="2" t="s">
        <v>1348</v>
      </c>
      <c r="C399" s="5" t="s">
        <v>1349</v>
      </c>
      <c r="D399" s="32" t="s">
        <v>11889</v>
      </c>
      <c r="E399" s="58" t="s">
        <v>19</v>
      </c>
      <c r="F399" s="59">
        <v>1</v>
      </c>
      <c r="G399" s="60">
        <v>4898</v>
      </c>
      <c r="H399" s="60">
        <f t="shared" si="26"/>
        <v>4898</v>
      </c>
      <c r="I399" s="60" t="s">
        <v>12203</v>
      </c>
      <c r="J399" s="87" t="s">
        <v>1347</v>
      </c>
      <c r="K399" s="83" t="s">
        <v>1350</v>
      </c>
      <c r="L399" s="88" t="str">
        <f t="shared" si="21"/>
        <v>Product Information</v>
      </c>
      <c r="M399" s="83" t="s">
        <v>12132</v>
      </c>
      <c r="N399" s="89">
        <v>85364110</v>
      </c>
    </row>
    <row r="400" spans="1:14" ht="22.8" customHeight="1">
      <c r="A400" s="90" t="s">
        <v>763</v>
      </c>
      <c r="B400" s="111" t="s">
        <v>12203</v>
      </c>
      <c r="C400" s="112" t="s">
        <v>12203</v>
      </c>
      <c r="D400" s="113" t="s">
        <v>12203</v>
      </c>
      <c r="E400" s="114" t="s">
        <v>12203</v>
      </c>
      <c r="F400" s="115" t="s">
        <v>12203</v>
      </c>
      <c r="G400" s="116" t="s">
        <v>12203</v>
      </c>
      <c r="H400" s="116" t="s">
        <v>12203</v>
      </c>
      <c r="I400" s="116" t="s">
        <v>12203</v>
      </c>
      <c r="J400" s="117" t="s">
        <v>12203</v>
      </c>
      <c r="K400" s="108" t="s">
        <v>12203</v>
      </c>
      <c r="L400" s="116" t="s">
        <v>12203</v>
      </c>
      <c r="M400" s="116" t="s">
        <v>12203</v>
      </c>
      <c r="N400" s="116" t="s">
        <v>12203</v>
      </c>
    </row>
    <row r="401" spans="1:14" ht="22.8" customHeight="1">
      <c r="A401" s="1" t="s">
        <v>1351</v>
      </c>
      <c r="B401" s="2" t="s">
        <v>1352</v>
      </c>
      <c r="C401" s="5" t="s">
        <v>1353</v>
      </c>
      <c r="D401" s="32" t="s">
        <v>11889</v>
      </c>
      <c r="E401" s="58" t="s">
        <v>19</v>
      </c>
      <c r="F401" s="59">
        <v>1</v>
      </c>
      <c r="G401" s="60">
        <v>5682</v>
      </c>
      <c r="H401" s="60">
        <f t="shared" ref="H401:H407" si="27">G401*F401</f>
        <v>5682</v>
      </c>
      <c r="I401" s="60" t="s">
        <v>12203</v>
      </c>
      <c r="J401" s="87" t="s">
        <v>1351</v>
      </c>
      <c r="K401" s="83" t="s">
        <v>1354</v>
      </c>
      <c r="L401" s="88" t="str">
        <f t="shared" ref="L401:L463" si="28">HYPERLINK(K401,"Product Information")</f>
        <v>Product Information</v>
      </c>
      <c r="M401" s="83" t="s">
        <v>12132</v>
      </c>
      <c r="N401" s="89">
        <v>85364110</v>
      </c>
    </row>
    <row r="402" spans="1:14" ht="22.8" customHeight="1">
      <c r="A402" s="1" t="s">
        <v>1355</v>
      </c>
      <c r="B402" s="2" t="s">
        <v>1356</v>
      </c>
      <c r="C402" s="5" t="s">
        <v>1357</v>
      </c>
      <c r="D402" s="32" t="s">
        <v>11889</v>
      </c>
      <c r="E402" s="58" t="s">
        <v>19</v>
      </c>
      <c r="F402" s="59">
        <v>1</v>
      </c>
      <c r="G402" s="60">
        <v>5610</v>
      </c>
      <c r="H402" s="60">
        <f t="shared" si="27"/>
        <v>5610</v>
      </c>
      <c r="I402" s="60" t="s">
        <v>12203</v>
      </c>
      <c r="J402" s="87" t="s">
        <v>1355</v>
      </c>
      <c r="K402" s="83" t="s">
        <v>1358</v>
      </c>
      <c r="L402" s="88" t="str">
        <f t="shared" si="28"/>
        <v>Product Information</v>
      </c>
      <c r="M402" s="83" t="s">
        <v>12132</v>
      </c>
      <c r="N402" s="89">
        <v>85364110</v>
      </c>
    </row>
    <row r="403" spans="1:14" ht="22.8" customHeight="1">
      <c r="A403" s="1" t="s">
        <v>1359</v>
      </c>
      <c r="B403" s="2" t="s">
        <v>1360</v>
      </c>
      <c r="C403" s="5" t="s">
        <v>1361</v>
      </c>
      <c r="D403" s="32" t="s">
        <v>11889</v>
      </c>
      <c r="E403" s="58" t="s">
        <v>19</v>
      </c>
      <c r="F403" s="59">
        <v>1</v>
      </c>
      <c r="G403" s="60">
        <v>5665</v>
      </c>
      <c r="H403" s="60">
        <f t="shared" si="27"/>
        <v>5665</v>
      </c>
      <c r="I403" s="60" t="s">
        <v>12203</v>
      </c>
      <c r="J403" s="87" t="s">
        <v>1359</v>
      </c>
      <c r="K403" s="83" t="s">
        <v>1362</v>
      </c>
      <c r="L403" s="88" t="str">
        <f t="shared" si="28"/>
        <v>Product Information</v>
      </c>
      <c r="M403" s="83" t="s">
        <v>12132</v>
      </c>
      <c r="N403" s="89">
        <v>85364110</v>
      </c>
    </row>
    <row r="404" spans="1:14" ht="22.8" customHeight="1">
      <c r="A404" s="1" t="s">
        <v>1363</v>
      </c>
      <c r="B404" s="2" t="s">
        <v>1364</v>
      </c>
      <c r="C404" s="5" t="s">
        <v>1365</v>
      </c>
      <c r="D404" s="32" t="s">
        <v>11889</v>
      </c>
      <c r="E404" s="58" t="s">
        <v>19</v>
      </c>
      <c r="F404" s="59">
        <v>1</v>
      </c>
      <c r="G404" s="60">
        <v>5578</v>
      </c>
      <c r="H404" s="60">
        <f t="shared" si="27"/>
        <v>5578</v>
      </c>
      <c r="I404" s="60" t="s">
        <v>12203</v>
      </c>
      <c r="J404" s="87" t="s">
        <v>1363</v>
      </c>
      <c r="K404" s="83" t="s">
        <v>1366</v>
      </c>
      <c r="L404" s="88" t="str">
        <f t="shared" si="28"/>
        <v>Product Information</v>
      </c>
      <c r="M404" s="83" t="s">
        <v>12132</v>
      </c>
      <c r="N404" s="89">
        <v>85364110</v>
      </c>
    </row>
    <row r="405" spans="1:14" ht="22.8" customHeight="1">
      <c r="A405" s="1" t="s">
        <v>1367</v>
      </c>
      <c r="B405" s="2" t="s">
        <v>1368</v>
      </c>
      <c r="C405" s="5" t="s">
        <v>1369</v>
      </c>
      <c r="D405" s="32" t="s">
        <v>11889</v>
      </c>
      <c r="E405" s="58" t="s">
        <v>19</v>
      </c>
      <c r="F405" s="59">
        <v>1</v>
      </c>
      <c r="G405" s="60">
        <v>5747</v>
      </c>
      <c r="H405" s="60">
        <f t="shared" si="27"/>
        <v>5747</v>
      </c>
      <c r="I405" s="60" t="s">
        <v>12203</v>
      </c>
      <c r="J405" s="87" t="s">
        <v>1367</v>
      </c>
      <c r="K405" s="83" t="s">
        <v>1370</v>
      </c>
      <c r="L405" s="88" t="str">
        <f t="shared" si="28"/>
        <v>Product Information</v>
      </c>
      <c r="M405" s="83" t="s">
        <v>12132</v>
      </c>
      <c r="N405" s="89">
        <v>85364110</v>
      </c>
    </row>
    <row r="406" spans="1:14" ht="22.8" customHeight="1">
      <c r="A406" s="1" t="s">
        <v>1371</v>
      </c>
      <c r="B406" s="2" t="s">
        <v>1372</v>
      </c>
      <c r="C406" s="5" t="s">
        <v>1373</v>
      </c>
      <c r="D406" s="32" t="s">
        <v>11889</v>
      </c>
      <c r="E406" s="58" t="s">
        <v>19</v>
      </c>
      <c r="F406" s="59">
        <v>1</v>
      </c>
      <c r="G406" s="60">
        <v>5711</v>
      </c>
      <c r="H406" s="60">
        <f t="shared" si="27"/>
        <v>5711</v>
      </c>
      <c r="I406" s="60" t="s">
        <v>12203</v>
      </c>
      <c r="J406" s="87" t="s">
        <v>1371</v>
      </c>
      <c r="K406" s="83" t="s">
        <v>1374</v>
      </c>
      <c r="L406" s="88" t="str">
        <f t="shared" si="28"/>
        <v>Product Information</v>
      </c>
      <c r="M406" s="83" t="s">
        <v>12132</v>
      </c>
      <c r="N406" s="89">
        <v>85364110</v>
      </c>
    </row>
    <row r="407" spans="1:14" ht="22.8" customHeight="1">
      <c r="A407" s="1" t="s">
        <v>1375</v>
      </c>
      <c r="B407" s="2" t="s">
        <v>1376</v>
      </c>
      <c r="C407" s="5" t="s">
        <v>1377</v>
      </c>
      <c r="D407" s="32" t="s">
        <v>11889</v>
      </c>
      <c r="E407" s="58" t="s">
        <v>19</v>
      </c>
      <c r="F407" s="59">
        <v>1</v>
      </c>
      <c r="G407" s="60">
        <v>5742</v>
      </c>
      <c r="H407" s="60">
        <f t="shared" si="27"/>
        <v>5742</v>
      </c>
      <c r="I407" s="60" t="s">
        <v>12203</v>
      </c>
      <c r="J407" s="87" t="s">
        <v>1375</v>
      </c>
      <c r="K407" s="83" t="s">
        <v>1378</v>
      </c>
      <c r="L407" s="88" t="str">
        <f t="shared" si="28"/>
        <v>Product Information</v>
      </c>
      <c r="M407" s="83" t="s">
        <v>12132</v>
      </c>
      <c r="N407" s="89">
        <v>85364110</v>
      </c>
    </row>
    <row r="408" spans="1:14" ht="22.8" customHeight="1">
      <c r="A408" s="84" t="s">
        <v>1379</v>
      </c>
      <c r="B408" s="111" t="s">
        <v>12203</v>
      </c>
      <c r="C408" s="112" t="s">
        <v>12203</v>
      </c>
      <c r="D408" s="113" t="s">
        <v>12203</v>
      </c>
      <c r="E408" s="114" t="s">
        <v>12203</v>
      </c>
      <c r="F408" s="115" t="s">
        <v>12203</v>
      </c>
      <c r="G408" s="116" t="s">
        <v>12203</v>
      </c>
      <c r="H408" s="116" t="s">
        <v>12203</v>
      </c>
      <c r="I408" s="116" t="s">
        <v>12203</v>
      </c>
      <c r="J408" s="117" t="s">
        <v>12203</v>
      </c>
      <c r="K408" s="108" t="s">
        <v>12203</v>
      </c>
      <c r="L408" s="116" t="s">
        <v>12203</v>
      </c>
      <c r="M408" s="116" t="s">
        <v>12203</v>
      </c>
      <c r="N408" s="116" t="s">
        <v>12203</v>
      </c>
    </row>
    <row r="409" spans="1:14" ht="22.8" customHeight="1">
      <c r="A409" s="1" t="s">
        <v>1380</v>
      </c>
      <c r="B409" s="2" t="s">
        <v>1381</v>
      </c>
      <c r="C409" s="5" t="s">
        <v>1382</v>
      </c>
      <c r="D409" s="32" t="s">
        <v>11889</v>
      </c>
      <c r="E409" s="58" t="s">
        <v>19</v>
      </c>
      <c r="F409" s="59">
        <v>1</v>
      </c>
      <c r="G409" s="60">
        <v>4785</v>
      </c>
      <c r="H409" s="60">
        <f t="shared" ref="H409:H422" si="29">G409*F409</f>
        <v>4785</v>
      </c>
      <c r="I409" s="60" t="s">
        <v>12203</v>
      </c>
      <c r="J409" s="87" t="s">
        <v>1380</v>
      </c>
      <c r="K409" s="83" t="s">
        <v>1383</v>
      </c>
      <c r="L409" s="88" t="str">
        <f t="shared" si="28"/>
        <v>Product Information</v>
      </c>
      <c r="M409" s="83" t="s">
        <v>12132</v>
      </c>
      <c r="N409" s="89">
        <v>85364110</v>
      </c>
    </row>
    <row r="410" spans="1:14" ht="22.8" customHeight="1">
      <c r="A410" s="1" t="s">
        <v>1384</v>
      </c>
      <c r="B410" s="2" t="s">
        <v>1385</v>
      </c>
      <c r="C410" s="5" t="s">
        <v>1386</v>
      </c>
      <c r="D410" s="32" t="s">
        <v>11889</v>
      </c>
      <c r="E410" s="58" t="s">
        <v>19</v>
      </c>
      <c r="F410" s="59">
        <v>1</v>
      </c>
      <c r="G410" s="60">
        <v>4935</v>
      </c>
      <c r="H410" s="60">
        <f t="shared" si="29"/>
        <v>4935</v>
      </c>
      <c r="I410" s="60" t="s">
        <v>12203</v>
      </c>
      <c r="J410" s="87" t="s">
        <v>1384</v>
      </c>
      <c r="K410" s="83" t="s">
        <v>1387</v>
      </c>
      <c r="L410" s="88" t="str">
        <f t="shared" si="28"/>
        <v>Product Information</v>
      </c>
      <c r="M410" s="83" t="s">
        <v>12132</v>
      </c>
      <c r="N410" s="89">
        <v>85364110</v>
      </c>
    </row>
    <row r="411" spans="1:14" ht="22.8" customHeight="1">
      <c r="A411" s="1" t="s">
        <v>1388</v>
      </c>
      <c r="B411" s="2" t="s">
        <v>1389</v>
      </c>
      <c r="C411" s="5" t="s">
        <v>1390</v>
      </c>
      <c r="D411" s="32" t="s">
        <v>11889</v>
      </c>
      <c r="E411" s="58" t="s">
        <v>19</v>
      </c>
      <c r="F411" s="59">
        <v>1</v>
      </c>
      <c r="G411" s="60">
        <v>4863</v>
      </c>
      <c r="H411" s="60">
        <f t="shared" si="29"/>
        <v>4863</v>
      </c>
      <c r="I411" s="60" t="s">
        <v>12203</v>
      </c>
      <c r="J411" s="87" t="s">
        <v>1388</v>
      </c>
      <c r="K411" s="83" t="s">
        <v>1391</v>
      </c>
      <c r="L411" s="88" t="str">
        <f t="shared" si="28"/>
        <v>Product Information</v>
      </c>
      <c r="M411" s="83" t="s">
        <v>12132</v>
      </c>
      <c r="N411" s="89">
        <v>85364110</v>
      </c>
    </row>
    <row r="412" spans="1:14" ht="22.8" customHeight="1">
      <c r="A412" s="1" t="s">
        <v>1392</v>
      </c>
      <c r="B412" s="2" t="s">
        <v>1393</v>
      </c>
      <c r="C412" s="5" t="s">
        <v>1394</v>
      </c>
      <c r="D412" s="32" t="s">
        <v>11889</v>
      </c>
      <c r="E412" s="58" t="s">
        <v>19</v>
      </c>
      <c r="F412" s="59">
        <v>1</v>
      </c>
      <c r="G412" s="60">
        <v>5655</v>
      </c>
      <c r="H412" s="60">
        <f t="shared" si="29"/>
        <v>5655</v>
      </c>
      <c r="I412" s="60" t="s">
        <v>12203</v>
      </c>
      <c r="J412" s="87" t="s">
        <v>1392</v>
      </c>
      <c r="K412" s="83" t="s">
        <v>1395</v>
      </c>
      <c r="L412" s="88" t="str">
        <f t="shared" si="28"/>
        <v>Product Information</v>
      </c>
      <c r="M412" s="83" t="s">
        <v>12132</v>
      </c>
      <c r="N412" s="89">
        <v>85364110</v>
      </c>
    </row>
    <row r="413" spans="1:14" ht="22.8" customHeight="1">
      <c r="A413" s="1" t="s">
        <v>1396</v>
      </c>
      <c r="B413" s="2" t="s">
        <v>1397</v>
      </c>
      <c r="C413" s="5" t="s">
        <v>1398</v>
      </c>
      <c r="D413" s="32" t="s">
        <v>11889</v>
      </c>
      <c r="E413" s="58" t="s">
        <v>19</v>
      </c>
      <c r="F413" s="59">
        <v>1</v>
      </c>
      <c r="G413" s="60">
        <v>6135</v>
      </c>
      <c r="H413" s="60">
        <f t="shared" si="29"/>
        <v>6135</v>
      </c>
      <c r="I413" s="60" t="s">
        <v>12203</v>
      </c>
      <c r="J413" s="87" t="s">
        <v>1396</v>
      </c>
      <c r="K413" s="83" t="s">
        <v>1399</v>
      </c>
      <c r="L413" s="88" t="str">
        <f t="shared" si="28"/>
        <v>Product Information</v>
      </c>
      <c r="M413" s="83" t="s">
        <v>12132</v>
      </c>
      <c r="N413" s="89">
        <v>85364110</v>
      </c>
    </row>
    <row r="414" spans="1:14" ht="22.8" customHeight="1">
      <c r="A414" s="1" t="s">
        <v>1400</v>
      </c>
      <c r="B414" s="2" t="s">
        <v>1401</v>
      </c>
      <c r="C414" s="5" t="s">
        <v>1402</v>
      </c>
      <c r="D414" s="32" t="s">
        <v>11889</v>
      </c>
      <c r="E414" s="58" t="s">
        <v>19</v>
      </c>
      <c r="F414" s="59">
        <v>1</v>
      </c>
      <c r="G414" s="60">
        <v>5006</v>
      </c>
      <c r="H414" s="60">
        <f t="shared" si="29"/>
        <v>5006</v>
      </c>
      <c r="I414" s="60" t="s">
        <v>12203</v>
      </c>
      <c r="J414" s="87" t="s">
        <v>1400</v>
      </c>
      <c r="K414" s="83" t="s">
        <v>1403</v>
      </c>
      <c r="L414" s="88" t="str">
        <f t="shared" si="28"/>
        <v>Product Information</v>
      </c>
      <c r="M414" s="83" t="s">
        <v>12132</v>
      </c>
      <c r="N414" s="89">
        <v>85364190</v>
      </c>
    </row>
    <row r="415" spans="1:14" ht="22.8" customHeight="1">
      <c r="A415" s="1" t="s">
        <v>1404</v>
      </c>
      <c r="B415" s="2" t="s">
        <v>1405</v>
      </c>
      <c r="C415" s="5" t="s">
        <v>1406</v>
      </c>
      <c r="D415" s="32" t="s">
        <v>11889</v>
      </c>
      <c r="E415" s="58" t="s">
        <v>19</v>
      </c>
      <c r="F415" s="59">
        <v>1</v>
      </c>
      <c r="G415" s="60">
        <v>5324</v>
      </c>
      <c r="H415" s="60">
        <f t="shared" si="29"/>
        <v>5324</v>
      </c>
      <c r="I415" s="60" t="s">
        <v>12203</v>
      </c>
      <c r="J415" s="87" t="s">
        <v>1407</v>
      </c>
      <c r="K415" s="83" t="s">
        <v>1408</v>
      </c>
      <c r="L415" s="88" t="str">
        <f t="shared" si="28"/>
        <v>Product Information</v>
      </c>
      <c r="M415" s="83" t="s">
        <v>12132</v>
      </c>
      <c r="N415" s="89">
        <v>85363090</v>
      </c>
    </row>
    <row r="416" spans="1:14" ht="22.8" customHeight="1">
      <c r="A416" s="1" t="s">
        <v>1409</v>
      </c>
      <c r="B416" s="2" t="s">
        <v>1410</v>
      </c>
      <c r="C416" s="5" t="s">
        <v>1411</v>
      </c>
      <c r="D416" s="32" t="s">
        <v>11889</v>
      </c>
      <c r="E416" s="58" t="s">
        <v>19</v>
      </c>
      <c r="F416" s="59">
        <v>1</v>
      </c>
      <c r="G416" s="60">
        <v>5324</v>
      </c>
      <c r="H416" s="60">
        <f t="shared" si="29"/>
        <v>5324</v>
      </c>
      <c r="I416" s="60" t="s">
        <v>12203</v>
      </c>
      <c r="J416" s="87" t="s">
        <v>1412</v>
      </c>
      <c r="K416" s="83" t="s">
        <v>1413</v>
      </c>
      <c r="L416" s="88" t="str">
        <f t="shared" si="28"/>
        <v>Product Information</v>
      </c>
      <c r="M416" s="83" t="s">
        <v>12132</v>
      </c>
      <c r="N416" s="89">
        <v>85363090</v>
      </c>
    </row>
    <row r="417" spans="1:14" ht="22.8" customHeight="1">
      <c r="A417" s="1" t="s">
        <v>1414</v>
      </c>
      <c r="B417" s="2" t="s">
        <v>1415</v>
      </c>
      <c r="C417" s="5" t="s">
        <v>1416</v>
      </c>
      <c r="D417" s="32" t="s">
        <v>11889</v>
      </c>
      <c r="E417" s="58" t="s">
        <v>19</v>
      </c>
      <c r="F417" s="59">
        <v>1</v>
      </c>
      <c r="G417" s="60">
        <v>6117</v>
      </c>
      <c r="H417" s="60">
        <f t="shared" si="29"/>
        <v>6117</v>
      </c>
      <c r="I417" s="60" t="s">
        <v>12203</v>
      </c>
      <c r="J417" s="87" t="s">
        <v>1417</v>
      </c>
      <c r="K417" s="83" t="s">
        <v>1418</v>
      </c>
      <c r="L417" s="88" t="str">
        <f t="shared" si="28"/>
        <v>Product Information</v>
      </c>
      <c r="M417" s="83" t="s">
        <v>12132</v>
      </c>
      <c r="N417" s="89">
        <v>85363090</v>
      </c>
    </row>
    <row r="418" spans="1:14" ht="22.8" customHeight="1">
      <c r="A418" s="1" t="s">
        <v>1419</v>
      </c>
      <c r="B418" s="2" t="s">
        <v>1420</v>
      </c>
      <c r="C418" s="5" t="s">
        <v>1421</v>
      </c>
      <c r="D418" s="32" t="s">
        <v>11889</v>
      </c>
      <c r="E418" s="58" t="s">
        <v>19</v>
      </c>
      <c r="F418" s="59">
        <v>1</v>
      </c>
      <c r="G418" s="60">
        <v>6117</v>
      </c>
      <c r="H418" s="60">
        <f t="shared" si="29"/>
        <v>6117</v>
      </c>
      <c r="I418" s="60" t="s">
        <v>12203</v>
      </c>
      <c r="J418" s="87" t="s">
        <v>1422</v>
      </c>
      <c r="K418" s="83" t="s">
        <v>1423</v>
      </c>
      <c r="L418" s="88" t="str">
        <f t="shared" si="28"/>
        <v>Product Information</v>
      </c>
      <c r="M418" s="83" t="s">
        <v>12132</v>
      </c>
      <c r="N418" s="89">
        <v>85363090</v>
      </c>
    </row>
    <row r="419" spans="1:14" ht="22.8" customHeight="1">
      <c r="A419" s="1" t="s">
        <v>1424</v>
      </c>
      <c r="B419" s="2" t="s">
        <v>1425</v>
      </c>
      <c r="C419" s="5" t="s">
        <v>1426</v>
      </c>
      <c r="D419" s="32" t="s">
        <v>11889</v>
      </c>
      <c r="E419" s="58" t="s">
        <v>19</v>
      </c>
      <c r="F419" s="59">
        <v>1</v>
      </c>
      <c r="G419" s="60">
        <v>7146</v>
      </c>
      <c r="H419" s="60">
        <f t="shared" si="29"/>
        <v>7146</v>
      </c>
      <c r="I419" s="60" t="s">
        <v>12203</v>
      </c>
      <c r="J419" s="87" t="s">
        <v>1427</v>
      </c>
      <c r="K419" s="83" t="s">
        <v>1428</v>
      </c>
      <c r="L419" s="88" t="str">
        <f t="shared" si="28"/>
        <v>Product Information</v>
      </c>
      <c r="M419" s="83" t="s">
        <v>12132</v>
      </c>
      <c r="N419" s="89">
        <v>85363090</v>
      </c>
    </row>
    <row r="420" spans="1:14" ht="22.8" customHeight="1">
      <c r="A420" s="1" t="s">
        <v>1429</v>
      </c>
      <c r="B420" s="2" t="s">
        <v>1430</v>
      </c>
      <c r="C420" s="5" t="s">
        <v>1431</v>
      </c>
      <c r="D420" s="32" t="s">
        <v>11889</v>
      </c>
      <c r="E420" s="58" t="s">
        <v>19</v>
      </c>
      <c r="F420" s="59">
        <v>1</v>
      </c>
      <c r="G420" s="60">
        <v>7146</v>
      </c>
      <c r="H420" s="60">
        <f t="shared" si="29"/>
        <v>7146</v>
      </c>
      <c r="I420" s="60" t="s">
        <v>12203</v>
      </c>
      <c r="J420" s="87" t="s">
        <v>1432</v>
      </c>
      <c r="K420" s="83" t="s">
        <v>1433</v>
      </c>
      <c r="L420" s="88" t="str">
        <f t="shared" si="28"/>
        <v>Product Information</v>
      </c>
      <c r="M420" s="83" t="s">
        <v>12132</v>
      </c>
      <c r="N420" s="89">
        <v>85363090</v>
      </c>
    </row>
    <row r="421" spans="1:14" ht="22.8" customHeight="1">
      <c r="A421" s="1" t="s">
        <v>1434</v>
      </c>
      <c r="B421" s="2" t="s">
        <v>1435</v>
      </c>
      <c r="C421" s="5" t="s">
        <v>1436</v>
      </c>
      <c r="D421" s="32" t="s">
        <v>11890</v>
      </c>
      <c r="E421" s="58" t="s">
        <v>19</v>
      </c>
      <c r="F421" s="59">
        <v>1</v>
      </c>
      <c r="G421" s="60">
        <v>7154</v>
      </c>
      <c r="H421" s="60">
        <f t="shared" si="29"/>
        <v>7154</v>
      </c>
      <c r="I421" s="60" t="s">
        <v>12203</v>
      </c>
      <c r="J421" s="87" t="s">
        <v>1437</v>
      </c>
      <c r="K421" s="83" t="s">
        <v>1438</v>
      </c>
      <c r="L421" s="88" t="str">
        <f t="shared" si="28"/>
        <v>Product Information</v>
      </c>
      <c r="M421" s="83" t="s">
        <v>12132</v>
      </c>
      <c r="N421" s="89">
        <v>85363090</v>
      </c>
    </row>
    <row r="422" spans="1:14" ht="22.8" customHeight="1">
      <c r="A422" s="1" t="s">
        <v>1439</v>
      </c>
      <c r="B422" s="2" t="s">
        <v>1440</v>
      </c>
      <c r="C422" s="5" t="s">
        <v>1441</v>
      </c>
      <c r="D422" s="32" t="s">
        <v>11889</v>
      </c>
      <c r="E422" s="58" t="s">
        <v>19</v>
      </c>
      <c r="F422" s="59">
        <v>1</v>
      </c>
      <c r="G422" s="60">
        <v>8132</v>
      </c>
      <c r="H422" s="60">
        <f t="shared" si="29"/>
        <v>8132</v>
      </c>
      <c r="I422" s="60" t="s">
        <v>12203</v>
      </c>
      <c r="J422" s="87" t="s">
        <v>1442</v>
      </c>
      <c r="K422" s="83" t="s">
        <v>1443</v>
      </c>
      <c r="L422" s="88" t="str">
        <f t="shared" si="28"/>
        <v>Product Information</v>
      </c>
      <c r="M422" s="83" t="s">
        <v>12132</v>
      </c>
      <c r="N422" s="89">
        <v>85363090</v>
      </c>
    </row>
    <row r="423" spans="1:14" ht="22.8" customHeight="1">
      <c r="A423" s="84" t="s">
        <v>1444</v>
      </c>
      <c r="B423" s="111" t="s">
        <v>12203</v>
      </c>
      <c r="C423" s="112" t="s">
        <v>12203</v>
      </c>
      <c r="D423" s="113" t="s">
        <v>12203</v>
      </c>
      <c r="E423" s="114" t="s">
        <v>12203</v>
      </c>
      <c r="F423" s="115" t="s">
        <v>12203</v>
      </c>
      <c r="G423" s="116" t="s">
        <v>12203</v>
      </c>
      <c r="H423" s="116" t="s">
        <v>12203</v>
      </c>
      <c r="I423" s="116" t="s">
        <v>12203</v>
      </c>
      <c r="J423" s="117" t="s">
        <v>12203</v>
      </c>
      <c r="K423" s="108" t="s">
        <v>12203</v>
      </c>
      <c r="L423" s="116" t="s">
        <v>12203</v>
      </c>
      <c r="M423" s="116" t="s">
        <v>12203</v>
      </c>
      <c r="N423" s="116" t="s">
        <v>12203</v>
      </c>
    </row>
    <row r="424" spans="1:14" ht="22.8" customHeight="1">
      <c r="A424" s="1" t="s">
        <v>1445</v>
      </c>
      <c r="B424" s="2" t="s">
        <v>1446</v>
      </c>
      <c r="C424" s="5" t="s">
        <v>1447</v>
      </c>
      <c r="D424" s="32" t="s">
        <v>11890</v>
      </c>
      <c r="E424" s="58" t="s">
        <v>19</v>
      </c>
      <c r="F424" s="59">
        <v>5</v>
      </c>
      <c r="G424" s="60">
        <v>247</v>
      </c>
      <c r="H424" s="60">
        <f t="shared" ref="H424:H425" si="30">G424*F424</f>
        <v>1235</v>
      </c>
      <c r="I424" s="60" t="s">
        <v>12203</v>
      </c>
      <c r="J424" s="87" t="s">
        <v>1445</v>
      </c>
      <c r="K424" s="83" t="s">
        <v>1448</v>
      </c>
      <c r="L424" s="88" t="str">
        <f t="shared" si="28"/>
        <v>Product Information</v>
      </c>
      <c r="M424" s="83" t="s">
        <v>12132</v>
      </c>
      <c r="N424" s="89">
        <v>85389099</v>
      </c>
    </row>
    <row r="425" spans="1:14" ht="22.8" customHeight="1">
      <c r="A425" s="1" t="s">
        <v>1449</v>
      </c>
      <c r="B425" s="2" t="s">
        <v>1450</v>
      </c>
      <c r="C425" s="5" t="s">
        <v>1451</v>
      </c>
      <c r="D425" s="32" t="s">
        <v>11890</v>
      </c>
      <c r="E425" s="58" t="s">
        <v>19</v>
      </c>
      <c r="F425" s="59">
        <v>2</v>
      </c>
      <c r="G425" s="60">
        <v>471</v>
      </c>
      <c r="H425" s="60">
        <f t="shared" si="30"/>
        <v>942</v>
      </c>
      <c r="I425" s="60" t="s">
        <v>12203</v>
      </c>
      <c r="J425" s="87" t="s">
        <v>1449</v>
      </c>
      <c r="K425" s="83" t="s">
        <v>1452</v>
      </c>
      <c r="L425" s="88" t="str">
        <f t="shared" si="28"/>
        <v>Product Information</v>
      </c>
      <c r="M425" s="83" t="s">
        <v>12132</v>
      </c>
      <c r="N425" s="89">
        <v>85389099</v>
      </c>
    </row>
    <row r="426" spans="1:14" ht="22.8" customHeight="1">
      <c r="A426" s="84" t="s">
        <v>1453</v>
      </c>
      <c r="B426" s="111" t="s">
        <v>12203</v>
      </c>
      <c r="C426" s="112" t="s">
        <v>12203</v>
      </c>
      <c r="D426" s="113" t="s">
        <v>12203</v>
      </c>
      <c r="E426" s="114" t="s">
        <v>12203</v>
      </c>
      <c r="F426" s="115" t="s">
        <v>12203</v>
      </c>
      <c r="G426" s="116" t="s">
        <v>12203</v>
      </c>
      <c r="H426" s="116" t="s">
        <v>12203</v>
      </c>
      <c r="I426" s="116" t="s">
        <v>12203</v>
      </c>
      <c r="J426" s="117" t="s">
        <v>12203</v>
      </c>
      <c r="K426" s="108" t="s">
        <v>12203</v>
      </c>
      <c r="L426" s="116" t="s">
        <v>12203</v>
      </c>
      <c r="M426" s="116" t="s">
        <v>12203</v>
      </c>
      <c r="N426" s="116" t="s">
        <v>12203</v>
      </c>
    </row>
    <row r="427" spans="1:14" ht="22.8" customHeight="1">
      <c r="A427" s="84" t="s">
        <v>281</v>
      </c>
      <c r="B427" s="111" t="s">
        <v>12203</v>
      </c>
      <c r="C427" s="112" t="s">
        <v>12203</v>
      </c>
      <c r="D427" s="113" t="s">
        <v>12203</v>
      </c>
      <c r="E427" s="114" t="s">
        <v>12203</v>
      </c>
      <c r="F427" s="115" t="s">
        <v>12203</v>
      </c>
      <c r="G427" s="116" t="s">
        <v>12203</v>
      </c>
      <c r="H427" s="116" t="s">
        <v>12203</v>
      </c>
      <c r="I427" s="116" t="s">
        <v>12203</v>
      </c>
      <c r="J427" s="117" t="s">
        <v>12203</v>
      </c>
      <c r="K427" s="108" t="s">
        <v>12203</v>
      </c>
      <c r="L427" s="116" t="s">
        <v>12203</v>
      </c>
      <c r="M427" s="116" t="s">
        <v>12203</v>
      </c>
      <c r="N427" s="116" t="s">
        <v>12203</v>
      </c>
    </row>
    <row r="428" spans="1:14" ht="22.8" customHeight="1">
      <c r="A428" s="1" t="s">
        <v>1454</v>
      </c>
      <c r="B428" s="2" t="s">
        <v>1455</v>
      </c>
      <c r="C428" s="5" t="s">
        <v>1456</v>
      </c>
      <c r="D428" s="32" t="s">
        <v>11889</v>
      </c>
      <c r="E428" s="58" t="s">
        <v>19</v>
      </c>
      <c r="F428" s="59">
        <v>1</v>
      </c>
      <c r="G428" s="60">
        <v>4879</v>
      </c>
      <c r="H428" s="60">
        <f t="shared" ref="H428:H430" si="31">G428*F428</f>
        <v>4879</v>
      </c>
      <c r="I428" s="60" t="s">
        <v>12203</v>
      </c>
      <c r="J428" s="87" t="s">
        <v>1454</v>
      </c>
      <c r="K428" s="83" t="s">
        <v>1457</v>
      </c>
      <c r="L428" s="88" t="str">
        <f t="shared" si="28"/>
        <v>Product Information</v>
      </c>
      <c r="M428" s="83" t="s">
        <v>12136</v>
      </c>
      <c r="N428" s="89">
        <v>85363010</v>
      </c>
    </row>
    <row r="429" spans="1:14" ht="22.8" customHeight="1">
      <c r="A429" s="3" t="s">
        <v>1458</v>
      </c>
      <c r="B429" s="2" t="s">
        <v>1459</v>
      </c>
      <c r="C429" s="5" t="s">
        <v>1460</v>
      </c>
      <c r="D429" s="32" t="s">
        <v>11890</v>
      </c>
      <c r="E429" s="58" t="s">
        <v>19</v>
      </c>
      <c r="F429" s="59">
        <v>1</v>
      </c>
      <c r="G429" s="60">
        <v>4879</v>
      </c>
      <c r="H429" s="60">
        <f t="shared" si="31"/>
        <v>4879</v>
      </c>
      <c r="I429" s="60" t="s">
        <v>12203</v>
      </c>
      <c r="J429" s="87" t="s">
        <v>1458</v>
      </c>
      <c r="K429" s="83" t="s">
        <v>1461</v>
      </c>
      <c r="L429" s="88" t="str">
        <f t="shared" si="28"/>
        <v>Product Information</v>
      </c>
      <c r="M429" s="83" t="s">
        <v>12136</v>
      </c>
      <c r="N429" s="89">
        <v>85363010</v>
      </c>
    </row>
    <row r="430" spans="1:14" ht="22.8" customHeight="1">
      <c r="A430" s="1" t="s">
        <v>1462</v>
      </c>
      <c r="B430" s="2" t="s">
        <v>1463</v>
      </c>
      <c r="C430" s="5" t="s">
        <v>1464</v>
      </c>
      <c r="D430" s="32" t="s">
        <v>11890</v>
      </c>
      <c r="E430" s="58" t="s">
        <v>19</v>
      </c>
      <c r="F430" s="59">
        <v>1</v>
      </c>
      <c r="G430" s="60">
        <v>4879</v>
      </c>
      <c r="H430" s="60">
        <f t="shared" si="31"/>
        <v>4879</v>
      </c>
      <c r="I430" s="60" t="s">
        <v>12203</v>
      </c>
      <c r="J430" s="87" t="s">
        <v>1462</v>
      </c>
      <c r="K430" s="83" t="s">
        <v>1465</v>
      </c>
      <c r="L430" s="88" t="str">
        <f t="shared" si="28"/>
        <v>Product Information</v>
      </c>
      <c r="M430" s="83" t="s">
        <v>12136</v>
      </c>
      <c r="N430" s="89">
        <v>85363030</v>
      </c>
    </row>
    <row r="431" spans="1:14" ht="22.8" customHeight="1">
      <c r="A431" s="90" t="s">
        <v>430</v>
      </c>
      <c r="B431" s="111" t="s">
        <v>12203</v>
      </c>
      <c r="C431" s="112" t="s">
        <v>12203</v>
      </c>
      <c r="D431" s="113" t="s">
        <v>12203</v>
      </c>
      <c r="E431" s="114" t="s">
        <v>12203</v>
      </c>
      <c r="F431" s="115" t="s">
        <v>12203</v>
      </c>
      <c r="G431" s="116" t="s">
        <v>12203</v>
      </c>
      <c r="H431" s="116" t="s">
        <v>12203</v>
      </c>
      <c r="I431" s="116" t="s">
        <v>12203</v>
      </c>
      <c r="J431" s="117" t="s">
        <v>12203</v>
      </c>
      <c r="K431" s="108" t="s">
        <v>12203</v>
      </c>
      <c r="L431" s="116" t="s">
        <v>12203</v>
      </c>
      <c r="M431" s="116" t="s">
        <v>12203</v>
      </c>
      <c r="N431" s="116" t="s">
        <v>12203</v>
      </c>
    </row>
    <row r="432" spans="1:14" ht="22.8" customHeight="1">
      <c r="A432" s="1" t="s">
        <v>1466</v>
      </c>
      <c r="B432" s="2" t="s">
        <v>1467</v>
      </c>
      <c r="C432" s="5" t="s">
        <v>1468</v>
      </c>
      <c r="D432" s="32" t="s">
        <v>11889</v>
      </c>
      <c r="E432" s="58" t="s">
        <v>19</v>
      </c>
      <c r="F432" s="59">
        <v>1</v>
      </c>
      <c r="G432" s="60">
        <v>5421</v>
      </c>
      <c r="H432" s="60">
        <f t="shared" ref="H432:H435" si="32">G432*F432</f>
        <v>5421</v>
      </c>
      <c r="I432" s="60" t="s">
        <v>12203</v>
      </c>
      <c r="J432" s="87" t="s">
        <v>1466</v>
      </c>
      <c r="K432" s="83" t="s">
        <v>1469</v>
      </c>
      <c r="L432" s="88" t="str">
        <f t="shared" si="28"/>
        <v>Product Information</v>
      </c>
      <c r="M432" s="83" t="s">
        <v>12136</v>
      </c>
      <c r="N432" s="89">
        <v>85363010</v>
      </c>
    </row>
    <row r="433" spans="1:14" ht="22.8" customHeight="1">
      <c r="A433" s="1" t="s">
        <v>1470</v>
      </c>
      <c r="B433" s="2" t="s">
        <v>1471</v>
      </c>
      <c r="C433" s="5" t="s">
        <v>1472</v>
      </c>
      <c r="D433" s="32" t="s">
        <v>11889</v>
      </c>
      <c r="E433" s="58" t="s">
        <v>19</v>
      </c>
      <c r="F433" s="59">
        <v>1</v>
      </c>
      <c r="G433" s="60">
        <v>5421</v>
      </c>
      <c r="H433" s="60">
        <f t="shared" si="32"/>
        <v>5421</v>
      </c>
      <c r="I433" s="60" t="s">
        <v>12203</v>
      </c>
      <c r="J433" s="87" t="s">
        <v>1470</v>
      </c>
      <c r="K433" s="83" t="s">
        <v>1473</v>
      </c>
      <c r="L433" s="88" t="str">
        <f t="shared" si="28"/>
        <v>Product Information</v>
      </c>
      <c r="M433" s="83" t="s">
        <v>12136</v>
      </c>
      <c r="N433" s="89">
        <v>85363010</v>
      </c>
    </row>
    <row r="434" spans="1:14" ht="22.8" customHeight="1">
      <c r="A434" s="1" t="s">
        <v>1474</v>
      </c>
      <c r="B434" s="2" t="s">
        <v>1475</v>
      </c>
      <c r="C434" s="5" t="s">
        <v>1476</v>
      </c>
      <c r="D434" s="32" t="s">
        <v>11890</v>
      </c>
      <c r="E434" s="58" t="s">
        <v>19</v>
      </c>
      <c r="F434" s="59">
        <v>1</v>
      </c>
      <c r="G434" s="60">
        <v>5421</v>
      </c>
      <c r="H434" s="60">
        <f t="shared" si="32"/>
        <v>5421</v>
      </c>
      <c r="I434" s="60" t="s">
        <v>12203</v>
      </c>
      <c r="J434" s="87" t="s">
        <v>1474</v>
      </c>
      <c r="K434" s="83" t="s">
        <v>1477</v>
      </c>
      <c r="L434" s="88" t="str">
        <f t="shared" si="28"/>
        <v>Product Information</v>
      </c>
      <c r="M434" s="83" t="s">
        <v>12136</v>
      </c>
      <c r="N434" s="89">
        <v>85363030</v>
      </c>
    </row>
    <row r="435" spans="1:14" ht="22.8" customHeight="1">
      <c r="A435" s="1" t="s">
        <v>1478</v>
      </c>
      <c r="B435" s="2" t="s">
        <v>1479</v>
      </c>
      <c r="C435" s="5" t="s">
        <v>1480</v>
      </c>
      <c r="D435" s="32" t="s">
        <v>11890</v>
      </c>
      <c r="E435" s="58" t="s">
        <v>19</v>
      </c>
      <c r="F435" s="59">
        <v>1</v>
      </c>
      <c r="G435" s="60">
        <v>5421</v>
      </c>
      <c r="H435" s="60">
        <f t="shared" si="32"/>
        <v>5421</v>
      </c>
      <c r="I435" s="60" t="s">
        <v>12203</v>
      </c>
      <c r="J435" s="87" t="s">
        <v>1478</v>
      </c>
      <c r="K435" s="83" t="s">
        <v>1481</v>
      </c>
      <c r="L435" s="88" t="str">
        <f t="shared" si="28"/>
        <v>Product Information</v>
      </c>
      <c r="M435" s="83" t="s">
        <v>12136</v>
      </c>
      <c r="N435" s="89">
        <v>85363030</v>
      </c>
    </row>
    <row r="436" spans="1:14" ht="22.8" customHeight="1">
      <c r="A436" s="90" t="s">
        <v>525</v>
      </c>
      <c r="B436" s="111" t="s">
        <v>12203</v>
      </c>
      <c r="C436" s="112" t="s">
        <v>12203</v>
      </c>
      <c r="D436" s="113" t="s">
        <v>12203</v>
      </c>
      <c r="E436" s="114" t="s">
        <v>12203</v>
      </c>
      <c r="F436" s="115" t="s">
        <v>12203</v>
      </c>
      <c r="G436" s="116" t="s">
        <v>12203</v>
      </c>
      <c r="H436" s="116" t="s">
        <v>12203</v>
      </c>
      <c r="I436" s="116" t="s">
        <v>12203</v>
      </c>
      <c r="J436" s="117" t="s">
        <v>12203</v>
      </c>
      <c r="K436" s="108" t="s">
        <v>12203</v>
      </c>
      <c r="L436" s="116" t="s">
        <v>12203</v>
      </c>
      <c r="M436" s="116" t="s">
        <v>12203</v>
      </c>
      <c r="N436" s="116" t="s">
        <v>12203</v>
      </c>
    </row>
    <row r="437" spans="1:14" ht="22.8" customHeight="1">
      <c r="A437" s="1" t="s">
        <v>1482</v>
      </c>
      <c r="B437" s="2" t="s">
        <v>1483</v>
      </c>
      <c r="C437" s="5" t="s">
        <v>1484</v>
      </c>
      <c r="D437" s="32" t="s">
        <v>11889</v>
      </c>
      <c r="E437" s="58" t="s">
        <v>19</v>
      </c>
      <c r="F437" s="59">
        <v>1</v>
      </c>
      <c r="G437" s="60">
        <v>7583</v>
      </c>
      <c r="H437" s="60">
        <f t="shared" ref="H437:H438" si="33">G437*F437</f>
        <v>7583</v>
      </c>
      <c r="I437" s="60" t="s">
        <v>12203</v>
      </c>
      <c r="J437" s="87" t="s">
        <v>1482</v>
      </c>
      <c r="K437" s="83" t="s">
        <v>1485</v>
      </c>
      <c r="L437" s="88" t="str">
        <f t="shared" si="28"/>
        <v>Product Information</v>
      </c>
      <c r="M437" s="83" t="s">
        <v>12136</v>
      </c>
      <c r="N437" s="89">
        <v>85363030</v>
      </c>
    </row>
    <row r="438" spans="1:14" ht="22.8" customHeight="1">
      <c r="A438" s="1" t="s">
        <v>1486</v>
      </c>
      <c r="B438" s="2" t="s">
        <v>1487</v>
      </c>
      <c r="C438" s="5" t="s">
        <v>1488</v>
      </c>
      <c r="D438" s="32" t="s">
        <v>11889</v>
      </c>
      <c r="E438" s="58" t="s">
        <v>19</v>
      </c>
      <c r="F438" s="59">
        <v>1</v>
      </c>
      <c r="G438" s="60">
        <v>9945</v>
      </c>
      <c r="H438" s="60">
        <f t="shared" si="33"/>
        <v>9945</v>
      </c>
      <c r="I438" s="60" t="s">
        <v>12203</v>
      </c>
      <c r="J438" s="87" t="s">
        <v>1486</v>
      </c>
      <c r="K438" s="83" t="s">
        <v>1489</v>
      </c>
      <c r="L438" s="88" t="str">
        <f t="shared" si="28"/>
        <v>Product Information</v>
      </c>
      <c r="M438" s="83" t="s">
        <v>12136</v>
      </c>
      <c r="N438" s="89">
        <v>85363030</v>
      </c>
    </row>
    <row r="439" spans="1:14" ht="22.8" customHeight="1">
      <c r="A439" s="90" t="s">
        <v>605</v>
      </c>
      <c r="B439" s="111" t="s">
        <v>12203</v>
      </c>
      <c r="C439" s="112" t="s">
        <v>12203</v>
      </c>
      <c r="D439" s="113" t="s">
        <v>12203</v>
      </c>
      <c r="E439" s="114" t="s">
        <v>12203</v>
      </c>
      <c r="F439" s="115" t="s">
        <v>12203</v>
      </c>
      <c r="G439" s="116" t="s">
        <v>12203</v>
      </c>
      <c r="H439" s="116" t="s">
        <v>12203</v>
      </c>
      <c r="I439" s="116" t="s">
        <v>12203</v>
      </c>
      <c r="J439" s="117" t="s">
        <v>12203</v>
      </c>
      <c r="K439" s="108" t="s">
        <v>12203</v>
      </c>
      <c r="L439" s="116" t="s">
        <v>12203</v>
      </c>
      <c r="M439" s="116" t="s">
        <v>12203</v>
      </c>
      <c r="N439" s="116" t="s">
        <v>12203</v>
      </c>
    </row>
    <row r="440" spans="1:14" ht="22.8" customHeight="1">
      <c r="A440" s="1" t="s">
        <v>1490</v>
      </c>
      <c r="B440" s="2" t="s">
        <v>1491</v>
      </c>
      <c r="C440" s="5" t="s">
        <v>1492</v>
      </c>
      <c r="D440" s="32" t="s">
        <v>11889</v>
      </c>
      <c r="E440" s="58" t="s">
        <v>19</v>
      </c>
      <c r="F440" s="59">
        <v>1</v>
      </c>
      <c r="G440" s="60">
        <v>11601</v>
      </c>
      <c r="H440" s="60">
        <f t="shared" ref="H440:H441" si="34">G440*F440</f>
        <v>11601</v>
      </c>
      <c r="I440" s="60" t="s">
        <v>12203</v>
      </c>
      <c r="J440" s="87" t="s">
        <v>1490</v>
      </c>
      <c r="K440" s="83" t="s">
        <v>1493</v>
      </c>
      <c r="L440" s="88" t="str">
        <f t="shared" si="28"/>
        <v>Product Information</v>
      </c>
      <c r="M440" s="83" t="s">
        <v>12136</v>
      </c>
      <c r="N440" s="89">
        <v>85363030</v>
      </c>
    </row>
    <row r="441" spans="1:14" ht="22.8" customHeight="1">
      <c r="A441" s="1" t="s">
        <v>1494</v>
      </c>
      <c r="B441" s="2" t="s">
        <v>1495</v>
      </c>
      <c r="C441" s="5" t="s">
        <v>1496</v>
      </c>
      <c r="D441" s="32" t="s">
        <v>11889</v>
      </c>
      <c r="E441" s="58" t="s">
        <v>19</v>
      </c>
      <c r="F441" s="59">
        <v>1</v>
      </c>
      <c r="G441" s="60">
        <v>13972</v>
      </c>
      <c r="H441" s="60">
        <f t="shared" si="34"/>
        <v>13972</v>
      </c>
      <c r="I441" s="60" t="s">
        <v>12203</v>
      </c>
      <c r="J441" s="87" t="s">
        <v>1494</v>
      </c>
      <c r="K441" s="83" t="s">
        <v>1497</v>
      </c>
      <c r="L441" s="88" t="str">
        <f t="shared" si="28"/>
        <v>Product Information</v>
      </c>
      <c r="M441" s="83" t="s">
        <v>12137</v>
      </c>
      <c r="N441" s="89">
        <v>85364900</v>
      </c>
    </row>
    <row r="442" spans="1:14" ht="22.8" customHeight="1">
      <c r="A442" s="90" t="s">
        <v>713</v>
      </c>
      <c r="B442" s="111" t="s">
        <v>12203</v>
      </c>
      <c r="C442" s="112" t="s">
        <v>12203</v>
      </c>
      <c r="D442" s="113" t="s">
        <v>12203</v>
      </c>
      <c r="E442" s="114" t="s">
        <v>12203</v>
      </c>
      <c r="F442" s="115" t="s">
        <v>12203</v>
      </c>
      <c r="G442" s="116" t="s">
        <v>12203</v>
      </c>
      <c r="H442" s="116" t="s">
        <v>12203</v>
      </c>
      <c r="I442" s="116" t="s">
        <v>12203</v>
      </c>
      <c r="J442" s="117" t="s">
        <v>12203</v>
      </c>
      <c r="K442" s="108" t="s">
        <v>12203</v>
      </c>
      <c r="L442" s="116" t="s">
        <v>12203</v>
      </c>
      <c r="M442" s="116" t="s">
        <v>12203</v>
      </c>
      <c r="N442" s="116" t="s">
        <v>12203</v>
      </c>
    </row>
    <row r="443" spans="1:14" ht="22.8" customHeight="1">
      <c r="A443" s="1" t="s">
        <v>1498</v>
      </c>
      <c r="B443" s="2" t="s">
        <v>1499</v>
      </c>
      <c r="C443" s="5" t="s">
        <v>1500</v>
      </c>
      <c r="D443" s="32" t="s">
        <v>11889</v>
      </c>
      <c r="E443" s="58" t="s">
        <v>19</v>
      </c>
      <c r="F443" s="59">
        <v>1</v>
      </c>
      <c r="G443" s="60">
        <v>14364</v>
      </c>
      <c r="H443" s="60">
        <f>G443*F443</f>
        <v>14364</v>
      </c>
      <c r="I443" s="60" t="s">
        <v>12203</v>
      </c>
      <c r="J443" s="87" t="s">
        <v>1498</v>
      </c>
      <c r="K443" s="83" t="s">
        <v>1501</v>
      </c>
      <c r="L443" s="88" t="str">
        <f t="shared" si="28"/>
        <v>Product Information</v>
      </c>
      <c r="M443" s="83" t="s">
        <v>12137</v>
      </c>
      <c r="N443" s="89">
        <v>85363090</v>
      </c>
    </row>
    <row r="444" spans="1:14" ht="22.8" customHeight="1">
      <c r="A444" s="84" t="s">
        <v>1502</v>
      </c>
      <c r="B444" s="111" t="s">
        <v>12203</v>
      </c>
      <c r="C444" s="112" t="s">
        <v>12203</v>
      </c>
      <c r="D444" s="113" t="s">
        <v>12203</v>
      </c>
      <c r="E444" s="114" t="s">
        <v>12203</v>
      </c>
      <c r="F444" s="115" t="s">
        <v>12203</v>
      </c>
      <c r="G444" s="116" t="s">
        <v>12203</v>
      </c>
      <c r="H444" s="116" t="s">
        <v>12203</v>
      </c>
      <c r="I444" s="116" t="s">
        <v>12203</v>
      </c>
      <c r="J444" s="117" t="s">
        <v>12203</v>
      </c>
      <c r="K444" s="108" t="s">
        <v>12203</v>
      </c>
      <c r="L444" s="116" t="s">
        <v>12203</v>
      </c>
      <c r="M444" s="116" t="s">
        <v>12203</v>
      </c>
      <c r="N444" s="116" t="s">
        <v>12203</v>
      </c>
    </row>
    <row r="445" spans="1:14" ht="22.8" customHeight="1">
      <c r="A445" s="1" t="s">
        <v>1503</v>
      </c>
      <c r="B445" s="2" t="s">
        <v>1504</v>
      </c>
      <c r="C445" s="5" t="s">
        <v>1505</v>
      </c>
      <c r="D445" s="32" t="s">
        <v>11889</v>
      </c>
      <c r="E445" s="58" t="s">
        <v>19</v>
      </c>
      <c r="F445" s="59">
        <v>1</v>
      </c>
      <c r="G445" s="60">
        <v>5421</v>
      </c>
      <c r="H445" s="60">
        <f t="shared" ref="H445:H450" si="35">G445*F445</f>
        <v>5421</v>
      </c>
      <c r="I445" s="60" t="s">
        <v>12203</v>
      </c>
      <c r="J445" s="87" t="s">
        <v>1503</v>
      </c>
      <c r="K445" s="83" t="s">
        <v>1506</v>
      </c>
      <c r="L445" s="88" t="str">
        <f t="shared" si="28"/>
        <v>Product Information</v>
      </c>
      <c r="M445" s="83" t="s">
        <v>12136</v>
      </c>
      <c r="N445" s="89">
        <v>85363010</v>
      </c>
    </row>
    <row r="446" spans="1:14" ht="22.8" customHeight="1">
      <c r="A446" s="3" t="s">
        <v>1507</v>
      </c>
      <c r="B446" s="2" t="s">
        <v>1508</v>
      </c>
      <c r="C446" s="5" t="s">
        <v>1509</v>
      </c>
      <c r="D446" s="32" t="s">
        <v>11890</v>
      </c>
      <c r="E446" s="58" t="s">
        <v>19</v>
      </c>
      <c r="F446" s="59">
        <v>1</v>
      </c>
      <c r="G446" s="60">
        <v>5421</v>
      </c>
      <c r="H446" s="60">
        <f t="shared" si="35"/>
        <v>5421</v>
      </c>
      <c r="I446" s="60" t="s">
        <v>12203</v>
      </c>
      <c r="J446" s="87" t="s">
        <v>1507</v>
      </c>
      <c r="K446" s="83" t="s">
        <v>1510</v>
      </c>
      <c r="L446" s="88" t="str">
        <f t="shared" si="28"/>
        <v>Product Information</v>
      </c>
      <c r="M446" s="83" t="s">
        <v>12136</v>
      </c>
      <c r="N446" s="89">
        <v>85363010</v>
      </c>
    </row>
    <row r="447" spans="1:14" ht="22.8" customHeight="1">
      <c r="A447" s="3" t="s">
        <v>1511</v>
      </c>
      <c r="B447" s="2" t="s">
        <v>1512</v>
      </c>
      <c r="C447" s="5" t="s">
        <v>1513</v>
      </c>
      <c r="D447" s="32" t="s">
        <v>11890</v>
      </c>
      <c r="E447" s="58" t="s">
        <v>19</v>
      </c>
      <c r="F447" s="59">
        <v>1</v>
      </c>
      <c r="G447" s="60">
        <v>5421</v>
      </c>
      <c r="H447" s="60">
        <f t="shared" si="35"/>
        <v>5421</v>
      </c>
      <c r="I447" s="60" t="s">
        <v>12203</v>
      </c>
      <c r="J447" s="87" t="s">
        <v>1511</v>
      </c>
      <c r="K447" s="83" t="s">
        <v>1514</v>
      </c>
      <c r="L447" s="88" t="str">
        <f t="shared" si="28"/>
        <v>Product Information</v>
      </c>
      <c r="M447" s="83" t="s">
        <v>12136</v>
      </c>
      <c r="N447" s="89">
        <v>85363030</v>
      </c>
    </row>
    <row r="448" spans="1:14" ht="22.8" customHeight="1">
      <c r="A448" s="3" t="s">
        <v>1515</v>
      </c>
      <c r="B448" s="2" t="s">
        <v>1516</v>
      </c>
      <c r="C448" s="5" t="s">
        <v>1517</v>
      </c>
      <c r="D448" s="32" t="s">
        <v>11890</v>
      </c>
      <c r="E448" s="58" t="s">
        <v>19</v>
      </c>
      <c r="F448" s="59">
        <v>1</v>
      </c>
      <c r="G448" s="60">
        <v>5421</v>
      </c>
      <c r="H448" s="60">
        <f t="shared" si="35"/>
        <v>5421</v>
      </c>
      <c r="I448" s="60" t="s">
        <v>12203</v>
      </c>
      <c r="J448" s="87" t="s">
        <v>1515</v>
      </c>
      <c r="K448" s="83" t="s">
        <v>1518</v>
      </c>
      <c r="L448" s="88" t="str">
        <f t="shared" si="28"/>
        <v>Product Information</v>
      </c>
      <c r="M448" s="83" t="s">
        <v>12136</v>
      </c>
      <c r="N448" s="89">
        <v>85363030</v>
      </c>
    </row>
    <row r="449" spans="1:14" ht="22.8" customHeight="1">
      <c r="A449" s="3" t="s">
        <v>1519</v>
      </c>
      <c r="B449" s="2" t="s">
        <v>1520</v>
      </c>
      <c r="C449" s="5" t="s">
        <v>1521</v>
      </c>
      <c r="D449" s="32" t="s">
        <v>11890</v>
      </c>
      <c r="E449" s="58" t="s">
        <v>19</v>
      </c>
      <c r="F449" s="59">
        <v>1</v>
      </c>
      <c r="G449" s="60">
        <v>8428</v>
      </c>
      <c r="H449" s="60">
        <f t="shared" si="35"/>
        <v>8428</v>
      </c>
      <c r="I449" s="60" t="s">
        <v>12203</v>
      </c>
      <c r="J449" s="87" t="s">
        <v>1519</v>
      </c>
      <c r="K449" s="83" t="s">
        <v>1522</v>
      </c>
      <c r="L449" s="88" t="str">
        <f t="shared" si="28"/>
        <v>Product Information</v>
      </c>
      <c r="M449" s="83" t="s">
        <v>12136</v>
      </c>
      <c r="N449" s="89">
        <v>85363030</v>
      </c>
    </row>
    <row r="450" spans="1:14" ht="22.8" customHeight="1">
      <c r="A450" s="1" t="s">
        <v>1523</v>
      </c>
      <c r="B450" s="2" t="s">
        <v>1524</v>
      </c>
      <c r="C450" s="5" t="s">
        <v>1525</v>
      </c>
      <c r="D450" s="32" t="s">
        <v>11889</v>
      </c>
      <c r="E450" s="58" t="s">
        <v>19</v>
      </c>
      <c r="F450" s="59">
        <v>1</v>
      </c>
      <c r="G450" s="60">
        <v>17258</v>
      </c>
      <c r="H450" s="60">
        <f t="shared" si="35"/>
        <v>17258</v>
      </c>
      <c r="I450" s="60" t="s">
        <v>12203</v>
      </c>
      <c r="J450" s="87" t="s">
        <v>1523</v>
      </c>
      <c r="K450" s="83" t="s">
        <v>1526</v>
      </c>
      <c r="L450" s="88" t="str">
        <f t="shared" si="28"/>
        <v>Product Information</v>
      </c>
      <c r="M450" s="83" t="s">
        <v>12137</v>
      </c>
      <c r="N450" s="89">
        <v>85363030</v>
      </c>
    </row>
    <row r="451" spans="1:14" ht="22.8" customHeight="1">
      <c r="A451" s="84" t="s">
        <v>1527</v>
      </c>
      <c r="B451" s="111" t="s">
        <v>12203</v>
      </c>
      <c r="C451" s="112" t="s">
        <v>12203</v>
      </c>
      <c r="D451" s="113" t="s">
        <v>12203</v>
      </c>
      <c r="E451" s="114" t="s">
        <v>12203</v>
      </c>
      <c r="F451" s="115" t="s">
        <v>12203</v>
      </c>
      <c r="G451" s="116" t="s">
        <v>12203</v>
      </c>
      <c r="H451" s="116" t="s">
        <v>12203</v>
      </c>
      <c r="I451" s="116" t="s">
        <v>12203</v>
      </c>
      <c r="J451" s="117" t="s">
        <v>12203</v>
      </c>
      <c r="K451" s="108" t="s">
        <v>12203</v>
      </c>
      <c r="L451" s="116" t="s">
        <v>12203</v>
      </c>
      <c r="M451" s="116" t="s">
        <v>12203</v>
      </c>
      <c r="N451" s="116" t="s">
        <v>12203</v>
      </c>
    </row>
    <row r="452" spans="1:14" ht="22.8" customHeight="1">
      <c r="A452" s="1" t="s">
        <v>1528</v>
      </c>
      <c r="B452" s="2" t="s">
        <v>1528</v>
      </c>
      <c r="C452" s="5" t="s">
        <v>1529</v>
      </c>
      <c r="D452" s="32" t="s">
        <v>11889</v>
      </c>
      <c r="E452" s="58" t="s">
        <v>19</v>
      </c>
      <c r="F452" s="59">
        <v>1</v>
      </c>
      <c r="G452" s="60" t="s">
        <v>12016</v>
      </c>
      <c r="H452" s="60" t="s">
        <v>12203</v>
      </c>
      <c r="I452" s="60" t="s">
        <v>12203</v>
      </c>
      <c r="J452" s="87" t="s">
        <v>1528</v>
      </c>
      <c r="K452" s="83" t="s">
        <v>1530</v>
      </c>
      <c r="L452" s="88" t="str">
        <f t="shared" si="28"/>
        <v>Product Information</v>
      </c>
      <c r="M452" s="83" t="s">
        <v>12136</v>
      </c>
      <c r="N452" s="89">
        <v>85389099</v>
      </c>
    </row>
    <row r="453" spans="1:14" ht="22.8" customHeight="1">
      <c r="A453" s="1" t="s">
        <v>1531</v>
      </c>
      <c r="B453" s="2" t="s">
        <v>1531</v>
      </c>
      <c r="C453" s="5" t="s">
        <v>1532</v>
      </c>
      <c r="D453" s="32" t="s">
        <v>11889</v>
      </c>
      <c r="E453" s="58" t="s">
        <v>19</v>
      </c>
      <c r="F453" s="59">
        <v>1</v>
      </c>
      <c r="G453" s="60" t="s">
        <v>12016</v>
      </c>
      <c r="H453" s="60" t="s">
        <v>12203</v>
      </c>
      <c r="I453" s="60" t="s">
        <v>12203</v>
      </c>
      <c r="J453" s="87" t="s">
        <v>1531</v>
      </c>
      <c r="K453" s="83" t="s">
        <v>1533</v>
      </c>
      <c r="L453" s="88" t="str">
        <f t="shared" si="28"/>
        <v>Product Information</v>
      </c>
      <c r="M453" s="83" t="s">
        <v>12137</v>
      </c>
      <c r="N453" s="89">
        <v>85389099</v>
      </c>
    </row>
    <row r="454" spans="1:14" ht="22.8" customHeight="1">
      <c r="A454" s="1" t="s">
        <v>1538</v>
      </c>
      <c r="B454" s="2" t="s">
        <v>1538</v>
      </c>
      <c r="C454" s="5" t="s">
        <v>1539</v>
      </c>
      <c r="D454" s="32" t="s">
        <v>11889</v>
      </c>
      <c r="E454" s="58" t="s">
        <v>19</v>
      </c>
      <c r="F454" s="59">
        <v>1</v>
      </c>
      <c r="G454" s="60">
        <v>1960</v>
      </c>
      <c r="H454" s="60">
        <f t="shared" ref="H454:H463" si="36">G454*F454</f>
        <v>1960</v>
      </c>
      <c r="I454" s="60" t="s">
        <v>12203</v>
      </c>
      <c r="J454" s="87" t="s">
        <v>1538</v>
      </c>
      <c r="K454" s="83" t="s">
        <v>1540</v>
      </c>
      <c r="L454" s="88" t="str">
        <f t="shared" si="28"/>
        <v>Product Information</v>
      </c>
      <c r="M454" s="83" t="s">
        <v>12136</v>
      </c>
      <c r="N454" s="89">
        <v>85389099</v>
      </c>
    </row>
    <row r="455" spans="1:14" ht="22.8" customHeight="1">
      <c r="A455" s="1" t="s">
        <v>1541</v>
      </c>
      <c r="B455" s="2" t="s">
        <v>1541</v>
      </c>
      <c r="C455" s="5" t="s">
        <v>1542</v>
      </c>
      <c r="D455" s="32" t="s">
        <v>11889</v>
      </c>
      <c r="E455" s="58" t="s">
        <v>19</v>
      </c>
      <c r="F455" s="59">
        <v>1</v>
      </c>
      <c r="G455" s="60">
        <v>1960</v>
      </c>
      <c r="H455" s="60">
        <f t="shared" si="36"/>
        <v>1960</v>
      </c>
      <c r="I455" s="60" t="s">
        <v>12203</v>
      </c>
      <c r="J455" s="87" t="s">
        <v>1541</v>
      </c>
      <c r="K455" s="83" t="s">
        <v>1543</v>
      </c>
      <c r="L455" s="88" t="str">
        <f t="shared" si="28"/>
        <v>Product Information</v>
      </c>
      <c r="M455" s="83" t="s">
        <v>12136</v>
      </c>
      <c r="N455" s="89">
        <v>85389099</v>
      </c>
    </row>
    <row r="456" spans="1:14" ht="22.8" customHeight="1">
      <c r="A456" s="1" t="s">
        <v>1544</v>
      </c>
      <c r="B456" s="2" t="s">
        <v>1545</v>
      </c>
      <c r="C456" s="5" t="s">
        <v>1546</v>
      </c>
      <c r="D456" s="32" t="s">
        <v>11889</v>
      </c>
      <c r="E456" s="58" t="s">
        <v>19</v>
      </c>
      <c r="F456" s="59">
        <v>1</v>
      </c>
      <c r="G456" s="60">
        <v>80</v>
      </c>
      <c r="H456" s="60">
        <f t="shared" si="36"/>
        <v>80</v>
      </c>
      <c r="I456" s="60" t="s">
        <v>12203</v>
      </c>
      <c r="J456" s="87" t="s">
        <v>1544</v>
      </c>
      <c r="K456" s="83" t="s">
        <v>1547</v>
      </c>
      <c r="L456" s="88" t="str">
        <f t="shared" si="28"/>
        <v>Product Information</v>
      </c>
      <c r="M456" s="83" t="s">
        <v>12138</v>
      </c>
      <c r="N456" s="89">
        <v>85389099</v>
      </c>
    </row>
    <row r="457" spans="1:14" ht="22.8" customHeight="1">
      <c r="A457" s="1" t="s">
        <v>1548</v>
      </c>
      <c r="B457" s="2" t="s">
        <v>1548</v>
      </c>
      <c r="C457" s="5" t="s">
        <v>1549</v>
      </c>
      <c r="D457" s="32" t="s">
        <v>11889</v>
      </c>
      <c r="E457" s="58" t="s">
        <v>19</v>
      </c>
      <c r="F457" s="59">
        <v>1</v>
      </c>
      <c r="G457" s="60" t="s">
        <v>12016</v>
      </c>
      <c r="H457" s="60" t="s">
        <v>12203</v>
      </c>
      <c r="I457" s="60" t="s">
        <v>12203</v>
      </c>
      <c r="J457" s="87" t="s">
        <v>1548</v>
      </c>
      <c r="K457" s="83" t="s">
        <v>1550</v>
      </c>
      <c r="L457" s="88" t="str">
        <f t="shared" si="28"/>
        <v>Product Information</v>
      </c>
      <c r="M457" s="83" t="s">
        <v>12136</v>
      </c>
      <c r="N457" s="89">
        <v>85389099</v>
      </c>
    </row>
    <row r="458" spans="1:14" ht="22.8" customHeight="1">
      <c r="A458" s="1" t="s">
        <v>1551</v>
      </c>
      <c r="B458" s="2" t="s">
        <v>1551</v>
      </c>
      <c r="C458" s="5" t="s">
        <v>1552</v>
      </c>
      <c r="D458" s="32" t="s">
        <v>11889</v>
      </c>
      <c r="E458" s="58" t="s">
        <v>19</v>
      </c>
      <c r="F458" s="59">
        <v>1</v>
      </c>
      <c r="G458" s="60">
        <v>6589</v>
      </c>
      <c r="H458" s="60">
        <f t="shared" si="36"/>
        <v>6589</v>
      </c>
      <c r="I458" s="60" t="s">
        <v>12203</v>
      </c>
      <c r="J458" s="87" t="s">
        <v>1551</v>
      </c>
      <c r="K458" s="83" t="s">
        <v>1553</v>
      </c>
      <c r="L458" s="88" t="str">
        <f t="shared" si="28"/>
        <v>Product Information</v>
      </c>
      <c r="M458" s="83" t="s">
        <v>12139</v>
      </c>
      <c r="N458" s="89">
        <v>85389099</v>
      </c>
    </row>
    <row r="459" spans="1:14" ht="22.8" customHeight="1">
      <c r="A459" s="1" t="s">
        <v>1554</v>
      </c>
      <c r="B459" s="2" t="s">
        <v>1554</v>
      </c>
      <c r="C459" s="5" t="s">
        <v>1555</v>
      </c>
      <c r="D459" s="32" t="s">
        <v>11889</v>
      </c>
      <c r="E459" s="58" t="s">
        <v>19</v>
      </c>
      <c r="F459" s="59">
        <v>1</v>
      </c>
      <c r="G459" s="60">
        <v>6589</v>
      </c>
      <c r="H459" s="60">
        <f t="shared" si="36"/>
        <v>6589</v>
      </c>
      <c r="I459" s="60" t="s">
        <v>12203</v>
      </c>
      <c r="J459" s="87" t="s">
        <v>1554</v>
      </c>
      <c r="K459" s="83" t="s">
        <v>1556</v>
      </c>
      <c r="L459" s="88" t="str">
        <f t="shared" si="28"/>
        <v>Product Information</v>
      </c>
      <c r="M459" s="83" t="s">
        <v>12139</v>
      </c>
      <c r="N459" s="89">
        <v>85389099</v>
      </c>
    </row>
    <row r="460" spans="1:14" ht="22.8" customHeight="1">
      <c r="A460" s="1" t="s">
        <v>1557</v>
      </c>
      <c r="B460" s="2" t="s">
        <v>1557</v>
      </c>
      <c r="C460" s="5" t="s">
        <v>1558</v>
      </c>
      <c r="D460" s="32" t="s">
        <v>11889</v>
      </c>
      <c r="E460" s="58" t="s">
        <v>19</v>
      </c>
      <c r="F460" s="59">
        <v>1</v>
      </c>
      <c r="G460" s="60">
        <v>9857</v>
      </c>
      <c r="H460" s="60">
        <f t="shared" si="36"/>
        <v>9857</v>
      </c>
      <c r="I460" s="60" t="s">
        <v>12203</v>
      </c>
      <c r="J460" s="87" t="s">
        <v>1557</v>
      </c>
      <c r="K460" s="83" t="s">
        <v>1559</v>
      </c>
      <c r="L460" s="88" t="str">
        <f t="shared" si="28"/>
        <v>Product Information</v>
      </c>
      <c r="M460" s="83" t="s">
        <v>12139</v>
      </c>
      <c r="N460" s="89">
        <v>85389099</v>
      </c>
    </row>
    <row r="461" spans="1:14" ht="22.8" customHeight="1">
      <c r="A461" s="1" t="s">
        <v>1560</v>
      </c>
      <c r="B461" s="2" t="s">
        <v>1560</v>
      </c>
      <c r="C461" s="5" t="s">
        <v>1561</v>
      </c>
      <c r="D461" s="32" t="s">
        <v>11889</v>
      </c>
      <c r="E461" s="58" t="s">
        <v>19</v>
      </c>
      <c r="F461" s="59">
        <v>1</v>
      </c>
      <c r="G461" s="60">
        <v>9857</v>
      </c>
      <c r="H461" s="60">
        <f t="shared" si="36"/>
        <v>9857</v>
      </c>
      <c r="I461" s="60" t="s">
        <v>12203</v>
      </c>
      <c r="J461" s="87" t="s">
        <v>1560</v>
      </c>
      <c r="K461" s="83" t="s">
        <v>1562</v>
      </c>
      <c r="L461" s="88" t="str">
        <f t="shared" si="28"/>
        <v>Product Information</v>
      </c>
      <c r="M461" s="83" t="s">
        <v>12139</v>
      </c>
      <c r="N461" s="89">
        <v>85389099</v>
      </c>
    </row>
    <row r="462" spans="1:14" ht="22.8" customHeight="1">
      <c r="A462" s="1" t="s">
        <v>1563</v>
      </c>
      <c r="B462" s="2" t="s">
        <v>1563</v>
      </c>
      <c r="C462" s="5" t="s">
        <v>1564</v>
      </c>
      <c r="D462" s="32" t="s">
        <v>11889</v>
      </c>
      <c r="E462" s="58" t="s">
        <v>19</v>
      </c>
      <c r="F462" s="59">
        <v>1</v>
      </c>
      <c r="G462" s="60">
        <v>7223</v>
      </c>
      <c r="H462" s="60">
        <f t="shared" si="36"/>
        <v>7223</v>
      </c>
      <c r="I462" s="60" t="s">
        <v>12203</v>
      </c>
      <c r="J462" s="87" t="s">
        <v>1563</v>
      </c>
      <c r="K462" s="83" t="s">
        <v>1565</v>
      </c>
      <c r="L462" s="88" t="str">
        <f t="shared" si="28"/>
        <v>Product Information</v>
      </c>
      <c r="M462" s="83" t="s">
        <v>12139</v>
      </c>
      <c r="N462" s="89">
        <v>85389099</v>
      </c>
    </row>
    <row r="463" spans="1:14" ht="22.8" customHeight="1">
      <c r="A463" s="1" t="s">
        <v>1566</v>
      </c>
      <c r="B463" s="2" t="s">
        <v>1566</v>
      </c>
      <c r="C463" s="5" t="s">
        <v>1567</v>
      </c>
      <c r="D463" s="32" t="s">
        <v>11889</v>
      </c>
      <c r="E463" s="58" t="s">
        <v>19</v>
      </c>
      <c r="F463" s="59">
        <v>1</v>
      </c>
      <c r="G463" s="60">
        <v>7223</v>
      </c>
      <c r="H463" s="60">
        <f t="shared" si="36"/>
        <v>7223</v>
      </c>
      <c r="I463" s="60" t="s">
        <v>12203</v>
      </c>
      <c r="J463" s="87" t="s">
        <v>1566</v>
      </c>
      <c r="K463" s="83" t="s">
        <v>1568</v>
      </c>
      <c r="L463" s="88" t="str">
        <f t="shared" si="28"/>
        <v>Product Information</v>
      </c>
      <c r="M463" s="83" t="s">
        <v>12139</v>
      </c>
      <c r="N463" s="89">
        <v>85389099</v>
      </c>
    </row>
    <row r="464" spans="1:14" ht="22.8" customHeight="1">
      <c r="A464" s="84" t="s">
        <v>1569</v>
      </c>
      <c r="B464" s="111" t="s">
        <v>12203</v>
      </c>
      <c r="C464" s="112" t="s">
        <v>12203</v>
      </c>
      <c r="D464" s="113" t="s">
        <v>12203</v>
      </c>
      <c r="E464" s="114" t="s">
        <v>12203</v>
      </c>
      <c r="F464" s="115" t="s">
        <v>12203</v>
      </c>
      <c r="G464" s="116" t="s">
        <v>12203</v>
      </c>
      <c r="H464" s="116" t="s">
        <v>12203</v>
      </c>
      <c r="I464" s="116" t="s">
        <v>12203</v>
      </c>
      <c r="J464" s="117" t="s">
        <v>12203</v>
      </c>
      <c r="K464" s="108" t="s">
        <v>12203</v>
      </c>
      <c r="L464" s="116" t="s">
        <v>12203</v>
      </c>
      <c r="M464" s="116" t="s">
        <v>12203</v>
      </c>
      <c r="N464" s="116" t="s">
        <v>12203</v>
      </c>
    </row>
    <row r="465" spans="1:14" ht="22.8" customHeight="1">
      <c r="A465" s="84" t="s">
        <v>1570</v>
      </c>
      <c r="B465" s="111" t="s">
        <v>12203</v>
      </c>
      <c r="C465" s="112" t="s">
        <v>12203</v>
      </c>
      <c r="D465" s="113" t="s">
        <v>12203</v>
      </c>
      <c r="E465" s="114" t="s">
        <v>12203</v>
      </c>
      <c r="F465" s="115" t="s">
        <v>12203</v>
      </c>
      <c r="G465" s="116" t="s">
        <v>12203</v>
      </c>
      <c r="H465" s="116" t="s">
        <v>12203</v>
      </c>
      <c r="I465" s="116" t="s">
        <v>12203</v>
      </c>
      <c r="J465" s="117" t="s">
        <v>12203</v>
      </c>
      <c r="K465" s="108" t="s">
        <v>12203</v>
      </c>
      <c r="L465" s="116" t="s">
        <v>12203</v>
      </c>
      <c r="M465" s="116" t="s">
        <v>12203</v>
      </c>
      <c r="N465" s="116" t="s">
        <v>12203</v>
      </c>
    </row>
    <row r="466" spans="1:14" ht="22.8" customHeight="1">
      <c r="A466" s="1" t="s">
        <v>1571</v>
      </c>
      <c r="B466" s="2" t="s">
        <v>1572</v>
      </c>
      <c r="C466" s="5" t="s">
        <v>1573</v>
      </c>
      <c r="D466" s="32" t="s">
        <v>11890</v>
      </c>
      <c r="E466" s="58" t="s">
        <v>19</v>
      </c>
      <c r="F466" s="59">
        <v>1</v>
      </c>
      <c r="G466" s="60">
        <v>1351</v>
      </c>
      <c r="H466" s="60">
        <f t="shared" ref="H466:H479" si="37">G466*F466</f>
        <v>1351</v>
      </c>
      <c r="I466" s="60" t="s">
        <v>12203</v>
      </c>
      <c r="J466" s="87" t="s">
        <v>1571</v>
      </c>
      <c r="K466" s="83" t="s">
        <v>1574</v>
      </c>
      <c r="L466" s="88" t="str">
        <f t="shared" ref="L466:L529" si="38">HYPERLINK(K466,"Product Information")</f>
        <v>Product Information</v>
      </c>
      <c r="M466" s="83" t="s">
        <v>12132</v>
      </c>
      <c r="N466" s="89">
        <v>85362010</v>
      </c>
    </row>
    <row r="467" spans="1:14" ht="22.8" customHeight="1">
      <c r="A467" s="1" t="s">
        <v>1575</v>
      </c>
      <c r="B467" s="2" t="s">
        <v>1576</v>
      </c>
      <c r="C467" s="5" t="s">
        <v>1577</v>
      </c>
      <c r="D467" s="32" t="s">
        <v>11889</v>
      </c>
      <c r="E467" s="58" t="s">
        <v>19</v>
      </c>
      <c r="F467" s="59">
        <v>1</v>
      </c>
      <c r="G467" s="60">
        <v>1351</v>
      </c>
      <c r="H467" s="60">
        <f t="shared" si="37"/>
        <v>1351</v>
      </c>
      <c r="I467" s="60" t="s">
        <v>12203</v>
      </c>
      <c r="J467" s="87" t="s">
        <v>1575</v>
      </c>
      <c r="K467" s="83" t="s">
        <v>1578</v>
      </c>
      <c r="L467" s="88" t="str">
        <f t="shared" si="38"/>
        <v>Product Information</v>
      </c>
      <c r="M467" s="83" t="s">
        <v>12132</v>
      </c>
      <c r="N467" s="89">
        <v>85362010</v>
      </c>
    </row>
    <row r="468" spans="1:14" ht="22.8" customHeight="1">
      <c r="A468" s="1" t="s">
        <v>1579</v>
      </c>
      <c r="B468" s="2" t="s">
        <v>1580</v>
      </c>
      <c r="C468" s="5" t="s">
        <v>1581</v>
      </c>
      <c r="D468" s="32" t="s">
        <v>11890</v>
      </c>
      <c r="E468" s="58" t="s">
        <v>19</v>
      </c>
      <c r="F468" s="59">
        <v>1</v>
      </c>
      <c r="G468" s="60">
        <v>1351</v>
      </c>
      <c r="H468" s="60">
        <f t="shared" si="37"/>
        <v>1351</v>
      </c>
      <c r="I468" s="60" t="s">
        <v>12203</v>
      </c>
      <c r="J468" s="87" t="s">
        <v>1579</v>
      </c>
      <c r="K468" s="83" t="s">
        <v>1582</v>
      </c>
      <c r="L468" s="88" t="str">
        <f t="shared" si="38"/>
        <v>Product Information</v>
      </c>
      <c r="M468" s="83" t="s">
        <v>12132</v>
      </c>
      <c r="N468" s="89">
        <v>85362010</v>
      </c>
    </row>
    <row r="469" spans="1:14" ht="22.8" customHeight="1">
      <c r="A469" s="1" t="s">
        <v>1583</v>
      </c>
      <c r="B469" s="2" t="s">
        <v>1584</v>
      </c>
      <c r="C469" s="5" t="s">
        <v>1585</v>
      </c>
      <c r="D469" s="32" t="s">
        <v>11890</v>
      </c>
      <c r="E469" s="58" t="s">
        <v>19</v>
      </c>
      <c r="F469" s="59">
        <v>1</v>
      </c>
      <c r="G469" s="60">
        <v>1441</v>
      </c>
      <c r="H469" s="60">
        <f t="shared" si="37"/>
        <v>1441</v>
      </c>
      <c r="I469" s="60" t="s">
        <v>12203</v>
      </c>
      <c r="J469" s="87" t="s">
        <v>1583</v>
      </c>
      <c r="K469" s="83" t="s">
        <v>1586</v>
      </c>
      <c r="L469" s="88" t="str">
        <f t="shared" si="38"/>
        <v>Product Information</v>
      </c>
      <c r="M469" s="83" t="s">
        <v>12132</v>
      </c>
      <c r="N469" s="89">
        <v>85362010</v>
      </c>
    </row>
    <row r="470" spans="1:14" ht="22.8" customHeight="1">
      <c r="A470" s="1" t="s">
        <v>1587</v>
      </c>
      <c r="B470" s="2" t="s">
        <v>1588</v>
      </c>
      <c r="C470" s="5" t="s">
        <v>1589</v>
      </c>
      <c r="D470" s="32" t="s">
        <v>11889</v>
      </c>
      <c r="E470" s="58" t="s">
        <v>19</v>
      </c>
      <c r="F470" s="59">
        <v>1</v>
      </c>
      <c r="G470" s="60">
        <v>1499</v>
      </c>
      <c r="H470" s="60">
        <f t="shared" si="37"/>
        <v>1499</v>
      </c>
      <c r="I470" s="60" t="s">
        <v>12203</v>
      </c>
      <c r="J470" s="87" t="s">
        <v>1587</v>
      </c>
      <c r="K470" s="83" t="s">
        <v>1590</v>
      </c>
      <c r="L470" s="88" t="str">
        <f t="shared" si="38"/>
        <v>Product Information</v>
      </c>
      <c r="M470" s="83" t="s">
        <v>12132</v>
      </c>
      <c r="N470" s="89">
        <v>85362010</v>
      </c>
    </row>
    <row r="471" spans="1:14" ht="22.8" customHeight="1">
      <c r="A471" s="1" t="s">
        <v>1591</v>
      </c>
      <c r="B471" s="2" t="s">
        <v>1592</v>
      </c>
      <c r="C471" s="5" t="s">
        <v>1593</v>
      </c>
      <c r="D471" s="32" t="s">
        <v>11890</v>
      </c>
      <c r="E471" s="58" t="s">
        <v>19</v>
      </c>
      <c r="F471" s="59">
        <v>1</v>
      </c>
      <c r="G471" s="60">
        <v>1612</v>
      </c>
      <c r="H471" s="60">
        <f t="shared" si="37"/>
        <v>1612</v>
      </c>
      <c r="I471" s="60" t="s">
        <v>12203</v>
      </c>
      <c r="J471" s="87" t="s">
        <v>1591</v>
      </c>
      <c r="K471" s="83" t="s">
        <v>1594</v>
      </c>
      <c r="L471" s="88" t="str">
        <f t="shared" si="38"/>
        <v>Product Information</v>
      </c>
      <c r="M471" s="83" t="s">
        <v>12132</v>
      </c>
      <c r="N471" s="89">
        <v>85362010</v>
      </c>
    </row>
    <row r="472" spans="1:14" ht="22.8" customHeight="1">
      <c r="A472" s="1" t="s">
        <v>1595</v>
      </c>
      <c r="B472" s="2" t="s">
        <v>1596</v>
      </c>
      <c r="C472" s="5" t="s">
        <v>1597</v>
      </c>
      <c r="D472" s="32" t="s">
        <v>11890</v>
      </c>
      <c r="E472" s="58" t="s">
        <v>19</v>
      </c>
      <c r="F472" s="59">
        <v>1</v>
      </c>
      <c r="G472" s="60">
        <v>1612</v>
      </c>
      <c r="H472" s="60">
        <f t="shared" si="37"/>
        <v>1612</v>
      </c>
      <c r="I472" s="60" t="s">
        <v>12203</v>
      </c>
      <c r="J472" s="87" t="s">
        <v>1595</v>
      </c>
      <c r="K472" s="83" t="s">
        <v>1598</v>
      </c>
      <c r="L472" s="88" t="str">
        <f t="shared" si="38"/>
        <v>Product Information</v>
      </c>
      <c r="M472" s="83" t="s">
        <v>12132</v>
      </c>
      <c r="N472" s="89">
        <v>85362010</v>
      </c>
    </row>
    <row r="473" spans="1:14" ht="22.8" customHeight="1">
      <c r="A473" s="1" t="s">
        <v>1599</v>
      </c>
      <c r="B473" s="2" t="s">
        <v>1600</v>
      </c>
      <c r="C473" s="5" t="s">
        <v>1601</v>
      </c>
      <c r="D473" s="32" t="s">
        <v>11890</v>
      </c>
      <c r="E473" s="58" t="s">
        <v>19</v>
      </c>
      <c r="F473" s="59">
        <v>1</v>
      </c>
      <c r="G473" s="60">
        <v>1612</v>
      </c>
      <c r="H473" s="60">
        <f t="shared" si="37"/>
        <v>1612</v>
      </c>
      <c r="I473" s="60" t="s">
        <v>12203</v>
      </c>
      <c r="J473" s="87" t="s">
        <v>1599</v>
      </c>
      <c r="K473" s="83" t="s">
        <v>1602</v>
      </c>
      <c r="L473" s="88" t="str">
        <f t="shared" si="38"/>
        <v>Product Information</v>
      </c>
      <c r="M473" s="83" t="s">
        <v>12132</v>
      </c>
      <c r="N473" s="89">
        <v>85362010</v>
      </c>
    </row>
    <row r="474" spans="1:14" ht="22.8" customHeight="1">
      <c r="A474" s="1" t="s">
        <v>1603</v>
      </c>
      <c r="B474" s="2" t="s">
        <v>1604</v>
      </c>
      <c r="C474" s="5" t="s">
        <v>1605</v>
      </c>
      <c r="D474" s="32" t="s">
        <v>11890</v>
      </c>
      <c r="E474" s="58" t="s">
        <v>19</v>
      </c>
      <c r="F474" s="59">
        <v>1</v>
      </c>
      <c r="G474" s="60">
        <v>1612</v>
      </c>
      <c r="H474" s="60">
        <f t="shared" si="37"/>
        <v>1612</v>
      </c>
      <c r="I474" s="60" t="s">
        <v>12203</v>
      </c>
      <c r="J474" s="87" t="s">
        <v>1603</v>
      </c>
      <c r="K474" s="83" t="s">
        <v>1606</v>
      </c>
      <c r="L474" s="88" t="str">
        <f t="shared" si="38"/>
        <v>Product Information</v>
      </c>
      <c r="M474" s="83" t="s">
        <v>12132</v>
      </c>
      <c r="N474" s="89">
        <v>85362010</v>
      </c>
    </row>
    <row r="475" spans="1:14" ht="22.8" customHeight="1">
      <c r="A475" s="1" t="s">
        <v>1607</v>
      </c>
      <c r="B475" s="2" t="s">
        <v>1608</v>
      </c>
      <c r="C475" s="5" t="s">
        <v>1609</v>
      </c>
      <c r="D475" s="32" t="s">
        <v>11890</v>
      </c>
      <c r="E475" s="58" t="s">
        <v>19</v>
      </c>
      <c r="F475" s="59">
        <v>1</v>
      </c>
      <c r="G475" s="60">
        <v>1888</v>
      </c>
      <c r="H475" s="60">
        <f t="shared" si="37"/>
        <v>1888</v>
      </c>
      <c r="I475" s="60" t="s">
        <v>12203</v>
      </c>
      <c r="J475" s="87" t="s">
        <v>1607</v>
      </c>
      <c r="K475" s="83" t="s">
        <v>1610</v>
      </c>
      <c r="L475" s="88" t="str">
        <f t="shared" si="38"/>
        <v>Product Information</v>
      </c>
      <c r="M475" s="83" t="s">
        <v>12132</v>
      </c>
      <c r="N475" s="89">
        <v>85362010</v>
      </c>
    </row>
    <row r="476" spans="1:14" ht="22.8" customHeight="1">
      <c r="A476" s="1" t="s">
        <v>1611</v>
      </c>
      <c r="B476" s="2" t="s">
        <v>1612</v>
      </c>
      <c r="C476" s="5" t="s">
        <v>1613</v>
      </c>
      <c r="D476" s="32" t="s">
        <v>11890</v>
      </c>
      <c r="E476" s="58" t="s">
        <v>19</v>
      </c>
      <c r="F476" s="59">
        <v>1</v>
      </c>
      <c r="G476" s="60">
        <v>1888</v>
      </c>
      <c r="H476" s="60">
        <f t="shared" si="37"/>
        <v>1888</v>
      </c>
      <c r="I476" s="60" t="s">
        <v>12203</v>
      </c>
      <c r="J476" s="87" t="s">
        <v>1611</v>
      </c>
      <c r="K476" s="83" t="s">
        <v>1614</v>
      </c>
      <c r="L476" s="88" t="str">
        <f t="shared" si="38"/>
        <v>Product Information</v>
      </c>
      <c r="M476" s="83" t="s">
        <v>12132</v>
      </c>
      <c r="N476" s="89">
        <v>85362010</v>
      </c>
    </row>
    <row r="477" spans="1:14" ht="22.8" customHeight="1">
      <c r="A477" s="1" t="s">
        <v>1615</v>
      </c>
      <c r="B477" s="2" t="s">
        <v>1616</v>
      </c>
      <c r="C477" s="5" t="s">
        <v>1617</v>
      </c>
      <c r="D477" s="32" t="s">
        <v>11890</v>
      </c>
      <c r="E477" s="58" t="s">
        <v>19</v>
      </c>
      <c r="F477" s="59">
        <v>1</v>
      </c>
      <c r="G477" s="60">
        <v>1888</v>
      </c>
      <c r="H477" s="60">
        <f t="shared" si="37"/>
        <v>1888</v>
      </c>
      <c r="I477" s="60" t="s">
        <v>12203</v>
      </c>
      <c r="J477" s="87" t="s">
        <v>1615</v>
      </c>
      <c r="K477" s="83" t="s">
        <v>1618</v>
      </c>
      <c r="L477" s="88" t="str">
        <f t="shared" si="38"/>
        <v>Product Information</v>
      </c>
      <c r="M477" s="83" t="s">
        <v>12132</v>
      </c>
      <c r="N477" s="89">
        <v>85362010</v>
      </c>
    </row>
    <row r="478" spans="1:14" ht="22.8" customHeight="1">
      <c r="A478" s="1" t="s">
        <v>1619</v>
      </c>
      <c r="B478" s="2" t="s">
        <v>1620</v>
      </c>
      <c r="C478" s="5" t="s">
        <v>1621</v>
      </c>
      <c r="D478" s="32" t="s">
        <v>11890</v>
      </c>
      <c r="E478" s="58" t="s">
        <v>19</v>
      </c>
      <c r="F478" s="59">
        <v>1</v>
      </c>
      <c r="G478" s="60">
        <v>2018</v>
      </c>
      <c r="H478" s="60">
        <f t="shared" si="37"/>
        <v>2018</v>
      </c>
      <c r="I478" s="60" t="s">
        <v>12203</v>
      </c>
      <c r="J478" s="87" t="s">
        <v>1619</v>
      </c>
      <c r="K478" s="83" t="s">
        <v>1622</v>
      </c>
      <c r="L478" s="88" t="str">
        <f t="shared" si="38"/>
        <v>Product Information</v>
      </c>
      <c r="M478" s="83" t="s">
        <v>12132</v>
      </c>
      <c r="N478" s="89">
        <v>85362010</v>
      </c>
    </row>
    <row r="479" spans="1:14" ht="22.8" customHeight="1">
      <c r="A479" s="1" t="s">
        <v>1623</v>
      </c>
      <c r="B479" s="2" t="s">
        <v>1624</v>
      </c>
      <c r="C479" s="5" t="s">
        <v>1625</v>
      </c>
      <c r="D479" s="32" t="s">
        <v>11890</v>
      </c>
      <c r="E479" s="58" t="s">
        <v>19</v>
      </c>
      <c r="F479" s="59">
        <v>1</v>
      </c>
      <c r="G479" s="60">
        <v>2406</v>
      </c>
      <c r="H479" s="60">
        <f t="shared" si="37"/>
        <v>2406</v>
      </c>
      <c r="I479" s="60" t="s">
        <v>12203</v>
      </c>
      <c r="J479" s="87" t="s">
        <v>1623</v>
      </c>
      <c r="K479" s="83" t="s">
        <v>1626</v>
      </c>
      <c r="L479" s="88" t="str">
        <f t="shared" si="38"/>
        <v>Product Information</v>
      </c>
      <c r="M479" s="83" t="s">
        <v>12132</v>
      </c>
      <c r="N479" s="89">
        <v>85362010</v>
      </c>
    </row>
    <row r="480" spans="1:14" ht="22.8" customHeight="1">
      <c r="A480" s="84" t="s">
        <v>1627</v>
      </c>
      <c r="B480" s="111" t="s">
        <v>12203</v>
      </c>
      <c r="C480" s="112" t="s">
        <v>12203</v>
      </c>
      <c r="D480" s="113" t="s">
        <v>12203</v>
      </c>
      <c r="E480" s="114" t="s">
        <v>12203</v>
      </c>
      <c r="F480" s="115" t="s">
        <v>12203</v>
      </c>
      <c r="G480" s="116" t="s">
        <v>12203</v>
      </c>
      <c r="H480" s="116" t="s">
        <v>12203</v>
      </c>
      <c r="I480" s="116" t="s">
        <v>12203</v>
      </c>
      <c r="J480" s="117" t="s">
        <v>12203</v>
      </c>
      <c r="K480" s="108" t="s">
        <v>12203</v>
      </c>
      <c r="L480" s="116" t="s">
        <v>12203</v>
      </c>
      <c r="M480" s="116" t="s">
        <v>12203</v>
      </c>
      <c r="N480" s="116" t="s">
        <v>12203</v>
      </c>
    </row>
    <row r="481" spans="1:14" ht="22.8" customHeight="1">
      <c r="A481" s="3" t="s">
        <v>1628</v>
      </c>
      <c r="B481" s="2" t="s">
        <v>1629</v>
      </c>
      <c r="C481" s="52" t="s">
        <v>1630</v>
      </c>
      <c r="D481" s="32" t="s">
        <v>11890</v>
      </c>
      <c r="E481" s="58" t="s">
        <v>19</v>
      </c>
      <c r="F481" s="59">
        <v>1</v>
      </c>
      <c r="G481" s="60">
        <v>832</v>
      </c>
      <c r="H481" s="60">
        <f t="shared" ref="H481:H502" si="39">G481*F481</f>
        <v>832</v>
      </c>
      <c r="I481" s="60" t="s">
        <v>12203</v>
      </c>
      <c r="J481" s="87" t="s">
        <v>1631</v>
      </c>
      <c r="K481" s="83" t="s">
        <v>1632</v>
      </c>
      <c r="L481" s="88" t="str">
        <f t="shared" si="38"/>
        <v>Product Information</v>
      </c>
      <c r="M481" s="83" t="s">
        <v>12132</v>
      </c>
      <c r="N481" s="89">
        <v>85362010</v>
      </c>
    </row>
    <row r="482" spans="1:14" ht="22.8" customHeight="1">
      <c r="A482" s="3" t="s">
        <v>1633</v>
      </c>
      <c r="B482" s="2" t="s">
        <v>1634</v>
      </c>
      <c r="C482" s="52" t="s">
        <v>1635</v>
      </c>
      <c r="D482" s="32" t="s">
        <v>11889</v>
      </c>
      <c r="E482" s="58" t="s">
        <v>19</v>
      </c>
      <c r="F482" s="59">
        <v>1</v>
      </c>
      <c r="G482" s="60">
        <v>828</v>
      </c>
      <c r="H482" s="60">
        <f t="shared" si="39"/>
        <v>828</v>
      </c>
      <c r="I482" s="60" t="s">
        <v>12203</v>
      </c>
      <c r="J482" s="87" t="s">
        <v>1636</v>
      </c>
      <c r="K482" s="83" t="s">
        <v>1637</v>
      </c>
      <c r="L482" s="88" t="str">
        <f t="shared" si="38"/>
        <v>Product Information</v>
      </c>
      <c r="M482" s="83" t="s">
        <v>12132</v>
      </c>
      <c r="N482" s="89">
        <v>85362010</v>
      </c>
    </row>
    <row r="483" spans="1:14" ht="22.8" customHeight="1">
      <c r="A483" s="3" t="s">
        <v>1638</v>
      </c>
      <c r="B483" s="2" t="s">
        <v>1639</v>
      </c>
      <c r="C483" s="52" t="s">
        <v>1640</v>
      </c>
      <c r="D483" s="32" t="s">
        <v>11890</v>
      </c>
      <c r="E483" s="58" t="s">
        <v>19</v>
      </c>
      <c r="F483" s="59">
        <v>1</v>
      </c>
      <c r="G483" s="60">
        <v>732</v>
      </c>
      <c r="H483" s="60">
        <f t="shared" si="39"/>
        <v>732</v>
      </c>
      <c r="I483" s="60" t="s">
        <v>12203</v>
      </c>
      <c r="J483" s="87" t="s">
        <v>1641</v>
      </c>
      <c r="K483" s="83" t="s">
        <v>1642</v>
      </c>
      <c r="L483" s="88" t="str">
        <f t="shared" si="38"/>
        <v>Product Information</v>
      </c>
      <c r="M483" s="83" t="s">
        <v>12132</v>
      </c>
      <c r="N483" s="89">
        <v>85362010</v>
      </c>
    </row>
    <row r="484" spans="1:14" ht="22.8" customHeight="1">
      <c r="A484" s="3" t="s">
        <v>1643</v>
      </c>
      <c r="B484" s="2" t="s">
        <v>1644</v>
      </c>
      <c r="C484" s="52" t="s">
        <v>1645</v>
      </c>
      <c r="D484" s="32" t="s">
        <v>11890</v>
      </c>
      <c r="E484" s="58" t="s">
        <v>19</v>
      </c>
      <c r="F484" s="59">
        <v>1</v>
      </c>
      <c r="G484" s="60">
        <v>718</v>
      </c>
      <c r="H484" s="60">
        <f t="shared" si="39"/>
        <v>718</v>
      </c>
      <c r="I484" s="60" t="s">
        <v>12203</v>
      </c>
      <c r="J484" s="87" t="s">
        <v>1646</v>
      </c>
      <c r="K484" s="83" t="s">
        <v>1647</v>
      </c>
      <c r="L484" s="88" t="str">
        <f t="shared" si="38"/>
        <v>Product Information</v>
      </c>
      <c r="M484" s="83" t="s">
        <v>12132</v>
      </c>
      <c r="N484" s="89">
        <v>85362010</v>
      </c>
    </row>
    <row r="485" spans="1:14" ht="22.8" customHeight="1">
      <c r="A485" s="1" t="s">
        <v>1648</v>
      </c>
      <c r="B485" s="2" t="s">
        <v>1649</v>
      </c>
      <c r="C485" s="5" t="s">
        <v>1650</v>
      </c>
      <c r="D485" s="32" t="s">
        <v>11890</v>
      </c>
      <c r="E485" s="58" t="s">
        <v>19</v>
      </c>
      <c r="F485" s="59">
        <v>1</v>
      </c>
      <c r="G485" s="60">
        <v>712</v>
      </c>
      <c r="H485" s="60">
        <f t="shared" si="39"/>
        <v>712</v>
      </c>
      <c r="I485" s="60" t="s">
        <v>12203</v>
      </c>
      <c r="J485" s="87" t="s">
        <v>1651</v>
      </c>
      <c r="K485" s="83" t="s">
        <v>1652</v>
      </c>
      <c r="L485" s="88" t="str">
        <f t="shared" si="38"/>
        <v>Product Information</v>
      </c>
      <c r="M485" s="83" t="s">
        <v>12132</v>
      </c>
      <c r="N485" s="89">
        <v>85362010</v>
      </c>
    </row>
    <row r="486" spans="1:14" ht="22.8" customHeight="1">
      <c r="A486" s="1" t="s">
        <v>1653</v>
      </c>
      <c r="B486" s="2" t="s">
        <v>1654</v>
      </c>
      <c r="C486" s="5" t="s">
        <v>1655</v>
      </c>
      <c r="D486" s="32" t="s">
        <v>11890</v>
      </c>
      <c r="E486" s="58" t="s">
        <v>19</v>
      </c>
      <c r="F486" s="59">
        <v>1</v>
      </c>
      <c r="G486" s="60">
        <v>720</v>
      </c>
      <c r="H486" s="60">
        <f t="shared" si="39"/>
        <v>720</v>
      </c>
      <c r="I486" s="60" t="s">
        <v>12203</v>
      </c>
      <c r="J486" s="87" t="s">
        <v>1656</v>
      </c>
      <c r="K486" s="83" t="s">
        <v>1657</v>
      </c>
      <c r="L486" s="88" t="str">
        <f t="shared" si="38"/>
        <v>Product Information</v>
      </c>
      <c r="M486" s="83" t="s">
        <v>12132</v>
      </c>
      <c r="N486" s="89">
        <v>85362010</v>
      </c>
    </row>
    <row r="487" spans="1:14" ht="22.8" customHeight="1">
      <c r="A487" s="1" t="s">
        <v>1658</v>
      </c>
      <c r="B487" s="2" t="s">
        <v>1659</v>
      </c>
      <c r="C487" s="5" t="s">
        <v>1660</v>
      </c>
      <c r="D487" s="32" t="s">
        <v>11890</v>
      </c>
      <c r="E487" s="58" t="s">
        <v>19</v>
      </c>
      <c r="F487" s="59">
        <v>1</v>
      </c>
      <c r="G487" s="60">
        <v>771</v>
      </c>
      <c r="H487" s="60">
        <f t="shared" si="39"/>
        <v>771</v>
      </c>
      <c r="I487" s="60" t="s">
        <v>12203</v>
      </c>
      <c r="J487" s="87" t="s">
        <v>1661</v>
      </c>
      <c r="K487" s="83" t="s">
        <v>1662</v>
      </c>
      <c r="L487" s="88" t="str">
        <f t="shared" si="38"/>
        <v>Product Information</v>
      </c>
      <c r="M487" s="83" t="s">
        <v>12132</v>
      </c>
      <c r="N487" s="89">
        <v>85362010</v>
      </c>
    </row>
    <row r="488" spans="1:14" ht="22.8" customHeight="1">
      <c r="A488" s="1" t="s">
        <v>1663</v>
      </c>
      <c r="B488" s="2" t="s">
        <v>1664</v>
      </c>
      <c r="C488" s="5" t="s">
        <v>1665</v>
      </c>
      <c r="D488" s="32" t="s">
        <v>11890</v>
      </c>
      <c r="E488" s="58" t="s">
        <v>19</v>
      </c>
      <c r="F488" s="59">
        <v>1</v>
      </c>
      <c r="G488" s="60">
        <v>799</v>
      </c>
      <c r="H488" s="60">
        <f t="shared" si="39"/>
        <v>799</v>
      </c>
      <c r="I488" s="60" t="s">
        <v>12203</v>
      </c>
      <c r="J488" s="87" t="s">
        <v>1666</v>
      </c>
      <c r="K488" s="83" t="s">
        <v>1667</v>
      </c>
      <c r="L488" s="88" t="str">
        <f t="shared" si="38"/>
        <v>Product Information</v>
      </c>
      <c r="M488" s="83" t="s">
        <v>12132</v>
      </c>
      <c r="N488" s="89">
        <v>85362010</v>
      </c>
    </row>
    <row r="489" spans="1:14" ht="22.8" customHeight="1">
      <c r="A489" s="1" t="s">
        <v>1668</v>
      </c>
      <c r="B489" s="2" t="s">
        <v>1669</v>
      </c>
      <c r="C489" s="5" t="s">
        <v>1670</v>
      </c>
      <c r="D489" s="32" t="s">
        <v>11890</v>
      </c>
      <c r="E489" s="58" t="s">
        <v>19</v>
      </c>
      <c r="F489" s="59">
        <v>1</v>
      </c>
      <c r="G489" s="60">
        <v>827</v>
      </c>
      <c r="H489" s="60">
        <f t="shared" si="39"/>
        <v>827</v>
      </c>
      <c r="I489" s="60" t="s">
        <v>12203</v>
      </c>
      <c r="J489" s="87" t="s">
        <v>1671</v>
      </c>
      <c r="K489" s="83" t="s">
        <v>1672</v>
      </c>
      <c r="L489" s="88" t="str">
        <f t="shared" si="38"/>
        <v>Product Information</v>
      </c>
      <c r="M489" s="83" t="s">
        <v>12132</v>
      </c>
      <c r="N489" s="89">
        <v>85362010</v>
      </c>
    </row>
    <row r="490" spans="1:14" ht="22.8" customHeight="1">
      <c r="A490" s="1" t="s">
        <v>1673</v>
      </c>
      <c r="B490" s="2" t="s">
        <v>1674</v>
      </c>
      <c r="C490" s="5" t="s">
        <v>1675</v>
      </c>
      <c r="D490" s="32" t="s">
        <v>11890</v>
      </c>
      <c r="E490" s="58" t="s">
        <v>19</v>
      </c>
      <c r="F490" s="59">
        <v>1</v>
      </c>
      <c r="G490" s="60">
        <v>821</v>
      </c>
      <c r="H490" s="60">
        <f t="shared" si="39"/>
        <v>821</v>
      </c>
      <c r="I490" s="60" t="s">
        <v>12203</v>
      </c>
      <c r="J490" s="87" t="s">
        <v>1676</v>
      </c>
      <c r="K490" s="83" t="s">
        <v>1677</v>
      </c>
      <c r="L490" s="88" t="str">
        <f t="shared" si="38"/>
        <v>Product Information</v>
      </c>
      <c r="M490" s="83" t="s">
        <v>12132</v>
      </c>
      <c r="N490" s="89">
        <v>85362010</v>
      </c>
    </row>
    <row r="491" spans="1:14" ht="22.8" customHeight="1">
      <c r="A491" s="1" t="s">
        <v>1678</v>
      </c>
      <c r="B491" s="2" t="s">
        <v>1679</v>
      </c>
      <c r="C491" s="5" t="s">
        <v>1680</v>
      </c>
      <c r="D491" s="32" t="s">
        <v>11890</v>
      </c>
      <c r="E491" s="58" t="s">
        <v>19</v>
      </c>
      <c r="F491" s="59">
        <v>1</v>
      </c>
      <c r="G491" s="60">
        <v>908</v>
      </c>
      <c r="H491" s="60">
        <f t="shared" si="39"/>
        <v>908</v>
      </c>
      <c r="I491" s="60" t="s">
        <v>12203</v>
      </c>
      <c r="J491" s="87" t="s">
        <v>1678</v>
      </c>
      <c r="K491" s="83" t="s">
        <v>1681</v>
      </c>
      <c r="L491" s="88" t="str">
        <f t="shared" si="38"/>
        <v>Product Information</v>
      </c>
      <c r="M491" s="83" t="s">
        <v>12132</v>
      </c>
      <c r="N491" s="89">
        <v>85362010</v>
      </c>
    </row>
    <row r="492" spans="1:14" ht="22.8" customHeight="1">
      <c r="A492" s="1" t="s">
        <v>1682</v>
      </c>
      <c r="B492" s="2" t="s">
        <v>1683</v>
      </c>
      <c r="C492" s="5" t="s">
        <v>1684</v>
      </c>
      <c r="D492" s="32" t="s">
        <v>11890</v>
      </c>
      <c r="E492" s="58" t="s">
        <v>19</v>
      </c>
      <c r="F492" s="59">
        <v>1</v>
      </c>
      <c r="G492" s="60">
        <v>938</v>
      </c>
      <c r="H492" s="60">
        <f t="shared" si="39"/>
        <v>938</v>
      </c>
      <c r="I492" s="60" t="s">
        <v>12203</v>
      </c>
      <c r="J492" s="87" t="s">
        <v>1685</v>
      </c>
      <c r="K492" s="83" t="s">
        <v>1686</v>
      </c>
      <c r="L492" s="88" t="str">
        <f t="shared" si="38"/>
        <v>Product Information</v>
      </c>
      <c r="M492" s="83" t="s">
        <v>12132</v>
      </c>
      <c r="N492" s="89">
        <v>85362010</v>
      </c>
    </row>
    <row r="493" spans="1:14" ht="22.8" customHeight="1">
      <c r="A493" s="1" t="s">
        <v>1687</v>
      </c>
      <c r="B493" s="2" t="s">
        <v>1688</v>
      </c>
      <c r="C493" s="5" t="s">
        <v>1689</v>
      </c>
      <c r="D493" s="32" t="s">
        <v>11890</v>
      </c>
      <c r="E493" s="58" t="s">
        <v>19</v>
      </c>
      <c r="F493" s="59">
        <v>1</v>
      </c>
      <c r="G493" s="60">
        <v>991</v>
      </c>
      <c r="H493" s="60">
        <f t="shared" si="39"/>
        <v>991</v>
      </c>
      <c r="I493" s="60" t="s">
        <v>12203</v>
      </c>
      <c r="J493" s="87" t="s">
        <v>1690</v>
      </c>
      <c r="K493" s="83" t="s">
        <v>1691</v>
      </c>
      <c r="L493" s="88" t="str">
        <f t="shared" si="38"/>
        <v>Product Information</v>
      </c>
      <c r="M493" s="83" t="s">
        <v>12132</v>
      </c>
      <c r="N493" s="89">
        <v>85362010</v>
      </c>
    </row>
    <row r="494" spans="1:14" ht="22.8" customHeight="1">
      <c r="A494" s="1" t="s">
        <v>1692</v>
      </c>
      <c r="B494" s="2" t="s">
        <v>1693</v>
      </c>
      <c r="C494" s="5" t="s">
        <v>1694</v>
      </c>
      <c r="D494" s="32" t="s">
        <v>11890</v>
      </c>
      <c r="E494" s="58" t="s">
        <v>19</v>
      </c>
      <c r="F494" s="59">
        <v>1</v>
      </c>
      <c r="G494" s="60">
        <v>1125</v>
      </c>
      <c r="H494" s="60">
        <f t="shared" si="39"/>
        <v>1125</v>
      </c>
      <c r="I494" s="60" t="s">
        <v>12203</v>
      </c>
      <c r="J494" s="87" t="s">
        <v>1695</v>
      </c>
      <c r="K494" s="83" t="s">
        <v>1696</v>
      </c>
      <c r="L494" s="88" t="str">
        <f t="shared" si="38"/>
        <v>Product Information</v>
      </c>
      <c r="M494" s="83" t="s">
        <v>12132</v>
      </c>
      <c r="N494" s="89">
        <v>85362010</v>
      </c>
    </row>
    <row r="495" spans="1:14" ht="22.8" customHeight="1">
      <c r="A495" s="1" t="s">
        <v>1697</v>
      </c>
      <c r="B495" s="2" t="s">
        <v>1698</v>
      </c>
      <c r="C495" s="5" t="s">
        <v>1699</v>
      </c>
      <c r="D495" s="32" t="s">
        <v>11890</v>
      </c>
      <c r="E495" s="58" t="s">
        <v>19</v>
      </c>
      <c r="F495" s="59">
        <v>1</v>
      </c>
      <c r="G495" s="60">
        <v>1530</v>
      </c>
      <c r="H495" s="60">
        <f t="shared" si="39"/>
        <v>1530</v>
      </c>
      <c r="I495" s="60" t="s">
        <v>12203</v>
      </c>
      <c r="J495" s="87" t="s">
        <v>1697</v>
      </c>
      <c r="K495" s="83" t="s">
        <v>1700</v>
      </c>
      <c r="L495" s="88" t="str">
        <f t="shared" si="38"/>
        <v>Product Information</v>
      </c>
      <c r="M495" s="83" t="s">
        <v>12132</v>
      </c>
      <c r="N495" s="89">
        <v>85362010</v>
      </c>
    </row>
    <row r="496" spans="1:14" ht="22.8" customHeight="1">
      <c r="A496" s="1" t="s">
        <v>1701</v>
      </c>
      <c r="B496" s="2" t="s">
        <v>1702</v>
      </c>
      <c r="C496" s="5" t="s">
        <v>1684</v>
      </c>
      <c r="D496" s="32" t="s">
        <v>11890</v>
      </c>
      <c r="E496" s="58" t="s">
        <v>19</v>
      </c>
      <c r="F496" s="59">
        <v>1</v>
      </c>
      <c r="G496" s="60">
        <v>4474</v>
      </c>
      <c r="H496" s="60">
        <f t="shared" si="39"/>
        <v>4474</v>
      </c>
      <c r="I496" s="60" t="s">
        <v>12203</v>
      </c>
      <c r="J496" s="87" t="s">
        <v>1701</v>
      </c>
      <c r="K496" s="83" t="s">
        <v>1703</v>
      </c>
      <c r="L496" s="88" t="str">
        <f t="shared" si="38"/>
        <v>Product Information</v>
      </c>
      <c r="M496" s="83" t="s">
        <v>12132</v>
      </c>
      <c r="N496" s="89">
        <v>85362010</v>
      </c>
    </row>
    <row r="497" spans="1:14" ht="22.8" customHeight="1">
      <c r="A497" s="1" t="s">
        <v>1704</v>
      </c>
      <c r="B497" s="2" t="s">
        <v>1705</v>
      </c>
      <c r="C497" s="5" t="s">
        <v>1706</v>
      </c>
      <c r="D497" s="32" t="s">
        <v>11890</v>
      </c>
      <c r="E497" s="58" t="s">
        <v>19</v>
      </c>
      <c r="F497" s="59">
        <v>1</v>
      </c>
      <c r="G497" s="60">
        <v>4494</v>
      </c>
      <c r="H497" s="60">
        <f t="shared" si="39"/>
        <v>4494</v>
      </c>
      <c r="I497" s="60" t="s">
        <v>12203</v>
      </c>
      <c r="J497" s="87" t="s">
        <v>1704</v>
      </c>
      <c r="K497" s="83" t="s">
        <v>1707</v>
      </c>
      <c r="L497" s="88" t="str">
        <f t="shared" si="38"/>
        <v>Product Information</v>
      </c>
      <c r="M497" s="83" t="s">
        <v>12132</v>
      </c>
      <c r="N497" s="89">
        <v>85362010</v>
      </c>
    </row>
    <row r="498" spans="1:14" ht="22.8" customHeight="1">
      <c r="A498" s="1" t="s">
        <v>1708</v>
      </c>
      <c r="B498" s="2" t="s">
        <v>1709</v>
      </c>
      <c r="C498" s="5" t="s">
        <v>1699</v>
      </c>
      <c r="D498" s="32" t="s">
        <v>11890</v>
      </c>
      <c r="E498" s="58" t="s">
        <v>19</v>
      </c>
      <c r="F498" s="59">
        <v>1</v>
      </c>
      <c r="G498" s="60">
        <v>4435</v>
      </c>
      <c r="H498" s="60">
        <f t="shared" si="39"/>
        <v>4435</v>
      </c>
      <c r="I498" s="60" t="s">
        <v>12203</v>
      </c>
      <c r="J498" s="87" t="s">
        <v>1708</v>
      </c>
      <c r="K498" s="83" t="s">
        <v>1710</v>
      </c>
      <c r="L498" s="88" t="str">
        <f t="shared" si="38"/>
        <v>Product Information</v>
      </c>
      <c r="M498" s="83" t="s">
        <v>12132</v>
      </c>
      <c r="N498" s="89">
        <v>85362010</v>
      </c>
    </row>
    <row r="499" spans="1:14" ht="22.8" customHeight="1">
      <c r="A499" s="1" t="s">
        <v>1711</v>
      </c>
      <c r="B499" s="2" t="s">
        <v>1712</v>
      </c>
      <c r="C499" s="5" t="s">
        <v>1713</v>
      </c>
      <c r="D499" s="32" t="s">
        <v>11890</v>
      </c>
      <c r="E499" s="58" t="s">
        <v>19</v>
      </c>
      <c r="F499" s="59">
        <v>1</v>
      </c>
      <c r="G499" s="60">
        <v>4456</v>
      </c>
      <c r="H499" s="60">
        <f t="shared" si="39"/>
        <v>4456</v>
      </c>
      <c r="I499" s="60" t="s">
        <v>12203</v>
      </c>
      <c r="J499" s="87" t="s">
        <v>1711</v>
      </c>
      <c r="K499" s="83" t="s">
        <v>1714</v>
      </c>
      <c r="L499" s="88" t="str">
        <f t="shared" si="38"/>
        <v>Product Information</v>
      </c>
      <c r="M499" s="83" t="s">
        <v>12132</v>
      </c>
      <c r="N499" s="89">
        <v>85362010</v>
      </c>
    </row>
    <row r="500" spans="1:14" ht="22.8" customHeight="1">
      <c r="A500" s="1" t="s">
        <v>1715</v>
      </c>
      <c r="B500" s="2" t="s">
        <v>1716</v>
      </c>
      <c r="C500" s="5" t="s">
        <v>1717</v>
      </c>
      <c r="D500" s="32" t="s">
        <v>11890</v>
      </c>
      <c r="E500" s="58" t="s">
        <v>19</v>
      </c>
      <c r="F500" s="59">
        <v>1</v>
      </c>
      <c r="G500" s="60">
        <v>4425</v>
      </c>
      <c r="H500" s="60">
        <f t="shared" si="39"/>
        <v>4425</v>
      </c>
      <c r="I500" s="60" t="s">
        <v>12203</v>
      </c>
      <c r="J500" s="87" t="s">
        <v>1715</v>
      </c>
      <c r="K500" s="83" t="s">
        <v>1718</v>
      </c>
      <c r="L500" s="88" t="str">
        <f t="shared" si="38"/>
        <v>Product Information</v>
      </c>
      <c r="M500" s="83" t="s">
        <v>12132</v>
      </c>
      <c r="N500" s="89">
        <v>85362010</v>
      </c>
    </row>
    <row r="501" spans="1:14" ht="22.8" customHeight="1">
      <c r="A501" s="1" t="s">
        <v>1719</v>
      </c>
      <c r="B501" s="2" t="s">
        <v>1720</v>
      </c>
      <c r="C501" s="5" t="s">
        <v>1721</v>
      </c>
      <c r="D501" s="32" t="s">
        <v>11890</v>
      </c>
      <c r="E501" s="58" t="s">
        <v>19</v>
      </c>
      <c r="F501" s="59">
        <v>1</v>
      </c>
      <c r="G501" s="60">
        <v>4411</v>
      </c>
      <c r="H501" s="60">
        <f t="shared" si="39"/>
        <v>4411</v>
      </c>
      <c r="I501" s="60" t="s">
        <v>12203</v>
      </c>
      <c r="J501" s="87" t="s">
        <v>1719</v>
      </c>
      <c r="K501" s="83" t="s">
        <v>1722</v>
      </c>
      <c r="L501" s="88" t="str">
        <f t="shared" si="38"/>
        <v>Product Information</v>
      </c>
      <c r="M501" s="83" t="s">
        <v>12132</v>
      </c>
      <c r="N501" s="89">
        <v>85362010</v>
      </c>
    </row>
    <row r="502" spans="1:14" ht="22.8" customHeight="1">
      <c r="A502" s="1" t="s">
        <v>1723</v>
      </c>
      <c r="B502" s="2" t="s">
        <v>1724</v>
      </c>
      <c r="C502" s="5" t="s">
        <v>1725</v>
      </c>
      <c r="D502" s="32" t="s">
        <v>11890</v>
      </c>
      <c r="E502" s="58" t="s">
        <v>19</v>
      </c>
      <c r="F502" s="59">
        <v>1</v>
      </c>
      <c r="G502" s="60">
        <v>4409</v>
      </c>
      <c r="H502" s="60">
        <f t="shared" si="39"/>
        <v>4409</v>
      </c>
      <c r="I502" s="60" t="s">
        <v>12203</v>
      </c>
      <c r="J502" s="87" t="s">
        <v>1723</v>
      </c>
      <c r="K502" s="83" t="s">
        <v>1726</v>
      </c>
      <c r="L502" s="88" t="str">
        <f t="shared" si="38"/>
        <v>Product Information</v>
      </c>
      <c r="M502" s="83" t="s">
        <v>12132</v>
      </c>
      <c r="N502" s="89">
        <v>85362010</v>
      </c>
    </row>
    <row r="503" spans="1:14" ht="22.8" customHeight="1">
      <c r="A503" s="84" t="s">
        <v>1727</v>
      </c>
      <c r="B503" s="111" t="s">
        <v>12203</v>
      </c>
      <c r="C503" s="112" t="s">
        <v>12203</v>
      </c>
      <c r="D503" s="113" t="s">
        <v>12203</v>
      </c>
      <c r="E503" s="114" t="s">
        <v>12203</v>
      </c>
      <c r="F503" s="115" t="s">
        <v>12203</v>
      </c>
      <c r="G503" s="116" t="s">
        <v>12203</v>
      </c>
      <c r="H503" s="116" t="s">
        <v>12203</v>
      </c>
      <c r="I503" s="116" t="s">
        <v>12203</v>
      </c>
      <c r="J503" s="117" t="s">
        <v>12203</v>
      </c>
      <c r="K503" s="108" t="s">
        <v>12203</v>
      </c>
      <c r="L503" s="116" t="s">
        <v>12203</v>
      </c>
      <c r="M503" s="116" t="s">
        <v>12203</v>
      </c>
      <c r="N503" s="116" t="s">
        <v>12203</v>
      </c>
    </row>
    <row r="504" spans="1:14" ht="22.8" customHeight="1">
      <c r="A504" s="84" t="s">
        <v>1728</v>
      </c>
      <c r="B504" s="111" t="s">
        <v>12203</v>
      </c>
      <c r="C504" s="112" t="s">
        <v>12203</v>
      </c>
      <c r="D504" s="113" t="s">
        <v>12203</v>
      </c>
      <c r="E504" s="114" t="s">
        <v>12203</v>
      </c>
      <c r="F504" s="115" t="s">
        <v>12203</v>
      </c>
      <c r="G504" s="116" t="s">
        <v>12203</v>
      </c>
      <c r="H504" s="116" t="s">
        <v>12203</v>
      </c>
      <c r="I504" s="116" t="s">
        <v>12203</v>
      </c>
      <c r="J504" s="117" t="s">
        <v>12203</v>
      </c>
      <c r="K504" s="108" t="s">
        <v>12203</v>
      </c>
      <c r="L504" s="116" t="s">
        <v>12203</v>
      </c>
      <c r="M504" s="116" t="s">
        <v>12203</v>
      </c>
      <c r="N504" s="116" t="s">
        <v>12203</v>
      </c>
    </row>
    <row r="505" spans="1:14" ht="22.8" customHeight="1">
      <c r="A505" s="1" t="s">
        <v>1729</v>
      </c>
      <c r="B505" s="2" t="s">
        <v>1730</v>
      </c>
      <c r="C505" s="5" t="s">
        <v>1731</v>
      </c>
      <c r="D505" s="32" t="s">
        <v>11890</v>
      </c>
      <c r="E505" s="58" t="s">
        <v>19</v>
      </c>
      <c r="F505" s="59">
        <v>1</v>
      </c>
      <c r="G505" s="60">
        <v>2375</v>
      </c>
      <c r="H505" s="60">
        <f t="shared" ref="H505:H507" si="40">G505*F505</f>
        <v>2375</v>
      </c>
      <c r="I505" s="60" t="s">
        <v>12203</v>
      </c>
      <c r="J505" s="87" t="s">
        <v>1729</v>
      </c>
      <c r="K505" s="83" t="s">
        <v>1732</v>
      </c>
      <c r="L505" s="88" t="str">
        <f t="shared" si="38"/>
        <v>Product Information</v>
      </c>
      <c r="M505" s="83" t="s">
        <v>12132</v>
      </c>
      <c r="N505" s="89">
        <v>85362010</v>
      </c>
    </row>
    <row r="506" spans="1:14" ht="22.8" customHeight="1">
      <c r="A506" s="1" t="s">
        <v>1733</v>
      </c>
      <c r="B506" s="2" t="s">
        <v>1734</v>
      </c>
      <c r="C506" s="5" t="s">
        <v>1735</v>
      </c>
      <c r="D506" s="32" t="s">
        <v>11890</v>
      </c>
      <c r="E506" s="58" t="s">
        <v>19</v>
      </c>
      <c r="F506" s="59">
        <v>1</v>
      </c>
      <c r="G506" s="60">
        <v>2475</v>
      </c>
      <c r="H506" s="60">
        <f t="shared" si="40"/>
        <v>2475</v>
      </c>
      <c r="I506" s="60" t="s">
        <v>12203</v>
      </c>
      <c r="J506" s="87" t="s">
        <v>1733</v>
      </c>
      <c r="K506" s="83" t="s">
        <v>1736</v>
      </c>
      <c r="L506" s="88" t="str">
        <f t="shared" si="38"/>
        <v>Product Information</v>
      </c>
      <c r="M506" s="83" t="s">
        <v>12132</v>
      </c>
      <c r="N506" s="89">
        <v>85362010</v>
      </c>
    </row>
    <row r="507" spans="1:14" ht="22.8" customHeight="1">
      <c r="A507" s="1" t="s">
        <v>1737</v>
      </c>
      <c r="B507" s="2" t="s">
        <v>1738</v>
      </c>
      <c r="C507" s="5" t="s">
        <v>1739</v>
      </c>
      <c r="D507" s="32" t="s">
        <v>11890</v>
      </c>
      <c r="E507" s="58" t="s">
        <v>19</v>
      </c>
      <c r="F507" s="59">
        <v>1</v>
      </c>
      <c r="G507" s="60">
        <v>7860</v>
      </c>
      <c r="H507" s="60">
        <f t="shared" si="40"/>
        <v>7860</v>
      </c>
      <c r="I507" s="60" t="s">
        <v>12203</v>
      </c>
      <c r="J507" s="87" t="s">
        <v>1737</v>
      </c>
      <c r="K507" s="83" t="s">
        <v>1740</v>
      </c>
      <c r="L507" s="88" t="str">
        <f t="shared" si="38"/>
        <v>Product Information</v>
      </c>
      <c r="M507" s="83" t="s">
        <v>12132</v>
      </c>
      <c r="N507" s="89">
        <v>85362090</v>
      </c>
    </row>
    <row r="508" spans="1:14" ht="22.8" customHeight="1">
      <c r="A508" s="84" t="s">
        <v>1741</v>
      </c>
      <c r="B508" s="111" t="s">
        <v>12203</v>
      </c>
      <c r="C508" s="112" t="s">
        <v>12203</v>
      </c>
      <c r="D508" s="113" t="s">
        <v>12203</v>
      </c>
      <c r="E508" s="114" t="s">
        <v>12203</v>
      </c>
      <c r="F508" s="115" t="s">
        <v>12203</v>
      </c>
      <c r="G508" s="116" t="s">
        <v>12203</v>
      </c>
      <c r="H508" s="116" t="s">
        <v>12203</v>
      </c>
      <c r="I508" s="116" t="s">
        <v>12203</v>
      </c>
      <c r="J508" s="117" t="s">
        <v>12203</v>
      </c>
      <c r="K508" s="108" t="s">
        <v>12203</v>
      </c>
      <c r="L508" s="116" t="s">
        <v>12203</v>
      </c>
      <c r="M508" s="116" t="s">
        <v>12203</v>
      </c>
      <c r="N508" s="116" t="s">
        <v>12203</v>
      </c>
    </row>
    <row r="509" spans="1:14" ht="22.8" customHeight="1">
      <c r="A509" s="1" t="s">
        <v>1742</v>
      </c>
      <c r="B509" s="2" t="s">
        <v>1743</v>
      </c>
      <c r="C509" s="5" t="s">
        <v>1744</v>
      </c>
      <c r="D509" s="32" t="s">
        <v>11889</v>
      </c>
      <c r="E509" s="58" t="s">
        <v>19</v>
      </c>
      <c r="F509" s="59">
        <v>1</v>
      </c>
      <c r="G509" s="60">
        <v>3470</v>
      </c>
      <c r="H509" s="60">
        <f t="shared" ref="H509:H514" si="41">G509*F509</f>
        <v>3470</v>
      </c>
      <c r="I509" s="60" t="s">
        <v>12203</v>
      </c>
      <c r="J509" s="87" t="s">
        <v>1742</v>
      </c>
      <c r="K509" s="83" t="s">
        <v>1745</v>
      </c>
      <c r="L509" s="88" t="str">
        <f t="shared" si="38"/>
        <v>Product Information</v>
      </c>
      <c r="M509" s="83" t="s">
        <v>12132</v>
      </c>
      <c r="N509" s="89">
        <v>85389099</v>
      </c>
    </row>
    <row r="510" spans="1:14" ht="22.8" customHeight="1">
      <c r="A510" s="1" t="s">
        <v>1746</v>
      </c>
      <c r="B510" s="2" t="s">
        <v>1747</v>
      </c>
      <c r="C510" s="5" t="s">
        <v>1748</v>
      </c>
      <c r="D510" s="32" t="s">
        <v>11889</v>
      </c>
      <c r="E510" s="58" t="s">
        <v>19</v>
      </c>
      <c r="F510" s="59">
        <v>1</v>
      </c>
      <c r="G510" s="60">
        <v>2940</v>
      </c>
      <c r="H510" s="60">
        <f t="shared" si="41"/>
        <v>2940</v>
      </c>
      <c r="I510" s="60" t="s">
        <v>12203</v>
      </c>
      <c r="J510" s="87" t="s">
        <v>1746</v>
      </c>
      <c r="K510" s="83" t="s">
        <v>1749</v>
      </c>
      <c r="L510" s="88" t="str">
        <f t="shared" si="38"/>
        <v>Product Information</v>
      </c>
      <c r="M510" s="83" t="s">
        <v>12132</v>
      </c>
      <c r="N510" s="89">
        <v>85389099</v>
      </c>
    </row>
    <row r="511" spans="1:14" ht="22.8" customHeight="1">
      <c r="A511" s="1" t="s">
        <v>1750</v>
      </c>
      <c r="B511" s="2" t="s">
        <v>1751</v>
      </c>
      <c r="C511" s="5" t="s">
        <v>1752</v>
      </c>
      <c r="D511" s="32" t="s">
        <v>11890</v>
      </c>
      <c r="E511" s="58" t="s">
        <v>19</v>
      </c>
      <c r="F511" s="59">
        <v>1</v>
      </c>
      <c r="G511" s="60">
        <v>2940</v>
      </c>
      <c r="H511" s="60">
        <f t="shared" si="41"/>
        <v>2940</v>
      </c>
      <c r="I511" s="60" t="s">
        <v>12203</v>
      </c>
      <c r="J511" s="87" t="s">
        <v>1750</v>
      </c>
      <c r="K511" s="83" t="s">
        <v>1753</v>
      </c>
      <c r="L511" s="88" t="str">
        <f t="shared" si="38"/>
        <v>Product Information</v>
      </c>
      <c r="M511" s="83" t="s">
        <v>12132</v>
      </c>
      <c r="N511" s="89">
        <v>85389099</v>
      </c>
    </row>
    <row r="512" spans="1:14" ht="22.8" customHeight="1">
      <c r="A512" s="1" t="s">
        <v>1754</v>
      </c>
      <c r="B512" s="2" t="s">
        <v>1755</v>
      </c>
      <c r="C512" s="5" t="s">
        <v>1756</v>
      </c>
      <c r="D512" s="32" t="s">
        <v>11889</v>
      </c>
      <c r="E512" s="58" t="s">
        <v>19</v>
      </c>
      <c r="F512" s="59">
        <v>1</v>
      </c>
      <c r="G512" s="60">
        <v>3157</v>
      </c>
      <c r="H512" s="60">
        <f t="shared" si="41"/>
        <v>3157</v>
      </c>
      <c r="I512" s="60" t="s">
        <v>12203</v>
      </c>
      <c r="J512" s="87" t="s">
        <v>1754</v>
      </c>
      <c r="K512" s="83" t="s">
        <v>1757</v>
      </c>
      <c r="L512" s="88" t="str">
        <f t="shared" si="38"/>
        <v>Product Information</v>
      </c>
      <c r="M512" s="83" t="s">
        <v>12132</v>
      </c>
      <c r="N512" s="89">
        <v>85389099</v>
      </c>
    </row>
    <row r="513" spans="1:14" ht="22.8" customHeight="1">
      <c r="A513" s="1" t="s">
        <v>1758</v>
      </c>
      <c r="B513" s="2" t="s">
        <v>1759</v>
      </c>
      <c r="C513" s="5" t="s">
        <v>1760</v>
      </c>
      <c r="D513" s="32" t="s">
        <v>11889</v>
      </c>
      <c r="E513" s="58" t="s">
        <v>19</v>
      </c>
      <c r="F513" s="59">
        <v>1</v>
      </c>
      <c r="G513" s="60">
        <v>3986</v>
      </c>
      <c r="H513" s="60">
        <f t="shared" si="41"/>
        <v>3986</v>
      </c>
      <c r="I513" s="60" t="s">
        <v>12203</v>
      </c>
      <c r="J513" s="87" t="s">
        <v>1758</v>
      </c>
      <c r="K513" s="108" t="s">
        <v>12203</v>
      </c>
      <c r="L513" s="109" t="s">
        <v>12203</v>
      </c>
      <c r="M513" s="83" t="s">
        <v>12134</v>
      </c>
      <c r="N513" s="89">
        <v>85389099</v>
      </c>
    </row>
    <row r="514" spans="1:14" ht="22.8" customHeight="1">
      <c r="A514" s="1" t="s">
        <v>1761</v>
      </c>
      <c r="B514" s="2" t="s">
        <v>1762</v>
      </c>
      <c r="C514" s="5" t="s">
        <v>1763</v>
      </c>
      <c r="D514" s="32" t="s">
        <v>11890</v>
      </c>
      <c r="E514" s="58" t="s">
        <v>19</v>
      </c>
      <c r="F514" s="59">
        <v>1</v>
      </c>
      <c r="G514" s="60">
        <v>4223</v>
      </c>
      <c r="H514" s="60">
        <f t="shared" si="41"/>
        <v>4223</v>
      </c>
      <c r="I514" s="60" t="s">
        <v>12203</v>
      </c>
      <c r="J514" s="87" t="s">
        <v>1761</v>
      </c>
      <c r="K514" s="83" t="s">
        <v>1764</v>
      </c>
      <c r="L514" s="88" t="str">
        <f t="shared" si="38"/>
        <v>Product Information</v>
      </c>
      <c r="M514" s="83" t="s">
        <v>12132</v>
      </c>
      <c r="N514" s="89">
        <v>85389099</v>
      </c>
    </row>
    <row r="515" spans="1:14" ht="22.8" customHeight="1">
      <c r="A515" s="84" t="s">
        <v>1765</v>
      </c>
      <c r="B515" s="111" t="s">
        <v>12203</v>
      </c>
      <c r="C515" s="112" t="s">
        <v>12203</v>
      </c>
      <c r="D515" s="113" t="s">
        <v>12203</v>
      </c>
      <c r="E515" s="114" t="s">
        <v>12203</v>
      </c>
      <c r="F515" s="115" t="s">
        <v>12203</v>
      </c>
      <c r="G515" s="116" t="s">
        <v>12203</v>
      </c>
      <c r="H515" s="116" t="s">
        <v>12203</v>
      </c>
      <c r="I515" s="116" t="s">
        <v>12203</v>
      </c>
      <c r="J515" s="117" t="s">
        <v>12203</v>
      </c>
      <c r="K515" s="108" t="s">
        <v>12203</v>
      </c>
      <c r="L515" s="116" t="s">
        <v>12203</v>
      </c>
      <c r="M515" s="116" t="s">
        <v>12203</v>
      </c>
      <c r="N515" s="116" t="s">
        <v>12203</v>
      </c>
    </row>
    <row r="516" spans="1:14" ht="22.8" customHeight="1">
      <c r="A516" s="1" t="s">
        <v>1766</v>
      </c>
      <c r="B516" s="2" t="s">
        <v>1767</v>
      </c>
      <c r="C516" s="5" t="s">
        <v>1768</v>
      </c>
      <c r="D516" s="32" t="s">
        <v>11890</v>
      </c>
      <c r="E516" s="58" t="s">
        <v>19</v>
      </c>
      <c r="F516" s="59">
        <v>1</v>
      </c>
      <c r="G516" s="60">
        <v>2940</v>
      </c>
      <c r="H516" s="60">
        <f t="shared" ref="H516:H518" si="42">G516*F516</f>
        <v>2940</v>
      </c>
      <c r="I516" s="60" t="s">
        <v>12203</v>
      </c>
      <c r="J516" s="87" t="s">
        <v>1766</v>
      </c>
      <c r="K516" s="83" t="s">
        <v>1769</v>
      </c>
      <c r="L516" s="88" t="str">
        <f t="shared" si="38"/>
        <v>Product Information</v>
      </c>
      <c r="M516" s="83" t="s">
        <v>12134</v>
      </c>
      <c r="N516" s="89">
        <v>85389099</v>
      </c>
    </row>
    <row r="517" spans="1:14" ht="22.8" customHeight="1">
      <c r="A517" s="1" t="s">
        <v>1770</v>
      </c>
      <c r="B517" s="2" t="s">
        <v>1771</v>
      </c>
      <c r="C517" s="5" t="s">
        <v>1772</v>
      </c>
      <c r="D517" s="32" t="s">
        <v>11889</v>
      </c>
      <c r="E517" s="58" t="s">
        <v>19</v>
      </c>
      <c r="F517" s="59">
        <v>1</v>
      </c>
      <c r="G517" s="60">
        <v>4223</v>
      </c>
      <c r="H517" s="60">
        <f t="shared" si="42"/>
        <v>4223</v>
      </c>
      <c r="I517" s="60" t="s">
        <v>12203</v>
      </c>
      <c r="J517" s="87" t="s">
        <v>1770</v>
      </c>
      <c r="K517" s="83" t="s">
        <v>1773</v>
      </c>
      <c r="L517" s="88" t="str">
        <f t="shared" si="38"/>
        <v>Product Information</v>
      </c>
      <c r="M517" s="83" t="s">
        <v>12134</v>
      </c>
      <c r="N517" s="89">
        <v>85389099</v>
      </c>
    </row>
    <row r="518" spans="1:14" ht="22.8" customHeight="1">
      <c r="A518" s="1" t="s">
        <v>1774</v>
      </c>
      <c r="B518" s="2" t="s">
        <v>1775</v>
      </c>
      <c r="C518" s="5" t="s">
        <v>1776</v>
      </c>
      <c r="D518" s="32" t="s">
        <v>11890</v>
      </c>
      <c r="E518" s="58" t="s">
        <v>19</v>
      </c>
      <c r="F518" s="59">
        <v>1</v>
      </c>
      <c r="G518" s="60">
        <v>4223</v>
      </c>
      <c r="H518" s="60">
        <f t="shared" si="42"/>
        <v>4223</v>
      </c>
      <c r="I518" s="60" t="s">
        <v>12203</v>
      </c>
      <c r="J518" s="87" t="s">
        <v>1774</v>
      </c>
      <c r="K518" s="83" t="s">
        <v>1777</v>
      </c>
      <c r="L518" s="88" t="str">
        <f t="shared" si="38"/>
        <v>Product Information</v>
      </c>
      <c r="M518" s="83" t="s">
        <v>12134</v>
      </c>
      <c r="N518" s="89">
        <v>85389099</v>
      </c>
    </row>
    <row r="519" spans="1:14" ht="22.8" customHeight="1">
      <c r="A519" s="84" t="s">
        <v>1778</v>
      </c>
      <c r="B519" s="111" t="s">
        <v>12203</v>
      </c>
      <c r="C519" s="112" t="s">
        <v>12203</v>
      </c>
      <c r="D519" s="113" t="s">
        <v>12203</v>
      </c>
      <c r="E519" s="114" t="s">
        <v>12203</v>
      </c>
      <c r="F519" s="115" t="s">
        <v>12203</v>
      </c>
      <c r="G519" s="116" t="s">
        <v>12203</v>
      </c>
      <c r="H519" s="116" t="s">
        <v>12203</v>
      </c>
      <c r="I519" s="116" t="s">
        <v>12203</v>
      </c>
      <c r="J519" s="117" t="s">
        <v>12203</v>
      </c>
      <c r="K519" s="108" t="s">
        <v>12203</v>
      </c>
      <c r="L519" s="116" t="s">
        <v>12203</v>
      </c>
      <c r="M519" s="116" t="s">
        <v>12203</v>
      </c>
      <c r="N519" s="116" t="s">
        <v>12203</v>
      </c>
    </row>
    <row r="520" spans="1:14" ht="22.8" customHeight="1">
      <c r="A520" s="1" t="s">
        <v>1779</v>
      </c>
      <c r="B520" s="2" t="s">
        <v>1780</v>
      </c>
      <c r="C520" s="5" t="s">
        <v>1781</v>
      </c>
      <c r="D520" s="32" t="s">
        <v>11890</v>
      </c>
      <c r="E520" s="58" t="s">
        <v>19</v>
      </c>
      <c r="F520" s="59">
        <v>1</v>
      </c>
      <c r="G520" s="60">
        <v>1421</v>
      </c>
      <c r="H520" s="60">
        <f t="shared" ref="H520:H552" si="43">G520*F520</f>
        <v>1421</v>
      </c>
      <c r="I520" s="60" t="s">
        <v>12203</v>
      </c>
      <c r="J520" s="87" t="s">
        <v>1782</v>
      </c>
      <c r="K520" s="83" t="s">
        <v>1783</v>
      </c>
      <c r="L520" s="88" t="str">
        <f t="shared" si="38"/>
        <v>Product Information</v>
      </c>
      <c r="M520" s="83" t="s">
        <v>12132</v>
      </c>
      <c r="N520" s="89">
        <v>85389099</v>
      </c>
    </row>
    <row r="521" spans="1:14" ht="22.8" customHeight="1">
      <c r="A521" s="1" t="s">
        <v>1784</v>
      </c>
      <c r="B521" s="2" t="s">
        <v>1785</v>
      </c>
      <c r="C521" s="5" t="s">
        <v>1786</v>
      </c>
      <c r="D521" s="32" t="s">
        <v>11890</v>
      </c>
      <c r="E521" s="58" t="s">
        <v>19</v>
      </c>
      <c r="F521" s="59">
        <v>5</v>
      </c>
      <c r="G521" s="60">
        <v>207</v>
      </c>
      <c r="H521" s="60">
        <f t="shared" si="43"/>
        <v>1035</v>
      </c>
      <c r="I521" s="60" t="s">
        <v>12203</v>
      </c>
      <c r="J521" s="87" t="s">
        <v>1787</v>
      </c>
      <c r="K521" s="83" t="s">
        <v>1788</v>
      </c>
      <c r="L521" s="88" t="str">
        <f t="shared" si="38"/>
        <v>Product Information</v>
      </c>
      <c r="M521" s="83" t="s">
        <v>12132</v>
      </c>
      <c r="N521" s="89">
        <v>85389099</v>
      </c>
    </row>
    <row r="522" spans="1:14" ht="22.8" customHeight="1">
      <c r="A522" s="1" t="s">
        <v>1789</v>
      </c>
      <c r="B522" s="2" t="s">
        <v>1790</v>
      </c>
      <c r="C522" s="5" t="s">
        <v>1791</v>
      </c>
      <c r="D522" s="32" t="s">
        <v>11890</v>
      </c>
      <c r="E522" s="58" t="s">
        <v>19</v>
      </c>
      <c r="F522" s="59">
        <v>5</v>
      </c>
      <c r="G522" s="60">
        <v>287</v>
      </c>
      <c r="H522" s="60">
        <f t="shared" si="43"/>
        <v>1435</v>
      </c>
      <c r="I522" s="60" t="s">
        <v>12203</v>
      </c>
      <c r="J522" s="87" t="s">
        <v>1792</v>
      </c>
      <c r="K522" s="83" t="s">
        <v>1793</v>
      </c>
      <c r="L522" s="88" t="str">
        <f t="shared" si="38"/>
        <v>Product Information</v>
      </c>
      <c r="M522" s="83" t="s">
        <v>12132</v>
      </c>
      <c r="N522" s="89">
        <v>85389099</v>
      </c>
    </row>
    <row r="523" spans="1:14" ht="22.8" customHeight="1">
      <c r="A523" s="1" t="s">
        <v>1794</v>
      </c>
      <c r="B523" s="2" t="s">
        <v>1795</v>
      </c>
      <c r="C523" s="5" t="s">
        <v>1796</v>
      </c>
      <c r="D523" s="32" t="s">
        <v>11890</v>
      </c>
      <c r="E523" s="58" t="s">
        <v>19</v>
      </c>
      <c r="F523" s="59">
        <v>5</v>
      </c>
      <c r="G523" s="60">
        <v>460</v>
      </c>
      <c r="H523" s="60">
        <f t="shared" si="43"/>
        <v>2300</v>
      </c>
      <c r="I523" s="60" t="s">
        <v>12203</v>
      </c>
      <c r="J523" s="87" t="s">
        <v>1797</v>
      </c>
      <c r="K523" s="83" t="s">
        <v>1798</v>
      </c>
      <c r="L523" s="88" t="str">
        <f t="shared" si="38"/>
        <v>Product Information</v>
      </c>
      <c r="M523" s="83" t="s">
        <v>12132</v>
      </c>
      <c r="N523" s="89">
        <v>85389099</v>
      </c>
    </row>
    <row r="524" spans="1:14" ht="22.8" customHeight="1">
      <c r="A524" s="1" t="s">
        <v>1799</v>
      </c>
      <c r="B524" s="2" t="s">
        <v>1800</v>
      </c>
      <c r="C524" s="5" t="s">
        <v>1801</v>
      </c>
      <c r="D524" s="32" t="s">
        <v>11890</v>
      </c>
      <c r="E524" s="58" t="s">
        <v>19</v>
      </c>
      <c r="F524" s="59">
        <v>5</v>
      </c>
      <c r="G524" s="60">
        <v>460</v>
      </c>
      <c r="H524" s="60">
        <f t="shared" si="43"/>
        <v>2300</v>
      </c>
      <c r="I524" s="60" t="s">
        <v>12203</v>
      </c>
      <c r="J524" s="87" t="s">
        <v>1802</v>
      </c>
      <c r="K524" s="83" t="s">
        <v>1803</v>
      </c>
      <c r="L524" s="88" t="str">
        <f t="shared" si="38"/>
        <v>Product Information</v>
      </c>
      <c r="M524" s="83" t="s">
        <v>12132</v>
      </c>
      <c r="N524" s="89">
        <v>85389099</v>
      </c>
    </row>
    <row r="525" spans="1:14" ht="22.8" customHeight="1">
      <c r="A525" s="1" t="s">
        <v>1804</v>
      </c>
      <c r="B525" s="2" t="s">
        <v>1805</v>
      </c>
      <c r="C525" s="5" t="s">
        <v>1806</v>
      </c>
      <c r="D525" s="32" t="s">
        <v>11889</v>
      </c>
      <c r="E525" s="58" t="s">
        <v>19</v>
      </c>
      <c r="F525" s="59">
        <v>5</v>
      </c>
      <c r="G525" s="60">
        <v>351</v>
      </c>
      <c r="H525" s="60">
        <f t="shared" si="43"/>
        <v>1755</v>
      </c>
      <c r="I525" s="60" t="s">
        <v>12203</v>
      </c>
      <c r="J525" s="87" t="s">
        <v>1804</v>
      </c>
      <c r="K525" s="83" t="s">
        <v>1807</v>
      </c>
      <c r="L525" s="88" t="str">
        <f t="shared" si="38"/>
        <v>Product Information</v>
      </c>
      <c r="M525" s="83" t="s">
        <v>12132</v>
      </c>
      <c r="N525" s="89">
        <v>85389099</v>
      </c>
    </row>
    <row r="526" spans="1:14" ht="22.8" customHeight="1">
      <c r="A526" s="1" t="s">
        <v>1808</v>
      </c>
      <c r="B526" s="2" t="s">
        <v>1809</v>
      </c>
      <c r="C526" s="5" t="s">
        <v>1810</v>
      </c>
      <c r="D526" s="32" t="s">
        <v>11890</v>
      </c>
      <c r="E526" s="58" t="s">
        <v>19</v>
      </c>
      <c r="F526" s="59">
        <v>2</v>
      </c>
      <c r="G526" s="60">
        <v>541</v>
      </c>
      <c r="H526" s="60">
        <f t="shared" si="43"/>
        <v>1082</v>
      </c>
      <c r="I526" s="60" t="s">
        <v>12203</v>
      </c>
      <c r="J526" s="87" t="s">
        <v>1811</v>
      </c>
      <c r="K526" s="83" t="s">
        <v>1812</v>
      </c>
      <c r="L526" s="88" t="str">
        <f t="shared" si="38"/>
        <v>Product Information</v>
      </c>
      <c r="M526" s="83" t="s">
        <v>12132</v>
      </c>
      <c r="N526" s="89">
        <v>85389099</v>
      </c>
    </row>
    <row r="527" spans="1:14" ht="22.8" customHeight="1">
      <c r="A527" s="1" t="s">
        <v>1813</v>
      </c>
      <c r="B527" s="2" t="s">
        <v>1814</v>
      </c>
      <c r="C527" s="5" t="s">
        <v>1815</v>
      </c>
      <c r="D527" s="32" t="s">
        <v>11889</v>
      </c>
      <c r="E527" s="58" t="s">
        <v>19</v>
      </c>
      <c r="F527" s="59">
        <v>2</v>
      </c>
      <c r="G527" s="60">
        <v>541</v>
      </c>
      <c r="H527" s="60">
        <f t="shared" si="43"/>
        <v>1082</v>
      </c>
      <c r="I527" s="60" t="s">
        <v>12203</v>
      </c>
      <c r="J527" s="87" t="s">
        <v>1816</v>
      </c>
      <c r="K527" s="83" t="s">
        <v>1817</v>
      </c>
      <c r="L527" s="88" t="str">
        <f t="shared" si="38"/>
        <v>Product Information</v>
      </c>
      <c r="M527" s="83" t="s">
        <v>12132</v>
      </c>
      <c r="N527" s="89">
        <v>85389099</v>
      </c>
    </row>
    <row r="528" spans="1:14" ht="22.8" customHeight="1">
      <c r="A528" s="1" t="s">
        <v>1818</v>
      </c>
      <c r="B528" s="2" t="s">
        <v>1819</v>
      </c>
      <c r="C528" s="5" t="s">
        <v>1820</v>
      </c>
      <c r="D528" s="32" t="s">
        <v>11889</v>
      </c>
      <c r="E528" s="58" t="s">
        <v>19</v>
      </c>
      <c r="F528" s="59">
        <v>1</v>
      </c>
      <c r="G528" s="60">
        <v>885</v>
      </c>
      <c r="H528" s="60">
        <f t="shared" si="43"/>
        <v>885</v>
      </c>
      <c r="I528" s="60" t="s">
        <v>12203</v>
      </c>
      <c r="J528" s="87" t="s">
        <v>1821</v>
      </c>
      <c r="K528" s="83" t="s">
        <v>1822</v>
      </c>
      <c r="L528" s="88" t="str">
        <f t="shared" si="38"/>
        <v>Product Information</v>
      </c>
      <c r="M528" s="83" t="s">
        <v>12132</v>
      </c>
      <c r="N528" s="89">
        <v>85389099</v>
      </c>
    </row>
    <row r="529" spans="1:14" ht="22.8" customHeight="1">
      <c r="A529" s="1" t="s">
        <v>1823</v>
      </c>
      <c r="B529" s="2" t="s">
        <v>1824</v>
      </c>
      <c r="C529" s="5" t="s">
        <v>1825</v>
      </c>
      <c r="D529" s="32" t="s">
        <v>11889</v>
      </c>
      <c r="E529" s="58" t="s">
        <v>19</v>
      </c>
      <c r="F529" s="59">
        <v>1</v>
      </c>
      <c r="G529" s="60">
        <v>885</v>
      </c>
      <c r="H529" s="60">
        <f t="shared" si="43"/>
        <v>885</v>
      </c>
      <c r="I529" s="60" t="s">
        <v>12203</v>
      </c>
      <c r="J529" s="87" t="s">
        <v>1826</v>
      </c>
      <c r="K529" s="83" t="s">
        <v>1827</v>
      </c>
      <c r="L529" s="88" t="str">
        <f t="shared" si="38"/>
        <v>Product Information</v>
      </c>
      <c r="M529" s="83" t="s">
        <v>12132</v>
      </c>
      <c r="N529" s="89">
        <v>85389099</v>
      </c>
    </row>
    <row r="530" spans="1:14" ht="22.8" customHeight="1">
      <c r="A530" s="1" t="s">
        <v>1828</v>
      </c>
      <c r="B530" s="2" t="s">
        <v>1829</v>
      </c>
      <c r="C530" s="5" t="s">
        <v>1830</v>
      </c>
      <c r="D530" s="32" t="s">
        <v>11889</v>
      </c>
      <c r="E530" s="58" t="s">
        <v>19</v>
      </c>
      <c r="F530" s="59">
        <v>1</v>
      </c>
      <c r="G530" s="60">
        <v>885</v>
      </c>
      <c r="H530" s="60">
        <f t="shared" si="43"/>
        <v>885</v>
      </c>
      <c r="I530" s="60" t="s">
        <v>12203</v>
      </c>
      <c r="J530" s="87" t="s">
        <v>1831</v>
      </c>
      <c r="K530" s="83" t="s">
        <v>1832</v>
      </c>
      <c r="L530" s="88" t="str">
        <f t="shared" ref="L530:L605" si="44">HYPERLINK(K530,"Product Information")</f>
        <v>Product Information</v>
      </c>
      <c r="M530" s="83" t="s">
        <v>12132</v>
      </c>
      <c r="N530" s="89">
        <v>85389099</v>
      </c>
    </row>
    <row r="531" spans="1:14" ht="22.8" customHeight="1">
      <c r="A531" s="1" t="s">
        <v>1833</v>
      </c>
      <c r="B531" s="2" t="s">
        <v>1834</v>
      </c>
      <c r="C531" s="5" t="s">
        <v>1835</v>
      </c>
      <c r="D531" s="32" t="s">
        <v>11890</v>
      </c>
      <c r="E531" s="58" t="s">
        <v>19</v>
      </c>
      <c r="F531" s="59">
        <v>2</v>
      </c>
      <c r="G531" s="60">
        <v>875</v>
      </c>
      <c r="H531" s="60">
        <f t="shared" si="43"/>
        <v>1750</v>
      </c>
      <c r="I531" s="60" t="s">
        <v>12203</v>
      </c>
      <c r="J531" s="87" t="s">
        <v>1836</v>
      </c>
      <c r="K531" s="83" t="s">
        <v>1837</v>
      </c>
      <c r="L531" s="88" t="str">
        <f t="shared" si="44"/>
        <v>Product Information</v>
      </c>
      <c r="M531" s="83" t="s">
        <v>12132</v>
      </c>
      <c r="N531" s="89">
        <v>85389099</v>
      </c>
    </row>
    <row r="532" spans="1:14" ht="22.8" customHeight="1">
      <c r="A532" s="1" t="s">
        <v>1838</v>
      </c>
      <c r="B532" s="2" t="s">
        <v>1839</v>
      </c>
      <c r="C532" s="5" t="s">
        <v>1840</v>
      </c>
      <c r="D532" s="32" t="s">
        <v>11890</v>
      </c>
      <c r="E532" s="58" t="s">
        <v>19</v>
      </c>
      <c r="F532" s="59">
        <v>2</v>
      </c>
      <c r="G532" s="60">
        <v>875</v>
      </c>
      <c r="H532" s="60">
        <f t="shared" si="43"/>
        <v>1750</v>
      </c>
      <c r="I532" s="60" t="s">
        <v>12203</v>
      </c>
      <c r="J532" s="87" t="s">
        <v>1841</v>
      </c>
      <c r="K532" s="83" t="s">
        <v>1842</v>
      </c>
      <c r="L532" s="88" t="str">
        <f t="shared" si="44"/>
        <v>Product Information</v>
      </c>
      <c r="M532" s="83" t="s">
        <v>12132</v>
      </c>
      <c r="N532" s="89">
        <v>85389099</v>
      </c>
    </row>
    <row r="533" spans="1:14" ht="22.8" customHeight="1">
      <c r="A533" s="1" t="s">
        <v>1843</v>
      </c>
      <c r="B533" s="2" t="s">
        <v>1844</v>
      </c>
      <c r="C533" s="5" t="s">
        <v>1845</v>
      </c>
      <c r="D533" s="32" t="s">
        <v>11890</v>
      </c>
      <c r="E533" s="58" t="s">
        <v>19</v>
      </c>
      <c r="F533" s="59">
        <v>2</v>
      </c>
      <c r="G533" s="60">
        <v>875</v>
      </c>
      <c r="H533" s="60">
        <f t="shared" si="43"/>
        <v>1750</v>
      </c>
      <c r="I533" s="60" t="s">
        <v>12203</v>
      </c>
      <c r="J533" s="87" t="s">
        <v>1846</v>
      </c>
      <c r="K533" s="83" t="s">
        <v>1847</v>
      </c>
      <c r="L533" s="88" t="str">
        <f t="shared" si="44"/>
        <v>Product Information</v>
      </c>
      <c r="M533" s="83" t="s">
        <v>12132</v>
      </c>
      <c r="N533" s="89">
        <v>85389099</v>
      </c>
    </row>
    <row r="534" spans="1:14" ht="22.8" customHeight="1">
      <c r="A534" s="1" t="s">
        <v>1848</v>
      </c>
      <c r="B534" s="2" t="s">
        <v>1849</v>
      </c>
      <c r="C534" s="5" t="s">
        <v>1850</v>
      </c>
      <c r="D534" s="32" t="s">
        <v>11889</v>
      </c>
      <c r="E534" s="58" t="s">
        <v>19</v>
      </c>
      <c r="F534" s="59">
        <v>1</v>
      </c>
      <c r="G534" s="60">
        <v>1313</v>
      </c>
      <c r="H534" s="60">
        <f t="shared" si="43"/>
        <v>1313</v>
      </c>
      <c r="I534" s="60" t="s">
        <v>12203</v>
      </c>
      <c r="J534" s="87" t="s">
        <v>1848</v>
      </c>
      <c r="K534" s="83" t="s">
        <v>1851</v>
      </c>
      <c r="L534" s="88" t="str">
        <f t="shared" si="44"/>
        <v>Product Information</v>
      </c>
      <c r="M534" s="83" t="s">
        <v>12140</v>
      </c>
      <c r="N534" s="89">
        <v>85389099</v>
      </c>
    </row>
    <row r="535" spans="1:14" ht="22.8" customHeight="1">
      <c r="A535" s="1" t="s">
        <v>1852</v>
      </c>
      <c r="B535" s="2" t="s">
        <v>1853</v>
      </c>
      <c r="C535" s="5" t="s">
        <v>1850</v>
      </c>
      <c r="D535" s="32" t="s">
        <v>11890</v>
      </c>
      <c r="E535" s="58" t="s">
        <v>19</v>
      </c>
      <c r="F535" s="59">
        <v>1</v>
      </c>
      <c r="G535" s="60">
        <v>3058</v>
      </c>
      <c r="H535" s="60">
        <f t="shared" si="43"/>
        <v>3058</v>
      </c>
      <c r="I535" s="60" t="s">
        <v>12203</v>
      </c>
      <c r="J535" s="87" t="s">
        <v>1852</v>
      </c>
      <c r="K535" s="83" t="s">
        <v>1854</v>
      </c>
      <c r="L535" s="88" t="str">
        <f t="shared" si="44"/>
        <v>Product Information</v>
      </c>
      <c r="M535" s="83" t="s">
        <v>12140</v>
      </c>
      <c r="N535" s="89">
        <v>85389099</v>
      </c>
    </row>
    <row r="536" spans="1:14" ht="22.8" customHeight="1">
      <c r="A536" s="1" t="s">
        <v>1855</v>
      </c>
      <c r="B536" s="2" t="s">
        <v>1856</v>
      </c>
      <c r="C536" s="52" t="s">
        <v>1857</v>
      </c>
      <c r="D536" s="32" t="s">
        <v>11890</v>
      </c>
      <c r="E536" s="58" t="s">
        <v>19</v>
      </c>
      <c r="F536" s="59">
        <v>1</v>
      </c>
      <c r="G536" s="60">
        <v>417</v>
      </c>
      <c r="H536" s="60">
        <f t="shared" si="43"/>
        <v>417</v>
      </c>
      <c r="I536" s="60" t="s">
        <v>12203</v>
      </c>
      <c r="J536" s="87" t="s">
        <v>1855</v>
      </c>
      <c r="K536" s="83" t="s">
        <v>1858</v>
      </c>
      <c r="L536" s="88" t="str">
        <f t="shared" si="44"/>
        <v>Product Information</v>
      </c>
      <c r="M536" s="83" t="s">
        <v>12134</v>
      </c>
      <c r="N536" s="89">
        <v>85389099</v>
      </c>
    </row>
    <row r="537" spans="1:14" ht="22.8" customHeight="1">
      <c r="A537" s="1" t="s">
        <v>1859</v>
      </c>
      <c r="B537" s="2" t="s">
        <v>1860</v>
      </c>
      <c r="C537" s="52" t="s">
        <v>1861</v>
      </c>
      <c r="D537" s="32" t="s">
        <v>11889</v>
      </c>
      <c r="E537" s="58" t="s">
        <v>19</v>
      </c>
      <c r="F537" s="59">
        <v>1</v>
      </c>
      <c r="G537" s="60">
        <v>450</v>
      </c>
      <c r="H537" s="60">
        <f t="shared" si="43"/>
        <v>450</v>
      </c>
      <c r="I537" s="60" t="s">
        <v>12203</v>
      </c>
      <c r="J537" s="87" t="s">
        <v>1859</v>
      </c>
      <c r="K537" s="83" t="s">
        <v>1863</v>
      </c>
      <c r="L537" s="88" t="str">
        <f t="shared" si="44"/>
        <v>Product Information</v>
      </c>
      <c r="M537" s="83" t="s">
        <v>12132</v>
      </c>
      <c r="N537" s="89" t="s">
        <v>1862</v>
      </c>
    </row>
    <row r="538" spans="1:14" ht="22.8" customHeight="1">
      <c r="A538" s="1" t="s">
        <v>1864</v>
      </c>
      <c r="B538" s="2" t="s">
        <v>1865</v>
      </c>
      <c r="C538" s="5" t="s">
        <v>1866</v>
      </c>
      <c r="D538" s="32" t="s">
        <v>11890</v>
      </c>
      <c r="E538" s="58" t="s">
        <v>19</v>
      </c>
      <c r="F538" s="59">
        <v>5</v>
      </c>
      <c r="G538" s="60">
        <v>215</v>
      </c>
      <c r="H538" s="60">
        <f t="shared" si="43"/>
        <v>1075</v>
      </c>
      <c r="I538" s="60" t="s">
        <v>12203</v>
      </c>
      <c r="J538" s="87" t="s">
        <v>1864</v>
      </c>
      <c r="K538" s="83" t="s">
        <v>1867</v>
      </c>
      <c r="L538" s="88" t="str">
        <f t="shared" si="44"/>
        <v>Product Information</v>
      </c>
      <c r="M538" s="83" t="s">
        <v>12135</v>
      </c>
      <c r="N538" s="89">
        <v>85389099</v>
      </c>
    </row>
    <row r="539" spans="1:14" ht="22.8" customHeight="1">
      <c r="A539" s="1" t="s">
        <v>1868</v>
      </c>
      <c r="B539" s="2" t="s">
        <v>1869</v>
      </c>
      <c r="C539" s="5" t="s">
        <v>1870</v>
      </c>
      <c r="D539" s="32" t="s">
        <v>11890</v>
      </c>
      <c r="E539" s="58" t="s">
        <v>19</v>
      </c>
      <c r="F539" s="59">
        <v>5</v>
      </c>
      <c r="G539" s="60">
        <v>630</v>
      </c>
      <c r="H539" s="60">
        <f t="shared" si="43"/>
        <v>3150</v>
      </c>
      <c r="I539" s="60" t="s">
        <v>12203</v>
      </c>
      <c r="J539" s="87" t="s">
        <v>1868</v>
      </c>
      <c r="K539" s="83" t="s">
        <v>1871</v>
      </c>
      <c r="L539" s="88" t="str">
        <f t="shared" si="44"/>
        <v>Product Information</v>
      </c>
      <c r="M539" s="83" t="s">
        <v>12135</v>
      </c>
      <c r="N539" s="89">
        <v>85389099</v>
      </c>
    </row>
    <row r="540" spans="1:14" ht="22.8" customHeight="1">
      <c r="A540" s="1" t="s">
        <v>1872</v>
      </c>
      <c r="B540" s="2" t="s">
        <v>1873</v>
      </c>
      <c r="C540" s="5" t="s">
        <v>1874</v>
      </c>
      <c r="D540" s="32" t="s">
        <v>11890</v>
      </c>
      <c r="E540" s="58" t="s">
        <v>19</v>
      </c>
      <c r="F540" s="59">
        <v>1</v>
      </c>
      <c r="G540" s="60">
        <v>1247</v>
      </c>
      <c r="H540" s="60">
        <f t="shared" si="43"/>
        <v>1247</v>
      </c>
      <c r="I540" s="60" t="s">
        <v>12203</v>
      </c>
      <c r="J540" s="87" t="s">
        <v>1872</v>
      </c>
      <c r="K540" s="83" t="s">
        <v>1875</v>
      </c>
      <c r="L540" s="88" t="str">
        <f t="shared" si="44"/>
        <v>Product Information</v>
      </c>
      <c r="M540" s="83" t="s">
        <v>12134</v>
      </c>
      <c r="N540" s="89">
        <v>85389099</v>
      </c>
    </row>
    <row r="541" spans="1:14" ht="22.8" customHeight="1">
      <c r="A541" s="1" t="s">
        <v>1876</v>
      </c>
      <c r="B541" s="2" t="s">
        <v>1877</v>
      </c>
      <c r="C541" s="5" t="s">
        <v>1878</v>
      </c>
      <c r="D541" s="32" t="s">
        <v>11890</v>
      </c>
      <c r="E541" s="58" t="s">
        <v>19</v>
      </c>
      <c r="F541" s="59">
        <v>1</v>
      </c>
      <c r="G541" s="60">
        <v>1205</v>
      </c>
      <c r="H541" s="60">
        <f t="shared" si="43"/>
        <v>1205</v>
      </c>
      <c r="I541" s="60" t="s">
        <v>12203</v>
      </c>
      <c r="J541" s="87" t="s">
        <v>1876</v>
      </c>
      <c r="K541" s="83" t="s">
        <v>1879</v>
      </c>
      <c r="L541" s="88" t="str">
        <f t="shared" si="44"/>
        <v>Product Information</v>
      </c>
      <c r="M541" s="83" t="s">
        <v>12132</v>
      </c>
      <c r="N541" s="89">
        <v>85389099</v>
      </c>
    </row>
    <row r="542" spans="1:14" ht="22.8" customHeight="1">
      <c r="A542" s="1" t="s">
        <v>1880</v>
      </c>
      <c r="B542" s="2" t="s">
        <v>1881</v>
      </c>
      <c r="C542" s="5" t="s">
        <v>1882</v>
      </c>
      <c r="D542" s="32" t="s">
        <v>11890</v>
      </c>
      <c r="E542" s="58" t="s">
        <v>19</v>
      </c>
      <c r="F542" s="59">
        <v>5</v>
      </c>
      <c r="G542" s="60">
        <v>189</v>
      </c>
      <c r="H542" s="60">
        <f t="shared" si="43"/>
        <v>945</v>
      </c>
      <c r="I542" s="60" t="s">
        <v>12203</v>
      </c>
      <c r="J542" s="87" t="s">
        <v>1883</v>
      </c>
      <c r="K542" s="83" t="s">
        <v>1884</v>
      </c>
      <c r="L542" s="88" t="str">
        <f t="shared" si="44"/>
        <v>Product Information</v>
      </c>
      <c r="M542" s="83" t="s">
        <v>12132</v>
      </c>
      <c r="N542" s="89">
        <v>85389099</v>
      </c>
    </row>
    <row r="543" spans="1:14" ht="22.8" customHeight="1">
      <c r="A543" s="1" t="s">
        <v>1885</v>
      </c>
      <c r="B543" s="2" t="s">
        <v>1886</v>
      </c>
      <c r="C543" s="5" t="s">
        <v>1887</v>
      </c>
      <c r="D543" s="32" t="s">
        <v>11890</v>
      </c>
      <c r="E543" s="58" t="s">
        <v>19</v>
      </c>
      <c r="F543" s="59">
        <v>1</v>
      </c>
      <c r="G543" s="60">
        <v>567</v>
      </c>
      <c r="H543" s="60">
        <f t="shared" si="43"/>
        <v>567</v>
      </c>
      <c r="I543" s="60" t="s">
        <v>12203</v>
      </c>
      <c r="J543" s="87" t="s">
        <v>1885</v>
      </c>
      <c r="K543" s="83" t="s">
        <v>1888</v>
      </c>
      <c r="L543" s="88" t="str">
        <f t="shared" si="44"/>
        <v>Product Information</v>
      </c>
      <c r="M543" s="83" t="s">
        <v>12132</v>
      </c>
      <c r="N543" s="89">
        <v>85389099</v>
      </c>
    </row>
    <row r="544" spans="1:14" ht="22.8" customHeight="1">
      <c r="A544" s="1" t="s">
        <v>1889</v>
      </c>
      <c r="B544" s="2" t="s">
        <v>1890</v>
      </c>
      <c r="C544" s="5" t="s">
        <v>1891</v>
      </c>
      <c r="D544" s="32" t="s">
        <v>11890</v>
      </c>
      <c r="E544" s="58" t="s">
        <v>19</v>
      </c>
      <c r="F544" s="59">
        <v>1</v>
      </c>
      <c r="G544" s="60">
        <v>679</v>
      </c>
      <c r="H544" s="60">
        <f t="shared" si="43"/>
        <v>679</v>
      </c>
      <c r="I544" s="60" t="s">
        <v>12203</v>
      </c>
      <c r="J544" s="87" t="s">
        <v>1889</v>
      </c>
      <c r="K544" s="83" t="s">
        <v>1892</v>
      </c>
      <c r="L544" s="88" t="str">
        <f t="shared" si="44"/>
        <v>Product Information</v>
      </c>
      <c r="M544" s="83" t="s">
        <v>12132</v>
      </c>
      <c r="N544" s="89">
        <v>85389099</v>
      </c>
    </row>
    <row r="545" spans="1:14" ht="22.8" customHeight="1">
      <c r="A545" s="1" t="s">
        <v>1893</v>
      </c>
      <c r="B545" s="2" t="s">
        <v>1894</v>
      </c>
      <c r="C545" s="5" t="s">
        <v>1895</v>
      </c>
      <c r="D545" s="32" t="s">
        <v>11890</v>
      </c>
      <c r="E545" s="58" t="s">
        <v>19</v>
      </c>
      <c r="F545" s="59">
        <v>1</v>
      </c>
      <c r="G545" s="60">
        <v>962</v>
      </c>
      <c r="H545" s="60">
        <f t="shared" si="43"/>
        <v>962</v>
      </c>
      <c r="I545" s="60" t="s">
        <v>12203</v>
      </c>
      <c r="J545" s="87" t="s">
        <v>1893</v>
      </c>
      <c r="K545" s="83" t="s">
        <v>1896</v>
      </c>
      <c r="L545" s="88" t="str">
        <f t="shared" si="44"/>
        <v>Product Information</v>
      </c>
      <c r="M545" s="83" t="s">
        <v>12132</v>
      </c>
      <c r="N545" s="89">
        <v>85389099</v>
      </c>
    </row>
    <row r="546" spans="1:14" ht="22.8" customHeight="1">
      <c r="A546" s="1" t="s">
        <v>1897</v>
      </c>
      <c r="B546" s="2" t="s">
        <v>1898</v>
      </c>
      <c r="C546" s="52" t="s">
        <v>1899</v>
      </c>
      <c r="D546" s="32" t="s">
        <v>11890</v>
      </c>
      <c r="E546" s="58" t="s">
        <v>19</v>
      </c>
      <c r="F546" s="59">
        <v>1</v>
      </c>
      <c r="G546" s="60">
        <v>1084</v>
      </c>
      <c r="H546" s="60">
        <f t="shared" si="43"/>
        <v>1084</v>
      </c>
      <c r="I546" s="60" t="s">
        <v>12203</v>
      </c>
      <c r="J546" s="87" t="s">
        <v>1897</v>
      </c>
      <c r="K546" s="83" t="s">
        <v>1900</v>
      </c>
      <c r="L546" s="88" t="str">
        <f t="shared" si="44"/>
        <v>Product Information</v>
      </c>
      <c r="M546" s="83" t="s">
        <v>12132</v>
      </c>
      <c r="N546" s="89">
        <v>85389099</v>
      </c>
    </row>
    <row r="547" spans="1:14" ht="22.8" customHeight="1">
      <c r="A547" s="1" t="s">
        <v>1901</v>
      </c>
      <c r="B547" s="2" t="s">
        <v>1902</v>
      </c>
      <c r="C547" s="5" t="s">
        <v>1903</v>
      </c>
      <c r="D547" s="32" t="s">
        <v>11890</v>
      </c>
      <c r="E547" s="58" t="s">
        <v>19</v>
      </c>
      <c r="F547" s="59">
        <v>1</v>
      </c>
      <c r="G547" s="60">
        <v>681</v>
      </c>
      <c r="H547" s="60">
        <f t="shared" si="43"/>
        <v>681</v>
      </c>
      <c r="I547" s="60" t="s">
        <v>12203</v>
      </c>
      <c r="J547" s="87" t="s">
        <v>1901</v>
      </c>
      <c r="K547" s="83" t="s">
        <v>1904</v>
      </c>
      <c r="L547" s="88" t="str">
        <f t="shared" si="44"/>
        <v>Product Information</v>
      </c>
      <c r="M547" s="83" t="s">
        <v>12132</v>
      </c>
      <c r="N547" s="89">
        <v>85389099</v>
      </c>
    </row>
    <row r="548" spans="1:14" ht="22.8" customHeight="1">
      <c r="A548" s="1" t="s">
        <v>1905</v>
      </c>
      <c r="B548" s="2" t="s">
        <v>1906</v>
      </c>
      <c r="C548" s="5" t="s">
        <v>1907</v>
      </c>
      <c r="D548" s="32" t="s">
        <v>11890</v>
      </c>
      <c r="E548" s="58" t="s">
        <v>19</v>
      </c>
      <c r="F548" s="59">
        <v>1</v>
      </c>
      <c r="G548" s="60">
        <v>806</v>
      </c>
      <c r="H548" s="60">
        <f t="shared" si="43"/>
        <v>806</v>
      </c>
      <c r="I548" s="60" t="s">
        <v>12203</v>
      </c>
      <c r="J548" s="87" t="s">
        <v>1905</v>
      </c>
      <c r="K548" s="83" t="s">
        <v>1908</v>
      </c>
      <c r="L548" s="88" t="str">
        <f t="shared" si="44"/>
        <v>Product Information</v>
      </c>
      <c r="M548" s="83" t="s">
        <v>12132</v>
      </c>
      <c r="N548" s="89">
        <v>85389099</v>
      </c>
    </row>
    <row r="549" spans="1:14" ht="22.8" customHeight="1">
      <c r="A549" s="1" t="s">
        <v>1909</v>
      </c>
      <c r="B549" s="2" t="s">
        <v>1910</v>
      </c>
      <c r="C549" s="5" t="s">
        <v>1911</v>
      </c>
      <c r="D549" s="32" t="s">
        <v>11890</v>
      </c>
      <c r="E549" s="58" t="s">
        <v>19</v>
      </c>
      <c r="F549" s="59">
        <v>1</v>
      </c>
      <c r="G549" s="60">
        <v>353</v>
      </c>
      <c r="H549" s="60">
        <f t="shared" si="43"/>
        <v>353</v>
      </c>
      <c r="I549" s="60" t="s">
        <v>12203</v>
      </c>
      <c r="J549" s="87" t="s">
        <v>1909</v>
      </c>
      <c r="K549" s="83" t="s">
        <v>1912</v>
      </c>
      <c r="L549" s="88" t="str">
        <f t="shared" si="44"/>
        <v>Product Information</v>
      </c>
      <c r="M549" s="83" t="s">
        <v>12132</v>
      </c>
      <c r="N549" s="89">
        <v>85389099</v>
      </c>
    </row>
    <row r="550" spans="1:14" ht="22.8" customHeight="1">
      <c r="A550" s="1" t="s">
        <v>1913</v>
      </c>
      <c r="B550" s="2" t="s">
        <v>1914</v>
      </c>
      <c r="C550" s="5" t="s">
        <v>1915</v>
      </c>
      <c r="D550" s="32" t="s">
        <v>11890</v>
      </c>
      <c r="E550" s="58" t="s">
        <v>19</v>
      </c>
      <c r="F550" s="59">
        <v>1</v>
      </c>
      <c r="G550" s="60">
        <v>456</v>
      </c>
      <c r="H550" s="60">
        <f t="shared" si="43"/>
        <v>456</v>
      </c>
      <c r="I550" s="60" t="s">
        <v>12203</v>
      </c>
      <c r="J550" s="87" t="s">
        <v>1913</v>
      </c>
      <c r="K550" s="83" t="s">
        <v>1916</v>
      </c>
      <c r="L550" s="88" t="str">
        <f t="shared" si="44"/>
        <v>Product Information</v>
      </c>
      <c r="M550" s="83" t="s">
        <v>12132</v>
      </c>
      <c r="N550" s="89">
        <v>85389099</v>
      </c>
    </row>
    <row r="551" spans="1:14" ht="22.8" customHeight="1">
      <c r="A551" s="1" t="s">
        <v>1917</v>
      </c>
      <c r="B551" s="2" t="s">
        <v>1918</v>
      </c>
      <c r="C551" s="5" t="s">
        <v>1919</v>
      </c>
      <c r="D551" s="32" t="s">
        <v>11890</v>
      </c>
      <c r="E551" s="58" t="s">
        <v>19</v>
      </c>
      <c r="F551" s="59">
        <v>1</v>
      </c>
      <c r="G551" s="60">
        <v>809</v>
      </c>
      <c r="H551" s="60">
        <f t="shared" si="43"/>
        <v>809</v>
      </c>
      <c r="I551" s="60" t="s">
        <v>12203</v>
      </c>
      <c r="J551" s="87" t="s">
        <v>1917</v>
      </c>
      <c r="K551" s="83" t="s">
        <v>1920</v>
      </c>
      <c r="L551" s="88" t="str">
        <f t="shared" si="44"/>
        <v>Product Information</v>
      </c>
      <c r="M551" s="83" t="s">
        <v>12132</v>
      </c>
      <c r="N551" s="89">
        <v>85472000</v>
      </c>
    </row>
    <row r="552" spans="1:14" ht="22.8" customHeight="1">
      <c r="A552" s="1" t="s">
        <v>1921</v>
      </c>
      <c r="B552" s="2" t="s">
        <v>1922</v>
      </c>
      <c r="C552" s="5" t="s">
        <v>1923</v>
      </c>
      <c r="D552" s="32" t="s">
        <v>11890</v>
      </c>
      <c r="E552" s="58" t="s">
        <v>19</v>
      </c>
      <c r="F552" s="59">
        <v>1</v>
      </c>
      <c r="G552" s="60">
        <v>826</v>
      </c>
      <c r="H552" s="60">
        <f t="shared" si="43"/>
        <v>826</v>
      </c>
      <c r="I552" s="60" t="s">
        <v>12203</v>
      </c>
      <c r="J552" s="87" t="s">
        <v>1921</v>
      </c>
      <c r="K552" s="83" t="s">
        <v>1924</v>
      </c>
      <c r="L552" s="88" t="str">
        <f t="shared" si="44"/>
        <v>Product Information</v>
      </c>
      <c r="M552" s="83" t="s">
        <v>12132</v>
      </c>
      <c r="N552" s="89">
        <v>85472000</v>
      </c>
    </row>
    <row r="553" spans="1:14" ht="22.8" customHeight="1">
      <c r="A553" s="84" t="s">
        <v>1925</v>
      </c>
      <c r="B553" s="111" t="s">
        <v>12203</v>
      </c>
      <c r="C553" s="112" t="s">
        <v>12203</v>
      </c>
      <c r="D553" s="113" t="s">
        <v>12203</v>
      </c>
      <c r="E553" s="114" t="s">
        <v>12203</v>
      </c>
      <c r="F553" s="115" t="s">
        <v>12203</v>
      </c>
      <c r="G553" s="116" t="s">
        <v>12203</v>
      </c>
      <c r="H553" s="116" t="s">
        <v>12203</v>
      </c>
      <c r="I553" s="116" t="s">
        <v>12203</v>
      </c>
      <c r="J553" s="117" t="s">
        <v>12203</v>
      </c>
      <c r="K553" s="108" t="s">
        <v>12203</v>
      </c>
      <c r="L553" s="116" t="s">
        <v>12203</v>
      </c>
      <c r="M553" s="116" t="s">
        <v>12203</v>
      </c>
      <c r="N553" s="116" t="s">
        <v>12203</v>
      </c>
    </row>
    <row r="554" spans="1:14" ht="22.8" customHeight="1">
      <c r="A554" s="1" t="s">
        <v>1926</v>
      </c>
      <c r="B554" s="2" t="s">
        <v>1927</v>
      </c>
      <c r="C554" s="5" t="s">
        <v>1928</v>
      </c>
      <c r="D554" s="32" t="s">
        <v>11890</v>
      </c>
      <c r="E554" s="58" t="s">
        <v>19</v>
      </c>
      <c r="F554" s="59">
        <v>1</v>
      </c>
      <c r="G554" s="60">
        <v>576</v>
      </c>
      <c r="H554" s="60">
        <f t="shared" ref="H554:H629" si="45">G554*F554</f>
        <v>576</v>
      </c>
      <c r="I554" s="60" t="s">
        <v>1929</v>
      </c>
      <c r="J554" s="47" t="s">
        <v>1926</v>
      </c>
      <c r="K554" s="83" t="s">
        <v>1930</v>
      </c>
      <c r="L554" s="88" t="str">
        <f t="shared" si="44"/>
        <v>Product Information</v>
      </c>
      <c r="M554" s="83" t="s">
        <v>12115</v>
      </c>
      <c r="N554" s="89" t="s">
        <v>12141</v>
      </c>
    </row>
    <row r="555" spans="1:14" ht="22.8" customHeight="1">
      <c r="A555" s="1" t="s">
        <v>1931</v>
      </c>
      <c r="B555" s="2" t="s">
        <v>1932</v>
      </c>
      <c r="C555" s="5" t="s">
        <v>1933</v>
      </c>
      <c r="D555" s="32" t="s">
        <v>11889</v>
      </c>
      <c r="E555" s="58" t="s">
        <v>19</v>
      </c>
      <c r="F555" s="59">
        <v>1</v>
      </c>
      <c r="G555" s="60">
        <v>576</v>
      </c>
      <c r="H555" s="60">
        <f t="shared" si="45"/>
        <v>576</v>
      </c>
      <c r="I555" s="60" t="s">
        <v>1929</v>
      </c>
      <c r="J555" s="47" t="s">
        <v>1931</v>
      </c>
      <c r="K555" s="83" t="s">
        <v>1934</v>
      </c>
      <c r="L555" s="88" t="str">
        <f t="shared" si="44"/>
        <v>Product Information</v>
      </c>
      <c r="M555" s="83" t="s">
        <v>12115</v>
      </c>
      <c r="N555" s="89" t="s">
        <v>12141</v>
      </c>
    </row>
    <row r="556" spans="1:14" ht="22.8" customHeight="1">
      <c r="A556" s="1" t="s">
        <v>1935</v>
      </c>
      <c r="B556" s="2" t="s">
        <v>1936</v>
      </c>
      <c r="C556" s="5" t="s">
        <v>1937</v>
      </c>
      <c r="D556" s="32" t="s">
        <v>11889</v>
      </c>
      <c r="E556" s="58" t="s">
        <v>19</v>
      </c>
      <c r="F556" s="59">
        <v>1</v>
      </c>
      <c r="G556" s="60">
        <v>678</v>
      </c>
      <c r="H556" s="60">
        <f t="shared" si="45"/>
        <v>678</v>
      </c>
      <c r="I556" s="60" t="s">
        <v>1929</v>
      </c>
      <c r="J556" s="47" t="s">
        <v>1935</v>
      </c>
      <c r="K556" s="83" t="s">
        <v>1938</v>
      </c>
      <c r="L556" s="88" t="str">
        <f t="shared" si="44"/>
        <v>Product Information</v>
      </c>
      <c r="M556" s="83" t="s">
        <v>12115</v>
      </c>
      <c r="N556" s="89" t="s">
        <v>12141</v>
      </c>
    </row>
    <row r="557" spans="1:14" ht="22.8" customHeight="1">
      <c r="A557" s="1" t="s">
        <v>12203</v>
      </c>
      <c r="B557" s="2" t="s">
        <v>12203</v>
      </c>
      <c r="C557" s="5" t="s">
        <v>12203</v>
      </c>
      <c r="D557" s="106" t="s">
        <v>12203</v>
      </c>
      <c r="E557" s="62" t="s">
        <v>12203</v>
      </c>
      <c r="F557" s="65" t="s">
        <v>12203</v>
      </c>
      <c r="G557" s="60" t="s">
        <v>12203</v>
      </c>
      <c r="H557" s="60" t="s">
        <v>12203</v>
      </c>
      <c r="I557" s="60" t="s">
        <v>12203</v>
      </c>
      <c r="J557" s="1" t="s">
        <v>12203</v>
      </c>
      <c r="K557" s="108" t="s">
        <v>12203</v>
      </c>
      <c r="L557" s="109" t="s">
        <v>12203</v>
      </c>
      <c r="M557" s="108" t="s">
        <v>12203</v>
      </c>
      <c r="N557" s="110" t="s">
        <v>12203</v>
      </c>
    </row>
    <row r="558" spans="1:14" ht="22.8" customHeight="1">
      <c r="A558" s="1" t="s">
        <v>1939</v>
      </c>
      <c r="B558" s="2" t="s">
        <v>1940</v>
      </c>
      <c r="C558" s="5" t="s">
        <v>1941</v>
      </c>
      <c r="D558" s="32" t="s">
        <v>11890</v>
      </c>
      <c r="E558" s="58" t="s">
        <v>19</v>
      </c>
      <c r="F558" s="59">
        <v>1</v>
      </c>
      <c r="G558" s="60">
        <v>755</v>
      </c>
      <c r="H558" s="60">
        <f t="shared" si="45"/>
        <v>755</v>
      </c>
      <c r="I558" s="60" t="s">
        <v>1929</v>
      </c>
      <c r="J558" s="47" t="s">
        <v>1939</v>
      </c>
      <c r="K558" s="83" t="s">
        <v>1942</v>
      </c>
      <c r="L558" s="88" t="str">
        <f t="shared" si="44"/>
        <v>Product Information</v>
      </c>
      <c r="M558" s="83" t="s">
        <v>12115</v>
      </c>
      <c r="N558" s="89" t="s">
        <v>12141</v>
      </c>
    </row>
    <row r="559" spans="1:14" ht="22.8" customHeight="1">
      <c r="A559" s="1" t="s">
        <v>1943</v>
      </c>
      <c r="B559" s="2" t="s">
        <v>1944</v>
      </c>
      <c r="C559" s="5" t="s">
        <v>1945</v>
      </c>
      <c r="D559" s="32" t="s">
        <v>11890</v>
      </c>
      <c r="E559" s="58" t="s">
        <v>19</v>
      </c>
      <c r="F559" s="59">
        <v>1</v>
      </c>
      <c r="G559" s="60">
        <v>755</v>
      </c>
      <c r="H559" s="60">
        <f t="shared" si="45"/>
        <v>755</v>
      </c>
      <c r="I559" s="60" t="s">
        <v>1929</v>
      </c>
      <c r="J559" s="47" t="s">
        <v>1943</v>
      </c>
      <c r="K559" s="83" t="s">
        <v>1946</v>
      </c>
      <c r="L559" s="88" t="str">
        <f t="shared" si="44"/>
        <v>Product Information</v>
      </c>
      <c r="M559" s="83" t="s">
        <v>12115</v>
      </c>
      <c r="N559" s="89" t="s">
        <v>12141</v>
      </c>
    </row>
    <row r="560" spans="1:14" ht="22.8" customHeight="1">
      <c r="A560" s="1" t="s">
        <v>1947</v>
      </c>
      <c r="B560" s="2" t="s">
        <v>1948</v>
      </c>
      <c r="C560" s="5" t="s">
        <v>1949</v>
      </c>
      <c r="D560" s="32" t="s">
        <v>11889</v>
      </c>
      <c r="E560" s="58" t="s">
        <v>19</v>
      </c>
      <c r="F560" s="59">
        <v>1</v>
      </c>
      <c r="G560" s="60">
        <v>878</v>
      </c>
      <c r="H560" s="60">
        <f t="shared" si="45"/>
        <v>878</v>
      </c>
      <c r="I560" s="60" t="s">
        <v>1929</v>
      </c>
      <c r="J560" s="47" t="s">
        <v>1947</v>
      </c>
      <c r="K560" s="83" t="s">
        <v>1950</v>
      </c>
      <c r="L560" s="88" t="str">
        <f t="shared" si="44"/>
        <v>Product Information</v>
      </c>
      <c r="M560" s="83" t="s">
        <v>12115</v>
      </c>
      <c r="N560" s="89" t="s">
        <v>12141</v>
      </c>
    </row>
    <row r="561" spans="1:14" ht="22.8" customHeight="1">
      <c r="A561" s="1" t="s">
        <v>12203</v>
      </c>
      <c r="B561" s="2" t="s">
        <v>12203</v>
      </c>
      <c r="C561" s="5" t="s">
        <v>12203</v>
      </c>
      <c r="D561" s="106" t="s">
        <v>12203</v>
      </c>
      <c r="E561" s="62" t="s">
        <v>12203</v>
      </c>
      <c r="F561" s="65" t="s">
        <v>12203</v>
      </c>
      <c r="G561" s="60" t="s">
        <v>12203</v>
      </c>
      <c r="H561" s="60" t="s">
        <v>12203</v>
      </c>
      <c r="I561" s="60" t="s">
        <v>12203</v>
      </c>
      <c r="J561" s="1" t="s">
        <v>12203</v>
      </c>
      <c r="K561" s="108" t="s">
        <v>12203</v>
      </c>
      <c r="L561" s="109" t="s">
        <v>12203</v>
      </c>
      <c r="M561" s="108" t="s">
        <v>12203</v>
      </c>
      <c r="N561" s="110" t="s">
        <v>12203</v>
      </c>
    </row>
    <row r="562" spans="1:14" ht="22.8" customHeight="1">
      <c r="A562" s="1" t="s">
        <v>1951</v>
      </c>
      <c r="B562" s="2" t="s">
        <v>1952</v>
      </c>
      <c r="C562" s="5" t="s">
        <v>1953</v>
      </c>
      <c r="D562" s="32" t="s">
        <v>11890</v>
      </c>
      <c r="E562" s="58" t="s">
        <v>19</v>
      </c>
      <c r="F562" s="59">
        <v>1</v>
      </c>
      <c r="G562" s="60">
        <v>866</v>
      </c>
      <c r="H562" s="60">
        <f t="shared" si="45"/>
        <v>866</v>
      </c>
      <c r="I562" s="60" t="s">
        <v>1929</v>
      </c>
      <c r="J562" s="47" t="s">
        <v>1951</v>
      </c>
      <c r="K562" s="83" t="s">
        <v>1954</v>
      </c>
      <c r="L562" s="88" t="str">
        <f t="shared" si="44"/>
        <v>Product Information</v>
      </c>
      <c r="M562" s="83" t="s">
        <v>12115</v>
      </c>
      <c r="N562" s="89" t="s">
        <v>12141</v>
      </c>
    </row>
    <row r="563" spans="1:14" ht="22.8" customHeight="1">
      <c r="A563" s="1" t="s">
        <v>1955</v>
      </c>
      <c r="B563" s="2" t="s">
        <v>1956</v>
      </c>
      <c r="C563" s="5" t="s">
        <v>1957</v>
      </c>
      <c r="D563" s="32" t="s">
        <v>11889</v>
      </c>
      <c r="E563" s="58" t="s">
        <v>19</v>
      </c>
      <c r="F563" s="59">
        <v>1</v>
      </c>
      <c r="G563" s="60">
        <v>866</v>
      </c>
      <c r="H563" s="60">
        <f t="shared" si="45"/>
        <v>866</v>
      </c>
      <c r="I563" s="60" t="s">
        <v>1929</v>
      </c>
      <c r="J563" s="47" t="s">
        <v>1955</v>
      </c>
      <c r="K563" s="83" t="s">
        <v>1958</v>
      </c>
      <c r="L563" s="88" t="str">
        <f t="shared" si="44"/>
        <v>Product Information</v>
      </c>
      <c r="M563" s="83" t="s">
        <v>12115</v>
      </c>
      <c r="N563" s="89" t="s">
        <v>12141</v>
      </c>
    </row>
    <row r="564" spans="1:14" ht="22.8" customHeight="1">
      <c r="A564" s="1" t="s">
        <v>1959</v>
      </c>
      <c r="B564" s="2" t="s">
        <v>1960</v>
      </c>
      <c r="C564" s="5" t="s">
        <v>1961</v>
      </c>
      <c r="D564" s="32" t="s">
        <v>11889</v>
      </c>
      <c r="E564" s="58" t="s">
        <v>19</v>
      </c>
      <c r="F564" s="59">
        <v>1</v>
      </c>
      <c r="G564" s="60">
        <v>992</v>
      </c>
      <c r="H564" s="60">
        <f t="shared" si="45"/>
        <v>992</v>
      </c>
      <c r="I564" s="60" t="s">
        <v>1929</v>
      </c>
      <c r="J564" s="47" t="s">
        <v>1959</v>
      </c>
      <c r="K564" s="83" t="s">
        <v>1962</v>
      </c>
      <c r="L564" s="88" t="str">
        <f t="shared" si="44"/>
        <v>Product Information</v>
      </c>
      <c r="M564" s="83" t="s">
        <v>12115</v>
      </c>
      <c r="N564" s="89" t="s">
        <v>12141</v>
      </c>
    </row>
    <row r="565" spans="1:14" ht="22.8" customHeight="1">
      <c r="A565" s="1" t="s">
        <v>12203</v>
      </c>
      <c r="B565" s="2" t="s">
        <v>12203</v>
      </c>
      <c r="C565" s="5" t="s">
        <v>12203</v>
      </c>
      <c r="D565" s="106" t="s">
        <v>12203</v>
      </c>
      <c r="E565" s="62" t="s">
        <v>12203</v>
      </c>
      <c r="F565" s="65" t="s">
        <v>12203</v>
      </c>
      <c r="G565" s="60" t="s">
        <v>12203</v>
      </c>
      <c r="H565" s="60" t="s">
        <v>12203</v>
      </c>
      <c r="I565" s="60" t="s">
        <v>12203</v>
      </c>
      <c r="J565" s="1" t="s">
        <v>12203</v>
      </c>
      <c r="K565" s="108" t="s">
        <v>12203</v>
      </c>
      <c r="L565" s="109" t="s">
        <v>12203</v>
      </c>
      <c r="M565" s="108" t="s">
        <v>12203</v>
      </c>
      <c r="N565" s="110" t="s">
        <v>12203</v>
      </c>
    </row>
    <row r="566" spans="1:14" ht="22.8" customHeight="1">
      <c r="A566" s="1" t="s">
        <v>1963</v>
      </c>
      <c r="B566" s="2" t="s">
        <v>1964</v>
      </c>
      <c r="C566" s="5" t="s">
        <v>1965</v>
      </c>
      <c r="D566" s="32" t="s">
        <v>11890</v>
      </c>
      <c r="E566" s="58" t="s">
        <v>19</v>
      </c>
      <c r="F566" s="59">
        <v>1</v>
      </c>
      <c r="G566" s="60">
        <v>1006</v>
      </c>
      <c r="H566" s="60">
        <f t="shared" si="45"/>
        <v>1006</v>
      </c>
      <c r="I566" s="60" t="s">
        <v>1929</v>
      </c>
      <c r="J566" s="47" t="s">
        <v>1963</v>
      </c>
      <c r="K566" s="83" t="s">
        <v>1966</v>
      </c>
      <c r="L566" s="88" t="str">
        <f t="shared" si="44"/>
        <v>Product Information</v>
      </c>
      <c r="M566" s="83" t="s">
        <v>12115</v>
      </c>
      <c r="N566" s="89" t="s">
        <v>12141</v>
      </c>
    </row>
    <row r="567" spans="1:14" ht="22.8" customHeight="1">
      <c r="A567" s="1" t="s">
        <v>1967</v>
      </c>
      <c r="B567" s="2" t="s">
        <v>1968</v>
      </c>
      <c r="C567" s="5" t="s">
        <v>1969</v>
      </c>
      <c r="D567" s="32" t="s">
        <v>11889</v>
      </c>
      <c r="E567" s="58" t="s">
        <v>19</v>
      </c>
      <c r="F567" s="59">
        <v>1</v>
      </c>
      <c r="G567" s="60">
        <v>1006</v>
      </c>
      <c r="H567" s="60">
        <f t="shared" si="45"/>
        <v>1006</v>
      </c>
      <c r="I567" s="60" t="s">
        <v>1929</v>
      </c>
      <c r="J567" s="47" t="s">
        <v>1967</v>
      </c>
      <c r="K567" s="83" t="s">
        <v>1970</v>
      </c>
      <c r="L567" s="88" t="str">
        <f t="shared" si="44"/>
        <v>Product Information</v>
      </c>
      <c r="M567" s="83" t="s">
        <v>12115</v>
      </c>
      <c r="N567" s="89" t="s">
        <v>12141</v>
      </c>
    </row>
    <row r="568" spans="1:14" ht="22.8" customHeight="1">
      <c r="A568" s="1" t="s">
        <v>1971</v>
      </c>
      <c r="B568" s="2" t="s">
        <v>1972</v>
      </c>
      <c r="C568" s="5" t="s">
        <v>1973</v>
      </c>
      <c r="D568" s="32" t="s">
        <v>11890</v>
      </c>
      <c r="E568" s="58" t="s">
        <v>19</v>
      </c>
      <c r="F568" s="59">
        <v>1</v>
      </c>
      <c r="G568" s="60">
        <v>1711</v>
      </c>
      <c r="H568" s="60">
        <f t="shared" si="45"/>
        <v>1711</v>
      </c>
      <c r="I568" s="60" t="s">
        <v>1929</v>
      </c>
      <c r="J568" s="47" t="s">
        <v>1971</v>
      </c>
      <c r="K568" s="83" t="s">
        <v>1974</v>
      </c>
      <c r="L568" s="88" t="str">
        <f t="shared" si="44"/>
        <v>Product Information</v>
      </c>
      <c r="M568" s="83" t="s">
        <v>12115</v>
      </c>
      <c r="N568" s="89" t="s">
        <v>12141</v>
      </c>
    </row>
    <row r="569" spans="1:14" ht="22.8" customHeight="1">
      <c r="A569" s="1" t="s">
        <v>12203</v>
      </c>
      <c r="B569" s="2" t="s">
        <v>12203</v>
      </c>
      <c r="C569" s="5" t="s">
        <v>12203</v>
      </c>
      <c r="D569" s="106" t="s">
        <v>12203</v>
      </c>
      <c r="E569" s="62" t="s">
        <v>12203</v>
      </c>
      <c r="F569" s="65" t="s">
        <v>12203</v>
      </c>
      <c r="G569" s="60" t="s">
        <v>12203</v>
      </c>
      <c r="H569" s="60" t="s">
        <v>12203</v>
      </c>
      <c r="I569" s="60" t="s">
        <v>12203</v>
      </c>
      <c r="J569" s="1" t="s">
        <v>12203</v>
      </c>
      <c r="K569" s="108" t="s">
        <v>12203</v>
      </c>
      <c r="L569" s="109" t="s">
        <v>12203</v>
      </c>
      <c r="M569" s="108" t="s">
        <v>12203</v>
      </c>
      <c r="N569" s="110" t="s">
        <v>12203</v>
      </c>
    </row>
    <row r="570" spans="1:14" ht="22.8" customHeight="1">
      <c r="A570" s="1" t="s">
        <v>1975</v>
      </c>
      <c r="B570" s="2" t="s">
        <v>1976</v>
      </c>
      <c r="C570" s="5" t="s">
        <v>1977</v>
      </c>
      <c r="D570" s="32" t="s">
        <v>11890</v>
      </c>
      <c r="E570" s="58" t="s">
        <v>19</v>
      </c>
      <c r="F570" s="59">
        <v>1</v>
      </c>
      <c r="G570" s="60">
        <v>576</v>
      </c>
      <c r="H570" s="60">
        <f t="shared" si="45"/>
        <v>576</v>
      </c>
      <c r="I570" s="60" t="s">
        <v>1929</v>
      </c>
      <c r="J570" s="47" t="s">
        <v>1975</v>
      </c>
      <c r="K570" s="83" t="s">
        <v>1978</v>
      </c>
      <c r="L570" s="88" t="str">
        <f t="shared" si="44"/>
        <v>Product Information</v>
      </c>
      <c r="M570" s="83" t="s">
        <v>12115</v>
      </c>
      <c r="N570" s="89" t="s">
        <v>12141</v>
      </c>
    </row>
    <row r="571" spans="1:14" ht="22.8" customHeight="1">
      <c r="A571" s="1" t="s">
        <v>1979</v>
      </c>
      <c r="B571" s="2" t="s">
        <v>1980</v>
      </c>
      <c r="C571" s="5" t="s">
        <v>1981</v>
      </c>
      <c r="D571" s="32" t="s">
        <v>11889</v>
      </c>
      <c r="E571" s="58" t="s">
        <v>19</v>
      </c>
      <c r="F571" s="59">
        <v>1</v>
      </c>
      <c r="G571" s="60">
        <v>576</v>
      </c>
      <c r="H571" s="60">
        <f t="shared" si="45"/>
        <v>576</v>
      </c>
      <c r="I571" s="60" t="s">
        <v>1929</v>
      </c>
      <c r="J571" s="47" t="s">
        <v>1979</v>
      </c>
      <c r="K571" s="83" t="s">
        <v>1982</v>
      </c>
      <c r="L571" s="88" t="str">
        <f t="shared" si="44"/>
        <v>Product Information</v>
      </c>
      <c r="M571" s="83" t="s">
        <v>12115</v>
      </c>
      <c r="N571" s="89" t="s">
        <v>12141</v>
      </c>
    </row>
    <row r="572" spans="1:14" ht="22.8" customHeight="1">
      <c r="A572" s="1" t="s">
        <v>1983</v>
      </c>
      <c r="B572" s="2" t="s">
        <v>1984</v>
      </c>
      <c r="C572" s="5" t="s">
        <v>1985</v>
      </c>
      <c r="D572" s="32" t="s">
        <v>11890</v>
      </c>
      <c r="E572" s="58" t="s">
        <v>19</v>
      </c>
      <c r="F572" s="59">
        <v>1</v>
      </c>
      <c r="G572" s="60">
        <v>678</v>
      </c>
      <c r="H572" s="60">
        <f t="shared" si="45"/>
        <v>678</v>
      </c>
      <c r="I572" s="60" t="s">
        <v>1929</v>
      </c>
      <c r="J572" s="47" t="s">
        <v>1983</v>
      </c>
      <c r="K572" s="83" t="s">
        <v>1986</v>
      </c>
      <c r="L572" s="88" t="str">
        <f t="shared" si="44"/>
        <v>Product Information</v>
      </c>
      <c r="M572" s="83" t="s">
        <v>12115</v>
      </c>
      <c r="N572" s="89" t="s">
        <v>12141</v>
      </c>
    </row>
    <row r="573" spans="1:14" ht="22.8" customHeight="1">
      <c r="A573" s="1" t="s">
        <v>12203</v>
      </c>
      <c r="B573" s="2" t="s">
        <v>12203</v>
      </c>
      <c r="C573" s="5" t="s">
        <v>12203</v>
      </c>
      <c r="D573" s="106" t="s">
        <v>12203</v>
      </c>
      <c r="E573" s="62" t="s">
        <v>12203</v>
      </c>
      <c r="F573" s="65" t="s">
        <v>12203</v>
      </c>
      <c r="G573" s="60" t="s">
        <v>12203</v>
      </c>
      <c r="H573" s="60" t="s">
        <v>12203</v>
      </c>
      <c r="I573" s="60" t="s">
        <v>12203</v>
      </c>
      <c r="J573" s="1" t="s">
        <v>12203</v>
      </c>
      <c r="K573" s="108" t="s">
        <v>12203</v>
      </c>
      <c r="L573" s="109" t="s">
        <v>12203</v>
      </c>
      <c r="M573" s="108" t="s">
        <v>12203</v>
      </c>
      <c r="N573" s="110" t="s">
        <v>12203</v>
      </c>
    </row>
    <row r="574" spans="1:14" ht="22.8" customHeight="1">
      <c r="A574" s="1" t="s">
        <v>1987</v>
      </c>
      <c r="B574" s="2" t="s">
        <v>1988</v>
      </c>
      <c r="C574" s="5" t="s">
        <v>1989</v>
      </c>
      <c r="D574" s="32" t="s">
        <v>11890</v>
      </c>
      <c r="E574" s="58" t="s">
        <v>19</v>
      </c>
      <c r="F574" s="59">
        <v>1</v>
      </c>
      <c r="G574" s="60">
        <v>755</v>
      </c>
      <c r="H574" s="60">
        <f t="shared" si="45"/>
        <v>755</v>
      </c>
      <c r="I574" s="60" t="s">
        <v>1929</v>
      </c>
      <c r="J574" s="47" t="s">
        <v>1987</v>
      </c>
      <c r="K574" s="83" t="s">
        <v>1990</v>
      </c>
      <c r="L574" s="88" t="str">
        <f t="shared" si="44"/>
        <v>Product Information</v>
      </c>
      <c r="M574" s="83" t="s">
        <v>12115</v>
      </c>
      <c r="N574" s="89" t="s">
        <v>12141</v>
      </c>
    </row>
    <row r="575" spans="1:14" ht="22.8" customHeight="1">
      <c r="A575" s="1" t="s">
        <v>1991</v>
      </c>
      <c r="B575" s="2" t="s">
        <v>1992</v>
      </c>
      <c r="C575" s="5" t="s">
        <v>1993</v>
      </c>
      <c r="D575" s="32" t="s">
        <v>11889</v>
      </c>
      <c r="E575" s="58" t="s">
        <v>19</v>
      </c>
      <c r="F575" s="59">
        <v>1</v>
      </c>
      <c r="G575" s="60">
        <v>755</v>
      </c>
      <c r="H575" s="60">
        <f t="shared" si="45"/>
        <v>755</v>
      </c>
      <c r="I575" s="60" t="s">
        <v>1929</v>
      </c>
      <c r="J575" s="47" t="s">
        <v>1991</v>
      </c>
      <c r="K575" s="83" t="s">
        <v>1994</v>
      </c>
      <c r="L575" s="88" t="str">
        <f t="shared" si="44"/>
        <v>Product Information</v>
      </c>
      <c r="M575" s="83" t="s">
        <v>12115</v>
      </c>
      <c r="N575" s="89" t="s">
        <v>12141</v>
      </c>
    </row>
    <row r="576" spans="1:14" ht="22.8" customHeight="1">
      <c r="A576" s="1" t="s">
        <v>1995</v>
      </c>
      <c r="B576" s="2" t="s">
        <v>1996</v>
      </c>
      <c r="C576" s="5" t="s">
        <v>1997</v>
      </c>
      <c r="D576" s="32" t="s">
        <v>11889</v>
      </c>
      <c r="E576" s="58" t="s">
        <v>19</v>
      </c>
      <c r="F576" s="59">
        <v>1</v>
      </c>
      <c r="G576" s="60">
        <v>878</v>
      </c>
      <c r="H576" s="60">
        <f t="shared" si="45"/>
        <v>878</v>
      </c>
      <c r="I576" s="60" t="s">
        <v>1929</v>
      </c>
      <c r="J576" s="47" t="s">
        <v>1995</v>
      </c>
      <c r="K576" s="83" t="s">
        <v>1998</v>
      </c>
      <c r="L576" s="88" t="str">
        <f t="shared" si="44"/>
        <v>Product Information</v>
      </c>
      <c r="M576" s="83" t="s">
        <v>12115</v>
      </c>
      <c r="N576" s="89" t="s">
        <v>12141</v>
      </c>
    </row>
    <row r="577" spans="1:14" ht="22.8" customHeight="1">
      <c r="A577" s="1" t="s">
        <v>12203</v>
      </c>
      <c r="B577" s="2" t="s">
        <v>12203</v>
      </c>
      <c r="C577" s="5" t="s">
        <v>12203</v>
      </c>
      <c r="D577" s="106" t="s">
        <v>12203</v>
      </c>
      <c r="E577" s="62" t="s">
        <v>12203</v>
      </c>
      <c r="F577" s="65" t="s">
        <v>12203</v>
      </c>
      <c r="G577" s="60" t="s">
        <v>12203</v>
      </c>
      <c r="H577" s="60" t="s">
        <v>12203</v>
      </c>
      <c r="I577" s="60" t="s">
        <v>12203</v>
      </c>
      <c r="J577" s="1" t="s">
        <v>12203</v>
      </c>
      <c r="K577" s="108" t="s">
        <v>12203</v>
      </c>
      <c r="L577" s="109" t="s">
        <v>12203</v>
      </c>
      <c r="M577" s="108" t="s">
        <v>12203</v>
      </c>
      <c r="N577" s="110" t="s">
        <v>12203</v>
      </c>
    </row>
    <row r="578" spans="1:14" ht="22.8" customHeight="1">
      <c r="A578" s="1" t="s">
        <v>1999</v>
      </c>
      <c r="B578" s="2" t="s">
        <v>2000</v>
      </c>
      <c r="C578" s="5" t="s">
        <v>2001</v>
      </c>
      <c r="D578" s="32" t="s">
        <v>11890</v>
      </c>
      <c r="E578" s="58" t="s">
        <v>19</v>
      </c>
      <c r="F578" s="59">
        <v>1</v>
      </c>
      <c r="G578" s="60">
        <v>866</v>
      </c>
      <c r="H578" s="60">
        <f t="shared" si="45"/>
        <v>866</v>
      </c>
      <c r="I578" s="60" t="s">
        <v>1929</v>
      </c>
      <c r="J578" s="47" t="s">
        <v>1999</v>
      </c>
      <c r="K578" s="83" t="s">
        <v>2002</v>
      </c>
      <c r="L578" s="88" t="str">
        <f t="shared" si="44"/>
        <v>Product Information</v>
      </c>
      <c r="M578" s="83" t="s">
        <v>12115</v>
      </c>
      <c r="N578" s="89" t="s">
        <v>12141</v>
      </c>
    </row>
    <row r="579" spans="1:14" ht="22.8" customHeight="1">
      <c r="A579" s="1" t="s">
        <v>2003</v>
      </c>
      <c r="B579" s="2" t="s">
        <v>2004</v>
      </c>
      <c r="C579" s="5" t="s">
        <v>2005</v>
      </c>
      <c r="D579" s="32" t="s">
        <v>11889</v>
      </c>
      <c r="E579" s="58" t="s">
        <v>19</v>
      </c>
      <c r="F579" s="59">
        <v>1</v>
      </c>
      <c r="G579" s="60">
        <v>866</v>
      </c>
      <c r="H579" s="60">
        <f t="shared" si="45"/>
        <v>866</v>
      </c>
      <c r="I579" s="60" t="s">
        <v>1929</v>
      </c>
      <c r="J579" s="47" t="s">
        <v>2003</v>
      </c>
      <c r="K579" s="83" t="s">
        <v>2006</v>
      </c>
      <c r="L579" s="88" t="str">
        <f t="shared" si="44"/>
        <v>Product Information</v>
      </c>
      <c r="M579" s="83" t="s">
        <v>12115</v>
      </c>
      <c r="N579" s="89" t="s">
        <v>12141</v>
      </c>
    </row>
    <row r="580" spans="1:14" ht="22.8" customHeight="1">
      <c r="A580" s="1" t="s">
        <v>2007</v>
      </c>
      <c r="B580" s="2" t="s">
        <v>2008</v>
      </c>
      <c r="C580" s="5" t="s">
        <v>2009</v>
      </c>
      <c r="D580" s="32" t="s">
        <v>11890</v>
      </c>
      <c r="E580" s="58" t="s">
        <v>19</v>
      </c>
      <c r="F580" s="59">
        <v>1</v>
      </c>
      <c r="G580" s="60">
        <v>992</v>
      </c>
      <c r="H580" s="60">
        <f t="shared" si="45"/>
        <v>992</v>
      </c>
      <c r="I580" s="60" t="s">
        <v>1929</v>
      </c>
      <c r="J580" s="47" t="s">
        <v>2007</v>
      </c>
      <c r="K580" s="83" t="s">
        <v>2010</v>
      </c>
      <c r="L580" s="88" t="str">
        <f t="shared" si="44"/>
        <v>Product Information</v>
      </c>
      <c r="M580" s="83" t="s">
        <v>12115</v>
      </c>
      <c r="N580" s="89" t="s">
        <v>12141</v>
      </c>
    </row>
    <row r="581" spans="1:14" ht="22.8" customHeight="1">
      <c r="A581" s="1" t="s">
        <v>12203</v>
      </c>
      <c r="B581" s="2" t="s">
        <v>12203</v>
      </c>
      <c r="C581" s="5" t="s">
        <v>12203</v>
      </c>
      <c r="D581" s="106" t="s">
        <v>12203</v>
      </c>
      <c r="E581" s="62" t="s">
        <v>12203</v>
      </c>
      <c r="F581" s="65" t="s">
        <v>12203</v>
      </c>
      <c r="G581" s="60" t="s">
        <v>12203</v>
      </c>
      <c r="H581" s="60" t="s">
        <v>12203</v>
      </c>
      <c r="I581" s="60" t="s">
        <v>12203</v>
      </c>
      <c r="J581" s="1" t="s">
        <v>12203</v>
      </c>
      <c r="K581" s="108" t="s">
        <v>12203</v>
      </c>
      <c r="L581" s="109" t="s">
        <v>12203</v>
      </c>
      <c r="M581" s="108" t="s">
        <v>12203</v>
      </c>
      <c r="N581" s="110" t="s">
        <v>12203</v>
      </c>
    </row>
    <row r="582" spans="1:14" ht="22.8" customHeight="1">
      <c r="A582" s="1" t="s">
        <v>2011</v>
      </c>
      <c r="B582" s="2" t="s">
        <v>2012</v>
      </c>
      <c r="C582" s="5" t="s">
        <v>2013</v>
      </c>
      <c r="D582" s="32" t="s">
        <v>11889</v>
      </c>
      <c r="E582" s="58" t="s">
        <v>19</v>
      </c>
      <c r="F582" s="59">
        <v>1</v>
      </c>
      <c r="G582" s="60">
        <v>1006</v>
      </c>
      <c r="H582" s="60">
        <f t="shared" si="45"/>
        <v>1006</v>
      </c>
      <c r="I582" s="60" t="s">
        <v>1929</v>
      </c>
      <c r="J582" s="47" t="s">
        <v>2011</v>
      </c>
      <c r="K582" s="83" t="s">
        <v>2014</v>
      </c>
      <c r="L582" s="88" t="str">
        <f t="shared" si="44"/>
        <v>Product Information</v>
      </c>
      <c r="M582" s="83" t="s">
        <v>12115</v>
      </c>
      <c r="N582" s="89" t="s">
        <v>12141</v>
      </c>
    </row>
    <row r="583" spans="1:14" ht="22.8" customHeight="1">
      <c r="A583" s="1" t="s">
        <v>2015</v>
      </c>
      <c r="B583" s="2" t="s">
        <v>2016</v>
      </c>
      <c r="C583" s="5" t="s">
        <v>2017</v>
      </c>
      <c r="D583" s="32" t="s">
        <v>11889</v>
      </c>
      <c r="E583" s="58" t="s">
        <v>19</v>
      </c>
      <c r="F583" s="59">
        <v>1</v>
      </c>
      <c r="G583" s="60">
        <v>1006</v>
      </c>
      <c r="H583" s="60">
        <f t="shared" si="45"/>
        <v>1006</v>
      </c>
      <c r="I583" s="60" t="s">
        <v>1929</v>
      </c>
      <c r="J583" s="47" t="s">
        <v>2015</v>
      </c>
      <c r="K583" s="83" t="s">
        <v>2018</v>
      </c>
      <c r="L583" s="88" t="str">
        <f t="shared" si="44"/>
        <v>Product Information</v>
      </c>
      <c r="M583" s="83" t="s">
        <v>12115</v>
      </c>
      <c r="N583" s="89" t="s">
        <v>12141</v>
      </c>
    </row>
    <row r="584" spans="1:14" ht="22.8" customHeight="1">
      <c r="A584" s="1" t="s">
        <v>2019</v>
      </c>
      <c r="B584" s="2" t="s">
        <v>2020</v>
      </c>
      <c r="C584" s="5" t="s">
        <v>2021</v>
      </c>
      <c r="D584" s="32" t="s">
        <v>11890</v>
      </c>
      <c r="E584" s="58" t="s">
        <v>19</v>
      </c>
      <c r="F584" s="59">
        <v>1</v>
      </c>
      <c r="G584" s="60">
        <v>1711</v>
      </c>
      <c r="H584" s="60">
        <f t="shared" si="45"/>
        <v>1711</v>
      </c>
      <c r="I584" s="60" t="s">
        <v>1929</v>
      </c>
      <c r="J584" s="47" t="s">
        <v>2019</v>
      </c>
      <c r="K584" s="83" t="s">
        <v>2022</v>
      </c>
      <c r="L584" s="88" t="str">
        <f t="shared" si="44"/>
        <v>Product Information</v>
      </c>
      <c r="M584" s="83" t="s">
        <v>12115</v>
      </c>
      <c r="N584" s="89" t="s">
        <v>12141</v>
      </c>
    </row>
    <row r="585" spans="1:14" ht="22.8" customHeight="1">
      <c r="A585" s="1" t="s">
        <v>12203</v>
      </c>
      <c r="B585" s="2" t="s">
        <v>12203</v>
      </c>
      <c r="C585" s="5" t="s">
        <v>12203</v>
      </c>
      <c r="D585" s="106" t="s">
        <v>12203</v>
      </c>
      <c r="E585" s="62" t="s">
        <v>12203</v>
      </c>
      <c r="F585" s="65" t="s">
        <v>12203</v>
      </c>
      <c r="G585" s="60" t="s">
        <v>12203</v>
      </c>
      <c r="H585" s="60" t="s">
        <v>12203</v>
      </c>
      <c r="I585" s="60" t="s">
        <v>12203</v>
      </c>
      <c r="J585" s="1" t="s">
        <v>12203</v>
      </c>
      <c r="K585" s="108" t="s">
        <v>12203</v>
      </c>
      <c r="L585" s="109" t="s">
        <v>12203</v>
      </c>
      <c r="M585" s="108" t="s">
        <v>12203</v>
      </c>
      <c r="N585" s="110" t="s">
        <v>12203</v>
      </c>
    </row>
    <row r="586" spans="1:14" ht="22.8" customHeight="1">
      <c r="A586" s="1" t="s">
        <v>2023</v>
      </c>
      <c r="B586" s="2" t="s">
        <v>2024</v>
      </c>
      <c r="C586" s="5" t="s">
        <v>2025</v>
      </c>
      <c r="D586" s="32" t="s">
        <v>11890</v>
      </c>
      <c r="E586" s="58" t="s">
        <v>19</v>
      </c>
      <c r="F586" s="59">
        <v>1</v>
      </c>
      <c r="G586" s="60">
        <v>1196</v>
      </c>
      <c r="H586" s="60">
        <f t="shared" si="45"/>
        <v>1196</v>
      </c>
      <c r="I586" s="60" t="s">
        <v>1929</v>
      </c>
      <c r="J586" s="47" t="s">
        <v>2023</v>
      </c>
      <c r="K586" s="83" t="s">
        <v>2026</v>
      </c>
      <c r="L586" s="88" t="str">
        <f t="shared" si="44"/>
        <v>Product Information</v>
      </c>
      <c r="M586" s="83" t="s">
        <v>12115</v>
      </c>
      <c r="N586" s="89" t="s">
        <v>12141</v>
      </c>
    </row>
    <row r="587" spans="1:14" ht="22.8" customHeight="1">
      <c r="A587" s="1" t="s">
        <v>2027</v>
      </c>
      <c r="B587" s="2" t="s">
        <v>2028</v>
      </c>
      <c r="C587" s="5" t="s">
        <v>2029</v>
      </c>
      <c r="D587" s="32" t="s">
        <v>11889</v>
      </c>
      <c r="E587" s="58" t="s">
        <v>19</v>
      </c>
      <c r="F587" s="59">
        <v>1</v>
      </c>
      <c r="G587" s="60">
        <v>1196</v>
      </c>
      <c r="H587" s="60">
        <f t="shared" si="45"/>
        <v>1196</v>
      </c>
      <c r="I587" s="60" t="s">
        <v>1929</v>
      </c>
      <c r="J587" s="47" t="s">
        <v>2027</v>
      </c>
      <c r="K587" s="83" t="s">
        <v>2030</v>
      </c>
      <c r="L587" s="88" t="str">
        <f t="shared" si="44"/>
        <v>Product Information</v>
      </c>
      <c r="M587" s="83" t="s">
        <v>12115</v>
      </c>
      <c r="N587" s="89" t="s">
        <v>12141</v>
      </c>
    </row>
    <row r="588" spans="1:14" ht="22.8" customHeight="1">
      <c r="A588" s="1" t="s">
        <v>2031</v>
      </c>
      <c r="B588" s="2" t="s">
        <v>2032</v>
      </c>
      <c r="C588" s="5" t="s">
        <v>2033</v>
      </c>
      <c r="D588" s="32" t="s">
        <v>11890</v>
      </c>
      <c r="E588" s="58" t="s">
        <v>19</v>
      </c>
      <c r="F588" s="59">
        <v>1</v>
      </c>
      <c r="G588" s="60">
        <v>2171</v>
      </c>
      <c r="H588" s="60">
        <f t="shared" si="45"/>
        <v>2171</v>
      </c>
      <c r="I588" s="60" t="s">
        <v>1929</v>
      </c>
      <c r="J588" s="47" t="s">
        <v>2031</v>
      </c>
      <c r="K588" s="83" t="s">
        <v>2034</v>
      </c>
      <c r="L588" s="88" t="str">
        <f t="shared" si="44"/>
        <v>Product Information</v>
      </c>
      <c r="M588" s="83" t="s">
        <v>12115</v>
      </c>
      <c r="N588" s="89" t="s">
        <v>12141</v>
      </c>
    </row>
    <row r="589" spans="1:14" ht="22.8" customHeight="1">
      <c r="A589" s="1" t="s">
        <v>12203</v>
      </c>
      <c r="B589" s="2" t="s">
        <v>12203</v>
      </c>
      <c r="C589" s="5" t="s">
        <v>12203</v>
      </c>
      <c r="D589" s="106" t="s">
        <v>12203</v>
      </c>
      <c r="E589" s="62" t="s">
        <v>12203</v>
      </c>
      <c r="F589" s="65" t="s">
        <v>12203</v>
      </c>
      <c r="G589" s="60" t="s">
        <v>12203</v>
      </c>
      <c r="H589" s="60" t="s">
        <v>12203</v>
      </c>
      <c r="I589" s="60" t="s">
        <v>12203</v>
      </c>
      <c r="J589" s="1" t="s">
        <v>12203</v>
      </c>
      <c r="K589" s="108" t="s">
        <v>12203</v>
      </c>
      <c r="L589" s="109" t="s">
        <v>12203</v>
      </c>
      <c r="M589" s="108" t="s">
        <v>12203</v>
      </c>
      <c r="N589" s="110" t="s">
        <v>12203</v>
      </c>
    </row>
    <row r="590" spans="1:14" ht="22.8" customHeight="1">
      <c r="A590" s="1" t="s">
        <v>2035</v>
      </c>
      <c r="B590" s="2" t="s">
        <v>2036</v>
      </c>
      <c r="C590" s="5" t="s">
        <v>2037</v>
      </c>
      <c r="D590" s="32" t="s">
        <v>11890</v>
      </c>
      <c r="E590" s="58" t="s">
        <v>19</v>
      </c>
      <c r="F590" s="59">
        <v>1</v>
      </c>
      <c r="G590" s="60">
        <v>1655</v>
      </c>
      <c r="H590" s="60">
        <f t="shared" si="45"/>
        <v>1655</v>
      </c>
      <c r="I590" s="60" t="s">
        <v>1929</v>
      </c>
      <c r="J590" s="47" t="s">
        <v>2035</v>
      </c>
      <c r="K590" s="83" t="s">
        <v>2038</v>
      </c>
      <c r="L590" s="88" t="str">
        <f t="shared" si="44"/>
        <v>Product Information</v>
      </c>
      <c r="M590" s="83" t="s">
        <v>12115</v>
      </c>
      <c r="N590" s="89" t="s">
        <v>12141</v>
      </c>
    </row>
    <row r="591" spans="1:14" ht="22.8" customHeight="1">
      <c r="A591" s="1" t="s">
        <v>2039</v>
      </c>
      <c r="B591" s="2" t="s">
        <v>2040</v>
      </c>
      <c r="C591" s="5" t="s">
        <v>2041</v>
      </c>
      <c r="D591" s="32" t="s">
        <v>11889</v>
      </c>
      <c r="E591" s="58" t="s">
        <v>19</v>
      </c>
      <c r="F591" s="59">
        <v>1</v>
      </c>
      <c r="G591" s="60">
        <v>1655</v>
      </c>
      <c r="H591" s="60">
        <f t="shared" si="45"/>
        <v>1655</v>
      </c>
      <c r="I591" s="60" t="s">
        <v>1929</v>
      </c>
      <c r="J591" s="47" t="s">
        <v>2039</v>
      </c>
      <c r="K591" s="83" t="s">
        <v>2042</v>
      </c>
      <c r="L591" s="88" t="str">
        <f t="shared" si="44"/>
        <v>Product Information</v>
      </c>
      <c r="M591" s="83" t="s">
        <v>12115</v>
      </c>
      <c r="N591" s="89" t="s">
        <v>12141</v>
      </c>
    </row>
    <row r="592" spans="1:14" ht="22.8" customHeight="1">
      <c r="A592" s="1" t="s">
        <v>2043</v>
      </c>
      <c r="B592" s="2" t="s">
        <v>2044</v>
      </c>
      <c r="C592" s="5" t="s">
        <v>2045</v>
      </c>
      <c r="D592" s="32" t="s">
        <v>11889</v>
      </c>
      <c r="E592" s="58" t="s">
        <v>19</v>
      </c>
      <c r="F592" s="59">
        <v>1</v>
      </c>
      <c r="G592" s="60">
        <v>2656</v>
      </c>
      <c r="H592" s="60">
        <f t="shared" si="45"/>
        <v>2656</v>
      </c>
      <c r="I592" s="60" t="s">
        <v>1929</v>
      </c>
      <c r="J592" s="47" t="s">
        <v>2043</v>
      </c>
      <c r="K592" s="83" t="s">
        <v>2046</v>
      </c>
      <c r="L592" s="88" t="str">
        <f t="shared" si="44"/>
        <v>Product Information</v>
      </c>
      <c r="M592" s="83" t="s">
        <v>12115</v>
      </c>
      <c r="N592" s="89" t="s">
        <v>12141</v>
      </c>
    </row>
    <row r="593" spans="1:14" ht="22.8" customHeight="1">
      <c r="A593" s="1" t="s">
        <v>12203</v>
      </c>
      <c r="B593" s="2" t="s">
        <v>12203</v>
      </c>
      <c r="C593" s="5" t="s">
        <v>12203</v>
      </c>
      <c r="D593" s="106" t="s">
        <v>12203</v>
      </c>
      <c r="E593" s="62" t="s">
        <v>12203</v>
      </c>
      <c r="F593" s="65" t="s">
        <v>12203</v>
      </c>
      <c r="G593" s="60" t="s">
        <v>12203</v>
      </c>
      <c r="H593" s="60" t="s">
        <v>12203</v>
      </c>
      <c r="I593" s="60" t="s">
        <v>12203</v>
      </c>
      <c r="J593" s="1" t="s">
        <v>12203</v>
      </c>
      <c r="K593" s="108" t="s">
        <v>12203</v>
      </c>
      <c r="L593" s="109" t="s">
        <v>12203</v>
      </c>
      <c r="M593" s="108" t="s">
        <v>12203</v>
      </c>
      <c r="N593" s="110" t="s">
        <v>12203</v>
      </c>
    </row>
    <row r="594" spans="1:14" ht="22.8" customHeight="1">
      <c r="A594" s="1" t="s">
        <v>2047</v>
      </c>
      <c r="B594" s="2" t="s">
        <v>2048</v>
      </c>
      <c r="C594" s="5" t="s">
        <v>2049</v>
      </c>
      <c r="D594" s="32" t="s">
        <v>11890</v>
      </c>
      <c r="E594" s="58" t="s">
        <v>19</v>
      </c>
      <c r="F594" s="59">
        <v>1</v>
      </c>
      <c r="G594" s="60">
        <v>2580</v>
      </c>
      <c r="H594" s="60">
        <f t="shared" si="45"/>
        <v>2580</v>
      </c>
      <c r="I594" s="60" t="s">
        <v>1929</v>
      </c>
      <c r="J594" s="47" t="s">
        <v>2047</v>
      </c>
      <c r="K594" s="83" t="s">
        <v>2050</v>
      </c>
      <c r="L594" s="88" t="str">
        <f t="shared" si="44"/>
        <v>Product Information</v>
      </c>
      <c r="M594" s="83" t="s">
        <v>12115</v>
      </c>
      <c r="N594" s="89" t="s">
        <v>12141</v>
      </c>
    </row>
    <row r="595" spans="1:14" ht="22.8" customHeight="1">
      <c r="A595" s="1" t="s">
        <v>2051</v>
      </c>
      <c r="B595" s="2" t="s">
        <v>2052</v>
      </c>
      <c r="C595" s="5" t="s">
        <v>2053</v>
      </c>
      <c r="D595" s="32" t="s">
        <v>11889</v>
      </c>
      <c r="E595" s="58" t="s">
        <v>19</v>
      </c>
      <c r="F595" s="59">
        <v>1</v>
      </c>
      <c r="G595" s="60">
        <v>2580</v>
      </c>
      <c r="H595" s="60">
        <f t="shared" si="45"/>
        <v>2580</v>
      </c>
      <c r="I595" s="60" t="s">
        <v>1929</v>
      </c>
      <c r="J595" s="47" t="s">
        <v>2051</v>
      </c>
      <c r="K595" s="83" t="s">
        <v>2054</v>
      </c>
      <c r="L595" s="88" t="str">
        <f t="shared" si="44"/>
        <v>Product Information</v>
      </c>
      <c r="M595" s="83" t="s">
        <v>12115</v>
      </c>
      <c r="N595" s="89" t="s">
        <v>12141</v>
      </c>
    </row>
    <row r="596" spans="1:14" ht="22.8" customHeight="1">
      <c r="A596" s="1" t="s">
        <v>2055</v>
      </c>
      <c r="B596" s="2" t="s">
        <v>2056</v>
      </c>
      <c r="C596" s="5" t="s">
        <v>2057</v>
      </c>
      <c r="D596" s="32" t="s">
        <v>11890</v>
      </c>
      <c r="E596" s="58" t="s">
        <v>19</v>
      </c>
      <c r="F596" s="59">
        <v>1</v>
      </c>
      <c r="G596" s="60">
        <v>4150</v>
      </c>
      <c r="H596" s="60">
        <f t="shared" si="45"/>
        <v>4150</v>
      </c>
      <c r="I596" s="60" t="s">
        <v>1929</v>
      </c>
      <c r="J596" s="47" t="s">
        <v>2055</v>
      </c>
      <c r="K596" s="83" t="s">
        <v>2058</v>
      </c>
      <c r="L596" s="88" t="str">
        <f t="shared" si="44"/>
        <v>Product Information</v>
      </c>
      <c r="M596" s="83" t="s">
        <v>12115</v>
      </c>
      <c r="N596" s="89" t="s">
        <v>12141</v>
      </c>
    </row>
    <row r="597" spans="1:14" ht="22.8" customHeight="1">
      <c r="A597" s="1" t="s">
        <v>12203</v>
      </c>
      <c r="B597" s="2" t="s">
        <v>12203</v>
      </c>
      <c r="C597" s="5" t="s">
        <v>12203</v>
      </c>
      <c r="D597" s="106" t="s">
        <v>12203</v>
      </c>
      <c r="E597" s="62" t="s">
        <v>12203</v>
      </c>
      <c r="F597" s="65" t="s">
        <v>12203</v>
      </c>
      <c r="G597" s="60" t="s">
        <v>12203</v>
      </c>
      <c r="H597" s="60" t="s">
        <v>12203</v>
      </c>
      <c r="I597" s="60" t="s">
        <v>12203</v>
      </c>
      <c r="J597" s="1" t="s">
        <v>12203</v>
      </c>
      <c r="K597" s="108" t="s">
        <v>12203</v>
      </c>
      <c r="L597" s="109" t="s">
        <v>12203</v>
      </c>
      <c r="M597" s="108" t="s">
        <v>12203</v>
      </c>
      <c r="N597" s="110" t="s">
        <v>12203</v>
      </c>
    </row>
    <row r="598" spans="1:14" ht="22.8" customHeight="1">
      <c r="A598" s="1" t="s">
        <v>2059</v>
      </c>
      <c r="B598" s="2" t="s">
        <v>2060</v>
      </c>
      <c r="C598" s="5" t="s">
        <v>2061</v>
      </c>
      <c r="D598" s="32" t="s">
        <v>11889</v>
      </c>
      <c r="E598" s="58" t="s">
        <v>19</v>
      </c>
      <c r="F598" s="59">
        <v>1</v>
      </c>
      <c r="G598" s="60">
        <v>2825</v>
      </c>
      <c r="H598" s="60">
        <f t="shared" si="45"/>
        <v>2825</v>
      </c>
      <c r="I598" s="60" t="s">
        <v>1929</v>
      </c>
      <c r="J598" s="47" t="s">
        <v>2059</v>
      </c>
      <c r="K598" s="83" t="s">
        <v>2062</v>
      </c>
      <c r="L598" s="88" t="str">
        <f t="shared" si="44"/>
        <v>Product Information</v>
      </c>
      <c r="M598" s="83" t="s">
        <v>12115</v>
      </c>
      <c r="N598" s="89" t="s">
        <v>12141</v>
      </c>
    </row>
    <row r="599" spans="1:14" ht="22.8" customHeight="1">
      <c r="A599" s="1" t="s">
        <v>2063</v>
      </c>
      <c r="B599" s="2" t="s">
        <v>2064</v>
      </c>
      <c r="C599" s="5" t="s">
        <v>2065</v>
      </c>
      <c r="D599" s="32" t="s">
        <v>11889</v>
      </c>
      <c r="E599" s="58" t="s">
        <v>19</v>
      </c>
      <c r="F599" s="59">
        <v>1</v>
      </c>
      <c r="G599" s="60">
        <v>2825</v>
      </c>
      <c r="H599" s="60">
        <f t="shared" si="45"/>
        <v>2825</v>
      </c>
      <c r="I599" s="60" t="s">
        <v>1929</v>
      </c>
      <c r="J599" s="47" t="s">
        <v>2063</v>
      </c>
      <c r="K599" s="83" t="s">
        <v>2066</v>
      </c>
      <c r="L599" s="88" t="str">
        <f t="shared" si="44"/>
        <v>Product Information</v>
      </c>
      <c r="M599" s="83" t="s">
        <v>12115</v>
      </c>
      <c r="N599" s="89" t="s">
        <v>12141</v>
      </c>
    </row>
    <row r="600" spans="1:14" ht="22.8" customHeight="1">
      <c r="A600" s="1" t="s">
        <v>2067</v>
      </c>
      <c r="B600" s="2" t="s">
        <v>2068</v>
      </c>
      <c r="C600" s="5" t="s">
        <v>2069</v>
      </c>
      <c r="D600" s="32" t="s">
        <v>11890</v>
      </c>
      <c r="E600" s="58" t="s">
        <v>19</v>
      </c>
      <c r="F600" s="59">
        <v>1</v>
      </c>
      <c r="G600" s="60">
        <v>5404</v>
      </c>
      <c r="H600" s="60">
        <f t="shared" si="45"/>
        <v>5404</v>
      </c>
      <c r="I600" s="60" t="s">
        <v>1929</v>
      </c>
      <c r="J600" s="47" t="s">
        <v>2067</v>
      </c>
      <c r="K600" s="83" t="s">
        <v>2070</v>
      </c>
      <c r="L600" s="88" t="str">
        <f t="shared" si="44"/>
        <v>Product Information</v>
      </c>
      <c r="M600" s="83" t="s">
        <v>12115</v>
      </c>
      <c r="N600" s="89" t="s">
        <v>12141</v>
      </c>
    </row>
    <row r="601" spans="1:14" ht="22.8" customHeight="1">
      <c r="A601" s="1" t="s">
        <v>12203</v>
      </c>
      <c r="B601" s="2" t="s">
        <v>12203</v>
      </c>
      <c r="C601" s="5" t="s">
        <v>12203</v>
      </c>
      <c r="D601" s="106" t="s">
        <v>12203</v>
      </c>
      <c r="E601" s="62" t="s">
        <v>12203</v>
      </c>
      <c r="F601" s="65" t="s">
        <v>12203</v>
      </c>
      <c r="G601" s="60" t="s">
        <v>12203</v>
      </c>
      <c r="H601" s="60" t="s">
        <v>12203</v>
      </c>
      <c r="I601" s="60" t="s">
        <v>12203</v>
      </c>
      <c r="J601" s="1" t="s">
        <v>12203</v>
      </c>
      <c r="K601" s="108" t="s">
        <v>12203</v>
      </c>
      <c r="L601" s="109" t="s">
        <v>12203</v>
      </c>
      <c r="M601" s="108" t="s">
        <v>12203</v>
      </c>
      <c r="N601" s="110" t="s">
        <v>12203</v>
      </c>
    </row>
    <row r="602" spans="1:14" ht="22.8" customHeight="1">
      <c r="A602" s="1" t="s">
        <v>2071</v>
      </c>
      <c r="B602" s="2" t="s">
        <v>2072</v>
      </c>
      <c r="C602" s="5" t="s">
        <v>2073</v>
      </c>
      <c r="D602" s="32" t="s">
        <v>11889</v>
      </c>
      <c r="E602" s="58" t="s">
        <v>19</v>
      </c>
      <c r="F602" s="59">
        <v>1</v>
      </c>
      <c r="G602" s="60">
        <v>1660</v>
      </c>
      <c r="H602" s="60">
        <f t="shared" si="45"/>
        <v>1660</v>
      </c>
      <c r="I602" s="60" t="s">
        <v>1929</v>
      </c>
      <c r="J602" s="47" t="s">
        <v>2071</v>
      </c>
      <c r="K602" s="83" t="s">
        <v>2074</v>
      </c>
      <c r="L602" s="88" t="str">
        <f t="shared" si="44"/>
        <v>Product Information</v>
      </c>
      <c r="M602" s="83" t="s">
        <v>12132</v>
      </c>
      <c r="N602" s="89" t="s">
        <v>12142</v>
      </c>
    </row>
    <row r="603" spans="1:14" ht="22.8" customHeight="1">
      <c r="A603" s="1" t="s">
        <v>2075</v>
      </c>
      <c r="B603" s="2" t="s">
        <v>2076</v>
      </c>
      <c r="C603" s="5" t="s">
        <v>2077</v>
      </c>
      <c r="D603" s="32" t="s">
        <v>11889</v>
      </c>
      <c r="E603" s="58" t="s">
        <v>19</v>
      </c>
      <c r="F603" s="59">
        <v>1</v>
      </c>
      <c r="G603" s="60">
        <v>1889</v>
      </c>
      <c r="H603" s="60">
        <f t="shared" si="45"/>
        <v>1889</v>
      </c>
      <c r="I603" s="60" t="s">
        <v>1929</v>
      </c>
      <c r="J603" s="47" t="s">
        <v>2075</v>
      </c>
      <c r="K603" s="83" t="s">
        <v>2078</v>
      </c>
      <c r="L603" s="88" t="str">
        <f t="shared" si="44"/>
        <v>Product Information</v>
      </c>
      <c r="M603" s="83" t="s">
        <v>12132</v>
      </c>
      <c r="N603" s="89" t="s">
        <v>12142</v>
      </c>
    </row>
    <row r="604" spans="1:14" ht="22.8" customHeight="1">
      <c r="A604" s="1" t="s">
        <v>2079</v>
      </c>
      <c r="B604" s="2" t="s">
        <v>2080</v>
      </c>
      <c r="C604" s="5" t="s">
        <v>2081</v>
      </c>
      <c r="D604" s="32" t="s">
        <v>11889</v>
      </c>
      <c r="E604" s="58" t="s">
        <v>19</v>
      </c>
      <c r="F604" s="59">
        <v>1</v>
      </c>
      <c r="G604" s="60">
        <v>1229</v>
      </c>
      <c r="H604" s="60">
        <f t="shared" si="45"/>
        <v>1229</v>
      </c>
      <c r="I604" s="60" t="s">
        <v>1929</v>
      </c>
      <c r="J604" s="47" t="s">
        <v>2079</v>
      </c>
      <c r="K604" s="83" t="s">
        <v>2082</v>
      </c>
      <c r="L604" s="88" t="str">
        <f t="shared" si="44"/>
        <v>Product Information</v>
      </c>
      <c r="M604" s="83" t="s">
        <v>12132</v>
      </c>
      <c r="N604" s="89" t="s">
        <v>12142</v>
      </c>
    </row>
    <row r="605" spans="1:14" ht="22.8" customHeight="1">
      <c r="A605" s="1" t="s">
        <v>2083</v>
      </c>
      <c r="B605" s="2" t="s">
        <v>2084</v>
      </c>
      <c r="C605" s="5" t="s">
        <v>2085</v>
      </c>
      <c r="D605" s="32" t="s">
        <v>11889</v>
      </c>
      <c r="E605" s="58" t="s">
        <v>19</v>
      </c>
      <c r="F605" s="59">
        <v>1</v>
      </c>
      <c r="G605" s="60">
        <v>1656</v>
      </c>
      <c r="H605" s="60">
        <f t="shared" si="45"/>
        <v>1656</v>
      </c>
      <c r="I605" s="60" t="s">
        <v>1929</v>
      </c>
      <c r="J605" s="47" t="s">
        <v>2083</v>
      </c>
      <c r="K605" s="83" t="s">
        <v>2086</v>
      </c>
      <c r="L605" s="88" t="str">
        <f t="shared" si="44"/>
        <v>Product Information</v>
      </c>
      <c r="M605" s="83" t="s">
        <v>12132</v>
      </c>
      <c r="N605" s="89" t="s">
        <v>12142</v>
      </c>
    </row>
    <row r="606" spans="1:14" ht="22.8" customHeight="1">
      <c r="A606" s="1" t="s">
        <v>2087</v>
      </c>
      <c r="B606" s="2" t="s">
        <v>2088</v>
      </c>
      <c r="C606" s="5" t="s">
        <v>2089</v>
      </c>
      <c r="D606" s="32" t="s">
        <v>11890</v>
      </c>
      <c r="E606" s="58" t="s">
        <v>19</v>
      </c>
      <c r="F606" s="59">
        <v>1</v>
      </c>
      <c r="G606" s="60">
        <v>1466</v>
      </c>
      <c r="H606" s="60">
        <f t="shared" si="45"/>
        <v>1466</v>
      </c>
      <c r="I606" s="60" t="s">
        <v>1929</v>
      </c>
      <c r="J606" s="47" t="s">
        <v>2087</v>
      </c>
      <c r="K606" s="83" t="s">
        <v>2090</v>
      </c>
      <c r="L606" s="88" t="str">
        <f t="shared" ref="L606:L669" si="46">HYPERLINK(K606,"Product Information")</f>
        <v>Product Information</v>
      </c>
      <c r="M606" s="83" t="s">
        <v>12132</v>
      </c>
      <c r="N606" s="89" t="s">
        <v>12142</v>
      </c>
    </row>
    <row r="607" spans="1:14" ht="22.8" customHeight="1">
      <c r="A607" s="1" t="s">
        <v>2091</v>
      </c>
      <c r="B607" s="2" t="s">
        <v>2092</v>
      </c>
      <c r="C607" s="5" t="s">
        <v>2093</v>
      </c>
      <c r="D607" s="32" t="s">
        <v>11889</v>
      </c>
      <c r="E607" s="58" t="s">
        <v>19</v>
      </c>
      <c r="F607" s="59">
        <v>1</v>
      </c>
      <c r="G607" s="60">
        <v>1226</v>
      </c>
      <c r="H607" s="60">
        <f t="shared" si="45"/>
        <v>1226</v>
      </c>
      <c r="I607" s="60" t="s">
        <v>1929</v>
      </c>
      <c r="J607" s="47" t="s">
        <v>2091</v>
      </c>
      <c r="K607" s="83" t="s">
        <v>2094</v>
      </c>
      <c r="L607" s="88" t="str">
        <f t="shared" si="46"/>
        <v>Product Information</v>
      </c>
      <c r="M607" s="83" t="s">
        <v>12132</v>
      </c>
      <c r="N607" s="89" t="s">
        <v>12142</v>
      </c>
    </row>
    <row r="608" spans="1:14" ht="22.8" customHeight="1">
      <c r="A608" s="1" t="s">
        <v>2095</v>
      </c>
      <c r="B608" s="2" t="s">
        <v>2096</v>
      </c>
      <c r="C608" s="5" t="s">
        <v>2097</v>
      </c>
      <c r="D608" s="32" t="s">
        <v>11889</v>
      </c>
      <c r="E608" s="58" t="s">
        <v>19</v>
      </c>
      <c r="F608" s="59">
        <v>1</v>
      </c>
      <c r="G608" s="60">
        <v>1552</v>
      </c>
      <c r="H608" s="60">
        <f t="shared" si="45"/>
        <v>1552</v>
      </c>
      <c r="I608" s="60" t="s">
        <v>1929</v>
      </c>
      <c r="J608" s="47" t="s">
        <v>2095</v>
      </c>
      <c r="K608" s="83" t="s">
        <v>2098</v>
      </c>
      <c r="L608" s="88" t="str">
        <f t="shared" si="46"/>
        <v>Product Information</v>
      </c>
      <c r="M608" s="83" t="s">
        <v>12132</v>
      </c>
      <c r="N608" s="89" t="s">
        <v>12142</v>
      </c>
    </row>
    <row r="609" spans="1:14" ht="22.8" customHeight="1">
      <c r="A609" s="1" t="s">
        <v>2099</v>
      </c>
      <c r="B609" s="2" t="s">
        <v>2100</v>
      </c>
      <c r="C609" s="5" t="s">
        <v>2101</v>
      </c>
      <c r="D609" s="32" t="s">
        <v>11890</v>
      </c>
      <c r="E609" s="58" t="s">
        <v>19</v>
      </c>
      <c r="F609" s="59">
        <v>1</v>
      </c>
      <c r="G609" s="60">
        <v>1360</v>
      </c>
      <c r="H609" s="60">
        <f t="shared" si="45"/>
        <v>1360</v>
      </c>
      <c r="I609" s="60" t="s">
        <v>1929</v>
      </c>
      <c r="J609" s="47" t="s">
        <v>2099</v>
      </c>
      <c r="K609" s="83" t="s">
        <v>2102</v>
      </c>
      <c r="L609" s="88" t="str">
        <f t="shared" si="46"/>
        <v>Product Information</v>
      </c>
      <c r="M609" s="83" t="s">
        <v>12132</v>
      </c>
      <c r="N609" s="89" t="s">
        <v>12142</v>
      </c>
    </row>
    <row r="610" spans="1:14" ht="22.8" customHeight="1">
      <c r="A610" s="1" t="s">
        <v>2103</v>
      </c>
      <c r="B610" s="2" t="s">
        <v>2104</v>
      </c>
      <c r="C610" s="5" t="s">
        <v>2105</v>
      </c>
      <c r="D610" s="32" t="s">
        <v>11890</v>
      </c>
      <c r="E610" s="58" t="s">
        <v>19</v>
      </c>
      <c r="F610" s="59">
        <v>1</v>
      </c>
      <c r="G610" s="60">
        <v>1120</v>
      </c>
      <c r="H610" s="60">
        <f t="shared" si="45"/>
        <v>1120</v>
      </c>
      <c r="I610" s="60" t="s">
        <v>1929</v>
      </c>
      <c r="J610" s="47" t="s">
        <v>2103</v>
      </c>
      <c r="K610" s="83" t="s">
        <v>2106</v>
      </c>
      <c r="L610" s="88" t="str">
        <f t="shared" si="46"/>
        <v>Product Information</v>
      </c>
      <c r="M610" s="83" t="s">
        <v>12132</v>
      </c>
      <c r="N610" s="89" t="s">
        <v>12142</v>
      </c>
    </row>
    <row r="611" spans="1:14" ht="22.8" customHeight="1">
      <c r="A611" s="1" t="s">
        <v>2107</v>
      </c>
      <c r="B611" s="2" t="s">
        <v>2108</v>
      </c>
      <c r="C611" s="5" t="s">
        <v>2109</v>
      </c>
      <c r="D611" s="32" t="s">
        <v>11890</v>
      </c>
      <c r="E611" s="58" t="s">
        <v>19</v>
      </c>
      <c r="F611" s="59">
        <v>1</v>
      </c>
      <c r="G611" s="60">
        <v>1536</v>
      </c>
      <c r="H611" s="60">
        <f t="shared" si="45"/>
        <v>1536</v>
      </c>
      <c r="I611" s="60" t="s">
        <v>1929</v>
      </c>
      <c r="J611" s="47" t="s">
        <v>2107</v>
      </c>
      <c r="K611" s="83" t="s">
        <v>2110</v>
      </c>
      <c r="L611" s="88" t="str">
        <f t="shared" si="46"/>
        <v>Product Information</v>
      </c>
      <c r="M611" s="83" t="s">
        <v>12132</v>
      </c>
      <c r="N611" s="89" t="s">
        <v>12142</v>
      </c>
    </row>
    <row r="612" spans="1:14" ht="22.8" customHeight="1">
      <c r="A612" s="1" t="s">
        <v>2111</v>
      </c>
      <c r="B612" s="2" t="s">
        <v>2112</v>
      </c>
      <c r="C612" s="5" t="s">
        <v>2113</v>
      </c>
      <c r="D612" s="32" t="s">
        <v>11890</v>
      </c>
      <c r="E612" s="58" t="s">
        <v>19</v>
      </c>
      <c r="F612" s="59">
        <v>1</v>
      </c>
      <c r="G612" s="60">
        <v>1345</v>
      </c>
      <c r="H612" s="60">
        <f t="shared" si="45"/>
        <v>1345</v>
      </c>
      <c r="I612" s="60" t="s">
        <v>1929</v>
      </c>
      <c r="J612" s="47" t="s">
        <v>2111</v>
      </c>
      <c r="K612" s="83" t="s">
        <v>2114</v>
      </c>
      <c r="L612" s="88" t="str">
        <f t="shared" si="46"/>
        <v>Product Information</v>
      </c>
      <c r="M612" s="83" t="s">
        <v>12132</v>
      </c>
      <c r="N612" s="89" t="s">
        <v>12142</v>
      </c>
    </row>
    <row r="613" spans="1:14" ht="22.8" customHeight="1">
      <c r="A613" s="1" t="s">
        <v>2115</v>
      </c>
      <c r="B613" s="2" t="s">
        <v>2116</v>
      </c>
      <c r="C613" s="5" t="s">
        <v>2117</v>
      </c>
      <c r="D613" s="32" t="s">
        <v>11890</v>
      </c>
      <c r="E613" s="58" t="s">
        <v>19</v>
      </c>
      <c r="F613" s="59">
        <v>1</v>
      </c>
      <c r="G613" s="60">
        <v>1106</v>
      </c>
      <c r="H613" s="60">
        <f t="shared" si="45"/>
        <v>1106</v>
      </c>
      <c r="I613" s="60" t="s">
        <v>1929</v>
      </c>
      <c r="J613" s="47" t="s">
        <v>2115</v>
      </c>
      <c r="K613" s="83" t="s">
        <v>2118</v>
      </c>
      <c r="L613" s="88" t="str">
        <f t="shared" si="46"/>
        <v>Product Information</v>
      </c>
      <c r="M613" s="83" t="s">
        <v>12132</v>
      </c>
      <c r="N613" s="89" t="s">
        <v>12142</v>
      </c>
    </row>
    <row r="614" spans="1:14" ht="22.8" customHeight="1">
      <c r="A614" s="1" t="s">
        <v>2119</v>
      </c>
      <c r="B614" s="2" t="s">
        <v>2120</v>
      </c>
      <c r="C614" s="5" t="s">
        <v>2121</v>
      </c>
      <c r="D614" s="32" t="s">
        <v>11890</v>
      </c>
      <c r="E614" s="58" t="s">
        <v>19</v>
      </c>
      <c r="F614" s="59">
        <v>1</v>
      </c>
      <c r="G614" s="60">
        <v>1924</v>
      </c>
      <c r="H614" s="60">
        <f t="shared" si="45"/>
        <v>1924</v>
      </c>
      <c r="I614" s="60" t="s">
        <v>1929</v>
      </c>
      <c r="J614" s="47" t="s">
        <v>2119</v>
      </c>
      <c r="K614" s="83" t="s">
        <v>2122</v>
      </c>
      <c r="L614" s="88" t="str">
        <f t="shared" si="46"/>
        <v>Product Information</v>
      </c>
      <c r="M614" s="83" t="s">
        <v>12132</v>
      </c>
      <c r="N614" s="89" t="s">
        <v>12142</v>
      </c>
    </row>
    <row r="615" spans="1:14" ht="22.8" customHeight="1">
      <c r="A615" s="1" t="s">
        <v>2123</v>
      </c>
      <c r="B615" s="2" t="s">
        <v>2124</v>
      </c>
      <c r="C615" s="5" t="s">
        <v>2125</v>
      </c>
      <c r="D615" s="32" t="s">
        <v>11890</v>
      </c>
      <c r="E615" s="58" t="s">
        <v>19</v>
      </c>
      <c r="F615" s="59">
        <v>1</v>
      </c>
      <c r="G615" s="60">
        <v>1924</v>
      </c>
      <c r="H615" s="60">
        <f t="shared" si="45"/>
        <v>1924</v>
      </c>
      <c r="I615" s="60" t="s">
        <v>1929</v>
      </c>
      <c r="J615" s="47" t="s">
        <v>2123</v>
      </c>
      <c r="K615" s="83" t="s">
        <v>2126</v>
      </c>
      <c r="L615" s="88" t="str">
        <f t="shared" si="46"/>
        <v>Product Information</v>
      </c>
      <c r="M615" s="83" t="s">
        <v>12132</v>
      </c>
      <c r="N615" s="89" t="s">
        <v>12142</v>
      </c>
    </row>
    <row r="616" spans="1:14" ht="22.8" customHeight="1">
      <c r="A616" s="1" t="s">
        <v>2127</v>
      </c>
      <c r="B616" s="2" t="s">
        <v>2128</v>
      </c>
      <c r="C616" s="5" t="s">
        <v>2129</v>
      </c>
      <c r="D616" s="32" t="s">
        <v>11890</v>
      </c>
      <c r="E616" s="58" t="s">
        <v>19</v>
      </c>
      <c r="F616" s="59">
        <v>1</v>
      </c>
      <c r="G616" s="60">
        <v>1924</v>
      </c>
      <c r="H616" s="60">
        <f t="shared" si="45"/>
        <v>1924</v>
      </c>
      <c r="I616" s="60" t="s">
        <v>1929</v>
      </c>
      <c r="J616" s="47" t="s">
        <v>2127</v>
      </c>
      <c r="K616" s="83" t="s">
        <v>2130</v>
      </c>
      <c r="L616" s="88" t="str">
        <f t="shared" si="46"/>
        <v>Product Information</v>
      </c>
      <c r="M616" s="83" t="s">
        <v>12132</v>
      </c>
      <c r="N616" s="89" t="s">
        <v>12142</v>
      </c>
    </row>
    <row r="617" spans="1:14" ht="22.8" customHeight="1">
      <c r="A617" s="1" t="s">
        <v>2131</v>
      </c>
      <c r="B617" s="2" t="s">
        <v>2132</v>
      </c>
      <c r="C617" s="5" t="s">
        <v>2133</v>
      </c>
      <c r="D617" s="32" t="s">
        <v>11889</v>
      </c>
      <c r="E617" s="58" t="s">
        <v>19</v>
      </c>
      <c r="F617" s="59">
        <v>1</v>
      </c>
      <c r="G617" s="60">
        <v>1566</v>
      </c>
      <c r="H617" s="60">
        <f t="shared" si="45"/>
        <v>1566</v>
      </c>
      <c r="I617" s="60" t="s">
        <v>1929</v>
      </c>
      <c r="J617" s="47" t="s">
        <v>2131</v>
      </c>
      <c r="K617" s="83" t="s">
        <v>2134</v>
      </c>
      <c r="L617" s="88" t="str">
        <f t="shared" si="46"/>
        <v>Product Information</v>
      </c>
      <c r="M617" s="83" t="s">
        <v>12132</v>
      </c>
      <c r="N617" s="89" t="s">
        <v>12142</v>
      </c>
    </row>
    <row r="618" spans="1:14" ht="22.8" customHeight="1">
      <c r="A618" s="1" t="s">
        <v>2135</v>
      </c>
      <c r="B618" s="2" t="s">
        <v>2136</v>
      </c>
      <c r="C618" s="5" t="s">
        <v>2137</v>
      </c>
      <c r="D618" s="32" t="s">
        <v>11890</v>
      </c>
      <c r="E618" s="58" t="s">
        <v>19</v>
      </c>
      <c r="F618" s="59">
        <v>1</v>
      </c>
      <c r="G618" s="60">
        <v>1566</v>
      </c>
      <c r="H618" s="60">
        <f t="shared" si="45"/>
        <v>1566</v>
      </c>
      <c r="I618" s="60" t="s">
        <v>1929</v>
      </c>
      <c r="J618" s="47" t="s">
        <v>2135</v>
      </c>
      <c r="K618" s="83" t="s">
        <v>2138</v>
      </c>
      <c r="L618" s="88" t="str">
        <f t="shared" si="46"/>
        <v>Product Information</v>
      </c>
      <c r="M618" s="83" t="s">
        <v>12132</v>
      </c>
      <c r="N618" s="89" t="s">
        <v>12142</v>
      </c>
    </row>
    <row r="619" spans="1:14" ht="22.8" customHeight="1">
      <c r="A619" s="1" t="s">
        <v>2139</v>
      </c>
      <c r="B619" s="2" t="s">
        <v>2140</v>
      </c>
      <c r="C619" s="5" t="s">
        <v>2141</v>
      </c>
      <c r="D619" s="32" t="s">
        <v>11890</v>
      </c>
      <c r="E619" s="58" t="s">
        <v>19</v>
      </c>
      <c r="F619" s="59">
        <v>1</v>
      </c>
      <c r="G619" s="60">
        <v>1566</v>
      </c>
      <c r="H619" s="60">
        <f t="shared" si="45"/>
        <v>1566</v>
      </c>
      <c r="I619" s="60" t="s">
        <v>1929</v>
      </c>
      <c r="J619" s="47" t="s">
        <v>2139</v>
      </c>
      <c r="K619" s="83" t="s">
        <v>2142</v>
      </c>
      <c r="L619" s="88" t="str">
        <f t="shared" si="46"/>
        <v>Product Information</v>
      </c>
      <c r="M619" s="83" t="s">
        <v>12132</v>
      </c>
      <c r="N619" s="89" t="s">
        <v>12142</v>
      </c>
    </row>
    <row r="620" spans="1:14" ht="22.8" customHeight="1">
      <c r="A620" s="1" t="s">
        <v>2143</v>
      </c>
      <c r="B620" s="2" t="s">
        <v>2144</v>
      </c>
      <c r="C620" s="5" t="s">
        <v>2145</v>
      </c>
      <c r="D620" s="32" t="s">
        <v>11890</v>
      </c>
      <c r="E620" s="58" t="s">
        <v>19</v>
      </c>
      <c r="F620" s="59">
        <v>1</v>
      </c>
      <c r="G620" s="60">
        <v>1566</v>
      </c>
      <c r="H620" s="60">
        <f t="shared" si="45"/>
        <v>1566</v>
      </c>
      <c r="I620" s="60" t="s">
        <v>1929</v>
      </c>
      <c r="J620" s="47" t="s">
        <v>2143</v>
      </c>
      <c r="K620" s="83" t="s">
        <v>2146</v>
      </c>
      <c r="L620" s="88" t="str">
        <f t="shared" si="46"/>
        <v>Product Information</v>
      </c>
      <c r="M620" s="83" t="s">
        <v>12132</v>
      </c>
      <c r="N620" s="89" t="s">
        <v>12142</v>
      </c>
    </row>
    <row r="621" spans="1:14" ht="22.8" customHeight="1">
      <c r="A621" s="1" t="s">
        <v>2147</v>
      </c>
      <c r="B621" s="2" t="s">
        <v>2148</v>
      </c>
      <c r="C621" s="5" t="s">
        <v>2149</v>
      </c>
      <c r="D621" s="32" t="s">
        <v>11890</v>
      </c>
      <c r="E621" s="58" t="s">
        <v>19</v>
      </c>
      <c r="F621" s="59">
        <v>1</v>
      </c>
      <c r="G621" s="60">
        <v>1566</v>
      </c>
      <c r="H621" s="60">
        <f t="shared" si="45"/>
        <v>1566</v>
      </c>
      <c r="I621" s="60" t="s">
        <v>1929</v>
      </c>
      <c r="J621" s="47" t="s">
        <v>2147</v>
      </c>
      <c r="K621" s="83" t="s">
        <v>2150</v>
      </c>
      <c r="L621" s="88" t="str">
        <f t="shared" si="46"/>
        <v>Product Information</v>
      </c>
      <c r="M621" s="83" t="s">
        <v>12132</v>
      </c>
      <c r="N621" s="89" t="s">
        <v>12142</v>
      </c>
    </row>
    <row r="622" spans="1:14" ht="22.8" customHeight="1">
      <c r="A622" s="1" t="s">
        <v>2151</v>
      </c>
      <c r="B622" s="2" t="s">
        <v>2152</v>
      </c>
      <c r="C622" s="5" t="s">
        <v>2153</v>
      </c>
      <c r="D622" s="32" t="s">
        <v>11890</v>
      </c>
      <c r="E622" s="58" t="s">
        <v>19</v>
      </c>
      <c r="F622" s="59">
        <v>1</v>
      </c>
      <c r="G622" s="60">
        <v>1566</v>
      </c>
      <c r="H622" s="60">
        <f t="shared" si="45"/>
        <v>1566</v>
      </c>
      <c r="I622" s="60" t="s">
        <v>1929</v>
      </c>
      <c r="J622" s="47" t="s">
        <v>2151</v>
      </c>
      <c r="K622" s="83" t="s">
        <v>2154</v>
      </c>
      <c r="L622" s="88" t="str">
        <f t="shared" si="46"/>
        <v>Product Information</v>
      </c>
      <c r="M622" s="83" t="s">
        <v>12132</v>
      </c>
      <c r="N622" s="89" t="s">
        <v>12142</v>
      </c>
    </row>
    <row r="623" spans="1:14" ht="22.8" customHeight="1">
      <c r="A623" s="1" t="s">
        <v>2155</v>
      </c>
      <c r="B623" s="2" t="s">
        <v>2156</v>
      </c>
      <c r="C623" s="5" t="s">
        <v>2157</v>
      </c>
      <c r="D623" s="32" t="s">
        <v>11890</v>
      </c>
      <c r="E623" s="58" t="s">
        <v>19</v>
      </c>
      <c r="F623" s="59">
        <v>1</v>
      </c>
      <c r="G623" s="60">
        <v>1566</v>
      </c>
      <c r="H623" s="60">
        <f t="shared" si="45"/>
        <v>1566</v>
      </c>
      <c r="I623" s="60" t="s">
        <v>1929</v>
      </c>
      <c r="J623" s="47" t="s">
        <v>2155</v>
      </c>
      <c r="K623" s="83" t="s">
        <v>2158</v>
      </c>
      <c r="L623" s="88" t="str">
        <f t="shared" si="46"/>
        <v>Product Information</v>
      </c>
      <c r="M623" s="83" t="s">
        <v>12132</v>
      </c>
      <c r="N623" s="89" t="s">
        <v>12142</v>
      </c>
    </row>
    <row r="624" spans="1:14" ht="22.8" customHeight="1">
      <c r="A624" s="1" t="s">
        <v>2159</v>
      </c>
      <c r="B624" s="2" t="s">
        <v>2160</v>
      </c>
      <c r="C624" s="5" t="s">
        <v>2161</v>
      </c>
      <c r="D624" s="32" t="s">
        <v>11890</v>
      </c>
      <c r="E624" s="58" t="s">
        <v>19</v>
      </c>
      <c r="F624" s="59">
        <v>1</v>
      </c>
      <c r="G624" s="60">
        <v>1566</v>
      </c>
      <c r="H624" s="60">
        <f t="shared" si="45"/>
        <v>1566</v>
      </c>
      <c r="I624" s="60" t="s">
        <v>1929</v>
      </c>
      <c r="J624" s="47" t="s">
        <v>2159</v>
      </c>
      <c r="K624" s="83" t="s">
        <v>2162</v>
      </c>
      <c r="L624" s="88" t="str">
        <f t="shared" si="46"/>
        <v>Product Information</v>
      </c>
      <c r="M624" s="83" t="s">
        <v>12132</v>
      </c>
      <c r="N624" s="89" t="s">
        <v>12142</v>
      </c>
    </row>
    <row r="625" spans="1:14" ht="22.8" customHeight="1">
      <c r="A625" s="1" t="s">
        <v>2163</v>
      </c>
      <c r="B625" s="2" t="s">
        <v>2164</v>
      </c>
      <c r="C625" s="5" t="s">
        <v>2165</v>
      </c>
      <c r="D625" s="32" t="s">
        <v>11890</v>
      </c>
      <c r="E625" s="58" t="s">
        <v>19</v>
      </c>
      <c r="F625" s="59">
        <v>1</v>
      </c>
      <c r="G625" s="60">
        <v>1566</v>
      </c>
      <c r="H625" s="60">
        <f t="shared" si="45"/>
        <v>1566</v>
      </c>
      <c r="I625" s="60" t="s">
        <v>1929</v>
      </c>
      <c r="J625" s="47" t="s">
        <v>2163</v>
      </c>
      <c r="K625" s="83" t="s">
        <v>2166</v>
      </c>
      <c r="L625" s="88" t="str">
        <f t="shared" si="46"/>
        <v>Product Information</v>
      </c>
      <c r="M625" s="83" t="s">
        <v>12132</v>
      </c>
      <c r="N625" s="89" t="s">
        <v>12142</v>
      </c>
    </row>
    <row r="626" spans="1:14" ht="22.8" customHeight="1">
      <c r="A626" s="1" t="s">
        <v>2167</v>
      </c>
      <c r="B626" s="2" t="s">
        <v>2168</v>
      </c>
      <c r="C626" s="5" t="s">
        <v>2169</v>
      </c>
      <c r="D626" s="32" t="s">
        <v>11890</v>
      </c>
      <c r="E626" s="58" t="s">
        <v>19</v>
      </c>
      <c r="F626" s="59">
        <v>1</v>
      </c>
      <c r="G626" s="60">
        <v>1566</v>
      </c>
      <c r="H626" s="60">
        <f t="shared" si="45"/>
        <v>1566</v>
      </c>
      <c r="I626" s="60" t="s">
        <v>1929</v>
      </c>
      <c r="J626" s="47" t="s">
        <v>2167</v>
      </c>
      <c r="K626" s="83" t="s">
        <v>2170</v>
      </c>
      <c r="L626" s="88" t="str">
        <f t="shared" si="46"/>
        <v>Product Information</v>
      </c>
      <c r="M626" s="83" t="s">
        <v>12132</v>
      </c>
      <c r="N626" s="89" t="s">
        <v>12142</v>
      </c>
    </row>
    <row r="627" spans="1:14" ht="22.8" customHeight="1">
      <c r="A627" s="1" t="s">
        <v>2171</v>
      </c>
      <c r="B627" s="2" t="s">
        <v>2172</v>
      </c>
      <c r="C627" s="5" t="s">
        <v>2173</v>
      </c>
      <c r="D627" s="32" t="s">
        <v>11890</v>
      </c>
      <c r="E627" s="58" t="s">
        <v>19</v>
      </c>
      <c r="F627" s="59">
        <v>1</v>
      </c>
      <c r="G627" s="60">
        <v>1566</v>
      </c>
      <c r="H627" s="60">
        <f t="shared" si="45"/>
        <v>1566</v>
      </c>
      <c r="I627" s="60" t="s">
        <v>1929</v>
      </c>
      <c r="J627" s="47" t="s">
        <v>2171</v>
      </c>
      <c r="K627" s="83" t="s">
        <v>2174</v>
      </c>
      <c r="L627" s="88" t="str">
        <f t="shared" si="46"/>
        <v>Product Information</v>
      </c>
      <c r="M627" s="83" t="s">
        <v>12132</v>
      </c>
      <c r="N627" s="89" t="s">
        <v>12142</v>
      </c>
    </row>
    <row r="628" spans="1:14" ht="22.8" customHeight="1">
      <c r="A628" s="1" t="s">
        <v>2175</v>
      </c>
      <c r="B628" s="2" t="s">
        <v>2176</v>
      </c>
      <c r="C628" s="5" t="s">
        <v>2177</v>
      </c>
      <c r="D628" s="32" t="s">
        <v>11890</v>
      </c>
      <c r="E628" s="58" t="s">
        <v>19</v>
      </c>
      <c r="F628" s="59">
        <v>1</v>
      </c>
      <c r="G628" s="60">
        <v>1566</v>
      </c>
      <c r="H628" s="60">
        <f t="shared" si="45"/>
        <v>1566</v>
      </c>
      <c r="I628" s="60" t="s">
        <v>1929</v>
      </c>
      <c r="J628" s="47" t="s">
        <v>2175</v>
      </c>
      <c r="K628" s="83" t="s">
        <v>2178</v>
      </c>
      <c r="L628" s="88" t="str">
        <f t="shared" si="46"/>
        <v>Product Information</v>
      </c>
      <c r="M628" s="83" t="s">
        <v>12132</v>
      </c>
      <c r="N628" s="89" t="s">
        <v>12142</v>
      </c>
    </row>
    <row r="629" spans="1:14" ht="22.8" customHeight="1">
      <c r="A629" s="1" t="s">
        <v>2179</v>
      </c>
      <c r="B629" s="2" t="s">
        <v>2180</v>
      </c>
      <c r="C629" s="5" t="s">
        <v>2181</v>
      </c>
      <c r="D629" s="32" t="s">
        <v>11889</v>
      </c>
      <c r="E629" s="58" t="s">
        <v>19</v>
      </c>
      <c r="F629" s="59">
        <v>1</v>
      </c>
      <c r="G629" s="60">
        <v>1830</v>
      </c>
      <c r="H629" s="60">
        <f t="shared" si="45"/>
        <v>1830</v>
      </c>
      <c r="I629" s="60" t="s">
        <v>1929</v>
      </c>
      <c r="J629" s="47" t="s">
        <v>2179</v>
      </c>
      <c r="K629" s="83" t="s">
        <v>2182</v>
      </c>
      <c r="L629" s="88" t="str">
        <f t="shared" si="46"/>
        <v>Product Information</v>
      </c>
      <c r="M629" s="83" t="s">
        <v>12132</v>
      </c>
      <c r="N629" s="89" t="s">
        <v>12142</v>
      </c>
    </row>
    <row r="630" spans="1:14" ht="22.8" customHeight="1">
      <c r="A630" s="1" t="s">
        <v>2183</v>
      </c>
      <c r="B630" s="2" t="s">
        <v>2184</v>
      </c>
      <c r="C630" s="5" t="s">
        <v>2185</v>
      </c>
      <c r="D630" s="32" t="s">
        <v>11890</v>
      </c>
      <c r="E630" s="58" t="s">
        <v>19</v>
      </c>
      <c r="F630" s="59">
        <v>1</v>
      </c>
      <c r="G630" s="60">
        <v>1830</v>
      </c>
      <c r="H630" s="60">
        <f t="shared" ref="H630:H643" si="47">G630*F630</f>
        <v>1830</v>
      </c>
      <c r="I630" s="60" t="s">
        <v>1929</v>
      </c>
      <c r="J630" s="47" t="s">
        <v>2183</v>
      </c>
      <c r="K630" s="83" t="s">
        <v>2186</v>
      </c>
      <c r="L630" s="88" t="str">
        <f t="shared" si="46"/>
        <v>Product Information</v>
      </c>
      <c r="M630" s="83" t="s">
        <v>12132</v>
      </c>
      <c r="N630" s="89" t="s">
        <v>12142</v>
      </c>
    </row>
    <row r="631" spans="1:14" ht="22.8" customHeight="1">
      <c r="A631" s="1" t="s">
        <v>2187</v>
      </c>
      <c r="B631" s="2" t="s">
        <v>2188</v>
      </c>
      <c r="C631" s="5" t="s">
        <v>2189</v>
      </c>
      <c r="D631" s="32" t="s">
        <v>11890</v>
      </c>
      <c r="E631" s="58" t="s">
        <v>19</v>
      </c>
      <c r="F631" s="59">
        <v>1</v>
      </c>
      <c r="G631" s="60">
        <v>1830</v>
      </c>
      <c r="H631" s="60">
        <f t="shared" si="47"/>
        <v>1830</v>
      </c>
      <c r="I631" s="60" t="s">
        <v>1929</v>
      </c>
      <c r="J631" s="47" t="s">
        <v>2187</v>
      </c>
      <c r="K631" s="83" t="s">
        <v>2190</v>
      </c>
      <c r="L631" s="88" t="str">
        <f t="shared" si="46"/>
        <v>Product Information</v>
      </c>
      <c r="M631" s="83" t="s">
        <v>12132</v>
      </c>
      <c r="N631" s="89" t="s">
        <v>12142</v>
      </c>
    </row>
    <row r="632" spans="1:14" ht="22.8" customHeight="1">
      <c r="A632" s="1" t="s">
        <v>2191</v>
      </c>
      <c r="B632" s="2" t="s">
        <v>2192</v>
      </c>
      <c r="C632" s="5" t="s">
        <v>2193</v>
      </c>
      <c r="D632" s="32" t="s">
        <v>11889</v>
      </c>
      <c r="E632" s="58" t="s">
        <v>19</v>
      </c>
      <c r="F632" s="59">
        <v>1</v>
      </c>
      <c r="G632" s="60">
        <v>1847</v>
      </c>
      <c r="H632" s="60">
        <f t="shared" si="47"/>
        <v>1847</v>
      </c>
      <c r="I632" s="60" t="s">
        <v>1929</v>
      </c>
      <c r="J632" s="47" t="s">
        <v>2191</v>
      </c>
      <c r="K632" s="83" t="s">
        <v>2194</v>
      </c>
      <c r="L632" s="88" t="str">
        <f t="shared" si="46"/>
        <v>Product Information</v>
      </c>
      <c r="M632" s="83" t="s">
        <v>12132</v>
      </c>
      <c r="N632" s="89" t="s">
        <v>12142</v>
      </c>
    </row>
    <row r="633" spans="1:14" ht="22.8" customHeight="1">
      <c r="A633" s="1" t="s">
        <v>2195</v>
      </c>
      <c r="B633" s="2" t="s">
        <v>2196</v>
      </c>
      <c r="C633" s="5" t="s">
        <v>2197</v>
      </c>
      <c r="D633" s="32" t="s">
        <v>11889</v>
      </c>
      <c r="E633" s="58" t="s">
        <v>19</v>
      </c>
      <c r="F633" s="59">
        <v>1</v>
      </c>
      <c r="G633" s="60">
        <v>1847</v>
      </c>
      <c r="H633" s="60">
        <f t="shared" si="47"/>
        <v>1847</v>
      </c>
      <c r="I633" s="60" t="s">
        <v>1929</v>
      </c>
      <c r="J633" s="47" t="s">
        <v>2195</v>
      </c>
      <c r="K633" s="83" t="s">
        <v>2198</v>
      </c>
      <c r="L633" s="88" t="str">
        <f t="shared" si="46"/>
        <v>Product Information</v>
      </c>
      <c r="M633" s="83" t="s">
        <v>12132</v>
      </c>
      <c r="N633" s="89" t="s">
        <v>12142</v>
      </c>
    </row>
    <row r="634" spans="1:14" ht="22.8" customHeight="1">
      <c r="A634" s="1" t="s">
        <v>2199</v>
      </c>
      <c r="B634" s="2" t="s">
        <v>2200</v>
      </c>
      <c r="C634" s="5" t="s">
        <v>2201</v>
      </c>
      <c r="D634" s="32" t="s">
        <v>11889</v>
      </c>
      <c r="E634" s="58" t="s">
        <v>19</v>
      </c>
      <c r="F634" s="59">
        <v>1</v>
      </c>
      <c r="G634" s="60">
        <v>1847</v>
      </c>
      <c r="H634" s="60">
        <f t="shared" si="47"/>
        <v>1847</v>
      </c>
      <c r="I634" s="60" t="s">
        <v>1929</v>
      </c>
      <c r="J634" s="47" t="s">
        <v>2199</v>
      </c>
      <c r="K634" s="83" t="s">
        <v>2202</v>
      </c>
      <c r="L634" s="88" t="str">
        <f t="shared" si="46"/>
        <v>Product Information</v>
      </c>
      <c r="M634" s="83" t="s">
        <v>12132</v>
      </c>
      <c r="N634" s="89" t="s">
        <v>12142</v>
      </c>
    </row>
    <row r="635" spans="1:14" ht="22.8" customHeight="1">
      <c r="A635" s="1" t="s">
        <v>2203</v>
      </c>
      <c r="B635" s="2" t="s">
        <v>2204</v>
      </c>
      <c r="C635" s="5" t="s">
        <v>2205</v>
      </c>
      <c r="D635" s="32" t="s">
        <v>11890</v>
      </c>
      <c r="E635" s="58" t="s">
        <v>19</v>
      </c>
      <c r="F635" s="59">
        <v>1</v>
      </c>
      <c r="G635" s="60">
        <v>1830</v>
      </c>
      <c r="H635" s="60">
        <f t="shared" si="47"/>
        <v>1830</v>
      </c>
      <c r="I635" s="60" t="s">
        <v>1929</v>
      </c>
      <c r="J635" s="47" t="s">
        <v>2203</v>
      </c>
      <c r="K635" s="83" t="s">
        <v>2206</v>
      </c>
      <c r="L635" s="88" t="str">
        <f t="shared" si="46"/>
        <v>Product Information</v>
      </c>
      <c r="M635" s="83" t="s">
        <v>12132</v>
      </c>
      <c r="N635" s="89" t="s">
        <v>12142</v>
      </c>
    </row>
    <row r="636" spans="1:14" ht="22.8" customHeight="1">
      <c r="A636" s="1" t="s">
        <v>2207</v>
      </c>
      <c r="B636" s="2" t="s">
        <v>2208</v>
      </c>
      <c r="C636" s="5" t="s">
        <v>2209</v>
      </c>
      <c r="D636" s="32" t="s">
        <v>11890</v>
      </c>
      <c r="E636" s="58" t="s">
        <v>19</v>
      </c>
      <c r="F636" s="59">
        <v>1</v>
      </c>
      <c r="G636" s="60">
        <v>1830</v>
      </c>
      <c r="H636" s="60">
        <f t="shared" si="47"/>
        <v>1830</v>
      </c>
      <c r="I636" s="60" t="s">
        <v>1929</v>
      </c>
      <c r="J636" s="47" t="s">
        <v>2207</v>
      </c>
      <c r="K636" s="83" t="s">
        <v>2210</v>
      </c>
      <c r="L636" s="88" t="str">
        <f t="shared" si="46"/>
        <v>Product Information</v>
      </c>
      <c r="M636" s="83" t="s">
        <v>12132</v>
      </c>
      <c r="N636" s="89" t="s">
        <v>12142</v>
      </c>
    </row>
    <row r="637" spans="1:14" ht="22.8" customHeight="1">
      <c r="A637" s="1" t="s">
        <v>2211</v>
      </c>
      <c r="B637" s="2" t="s">
        <v>2212</v>
      </c>
      <c r="C637" s="5" t="s">
        <v>2213</v>
      </c>
      <c r="D637" s="32" t="s">
        <v>11890</v>
      </c>
      <c r="E637" s="58" t="s">
        <v>19</v>
      </c>
      <c r="F637" s="59">
        <v>1</v>
      </c>
      <c r="G637" s="60">
        <v>1830</v>
      </c>
      <c r="H637" s="60">
        <f t="shared" si="47"/>
        <v>1830</v>
      </c>
      <c r="I637" s="60" t="s">
        <v>1929</v>
      </c>
      <c r="J637" s="47" t="s">
        <v>2211</v>
      </c>
      <c r="K637" s="83" t="s">
        <v>2214</v>
      </c>
      <c r="L637" s="88" t="str">
        <f t="shared" si="46"/>
        <v>Product Information</v>
      </c>
      <c r="M637" s="83" t="s">
        <v>12132</v>
      </c>
      <c r="N637" s="89" t="s">
        <v>12142</v>
      </c>
    </row>
    <row r="638" spans="1:14" ht="22.8" customHeight="1">
      <c r="A638" s="1" t="s">
        <v>2215</v>
      </c>
      <c r="B638" s="2" t="s">
        <v>2216</v>
      </c>
      <c r="C638" s="5" t="s">
        <v>2217</v>
      </c>
      <c r="D638" s="32" t="s">
        <v>11889</v>
      </c>
      <c r="E638" s="58" t="s">
        <v>19</v>
      </c>
      <c r="F638" s="59">
        <v>1</v>
      </c>
      <c r="G638" s="60">
        <v>1974</v>
      </c>
      <c r="H638" s="60">
        <f t="shared" si="47"/>
        <v>1974</v>
      </c>
      <c r="I638" s="60" t="s">
        <v>1929</v>
      </c>
      <c r="J638" s="47" t="s">
        <v>2215</v>
      </c>
      <c r="K638" s="83" t="s">
        <v>2218</v>
      </c>
      <c r="L638" s="88" t="str">
        <f t="shared" si="46"/>
        <v>Product Information</v>
      </c>
      <c r="M638" s="83" t="s">
        <v>12132</v>
      </c>
      <c r="N638" s="89" t="s">
        <v>12142</v>
      </c>
    </row>
    <row r="639" spans="1:14" ht="22.8" customHeight="1">
      <c r="A639" s="1" t="s">
        <v>2219</v>
      </c>
      <c r="B639" s="2" t="s">
        <v>2220</v>
      </c>
      <c r="C639" s="5" t="s">
        <v>2221</v>
      </c>
      <c r="D639" s="32" t="s">
        <v>11890</v>
      </c>
      <c r="E639" s="58" t="s">
        <v>19</v>
      </c>
      <c r="F639" s="59">
        <v>1</v>
      </c>
      <c r="G639" s="60">
        <v>1974</v>
      </c>
      <c r="H639" s="60">
        <f t="shared" si="47"/>
        <v>1974</v>
      </c>
      <c r="I639" s="60" t="s">
        <v>1929</v>
      </c>
      <c r="J639" s="47" t="s">
        <v>2219</v>
      </c>
      <c r="K639" s="83" t="s">
        <v>2222</v>
      </c>
      <c r="L639" s="88" t="str">
        <f t="shared" si="46"/>
        <v>Product Information</v>
      </c>
      <c r="M639" s="83" t="s">
        <v>12132</v>
      </c>
      <c r="N639" s="89" t="s">
        <v>12142</v>
      </c>
    </row>
    <row r="640" spans="1:14" ht="22.8" customHeight="1">
      <c r="A640" s="1" t="s">
        <v>2223</v>
      </c>
      <c r="B640" s="2" t="s">
        <v>2224</v>
      </c>
      <c r="C640" s="5" t="s">
        <v>2225</v>
      </c>
      <c r="D640" s="32" t="s">
        <v>11890</v>
      </c>
      <c r="E640" s="58" t="s">
        <v>19</v>
      </c>
      <c r="F640" s="59">
        <v>1</v>
      </c>
      <c r="G640" s="60">
        <v>2328</v>
      </c>
      <c r="H640" s="60">
        <f t="shared" si="47"/>
        <v>2328</v>
      </c>
      <c r="I640" s="60" t="s">
        <v>1929</v>
      </c>
      <c r="J640" s="47" t="s">
        <v>2223</v>
      </c>
      <c r="K640" s="83" t="s">
        <v>2226</v>
      </c>
      <c r="L640" s="88" t="str">
        <f t="shared" si="46"/>
        <v>Product Information</v>
      </c>
      <c r="M640" s="83" t="s">
        <v>12132</v>
      </c>
      <c r="N640" s="89" t="s">
        <v>12142</v>
      </c>
    </row>
    <row r="641" spans="1:14" ht="22.8" customHeight="1">
      <c r="A641" s="1" t="s">
        <v>2227</v>
      </c>
      <c r="B641" s="2" t="s">
        <v>2228</v>
      </c>
      <c r="C641" s="5" t="s">
        <v>2229</v>
      </c>
      <c r="D641" s="32" t="s">
        <v>11890</v>
      </c>
      <c r="E641" s="58" t="s">
        <v>19</v>
      </c>
      <c r="F641" s="59">
        <v>1</v>
      </c>
      <c r="G641" s="60">
        <v>2328</v>
      </c>
      <c r="H641" s="60">
        <f t="shared" si="47"/>
        <v>2328</v>
      </c>
      <c r="I641" s="60" t="s">
        <v>1929</v>
      </c>
      <c r="J641" s="47" t="s">
        <v>2227</v>
      </c>
      <c r="K641" s="83" t="s">
        <v>2230</v>
      </c>
      <c r="L641" s="88" t="str">
        <f t="shared" si="46"/>
        <v>Product Information</v>
      </c>
      <c r="M641" s="83" t="s">
        <v>12132</v>
      </c>
      <c r="N641" s="89" t="s">
        <v>12142</v>
      </c>
    </row>
    <row r="642" spans="1:14" ht="22.8" customHeight="1">
      <c r="A642" s="1" t="s">
        <v>2231</v>
      </c>
      <c r="B642" s="2" t="s">
        <v>2232</v>
      </c>
      <c r="C642" s="5" t="s">
        <v>2233</v>
      </c>
      <c r="D642" s="32" t="s">
        <v>11889</v>
      </c>
      <c r="E642" s="58" t="s">
        <v>19</v>
      </c>
      <c r="F642" s="59">
        <v>1</v>
      </c>
      <c r="G642" s="60">
        <v>3040</v>
      </c>
      <c r="H642" s="60">
        <f t="shared" si="47"/>
        <v>3040</v>
      </c>
      <c r="I642" s="60" t="s">
        <v>1929</v>
      </c>
      <c r="J642" s="47" t="s">
        <v>2231</v>
      </c>
      <c r="K642" s="83" t="s">
        <v>2234</v>
      </c>
      <c r="L642" s="88" t="str">
        <f t="shared" si="46"/>
        <v>Product Information</v>
      </c>
      <c r="M642" s="83" t="s">
        <v>12132</v>
      </c>
      <c r="N642" s="89" t="s">
        <v>12142</v>
      </c>
    </row>
    <row r="643" spans="1:14" ht="22.8" customHeight="1">
      <c r="A643" s="1" t="s">
        <v>2235</v>
      </c>
      <c r="B643" s="2" t="s">
        <v>2236</v>
      </c>
      <c r="C643" s="5" t="s">
        <v>2237</v>
      </c>
      <c r="D643" s="32" t="s">
        <v>11890</v>
      </c>
      <c r="E643" s="58" t="s">
        <v>19</v>
      </c>
      <c r="F643" s="59">
        <v>1</v>
      </c>
      <c r="G643" s="60">
        <v>3040</v>
      </c>
      <c r="H643" s="60">
        <f t="shared" si="47"/>
        <v>3040</v>
      </c>
      <c r="I643" s="60" t="s">
        <v>1929</v>
      </c>
      <c r="J643" s="47" t="s">
        <v>2235</v>
      </c>
      <c r="K643" s="83" t="s">
        <v>2238</v>
      </c>
      <c r="L643" s="88" t="str">
        <f t="shared" si="46"/>
        <v>Product Information</v>
      </c>
      <c r="M643" s="83" t="s">
        <v>12132</v>
      </c>
      <c r="N643" s="89" t="s">
        <v>12142</v>
      </c>
    </row>
    <row r="644" spans="1:14" ht="22.8" customHeight="1">
      <c r="A644" s="84" t="s">
        <v>2239</v>
      </c>
      <c r="B644" s="111" t="s">
        <v>12203</v>
      </c>
      <c r="C644" s="112" t="s">
        <v>12203</v>
      </c>
      <c r="D644" s="113" t="s">
        <v>12203</v>
      </c>
      <c r="E644" s="114" t="s">
        <v>12203</v>
      </c>
      <c r="F644" s="115" t="s">
        <v>12203</v>
      </c>
      <c r="G644" s="116" t="s">
        <v>12203</v>
      </c>
      <c r="H644" s="116" t="s">
        <v>12203</v>
      </c>
      <c r="I644" s="116" t="s">
        <v>12203</v>
      </c>
      <c r="J644" s="117" t="s">
        <v>12203</v>
      </c>
      <c r="K644" s="108" t="s">
        <v>12203</v>
      </c>
      <c r="L644" s="116" t="s">
        <v>12203</v>
      </c>
      <c r="M644" s="116" t="s">
        <v>12203</v>
      </c>
      <c r="N644" s="116" t="s">
        <v>12203</v>
      </c>
    </row>
    <row r="645" spans="1:14" ht="22.8" customHeight="1">
      <c r="A645" s="1" t="s">
        <v>2240</v>
      </c>
      <c r="B645" s="2" t="s">
        <v>2241</v>
      </c>
      <c r="C645" s="5" t="s">
        <v>2242</v>
      </c>
      <c r="D645" s="32" t="s">
        <v>11890</v>
      </c>
      <c r="E645" s="58" t="s">
        <v>19</v>
      </c>
      <c r="F645" s="59">
        <v>1</v>
      </c>
      <c r="G645" s="60">
        <v>727</v>
      </c>
      <c r="H645" s="60">
        <f t="shared" ref="H645:H653" si="48">G645*F645</f>
        <v>727</v>
      </c>
      <c r="I645" s="60" t="s">
        <v>12203</v>
      </c>
      <c r="J645" s="87" t="s">
        <v>2240</v>
      </c>
      <c r="K645" s="83" t="s">
        <v>2243</v>
      </c>
      <c r="L645" s="88" t="str">
        <f t="shared" si="46"/>
        <v>Product Information</v>
      </c>
      <c r="M645" s="83" t="s">
        <v>12143</v>
      </c>
      <c r="N645" s="89">
        <v>85389099</v>
      </c>
    </row>
    <row r="646" spans="1:14" ht="22.8" customHeight="1">
      <c r="A646" s="1" t="s">
        <v>2244</v>
      </c>
      <c r="B646" s="2" t="s">
        <v>2245</v>
      </c>
      <c r="C646" s="5" t="s">
        <v>2246</v>
      </c>
      <c r="D646" s="32" t="s">
        <v>11890</v>
      </c>
      <c r="E646" s="58" t="s">
        <v>19</v>
      </c>
      <c r="F646" s="59">
        <v>1</v>
      </c>
      <c r="G646" s="60">
        <v>1163</v>
      </c>
      <c r="H646" s="60">
        <f t="shared" si="48"/>
        <v>1163</v>
      </c>
      <c r="I646" s="60" t="s">
        <v>12203</v>
      </c>
      <c r="J646" s="87" t="s">
        <v>2244</v>
      </c>
      <c r="K646" s="83" t="s">
        <v>2247</v>
      </c>
      <c r="L646" s="88" t="str">
        <f t="shared" si="46"/>
        <v>Product Information</v>
      </c>
      <c r="M646" s="83" t="s">
        <v>12132</v>
      </c>
      <c r="N646" s="89">
        <v>85389099</v>
      </c>
    </row>
    <row r="647" spans="1:14" ht="22.8" customHeight="1">
      <c r="A647" s="1" t="s">
        <v>2248</v>
      </c>
      <c r="B647" s="2" t="s">
        <v>2249</v>
      </c>
      <c r="C647" s="5" t="s">
        <v>2250</v>
      </c>
      <c r="D647" s="32" t="s">
        <v>11890</v>
      </c>
      <c r="E647" s="58" t="s">
        <v>19</v>
      </c>
      <c r="F647" s="59">
        <v>1</v>
      </c>
      <c r="G647" s="60">
        <v>1508</v>
      </c>
      <c r="H647" s="60">
        <f t="shared" si="48"/>
        <v>1508</v>
      </c>
      <c r="I647" s="60" t="s">
        <v>12203</v>
      </c>
      <c r="J647" s="87" t="s">
        <v>2248</v>
      </c>
      <c r="K647" s="83" t="s">
        <v>2251</v>
      </c>
      <c r="L647" s="88" t="str">
        <f t="shared" si="46"/>
        <v>Product Information</v>
      </c>
      <c r="M647" s="83" t="s">
        <v>12132</v>
      </c>
      <c r="N647" s="89">
        <v>85389099</v>
      </c>
    </row>
    <row r="648" spans="1:14" ht="22.8" customHeight="1">
      <c r="A648" s="1" t="s">
        <v>2252</v>
      </c>
      <c r="B648" s="2" t="s">
        <v>2253</v>
      </c>
      <c r="C648" s="5" t="s">
        <v>2254</v>
      </c>
      <c r="D648" s="32" t="s">
        <v>11890</v>
      </c>
      <c r="E648" s="58" t="s">
        <v>19</v>
      </c>
      <c r="F648" s="59">
        <v>1</v>
      </c>
      <c r="G648" s="60">
        <v>926</v>
      </c>
      <c r="H648" s="60">
        <f t="shared" si="48"/>
        <v>926</v>
      </c>
      <c r="I648" s="60" t="s">
        <v>12203</v>
      </c>
      <c r="J648" s="87" t="s">
        <v>2252</v>
      </c>
      <c r="K648" s="83" t="s">
        <v>2255</v>
      </c>
      <c r="L648" s="88" t="str">
        <f t="shared" si="46"/>
        <v>Product Information</v>
      </c>
      <c r="M648" s="83" t="s">
        <v>12143</v>
      </c>
      <c r="N648" s="89">
        <v>85389099</v>
      </c>
    </row>
    <row r="649" spans="1:14" ht="22.8" customHeight="1">
      <c r="A649" s="1" t="s">
        <v>2256</v>
      </c>
      <c r="B649" s="2" t="s">
        <v>2257</v>
      </c>
      <c r="C649" s="5" t="s">
        <v>2258</v>
      </c>
      <c r="D649" s="32" t="s">
        <v>11890</v>
      </c>
      <c r="E649" s="58" t="s">
        <v>19</v>
      </c>
      <c r="F649" s="59">
        <v>1</v>
      </c>
      <c r="G649" s="60">
        <v>1191</v>
      </c>
      <c r="H649" s="60">
        <f t="shared" si="48"/>
        <v>1191</v>
      </c>
      <c r="I649" s="60" t="s">
        <v>12203</v>
      </c>
      <c r="J649" s="87" t="s">
        <v>2256</v>
      </c>
      <c r="K649" s="83" t="s">
        <v>2259</v>
      </c>
      <c r="L649" s="88" t="str">
        <f t="shared" si="46"/>
        <v>Product Information</v>
      </c>
      <c r="M649" s="83" t="s">
        <v>12132</v>
      </c>
      <c r="N649" s="89">
        <v>85389099</v>
      </c>
    </row>
    <row r="650" spans="1:14" ht="22.8" customHeight="1">
      <c r="A650" s="1" t="s">
        <v>2260</v>
      </c>
      <c r="B650" s="2" t="s">
        <v>2261</v>
      </c>
      <c r="C650" s="5" t="s">
        <v>2258</v>
      </c>
      <c r="D650" s="32" t="s">
        <v>11890</v>
      </c>
      <c r="E650" s="58" t="s">
        <v>19</v>
      </c>
      <c r="F650" s="59">
        <v>1</v>
      </c>
      <c r="G650" s="60">
        <v>1230</v>
      </c>
      <c r="H650" s="60">
        <f t="shared" si="48"/>
        <v>1230</v>
      </c>
      <c r="I650" s="60" t="s">
        <v>12203</v>
      </c>
      <c r="J650" s="87" t="s">
        <v>2260</v>
      </c>
      <c r="K650" s="83" t="s">
        <v>2262</v>
      </c>
      <c r="L650" s="88" t="str">
        <f t="shared" si="46"/>
        <v>Product Information</v>
      </c>
      <c r="M650" s="83" t="s">
        <v>12132</v>
      </c>
      <c r="N650" s="89">
        <v>85389099</v>
      </c>
    </row>
    <row r="651" spans="1:14" ht="22.8" customHeight="1">
      <c r="A651" s="1" t="s">
        <v>2263</v>
      </c>
      <c r="B651" s="2" t="s">
        <v>2264</v>
      </c>
      <c r="C651" s="5" t="s">
        <v>2265</v>
      </c>
      <c r="D651" s="32" t="s">
        <v>11890</v>
      </c>
      <c r="E651" s="58" t="s">
        <v>19</v>
      </c>
      <c r="F651" s="59">
        <v>1</v>
      </c>
      <c r="G651" s="60">
        <v>1567</v>
      </c>
      <c r="H651" s="60">
        <f t="shared" si="48"/>
        <v>1567</v>
      </c>
      <c r="I651" s="60" t="s">
        <v>12203</v>
      </c>
      <c r="J651" s="87" t="s">
        <v>2263</v>
      </c>
      <c r="K651" s="83" t="s">
        <v>2266</v>
      </c>
      <c r="L651" s="88" t="str">
        <f t="shared" si="46"/>
        <v>Product Information</v>
      </c>
      <c r="M651" s="83" t="s">
        <v>12132</v>
      </c>
      <c r="N651" s="89">
        <v>85389099</v>
      </c>
    </row>
    <row r="652" spans="1:14" ht="22.8" customHeight="1">
      <c r="A652" s="1" t="s">
        <v>2267</v>
      </c>
      <c r="B652" s="2" t="s">
        <v>2268</v>
      </c>
      <c r="C652" s="5" t="s">
        <v>2265</v>
      </c>
      <c r="D652" s="32" t="s">
        <v>11890</v>
      </c>
      <c r="E652" s="58" t="s">
        <v>19</v>
      </c>
      <c r="F652" s="59">
        <v>1</v>
      </c>
      <c r="G652" s="60">
        <v>1798</v>
      </c>
      <c r="H652" s="60">
        <f t="shared" si="48"/>
        <v>1798</v>
      </c>
      <c r="I652" s="60" t="s">
        <v>12203</v>
      </c>
      <c r="J652" s="87" t="s">
        <v>2267</v>
      </c>
      <c r="K652" s="83" t="s">
        <v>2269</v>
      </c>
      <c r="L652" s="88" t="str">
        <f t="shared" si="46"/>
        <v>Product Information</v>
      </c>
      <c r="M652" s="83" t="s">
        <v>12132</v>
      </c>
      <c r="N652" s="89">
        <v>85389099</v>
      </c>
    </row>
    <row r="653" spans="1:14" ht="22.8" customHeight="1">
      <c r="A653" s="1" t="s">
        <v>2270</v>
      </c>
      <c r="B653" s="2" t="s">
        <v>2271</v>
      </c>
      <c r="C653" s="5" t="s">
        <v>2272</v>
      </c>
      <c r="D653" s="32" t="s">
        <v>11890</v>
      </c>
      <c r="E653" s="58" t="s">
        <v>19</v>
      </c>
      <c r="F653" s="59">
        <v>1</v>
      </c>
      <c r="G653" s="60">
        <v>2153</v>
      </c>
      <c r="H653" s="60">
        <f t="shared" si="48"/>
        <v>2153</v>
      </c>
      <c r="I653" s="60" t="s">
        <v>12203</v>
      </c>
      <c r="J653" s="87" t="s">
        <v>2270</v>
      </c>
      <c r="K653" s="83" t="s">
        <v>2273</v>
      </c>
      <c r="L653" s="88" t="str">
        <f t="shared" si="46"/>
        <v>Product Information</v>
      </c>
      <c r="M653" s="83" t="s">
        <v>12132</v>
      </c>
      <c r="N653" s="89">
        <v>85389099</v>
      </c>
    </row>
    <row r="654" spans="1:14" ht="22.8" customHeight="1">
      <c r="A654" s="84" t="s">
        <v>2274</v>
      </c>
      <c r="B654" s="111" t="s">
        <v>12203</v>
      </c>
      <c r="C654" s="112" t="s">
        <v>12203</v>
      </c>
      <c r="D654" s="113" t="s">
        <v>12203</v>
      </c>
      <c r="E654" s="114" t="s">
        <v>12203</v>
      </c>
      <c r="F654" s="115" t="s">
        <v>12203</v>
      </c>
      <c r="G654" s="116" t="s">
        <v>12203</v>
      </c>
      <c r="H654" s="116" t="s">
        <v>12203</v>
      </c>
      <c r="I654" s="116" t="s">
        <v>12203</v>
      </c>
      <c r="J654" s="111" t="s">
        <v>12203</v>
      </c>
      <c r="K654" s="108" t="s">
        <v>12203</v>
      </c>
      <c r="L654" s="116" t="s">
        <v>12203</v>
      </c>
      <c r="M654" s="116" t="s">
        <v>12203</v>
      </c>
      <c r="N654" s="116" t="s">
        <v>12203</v>
      </c>
    </row>
    <row r="655" spans="1:14" ht="22.8" customHeight="1">
      <c r="A655" s="1" t="s">
        <v>2275</v>
      </c>
      <c r="B655" s="2" t="s">
        <v>2276</v>
      </c>
      <c r="C655" s="5" t="s">
        <v>2277</v>
      </c>
      <c r="D655" s="32" t="s">
        <v>11890</v>
      </c>
      <c r="E655" s="58" t="s">
        <v>19</v>
      </c>
      <c r="F655" s="59">
        <v>1</v>
      </c>
      <c r="G655" s="60">
        <v>1910</v>
      </c>
      <c r="H655" s="60">
        <f t="shared" ref="H655:H672" si="49">G655*F655</f>
        <v>1910</v>
      </c>
      <c r="I655" s="60" t="s">
        <v>1929</v>
      </c>
      <c r="J655" s="87" t="s">
        <v>2275</v>
      </c>
      <c r="K655" s="83" t="s">
        <v>2278</v>
      </c>
      <c r="L655" s="88" t="str">
        <f t="shared" si="46"/>
        <v>Product Information</v>
      </c>
      <c r="M655" s="83" t="s">
        <v>12144</v>
      </c>
      <c r="N655" s="89" t="s">
        <v>12141</v>
      </c>
    </row>
    <row r="656" spans="1:14" ht="22.8" customHeight="1">
      <c r="A656" s="1" t="s">
        <v>2279</v>
      </c>
      <c r="B656" s="2" t="s">
        <v>2280</v>
      </c>
      <c r="C656" s="5" t="s">
        <v>2281</v>
      </c>
      <c r="D656" s="32" t="s">
        <v>11890</v>
      </c>
      <c r="E656" s="58" t="s">
        <v>19</v>
      </c>
      <c r="F656" s="59">
        <v>1</v>
      </c>
      <c r="G656" s="60">
        <v>2215</v>
      </c>
      <c r="H656" s="60">
        <f t="shared" si="49"/>
        <v>2215</v>
      </c>
      <c r="I656" s="60" t="s">
        <v>1929</v>
      </c>
      <c r="J656" s="87" t="s">
        <v>2279</v>
      </c>
      <c r="K656" s="83" t="s">
        <v>2282</v>
      </c>
      <c r="L656" s="88" t="str">
        <f t="shared" si="46"/>
        <v>Product Information</v>
      </c>
      <c r="M656" s="83" t="s">
        <v>12144</v>
      </c>
      <c r="N656" s="89" t="s">
        <v>12141</v>
      </c>
    </row>
    <row r="657" spans="1:14" ht="22.8" customHeight="1">
      <c r="A657" s="1" t="s">
        <v>2283</v>
      </c>
      <c r="B657" s="2" t="s">
        <v>2284</v>
      </c>
      <c r="C657" s="5" t="s">
        <v>2281</v>
      </c>
      <c r="D657" s="32" t="s">
        <v>11890</v>
      </c>
      <c r="E657" s="58" t="s">
        <v>19</v>
      </c>
      <c r="F657" s="59">
        <v>1</v>
      </c>
      <c r="G657" s="60">
        <v>2465</v>
      </c>
      <c r="H657" s="60">
        <f t="shared" si="49"/>
        <v>2465</v>
      </c>
      <c r="I657" s="60" t="s">
        <v>1929</v>
      </c>
      <c r="J657" s="87" t="s">
        <v>2283</v>
      </c>
      <c r="K657" s="83" t="s">
        <v>2285</v>
      </c>
      <c r="L657" s="88" t="str">
        <f t="shared" si="46"/>
        <v>Product Information</v>
      </c>
      <c r="M657" s="83" t="s">
        <v>12144</v>
      </c>
      <c r="N657" s="89" t="s">
        <v>12141</v>
      </c>
    </row>
    <row r="658" spans="1:14" ht="22.8" customHeight="1">
      <c r="A658" s="1" t="s">
        <v>2286</v>
      </c>
      <c r="B658" s="2" t="s">
        <v>2287</v>
      </c>
      <c r="C658" s="5" t="s">
        <v>2288</v>
      </c>
      <c r="D658" s="32" t="s">
        <v>11890</v>
      </c>
      <c r="E658" s="58" t="s">
        <v>19</v>
      </c>
      <c r="F658" s="59">
        <v>1</v>
      </c>
      <c r="G658" s="60">
        <v>2013</v>
      </c>
      <c r="H658" s="60">
        <f t="shared" si="49"/>
        <v>2013</v>
      </c>
      <c r="I658" s="60" t="s">
        <v>1929</v>
      </c>
      <c r="J658" s="87" t="s">
        <v>2286</v>
      </c>
      <c r="K658" s="83" t="s">
        <v>2289</v>
      </c>
      <c r="L658" s="88" t="str">
        <f t="shared" si="46"/>
        <v>Product Information</v>
      </c>
      <c r="M658" s="83" t="s">
        <v>12144</v>
      </c>
      <c r="N658" s="89" t="s">
        <v>12141</v>
      </c>
    </row>
    <row r="659" spans="1:14" ht="22.8" customHeight="1">
      <c r="A659" s="1" t="s">
        <v>2290</v>
      </c>
      <c r="B659" s="2" t="s">
        <v>2291</v>
      </c>
      <c r="C659" s="5" t="s">
        <v>2292</v>
      </c>
      <c r="D659" s="32" t="s">
        <v>11889</v>
      </c>
      <c r="E659" s="58" t="s">
        <v>19</v>
      </c>
      <c r="F659" s="59">
        <v>1</v>
      </c>
      <c r="G659" s="60">
        <v>2403</v>
      </c>
      <c r="H659" s="60">
        <f t="shared" si="49"/>
        <v>2403</v>
      </c>
      <c r="I659" s="60" t="s">
        <v>1929</v>
      </c>
      <c r="J659" s="87" t="s">
        <v>2290</v>
      </c>
      <c r="K659" s="83" t="s">
        <v>2293</v>
      </c>
      <c r="L659" s="88" t="str">
        <f t="shared" si="46"/>
        <v>Product Information</v>
      </c>
      <c r="M659" s="83" t="s">
        <v>12144</v>
      </c>
      <c r="N659" s="89" t="s">
        <v>12141</v>
      </c>
    </row>
    <row r="660" spans="1:14" ht="22.8" customHeight="1">
      <c r="A660" s="1" t="s">
        <v>2294</v>
      </c>
      <c r="B660" s="2" t="s">
        <v>2295</v>
      </c>
      <c r="C660" s="5" t="s">
        <v>2296</v>
      </c>
      <c r="D660" s="32" t="s">
        <v>11889</v>
      </c>
      <c r="E660" s="58" t="s">
        <v>19</v>
      </c>
      <c r="F660" s="59">
        <v>1</v>
      </c>
      <c r="G660" s="60">
        <v>2515</v>
      </c>
      <c r="H660" s="60">
        <f t="shared" si="49"/>
        <v>2515</v>
      </c>
      <c r="I660" s="60" t="s">
        <v>1929</v>
      </c>
      <c r="J660" s="87" t="s">
        <v>2294</v>
      </c>
      <c r="K660" s="83" t="s">
        <v>2297</v>
      </c>
      <c r="L660" s="88" t="str">
        <f t="shared" si="46"/>
        <v>Product Information</v>
      </c>
      <c r="M660" s="83" t="s">
        <v>12144</v>
      </c>
      <c r="N660" s="89" t="s">
        <v>12141</v>
      </c>
    </row>
    <row r="661" spans="1:14" ht="22.8" customHeight="1">
      <c r="A661" s="1" t="s">
        <v>2298</v>
      </c>
      <c r="B661" s="2" t="s">
        <v>2299</v>
      </c>
      <c r="C661" s="5" t="s">
        <v>2300</v>
      </c>
      <c r="D661" s="32" t="s">
        <v>11889</v>
      </c>
      <c r="E661" s="58" t="s">
        <v>19</v>
      </c>
      <c r="F661" s="59">
        <v>1</v>
      </c>
      <c r="G661" s="60">
        <v>4521</v>
      </c>
      <c r="H661" s="60">
        <f t="shared" si="49"/>
        <v>4521</v>
      </c>
      <c r="I661" s="60" t="s">
        <v>1929</v>
      </c>
      <c r="J661" s="87" t="s">
        <v>2298</v>
      </c>
      <c r="K661" s="83" t="s">
        <v>2301</v>
      </c>
      <c r="L661" s="88" t="str">
        <f t="shared" si="46"/>
        <v>Product Information</v>
      </c>
      <c r="M661" s="83" t="s">
        <v>12144</v>
      </c>
      <c r="N661" s="89" t="s">
        <v>12141</v>
      </c>
    </row>
    <row r="662" spans="1:14" ht="22.8" customHeight="1">
      <c r="A662" s="1" t="s">
        <v>2302</v>
      </c>
      <c r="B662" s="2" t="s">
        <v>2303</v>
      </c>
      <c r="C662" s="5" t="s">
        <v>2304</v>
      </c>
      <c r="D662" s="32" t="s">
        <v>11889</v>
      </c>
      <c r="E662" s="58" t="s">
        <v>19</v>
      </c>
      <c r="F662" s="59">
        <v>1</v>
      </c>
      <c r="G662" s="60">
        <v>5772</v>
      </c>
      <c r="H662" s="60">
        <f t="shared" si="49"/>
        <v>5772</v>
      </c>
      <c r="I662" s="60" t="s">
        <v>1929</v>
      </c>
      <c r="J662" s="87" t="s">
        <v>2302</v>
      </c>
      <c r="K662" s="83" t="s">
        <v>2305</v>
      </c>
      <c r="L662" s="88" t="str">
        <f t="shared" si="46"/>
        <v>Product Information</v>
      </c>
      <c r="M662" s="83" t="s">
        <v>12144</v>
      </c>
      <c r="N662" s="89" t="s">
        <v>12141</v>
      </c>
    </row>
    <row r="663" spans="1:14" ht="22.8" customHeight="1">
      <c r="A663" s="1" t="s">
        <v>2306</v>
      </c>
      <c r="B663" s="2" t="s">
        <v>2307</v>
      </c>
      <c r="C663" s="5" t="s">
        <v>2308</v>
      </c>
      <c r="D663" s="32" t="s">
        <v>11889</v>
      </c>
      <c r="E663" s="58" t="s">
        <v>19</v>
      </c>
      <c r="F663" s="59">
        <v>1</v>
      </c>
      <c r="G663" s="60">
        <v>6587</v>
      </c>
      <c r="H663" s="60">
        <f t="shared" si="49"/>
        <v>6587</v>
      </c>
      <c r="I663" s="60" t="s">
        <v>1929</v>
      </c>
      <c r="J663" s="87" t="s">
        <v>2306</v>
      </c>
      <c r="K663" s="83" t="s">
        <v>2309</v>
      </c>
      <c r="L663" s="88" t="str">
        <f t="shared" si="46"/>
        <v>Product Information</v>
      </c>
      <c r="M663" s="83" t="s">
        <v>12144</v>
      </c>
      <c r="N663" s="89" t="s">
        <v>12141</v>
      </c>
    </row>
    <row r="664" spans="1:14" ht="22.8" customHeight="1">
      <c r="A664" s="1" t="s">
        <v>2310</v>
      </c>
      <c r="B664" s="2" t="s">
        <v>2311</v>
      </c>
      <c r="C664" s="5" t="s">
        <v>2312</v>
      </c>
      <c r="D664" s="32" t="s">
        <v>11890</v>
      </c>
      <c r="E664" s="58" t="s">
        <v>19</v>
      </c>
      <c r="F664" s="59">
        <v>1</v>
      </c>
      <c r="G664" s="60">
        <v>7925</v>
      </c>
      <c r="H664" s="60">
        <f t="shared" si="49"/>
        <v>7925</v>
      </c>
      <c r="I664" s="60" t="s">
        <v>1929</v>
      </c>
      <c r="J664" s="87" t="s">
        <v>2310</v>
      </c>
      <c r="K664" s="83" t="s">
        <v>2313</v>
      </c>
      <c r="L664" s="88" t="str">
        <f t="shared" si="46"/>
        <v>Product Information</v>
      </c>
      <c r="M664" s="83" t="s">
        <v>12144</v>
      </c>
      <c r="N664" s="89" t="s">
        <v>12141</v>
      </c>
    </row>
    <row r="665" spans="1:14" ht="22.8" customHeight="1">
      <c r="A665" s="1" t="s">
        <v>2314</v>
      </c>
      <c r="B665" s="2" t="s">
        <v>2315</v>
      </c>
      <c r="C665" s="5" t="s">
        <v>2316</v>
      </c>
      <c r="D665" s="32" t="s">
        <v>11890</v>
      </c>
      <c r="E665" s="58" t="s">
        <v>19</v>
      </c>
      <c r="F665" s="59">
        <v>1</v>
      </c>
      <c r="G665" s="60">
        <v>8744</v>
      </c>
      <c r="H665" s="60">
        <f t="shared" si="49"/>
        <v>8744</v>
      </c>
      <c r="I665" s="60" t="s">
        <v>1929</v>
      </c>
      <c r="J665" s="87" t="s">
        <v>2314</v>
      </c>
      <c r="K665" s="83" t="s">
        <v>2317</v>
      </c>
      <c r="L665" s="88" t="str">
        <f t="shared" si="46"/>
        <v>Product Information</v>
      </c>
      <c r="M665" s="83" t="s">
        <v>12144</v>
      </c>
      <c r="N665" s="89" t="s">
        <v>12141</v>
      </c>
    </row>
    <row r="666" spans="1:14" ht="22.8" customHeight="1">
      <c r="A666" s="1" t="s">
        <v>2318</v>
      </c>
      <c r="B666" s="2" t="s">
        <v>2319</v>
      </c>
      <c r="C666" s="5" t="s">
        <v>2320</v>
      </c>
      <c r="D666" s="32" t="s">
        <v>11890</v>
      </c>
      <c r="E666" s="58" t="s">
        <v>19</v>
      </c>
      <c r="F666" s="59">
        <v>1</v>
      </c>
      <c r="G666" s="60">
        <v>793</v>
      </c>
      <c r="H666" s="60">
        <f t="shared" si="49"/>
        <v>793</v>
      </c>
      <c r="I666" s="60" t="s">
        <v>1929</v>
      </c>
      <c r="J666" s="87" t="s">
        <v>2318</v>
      </c>
      <c r="K666" s="83" t="s">
        <v>2321</v>
      </c>
      <c r="L666" s="88" t="str">
        <f t="shared" si="46"/>
        <v>Product Information</v>
      </c>
      <c r="M666" s="83" t="s">
        <v>12133</v>
      </c>
      <c r="N666" s="89" t="s">
        <v>12141</v>
      </c>
    </row>
    <row r="667" spans="1:14" ht="22.8" customHeight="1">
      <c r="A667" s="1" t="s">
        <v>2322</v>
      </c>
      <c r="B667" s="2" t="s">
        <v>2323</v>
      </c>
      <c r="C667" s="5" t="s">
        <v>2324</v>
      </c>
      <c r="D667" s="32" t="s">
        <v>11890</v>
      </c>
      <c r="E667" s="58" t="s">
        <v>19</v>
      </c>
      <c r="F667" s="59">
        <v>1</v>
      </c>
      <c r="G667" s="60">
        <v>822</v>
      </c>
      <c r="H667" s="60">
        <f t="shared" si="49"/>
        <v>822</v>
      </c>
      <c r="I667" s="60" t="s">
        <v>1929</v>
      </c>
      <c r="J667" s="87" t="s">
        <v>2322</v>
      </c>
      <c r="K667" s="83" t="s">
        <v>2325</v>
      </c>
      <c r="L667" s="88" t="str">
        <f t="shared" si="46"/>
        <v>Product Information</v>
      </c>
      <c r="M667" s="83" t="s">
        <v>12133</v>
      </c>
      <c r="N667" s="89" t="s">
        <v>12141</v>
      </c>
    </row>
    <row r="668" spans="1:14" ht="22.8" customHeight="1">
      <c r="A668" s="1" t="s">
        <v>2326</v>
      </c>
      <c r="B668" s="2" t="s">
        <v>2327</v>
      </c>
      <c r="C668" s="5" t="s">
        <v>2328</v>
      </c>
      <c r="D668" s="32" t="s">
        <v>11890</v>
      </c>
      <c r="E668" s="58" t="s">
        <v>19</v>
      </c>
      <c r="F668" s="59">
        <v>1</v>
      </c>
      <c r="G668" s="60">
        <v>850</v>
      </c>
      <c r="H668" s="60">
        <f t="shared" si="49"/>
        <v>850</v>
      </c>
      <c r="I668" s="60" t="s">
        <v>1929</v>
      </c>
      <c r="J668" s="87" t="s">
        <v>2326</v>
      </c>
      <c r="K668" s="83" t="s">
        <v>2329</v>
      </c>
      <c r="L668" s="88" t="str">
        <f t="shared" si="46"/>
        <v>Product Information</v>
      </c>
      <c r="M668" s="83" t="s">
        <v>12133</v>
      </c>
      <c r="N668" s="89" t="s">
        <v>12141</v>
      </c>
    </row>
    <row r="669" spans="1:14" ht="22.8" customHeight="1">
      <c r="A669" s="1" t="s">
        <v>2330</v>
      </c>
      <c r="B669" s="2" t="s">
        <v>2331</v>
      </c>
      <c r="C669" s="5" t="s">
        <v>2332</v>
      </c>
      <c r="D669" s="32" t="s">
        <v>11890</v>
      </c>
      <c r="E669" s="58" t="s">
        <v>19</v>
      </c>
      <c r="F669" s="59">
        <v>1</v>
      </c>
      <c r="G669" s="60">
        <v>1159</v>
      </c>
      <c r="H669" s="60">
        <f t="shared" si="49"/>
        <v>1159</v>
      </c>
      <c r="I669" s="60" t="s">
        <v>1929</v>
      </c>
      <c r="J669" s="87" t="s">
        <v>2330</v>
      </c>
      <c r="K669" s="83" t="s">
        <v>2333</v>
      </c>
      <c r="L669" s="88" t="str">
        <f t="shared" si="46"/>
        <v>Product Information</v>
      </c>
      <c r="M669" s="83" t="s">
        <v>12133</v>
      </c>
      <c r="N669" s="89" t="s">
        <v>12141</v>
      </c>
    </row>
    <row r="670" spans="1:14" ht="22.8" customHeight="1">
      <c r="A670" s="1" t="s">
        <v>2334</v>
      </c>
      <c r="B670" s="2" t="s">
        <v>2335</v>
      </c>
      <c r="C670" s="5" t="s">
        <v>2332</v>
      </c>
      <c r="D670" s="32" t="s">
        <v>11890</v>
      </c>
      <c r="E670" s="58" t="s">
        <v>19</v>
      </c>
      <c r="F670" s="59">
        <v>1</v>
      </c>
      <c r="G670" s="60">
        <v>1528</v>
      </c>
      <c r="H670" s="60">
        <f t="shared" si="49"/>
        <v>1528</v>
      </c>
      <c r="I670" s="60" t="s">
        <v>1929</v>
      </c>
      <c r="J670" s="87" t="s">
        <v>2334</v>
      </c>
      <c r="K670" s="83" t="s">
        <v>2336</v>
      </c>
      <c r="L670" s="88" t="str">
        <f t="shared" ref="L670:L730" si="50">HYPERLINK(K670,"Product Information")</f>
        <v>Product Information</v>
      </c>
      <c r="M670" s="83" t="s">
        <v>12133</v>
      </c>
      <c r="N670" s="89" t="s">
        <v>12141</v>
      </c>
    </row>
    <row r="671" spans="1:14" ht="22.8" customHeight="1">
      <c r="A671" s="1" t="s">
        <v>2337</v>
      </c>
      <c r="B671" s="2" t="s">
        <v>2338</v>
      </c>
      <c r="C671" s="5" t="s">
        <v>2339</v>
      </c>
      <c r="D671" s="32" t="s">
        <v>11890</v>
      </c>
      <c r="E671" s="58" t="s">
        <v>19</v>
      </c>
      <c r="F671" s="59">
        <v>1</v>
      </c>
      <c r="G671" s="60">
        <v>1863</v>
      </c>
      <c r="H671" s="60">
        <f t="shared" si="49"/>
        <v>1863</v>
      </c>
      <c r="I671" s="60" t="s">
        <v>1929</v>
      </c>
      <c r="J671" s="87" t="s">
        <v>2337</v>
      </c>
      <c r="K671" s="83" t="s">
        <v>2340</v>
      </c>
      <c r="L671" s="88" t="str">
        <f t="shared" si="50"/>
        <v>Product Information</v>
      </c>
      <c r="M671" s="83" t="s">
        <v>12133</v>
      </c>
      <c r="N671" s="89" t="s">
        <v>12141</v>
      </c>
    </row>
    <row r="672" spans="1:14" ht="22.8" customHeight="1">
      <c r="A672" s="1" t="s">
        <v>2341</v>
      </c>
      <c r="B672" s="2" t="s">
        <v>2342</v>
      </c>
      <c r="C672" s="5" t="s">
        <v>2343</v>
      </c>
      <c r="D672" s="32" t="s">
        <v>11890</v>
      </c>
      <c r="E672" s="58" t="s">
        <v>19</v>
      </c>
      <c r="F672" s="59">
        <v>1</v>
      </c>
      <c r="G672" s="60">
        <v>2335</v>
      </c>
      <c r="H672" s="60">
        <f t="shared" si="49"/>
        <v>2335</v>
      </c>
      <c r="I672" s="60" t="s">
        <v>1929</v>
      </c>
      <c r="J672" s="87" t="s">
        <v>2341</v>
      </c>
      <c r="K672" s="83" t="s">
        <v>2344</v>
      </c>
      <c r="L672" s="88" t="str">
        <f t="shared" si="50"/>
        <v>Product Information</v>
      </c>
      <c r="M672" s="83" t="s">
        <v>12133</v>
      </c>
      <c r="N672" s="89" t="s">
        <v>12141</v>
      </c>
    </row>
    <row r="673" spans="1:14" ht="22.8" customHeight="1">
      <c r="A673" s="84" t="s">
        <v>2382</v>
      </c>
      <c r="B673" s="111" t="s">
        <v>12203</v>
      </c>
      <c r="C673" s="112" t="s">
        <v>12203</v>
      </c>
      <c r="D673" s="113" t="s">
        <v>12203</v>
      </c>
      <c r="E673" s="114" t="s">
        <v>12203</v>
      </c>
      <c r="F673" s="115" t="s">
        <v>12203</v>
      </c>
      <c r="G673" s="116" t="s">
        <v>12203</v>
      </c>
      <c r="H673" s="116" t="s">
        <v>12203</v>
      </c>
      <c r="I673" s="116" t="s">
        <v>12203</v>
      </c>
      <c r="J673" s="117" t="s">
        <v>12203</v>
      </c>
      <c r="K673" s="108" t="s">
        <v>12203</v>
      </c>
      <c r="L673" s="116" t="s">
        <v>12203</v>
      </c>
      <c r="M673" s="116" t="s">
        <v>12203</v>
      </c>
      <c r="N673" s="116" t="s">
        <v>12203</v>
      </c>
    </row>
    <row r="674" spans="1:14" ht="22.8" customHeight="1">
      <c r="A674" s="1" t="s">
        <v>2383</v>
      </c>
      <c r="B674" s="2" t="s">
        <v>2384</v>
      </c>
      <c r="C674" s="5" t="s">
        <v>2385</v>
      </c>
      <c r="D674" s="32" t="s">
        <v>11890</v>
      </c>
      <c r="E674" s="58" t="s">
        <v>19</v>
      </c>
      <c r="F674" s="59">
        <v>1</v>
      </c>
      <c r="G674" s="60">
        <v>764</v>
      </c>
      <c r="H674" s="60">
        <f t="shared" ref="H674:H678" si="51">G674*F674</f>
        <v>764</v>
      </c>
      <c r="I674" s="60" t="s">
        <v>12203</v>
      </c>
      <c r="J674" s="87" t="s">
        <v>2383</v>
      </c>
      <c r="K674" s="83" t="s">
        <v>2386</v>
      </c>
      <c r="L674" s="88" t="str">
        <f t="shared" si="50"/>
        <v>Product Information</v>
      </c>
      <c r="M674" s="83" t="s">
        <v>12140</v>
      </c>
      <c r="N674" s="89">
        <v>8533408070</v>
      </c>
    </row>
    <row r="675" spans="1:14" ht="22.8" customHeight="1">
      <c r="A675" s="1" t="s">
        <v>2387</v>
      </c>
      <c r="B675" s="2" t="s">
        <v>2388</v>
      </c>
      <c r="C675" s="52" t="s">
        <v>2389</v>
      </c>
      <c r="D675" s="33" t="s">
        <v>11890</v>
      </c>
      <c r="E675" s="58" t="s">
        <v>19</v>
      </c>
      <c r="F675" s="59">
        <v>1</v>
      </c>
      <c r="G675" s="60">
        <v>2396</v>
      </c>
      <c r="H675" s="60">
        <f t="shared" si="51"/>
        <v>2396</v>
      </c>
      <c r="I675" s="60" t="s">
        <v>12203</v>
      </c>
      <c r="J675" s="87" t="s">
        <v>2390</v>
      </c>
      <c r="K675" s="83" t="s">
        <v>2391</v>
      </c>
      <c r="L675" s="88" t="str">
        <f t="shared" si="50"/>
        <v>Product Information</v>
      </c>
      <c r="M675" s="83" t="s">
        <v>12133</v>
      </c>
      <c r="N675" s="89">
        <v>85364900</v>
      </c>
    </row>
    <row r="676" spans="1:14" ht="22.8" customHeight="1">
      <c r="A676" s="1" t="s">
        <v>2392</v>
      </c>
      <c r="B676" s="2" t="s">
        <v>2393</v>
      </c>
      <c r="C676" s="5" t="s">
        <v>2394</v>
      </c>
      <c r="D676" s="32" t="s">
        <v>11889</v>
      </c>
      <c r="E676" s="58" t="s">
        <v>19</v>
      </c>
      <c r="F676" s="59">
        <v>1</v>
      </c>
      <c r="G676" s="60">
        <v>2195</v>
      </c>
      <c r="H676" s="60">
        <f t="shared" si="51"/>
        <v>2195</v>
      </c>
      <c r="I676" s="60" t="s">
        <v>12203</v>
      </c>
      <c r="J676" s="87" t="s">
        <v>2395</v>
      </c>
      <c r="K676" s="83" t="s">
        <v>2396</v>
      </c>
      <c r="L676" s="88" t="str">
        <f t="shared" si="50"/>
        <v>Product Information</v>
      </c>
      <c r="M676" s="83" t="s">
        <v>12133</v>
      </c>
      <c r="N676" s="89">
        <v>8536490050</v>
      </c>
    </row>
    <row r="677" spans="1:14" ht="22.8" customHeight="1">
      <c r="A677" s="1" t="s">
        <v>2397</v>
      </c>
      <c r="B677" s="2" t="s">
        <v>2398</v>
      </c>
      <c r="C677" s="5" t="s">
        <v>2399</v>
      </c>
      <c r="D677" s="32" t="s">
        <v>11890</v>
      </c>
      <c r="E677" s="58" t="s">
        <v>19</v>
      </c>
      <c r="F677" s="59">
        <v>1</v>
      </c>
      <c r="G677" s="60">
        <v>3069</v>
      </c>
      <c r="H677" s="60">
        <f t="shared" si="51"/>
        <v>3069</v>
      </c>
      <c r="I677" s="60" t="s">
        <v>12203</v>
      </c>
      <c r="J677" s="87" t="s">
        <v>2400</v>
      </c>
      <c r="K677" s="83" t="s">
        <v>2401</v>
      </c>
      <c r="L677" s="88" t="str">
        <f t="shared" si="50"/>
        <v>Product Information</v>
      </c>
      <c r="M677" s="83" t="s">
        <v>12133</v>
      </c>
      <c r="N677" s="89">
        <v>85364900</v>
      </c>
    </row>
    <row r="678" spans="1:14" ht="22.8" customHeight="1">
      <c r="A678" s="1" t="s">
        <v>2402</v>
      </c>
      <c r="B678" s="2" t="s">
        <v>2403</v>
      </c>
      <c r="C678" s="52" t="s">
        <v>2404</v>
      </c>
      <c r="D678" s="32" t="s">
        <v>11889</v>
      </c>
      <c r="E678" s="58" t="s">
        <v>19</v>
      </c>
      <c r="F678" s="59">
        <v>1</v>
      </c>
      <c r="G678" s="60">
        <v>4115</v>
      </c>
      <c r="H678" s="60">
        <f t="shared" si="51"/>
        <v>4115</v>
      </c>
      <c r="I678" s="60" t="s">
        <v>12203</v>
      </c>
      <c r="J678" s="87" t="s">
        <v>2405</v>
      </c>
      <c r="K678" s="83" t="s">
        <v>2406</v>
      </c>
      <c r="L678" s="88" t="str">
        <f t="shared" si="50"/>
        <v>Product Information</v>
      </c>
      <c r="M678" s="83" t="s">
        <v>12133</v>
      </c>
      <c r="N678" s="89">
        <v>8536490050</v>
      </c>
    </row>
    <row r="679" spans="1:14" ht="22.8" customHeight="1">
      <c r="A679" s="84" t="s">
        <v>2407</v>
      </c>
      <c r="B679" s="111" t="s">
        <v>12203</v>
      </c>
      <c r="C679" s="112" t="s">
        <v>12203</v>
      </c>
      <c r="D679" s="113" t="s">
        <v>12203</v>
      </c>
      <c r="E679" s="114" t="s">
        <v>12203</v>
      </c>
      <c r="F679" s="115" t="s">
        <v>12203</v>
      </c>
      <c r="G679" s="116" t="s">
        <v>12203</v>
      </c>
      <c r="H679" s="116" t="s">
        <v>12203</v>
      </c>
      <c r="I679" s="116" t="s">
        <v>12203</v>
      </c>
      <c r="J679" s="117" t="s">
        <v>12203</v>
      </c>
      <c r="K679" s="108" t="s">
        <v>12203</v>
      </c>
      <c r="L679" s="116" t="s">
        <v>12203</v>
      </c>
      <c r="M679" s="116" t="s">
        <v>12203</v>
      </c>
      <c r="N679" s="116" t="s">
        <v>12203</v>
      </c>
    </row>
    <row r="680" spans="1:14" ht="22.8" customHeight="1">
      <c r="A680" s="1" t="s">
        <v>2408</v>
      </c>
      <c r="B680" s="2" t="s">
        <v>2409</v>
      </c>
      <c r="C680" s="52" t="s">
        <v>2410</v>
      </c>
      <c r="D680" s="32" t="s">
        <v>11889</v>
      </c>
      <c r="E680" s="58" t="s">
        <v>19</v>
      </c>
      <c r="F680" s="59">
        <v>1</v>
      </c>
      <c r="G680" s="60">
        <v>2361</v>
      </c>
      <c r="H680" s="60">
        <f t="shared" ref="H680:H684" si="52">G680*F680</f>
        <v>2361</v>
      </c>
      <c r="I680" s="60" t="s">
        <v>12203</v>
      </c>
      <c r="J680" s="87" t="s">
        <v>2411</v>
      </c>
      <c r="K680" s="83" t="s">
        <v>2412</v>
      </c>
      <c r="L680" s="88" t="str">
        <f t="shared" si="50"/>
        <v>Product Information</v>
      </c>
      <c r="M680" s="83" t="s">
        <v>12133</v>
      </c>
      <c r="N680" s="89">
        <v>8536490050</v>
      </c>
    </row>
    <row r="681" spans="1:14" ht="22.8" customHeight="1">
      <c r="A681" s="1" t="s">
        <v>2413</v>
      </c>
      <c r="B681" s="2" t="s">
        <v>2414</v>
      </c>
      <c r="C681" s="52" t="s">
        <v>2415</v>
      </c>
      <c r="D681" s="32" t="s">
        <v>11890</v>
      </c>
      <c r="E681" s="58" t="s">
        <v>19</v>
      </c>
      <c r="F681" s="59">
        <v>1</v>
      </c>
      <c r="G681" s="60">
        <v>2361</v>
      </c>
      <c r="H681" s="60">
        <f t="shared" si="52"/>
        <v>2361</v>
      </c>
      <c r="I681" s="60" t="s">
        <v>12203</v>
      </c>
      <c r="J681" s="87" t="s">
        <v>2413</v>
      </c>
      <c r="K681" s="83" t="s">
        <v>2416</v>
      </c>
      <c r="L681" s="88" t="str">
        <f t="shared" si="50"/>
        <v>Product Information</v>
      </c>
      <c r="M681" s="83" t="s">
        <v>12133</v>
      </c>
      <c r="N681" s="89">
        <v>8536490055</v>
      </c>
    </row>
    <row r="682" spans="1:14" ht="22.8" customHeight="1">
      <c r="A682" s="1" t="s">
        <v>2417</v>
      </c>
      <c r="B682" s="2" t="s">
        <v>2418</v>
      </c>
      <c r="C682" s="52" t="s">
        <v>2419</v>
      </c>
      <c r="D682" s="32" t="s">
        <v>11890</v>
      </c>
      <c r="E682" s="58" t="s">
        <v>19</v>
      </c>
      <c r="F682" s="59">
        <v>1</v>
      </c>
      <c r="G682" s="60">
        <v>4782</v>
      </c>
      <c r="H682" s="60">
        <f t="shared" si="52"/>
        <v>4782</v>
      </c>
      <c r="I682" s="60" t="s">
        <v>12203</v>
      </c>
      <c r="J682" s="87" t="s">
        <v>2420</v>
      </c>
      <c r="K682" s="83" t="s">
        <v>2421</v>
      </c>
      <c r="L682" s="88" t="str">
        <f t="shared" si="50"/>
        <v>Product Information</v>
      </c>
      <c r="M682" s="83" t="s">
        <v>12133</v>
      </c>
      <c r="N682" s="89">
        <v>8536490050</v>
      </c>
    </row>
    <row r="683" spans="1:14" ht="22.8" customHeight="1">
      <c r="A683" s="1" t="s">
        <v>2422</v>
      </c>
      <c r="B683" s="2" t="s">
        <v>2423</v>
      </c>
      <c r="C683" s="52" t="s">
        <v>2424</v>
      </c>
      <c r="D683" s="32" t="s">
        <v>11890</v>
      </c>
      <c r="E683" s="58" t="s">
        <v>19</v>
      </c>
      <c r="F683" s="59">
        <v>1</v>
      </c>
      <c r="G683" s="60">
        <v>4160</v>
      </c>
      <c r="H683" s="60">
        <f t="shared" si="52"/>
        <v>4160</v>
      </c>
      <c r="I683" s="60" t="s">
        <v>12203</v>
      </c>
      <c r="J683" s="87" t="s">
        <v>2422</v>
      </c>
      <c r="K683" s="83" t="s">
        <v>2425</v>
      </c>
      <c r="L683" s="88" t="str">
        <f t="shared" si="50"/>
        <v>Product Information</v>
      </c>
      <c r="M683" s="83" t="s">
        <v>12133</v>
      </c>
      <c r="N683" s="89">
        <v>85364900</v>
      </c>
    </row>
    <row r="684" spans="1:14" ht="22.8" customHeight="1">
      <c r="A684" s="1" t="s">
        <v>2426</v>
      </c>
      <c r="B684" s="2" t="s">
        <v>2427</v>
      </c>
      <c r="C684" s="52" t="s">
        <v>2428</v>
      </c>
      <c r="D684" s="32" t="s">
        <v>11890</v>
      </c>
      <c r="E684" s="58" t="s">
        <v>19</v>
      </c>
      <c r="F684" s="59">
        <v>1</v>
      </c>
      <c r="G684" s="60">
        <v>4921</v>
      </c>
      <c r="H684" s="60">
        <f t="shared" si="52"/>
        <v>4921</v>
      </c>
      <c r="I684" s="60" t="s">
        <v>12203</v>
      </c>
      <c r="J684" s="87" t="s">
        <v>2429</v>
      </c>
      <c r="K684" s="83" t="s">
        <v>2430</v>
      </c>
      <c r="L684" s="88" t="str">
        <f t="shared" si="50"/>
        <v>Product Information</v>
      </c>
      <c r="M684" s="83" t="s">
        <v>12133</v>
      </c>
      <c r="N684" s="89">
        <v>85364900</v>
      </c>
    </row>
    <row r="685" spans="1:14" ht="22.8" customHeight="1">
      <c r="A685" s="84" t="s">
        <v>2431</v>
      </c>
      <c r="B685" s="111" t="s">
        <v>12203</v>
      </c>
      <c r="C685" s="112" t="s">
        <v>12203</v>
      </c>
      <c r="D685" s="113" t="s">
        <v>12203</v>
      </c>
      <c r="E685" s="114" t="s">
        <v>12203</v>
      </c>
      <c r="F685" s="115" t="s">
        <v>12203</v>
      </c>
      <c r="G685" s="116" t="s">
        <v>12203</v>
      </c>
      <c r="H685" s="116" t="s">
        <v>12203</v>
      </c>
      <c r="I685" s="116" t="s">
        <v>12203</v>
      </c>
      <c r="J685" s="117" t="s">
        <v>12203</v>
      </c>
      <c r="K685" s="108" t="s">
        <v>12203</v>
      </c>
      <c r="L685" s="116" t="s">
        <v>12203</v>
      </c>
      <c r="M685" s="116" t="s">
        <v>12203</v>
      </c>
      <c r="N685" s="116" t="s">
        <v>12203</v>
      </c>
    </row>
    <row r="686" spans="1:14" ht="22.8" customHeight="1">
      <c r="A686" s="90" t="s">
        <v>2432</v>
      </c>
      <c r="B686" s="111" t="s">
        <v>12203</v>
      </c>
      <c r="C686" s="112" t="s">
        <v>12203</v>
      </c>
      <c r="D686" s="113" t="s">
        <v>12203</v>
      </c>
      <c r="E686" s="114" t="s">
        <v>12203</v>
      </c>
      <c r="F686" s="115" t="s">
        <v>12203</v>
      </c>
      <c r="G686" s="116" t="s">
        <v>12203</v>
      </c>
      <c r="H686" s="116" t="s">
        <v>12203</v>
      </c>
      <c r="I686" s="116" t="s">
        <v>12203</v>
      </c>
      <c r="J686" s="117" t="s">
        <v>12203</v>
      </c>
      <c r="K686" s="108" t="s">
        <v>12203</v>
      </c>
      <c r="L686" s="116" t="s">
        <v>12203</v>
      </c>
      <c r="M686" s="116" t="s">
        <v>12203</v>
      </c>
      <c r="N686" s="116" t="s">
        <v>12203</v>
      </c>
    </row>
    <row r="687" spans="1:14" ht="22.8" customHeight="1">
      <c r="A687" s="84" t="s">
        <v>2433</v>
      </c>
      <c r="B687" s="111" t="s">
        <v>12203</v>
      </c>
      <c r="C687" s="112" t="s">
        <v>12203</v>
      </c>
      <c r="D687" s="113" t="s">
        <v>12203</v>
      </c>
      <c r="E687" s="114" t="s">
        <v>12203</v>
      </c>
      <c r="F687" s="115" t="s">
        <v>12203</v>
      </c>
      <c r="G687" s="116" t="s">
        <v>12203</v>
      </c>
      <c r="H687" s="116" t="s">
        <v>12203</v>
      </c>
      <c r="I687" s="116" t="s">
        <v>12203</v>
      </c>
      <c r="J687" s="117" t="s">
        <v>12203</v>
      </c>
      <c r="K687" s="108" t="s">
        <v>12203</v>
      </c>
      <c r="L687" s="116" t="s">
        <v>12203</v>
      </c>
      <c r="M687" s="116" t="s">
        <v>12203</v>
      </c>
      <c r="N687" s="116" t="s">
        <v>12203</v>
      </c>
    </row>
    <row r="688" spans="1:14" ht="22.8" customHeight="1">
      <c r="A688" s="1" t="s">
        <v>2434</v>
      </c>
      <c r="B688" s="2" t="s">
        <v>2434</v>
      </c>
      <c r="C688" s="52" t="s">
        <v>2435</v>
      </c>
      <c r="D688" s="32" t="s">
        <v>11889</v>
      </c>
      <c r="E688" s="58" t="s">
        <v>19</v>
      </c>
      <c r="F688" s="59">
        <v>1</v>
      </c>
      <c r="G688" s="60">
        <v>10982</v>
      </c>
      <c r="H688" s="60">
        <f t="shared" ref="H688:H689" si="53">G688*F688</f>
        <v>10982</v>
      </c>
      <c r="I688" s="60" t="s">
        <v>12203</v>
      </c>
      <c r="J688" s="87" t="s">
        <v>2434</v>
      </c>
      <c r="K688" s="83" t="s">
        <v>2436</v>
      </c>
      <c r="L688" s="88" t="str">
        <f t="shared" si="50"/>
        <v>Product Information</v>
      </c>
      <c r="M688" s="83" t="s">
        <v>12136</v>
      </c>
      <c r="N688" s="89">
        <v>8537109160</v>
      </c>
    </row>
    <row r="689" spans="1:14" ht="22.8" customHeight="1">
      <c r="A689" s="1" t="s">
        <v>2437</v>
      </c>
      <c r="B689" s="2" t="s">
        <v>2437</v>
      </c>
      <c r="C689" s="52" t="s">
        <v>2438</v>
      </c>
      <c r="D689" s="32" t="s">
        <v>11889</v>
      </c>
      <c r="E689" s="58" t="s">
        <v>19</v>
      </c>
      <c r="F689" s="59">
        <v>1</v>
      </c>
      <c r="G689" s="60">
        <v>11019</v>
      </c>
      <c r="H689" s="60">
        <f t="shared" si="53"/>
        <v>11019</v>
      </c>
      <c r="I689" s="60" t="s">
        <v>12203</v>
      </c>
      <c r="J689" s="87" t="s">
        <v>2437</v>
      </c>
      <c r="K689" s="83" t="s">
        <v>2439</v>
      </c>
      <c r="L689" s="88" t="str">
        <f t="shared" si="50"/>
        <v>Product Information</v>
      </c>
      <c r="M689" s="83" t="s">
        <v>12136</v>
      </c>
      <c r="N689" s="89">
        <v>8536304000</v>
      </c>
    </row>
    <row r="690" spans="1:14" ht="22.8" customHeight="1">
      <c r="A690" s="84" t="s">
        <v>2440</v>
      </c>
      <c r="B690" s="111" t="s">
        <v>12203</v>
      </c>
      <c r="C690" s="112" t="s">
        <v>12203</v>
      </c>
      <c r="D690" s="113" t="s">
        <v>12203</v>
      </c>
      <c r="E690" s="114" t="s">
        <v>12203</v>
      </c>
      <c r="F690" s="115" t="s">
        <v>12203</v>
      </c>
      <c r="G690" s="116" t="s">
        <v>12203</v>
      </c>
      <c r="H690" s="116" t="s">
        <v>12203</v>
      </c>
      <c r="I690" s="116" t="s">
        <v>12203</v>
      </c>
      <c r="J690" s="117" t="s">
        <v>12203</v>
      </c>
      <c r="K690" s="108" t="s">
        <v>12203</v>
      </c>
      <c r="L690" s="116" t="s">
        <v>12203</v>
      </c>
      <c r="M690" s="116" t="s">
        <v>12203</v>
      </c>
      <c r="N690" s="116" t="s">
        <v>12203</v>
      </c>
    </row>
    <row r="691" spans="1:14" ht="22.8" customHeight="1">
      <c r="A691" s="1" t="s">
        <v>2441</v>
      </c>
      <c r="B691" s="2" t="s">
        <v>2441</v>
      </c>
      <c r="C691" s="5" t="s">
        <v>2442</v>
      </c>
      <c r="D691" s="32" t="s">
        <v>11889</v>
      </c>
      <c r="E691" s="58" t="s">
        <v>19</v>
      </c>
      <c r="F691" s="59">
        <v>1</v>
      </c>
      <c r="G691" s="60">
        <v>5921</v>
      </c>
      <c r="H691" s="60">
        <f t="shared" ref="H691:H704" si="54">G691*F691</f>
        <v>5921</v>
      </c>
      <c r="I691" s="60" t="s">
        <v>12203</v>
      </c>
      <c r="J691" s="87" t="s">
        <v>2441</v>
      </c>
      <c r="K691" s="83" t="s">
        <v>2443</v>
      </c>
      <c r="L691" s="88" t="str">
        <f t="shared" si="50"/>
        <v>Product Information</v>
      </c>
      <c r="M691" s="83" t="s">
        <v>12136</v>
      </c>
      <c r="N691" s="89">
        <v>8536304000</v>
      </c>
    </row>
    <row r="692" spans="1:14" ht="22.8" customHeight="1">
      <c r="A692" s="1" t="s">
        <v>2444</v>
      </c>
      <c r="B692" s="2" t="s">
        <v>2444</v>
      </c>
      <c r="C692" s="5" t="s">
        <v>2445</v>
      </c>
      <c r="D692" s="32" t="s">
        <v>11889</v>
      </c>
      <c r="E692" s="58" t="s">
        <v>19</v>
      </c>
      <c r="F692" s="59">
        <v>1</v>
      </c>
      <c r="G692" s="60">
        <v>4959</v>
      </c>
      <c r="H692" s="60">
        <f t="shared" si="54"/>
        <v>4959</v>
      </c>
      <c r="I692" s="60" t="s">
        <v>12203</v>
      </c>
      <c r="J692" s="87" t="s">
        <v>2444</v>
      </c>
      <c r="K692" s="83" t="s">
        <v>2446</v>
      </c>
      <c r="L692" s="88" t="str">
        <f t="shared" si="50"/>
        <v>Product Information</v>
      </c>
      <c r="M692" s="83" t="s">
        <v>12136</v>
      </c>
      <c r="N692" s="89">
        <v>8536304000</v>
      </c>
    </row>
    <row r="693" spans="1:14" ht="22.8" customHeight="1">
      <c r="A693" s="1" t="s">
        <v>2447</v>
      </c>
      <c r="B693" s="2" t="s">
        <v>2447</v>
      </c>
      <c r="C693" s="5" t="s">
        <v>2448</v>
      </c>
      <c r="D693" s="32" t="s">
        <v>11889</v>
      </c>
      <c r="E693" s="58" t="s">
        <v>19</v>
      </c>
      <c r="F693" s="59">
        <v>1</v>
      </c>
      <c r="G693" s="60">
        <v>5921</v>
      </c>
      <c r="H693" s="60">
        <f t="shared" si="54"/>
        <v>5921</v>
      </c>
      <c r="I693" s="60" t="s">
        <v>12203</v>
      </c>
      <c r="J693" s="87" t="s">
        <v>2447</v>
      </c>
      <c r="K693" s="83" t="s">
        <v>2449</v>
      </c>
      <c r="L693" s="88" t="str">
        <f t="shared" si="50"/>
        <v>Product Information</v>
      </c>
      <c r="M693" s="83" t="s">
        <v>12136</v>
      </c>
      <c r="N693" s="89">
        <v>9030330040</v>
      </c>
    </row>
    <row r="694" spans="1:14" ht="22.8" customHeight="1">
      <c r="A694" s="1" t="s">
        <v>2450</v>
      </c>
      <c r="B694" s="2" t="s">
        <v>2450</v>
      </c>
      <c r="C694" s="5" t="s">
        <v>2451</v>
      </c>
      <c r="D694" s="32" t="s">
        <v>11889</v>
      </c>
      <c r="E694" s="58" t="s">
        <v>19</v>
      </c>
      <c r="F694" s="59">
        <v>1</v>
      </c>
      <c r="G694" s="60">
        <v>4956</v>
      </c>
      <c r="H694" s="60">
        <f t="shared" si="54"/>
        <v>4956</v>
      </c>
      <c r="I694" s="60" t="s">
        <v>12203</v>
      </c>
      <c r="J694" s="87" t="s">
        <v>2450</v>
      </c>
      <c r="K694" s="83" t="s">
        <v>2452</v>
      </c>
      <c r="L694" s="88" t="str">
        <f t="shared" si="50"/>
        <v>Product Information</v>
      </c>
      <c r="M694" s="83" t="s">
        <v>12136</v>
      </c>
      <c r="N694" s="89">
        <v>9030330040</v>
      </c>
    </row>
    <row r="695" spans="1:14" ht="22.8" customHeight="1">
      <c r="A695" s="1" t="s">
        <v>2453</v>
      </c>
      <c r="B695" s="2" t="s">
        <v>2453</v>
      </c>
      <c r="C695" s="5" t="s">
        <v>2454</v>
      </c>
      <c r="D695" s="32" t="s">
        <v>11889</v>
      </c>
      <c r="E695" s="58" t="s">
        <v>19</v>
      </c>
      <c r="F695" s="59">
        <v>1</v>
      </c>
      <c r="G695" s="60">
        <v>5494</v>
      </c>
      <c r="H695" s="60">
        <f t="shared" si="54"/>
        <v>5494</v>
      </c>
      <c r="I695" s="60" t="s">
        <v>12203</v>
      </c>
      <c r="J695" s="87" t="s">
        <v>2453</v>
      </c>
      <c r="K695" s="83" t="s">
        <v>2455</v>
      </c>
      <c r="L695" s="88" t="str">
        <f t="shared" si="50"/>
        <v>Product Information</v>
      </c>
      <c r="M695" s="83" t="s">
        <v>12136</v>
      </c>
      <c r="N695" s="89">
        <v>9030330080</v>
      </c>
    </row>
    <row r="696" spans="1:14" ht="22.8" customHeight="1">
      <c r="A696" s="1" t="s">
        <v>2456</v>
      </c>
      <c r="B696" s="2" t="s">
        <v>2456</v>
      </c>
      <c r="C696" s="5" t="s">
        <v>2457</v>
      </c>
      <c r="D696" s="32" t="s">
        <v>11889</v>
      </c>
      <c r="E696" s="58" t="s">
        <v>19</v>
      </c>
      <c r="F696" s="59">
        <v>1</v>
      </c>
      <c r="G696" s="60">
        <v>4545</v>
      </c>
      <c r="H696" s="60">
        <f t="shared" si="54"/>
        <v>4545</v>
      </c>
      <c r="I696" s="60" t="s">
        <v>12203</v>
      </c>
      <c r="J696" s="87" t="s">
        <v>2456</v>
      </c>
      <c r="K696" s="83" t="s">
        <v>2458</v>
      </c>
      <c r="L696" s="88" t="str">
        <f t="shared" si="50"/>
        <v>Product Information</v>
      </c>
      <c r="M696" s="83" t="s">
        <v>12136</v>
      </c>
      <c r="N696" s="89">
        <v>8536304000</v>
      </c>
    </row>
    <row r="697" spans="1:14" ht="22.8" customHeight="1">
      <c r="A697" s="1" t="s">
        <v>2459</v>
      </c>
      <c r="B697" s="2" t="s">
        <v>2459</v>
      </c>
      <c r="C697" s="5" t="s">
        <v>2460</v>
      </c>
      <c r="D697" s="32" t="s">
        <v>11889</v>
      </c>
      <c r="E697" s="58" t="s">
        <v>19</v>
      </c>
      <c r="F697" s="59">
        <v>1</v>
      </c>
      <c r="G697" s="60">
        <v>5494</v>
      </c>
      <c r="H697" s="60">
        <f t="shared" si="54"/>
        <v>5494</v>
      </c>
      <c r="I697" s="60" t="s">
        <v>12203</v>
      </c>
      <c r="J697" s="87" t="s">
        <v>2459</v>
      </c>
      <c r="K697" s="83" t="s">
        <v>2461</v>
      </c>
      <c r="L697" s="88" t="str">
        <f t="shared" si="50"/>
        <v>Product Information</v>
      </c>
      <c r="M697" s="83" t="s">
        <v>12136</v>
      </c>
      <c r="N697" s="89">
        <v>8536304000</v>
      </c>
    </row>
    <row r="698" spans="1:14" ht="22.8" customHeight="1">
      <c r="A698" s="1" t="s">
        <v>2462</v>
      </c>
      <c r="B698" s="2" t="s">
        <v>2462</v>
      </c>
      <c r="C698" s="5" t="s">
        <v>2463</v>
      </c>
      <c r="D698" s="32" t="s">
        <v>11889</v>
      </c>
      <c r="E698" s="58" t="s">
        <v>19</v>
      </c>
      <c r="F698" s="59">
        <v>1</v>
      </c>
      <c r="G698" s="60">
        <v>4545</v>
      </c>
      <c r="H698" s="60">
        <f t="shared" si="54"/>
        <v>4545</v>
      </c>
      <c r="I698" s="60" t="s">
        <v>12203</v>
      </c>
      <c r="J698" s="87" t="s">
        <v>2462</v>
      </c>
      <c r="K698" s="83" t="s">
        <v>2464</v>
      </c>
      <c r="L698" s="88" t="str">
        <f t="shared" si="50"/>
        <v>Product Information</v>
      </c>
      <c r="M698" s="83" t="s">
        <v>12136</v>
      </c>
      <c r="N698" s="89">
        <v>9030330040</v>
      </c>
    </row>
    <row r="699" spans="1:14" ht="22.8" customHeight="1">
      <c r="A699" s="1" t="s">
        <v>2465</v>
      </c>
      <c r="B699" s="2" t="s">
        <v>2465</v>
      </c>
      <c r="C699" s="5" t="s">
        <v>2466</v>
      </c>
      <c r="D699" s="32" t="s">
        <v>11889</v>
      </c>
      <c r="E699" s="58" t="s">
        <v>19</v>
      </c>
      <c r="F699" s="59">
        <v>1</v>
      </c>
      <c r="G699" s="60">
        <v>6764</v>
      </c>
      <c r="H699" s="60">
        <f t="shared" si="54"/>
        <v>6764</v>
      </c>
      <c r="I699" s="60" t="s">
        <v>12203</v>
      </c>
      <c r="J699" s="87" t="s">
        <v>2465</v>
      </c>
      <c r="K699" s="83" t="s">
        <v>2467</v>
      </c>
      <c r="L699" s="88" t="str">
        <f t="shared" si="50"/>
        <v>Product Information</v>
      </c>
      <c r="M699" s="83" t="s">
        <v>12136</v>
      </c>
      <c r="N699" s="89">
        <v>8536304000</v>
      </c>
    </row>
    <row r="700" spans="1:14" ht="22.8" customHeight="1">
      <c r="A700" s="1" t="s">
        <v>2468</v>
      </c>
      <c r="B700" s="2" t="s">
        <v>2468</v>
      </c>
      <c r="C700" s="5" t="s">
        <v>2469</v>
      </c>
      <c r="D700" s="32" t="s">
        <v>11889</v>
      </c>
      <c r="E700" s="58" t="s">
        <v>19</v>
      </c>
      <c r="F700" s="59">
        <v>1</v>
      </c>
      <c r="G700" s="60">
        <v>5820</v>
      </c>
      <c r="H700" s="60">
        <f t="shared" si="54"/>
        <v>5820</v>
      </c>
      <c r="I700" s="60" t="s">
        <v>12203</v>
      </c>
      <c r="J700" s="87" t="s">
        <v>2468</v>
      </c>
      <c r="K700" s="83" t="s">
        <v>2470</v>
      </c>
      <c r="L700" s="88" t="str">
        <f t="shared" si="50"/>
        <v>Product Information</v>
      </c>
      <c r="M700" s="83" t="s">
        <v>12136</v>
      </c>
      <c r="N700" s="89">
        <v>8536304000</v>
      </c>
    </row>
    <row r="701" spans="1:14" ht="22.8" customHeight="1">
      <c r="A701" s="1" t="s">
        <v>2471</v>
      </c>
      <c r="B701" s="2" t="s">
        <v>2471</v>
      </c>
      <c r="C701" s="5" t="s">
        <v>2472</v>
      </c>
      <c r="D701" s="32" t="s">
        <v>11889</v>
      </c>
      <c r="E701" s="58" t="s">
        <v>19</v>
      </c>
      <c r="F701" s="59">
        <v>1</v>
      </c>
      <c r="G701" s="60">
        <v>6297</v>
      </c>
      <c r="H701" s="60">
        <f t="shared" si="54"/>
        <v>6297</v>
      </c>
      <c r="I701" s="60" t="s">
        <v>12203</v>
      </c>
      <c r="J701" s="87" t="s">
        <v>2471</v>
      </c>
      <c r="K701" s="83" t="s">
        <v>2473</v>
      </c>
      <c r="L701" s="88" t="str">
        <f t="shared" si="50"/>
        <v>Product Information</v>
      </c>
      <c r="M701" s="83" t="s">
        <v>12136</v>
      </c>
      <c r="N701" s="89">
        <v>8536403000</v>
      </c>
    </row>
    <row r="702" spans="1:14" ht="22.8" customHeight="1">
      <c r="A702" s="3" t="s">
        <v>2474</v>
      </c>
      <c r="B702" s="2" t="s">
        <v>2474</v>
      </c>
      <c r="C702" s="5" t="s">
        <v>2475</v>
      </c>
      <c r="D702" s="32" t="s">
        <v>11889</v>
      </c>
      <c r="E702" s="58" t="s">
        <v>19</v>
      </c>
      <c r="F702" s="59">
        <v>1</v>
      </c>
      <c r="G702" s="60">
        <v>5344</v>
      </c>
      <c r="H702" s="60">
        <f t="shared" si="54"/>
        <v>5344</v>
      </c>
      <c r="I702" s="60" t="s">
        <v>12203</v>
      </c>
      <c r="J702" s="87" t="s">
        <v>2474</v>
      </c>
      <c r="K702" s="83" t="s">
        <v>2476</v>
      </c>
      <c r="L702" s="88" t="str">
        <f t="shared" si="50"/>
        <v>Product Information</v>
      </c>
      <c r="M702" s="83" t="s">
        <v>12136</v>
      </c>
      <c r="N702" s="89">
        <v>8538908180</v>
      </c>
    </row>
    <row r="703" spans="1:14" ht="22.8" customHeight="1">
      <c r="A703" s="1" t="s">
        <v>2477</v>
      </c>
      <c r="B703" s="2" t="s">
        <v>2477</v>
      </c>
      <c r="C703" s="5" t="s">
        <v>2478</v>
      </c>
      <c r="D703" s="32" t="s">
        <v>11889</v>
      </c>
      <c r="E703" s="58" t="s">
        <v>19</v>
      </c>
      <c r="F703" s="59">
        <v>1</v>
      </c>
      <c r="G703" s="60">
        <v>8364</v>
      </c>
      <c r="H703" s="60">
        <f t="shared" si="54"/>
        <v>8364</v>
      </c>
      <c r="I703" s="60" t="s">
        <v>12203</v>
      </c>
      <c r="J703" s="87" t="s">
        <v>2477</v>
      </c>
      <c r="K703" s="83" t="s">
        <v>2479</v>
      </c>
      <c r="L703" s="88" t="str">
        <f t="shared" si="50"/>
        <v>Product Information</v>
      </c>
      <c r="M703" s="83" t="s">
        <v>12136</v>
      </c>
      <c r="N703" s="89">
        <v>8536304000</v>
      </c>
    </row>
    <row r="704" spans="1:14" ht="22.8" customHeight="1">
      <c r="A704" s="1" t="s">
        <v>2480</v>
      </c>
      <c r="B704" s="2" t="s">
        <v>2480</v>
      </c>
      <c r="C704" s="5" t="s">
        <v>2481</v>
      </c>
      <c r="D704" s="32" t="s">
        <v>11889</v>
      </c>
      <c r="E704" s="58" t="s">
        <v>19</v>
      </c>
      <c r="F704" s="59">
        <v>1</v>
      </c>
      <c r="G704" s="60">
        <v>7424</v>
      </c>
      <c r="H704" s="60">
        <f t="shared" si="54"/>
        <v>7424</v>
      </c>
      <c r="I704" s="60" t="s">
        <v>12203</v>
      </c>
      <c r="J704" s="87" t="s">
        <v>2480</v>
      </c>
      <c r="K704" s="83" t="s">
        <v>2482</v>
      </c>
      <c r="L704" s="88" t="str">
        <f t="shared" si="50"/>
        <v>Product Information</v>
      </c>
      <c r="M704" s="83" t="s">
        <v>12136</v>
      </c>
      <c r="N704" s="89">
        <v>9030330080</v>
      </c>
    </row>
    <row r="705" spans="1:14" ht="22.8" customHeight="1">
      <c r="A705" s="84" t="s">
        <v>2483</v>
      </c>
      <c r="B705" s="111" t="s">
        <v>12203</v>
      </c>
      <c r="C705" s="112" t="s">
        <v>12203</v>
      </c>
      <c r="D705" s="113" t="s">
        <v>12203</v>
      </c>
      <c r="E705" s="114" t="s">
        <v>12203</v>
      </c>
      <c r="F705" s="115" t="s">
        <v>12203</v>
      </c>
      <c r="G705" s="116" t="s">
        <v>12203</v>
      </c>
      <c r="H705" s="116" t="s">
        <v>12203</v>
      </c>
      <c r="I705" s="116" t="s">
        <v>12203</v>
      </c>
      <c r="J705" s="117" t="s">
        <v>12203</v>
      </c>
      <c r="K705" s="108" t="s">
        <v>12203</v>
      </c>
      <c r="L705" s="116" t="s">
        <v>12203</v>
      </c>
      <c r="M705" s="116" t="s">
        <v>12203</v>
      </c>
      <c r="N705" s="116" t="s">
        <v>12203</v>
      </c>
    </row>
    <row r="706" spans="1:14" ht="22.8" customHeight="1">
      <c r="A706" s="1" t="s">
        <v>2484</v>
      </c>
      <c r="B706" s="2" t="s">
        <v>2484</v>
      </c>
      <c r="C706" s="5" t="s">
        <v>2485</v>
      </c>
      <c r="D706" s="32" t="s">
        <v>11889</v>
      </c>
      <c r="E706" s="58" t="s">
        <v>19</v>
      </c>
      <c r="F706" s="59">
        <v>1</v>
      </c>
      <c r="G706" s="60">
        <v>2960</v>
      </c>
      <c r="H706" s="60">
        <f t="shared" ref="H706:H730" si="55">G706*F706</f>
        <v>2960</v>
      </c>
      <c r="I706" s="60" t="s">
        <v>12203</v>
      </c>
      <c r="J706" s="87" t="s">
        <v>2484</v>
      </c>
      <c r="K706" s="83" t="s">
        <v>2486</v>
      </c>
      <c r="L706" s="88" t="str">
        <f t="shared" si="50"/>
        <v>Product Information</v>
      </c>
      <c r="M706" s="83" t="s">
        <v>12139</v>
      </c>
      <c r="N706" s="89">
        <v>8517620050</v>
      </c>
    </row>
    <row r="707" spans="1:14" ht="22.8" customHeight="1">
      <c r="A707" s="1" t="s">
        <v>2487</v>
      </c>
      <c r="B707" s="2" t="s">
        <v>2487</v>
      </c>
      <c r="C707" s="5" t="s">
        <v>2488</v>
      </c>
      <c r="D707" s="32" t="s">
        <v>11889</v>
      </c>
      <c r="E707" s="58" t="s">
        <v>19</v>
      </c>
      <c r="F707" s="59">
        <v>1</v>
      </c>
      <c r="G707" s="60">
        <v>6764</v>
      </c>
      <c r="H707" s="60">
        <f t="shared" si="55"/>
        <v>6764</v>
      </c>
      <c r="I707" s="60" t="s">
        <v>12203</v>
      </c>
      <c r="J707" s="87" t="s">
        <v>2487</v>
      </c>
      <c r="K707" s="83" t="s">
        <v>2489</v>
      </c>
      <c r="L707" s="88" t="str">
        <f t="shared" si="50"/>
        <v>Product Information</v>
      </c>
      <c r="M707" s="83" t="s">
        <v>12139</v>
      </c>
      <c r="N707" s="89">
        <v>8517620050</v>
      </c>
    </row>
    <row r="708" spans="1:14" ht="22.8" customHeight="1">
      <c r="A708" s="1" t="s">
        <v>2490</v>
      </c>
      <c r="B708" s="2" t="s">
        <v>2490</v>
      </c>
      <c r="C708" s="5" t="s">
        <v>2491</v>
      </c>
      <c r="D708" s="32" t="s">
        <v>11889</v>
      </c>
      <c r="E708" s="58" t="s">
        <v>19</v>
      </c>
      <c r="F708" s="59">
        <v>1</v>
      </c>
      <c r="G708" s="60">
        <v>1694</v>
      </c>
      <c r="H708" s="60">
        <f t="shared" si="55"/>
        <v>1694</v>
      </c>
      <c r="I708" s="60" t="s">
        <v>12203</v>
      </c>
      <c r="J708" s="87" t="s">
        <v>2490</v>
      </c>
      <c r="K708" s="83" t="s">
        <v>2492</v>
      </c>
      <c r="L708" s="88" t="str">
        <f t="shared" si="50"/>
        <v>Product Information</v>
      </c>
      <c r="M708" s="83" t="s">
        <v>12139</v>
      </c>
      <c r="N708" s="89">
        <v>8538908180</v>
      </c>
    </row>
    <row r="709" spans="1:14" ht="22.8" customHeight="1">
      <c r="A709" s="1" t="s">
        <v>2493</v>
      </c>
      <c r="B709" s="2" t="s">
        <v>2493</v>
      </c>
      <c r="C709" s="5" t="s">
        <v>2494</v>
      </c>
      <c r="D709" s="32" t="s">
        <v>11889</v>
      </c>
      <c r="E709" s="58" t="s">
        <v>19</v>
      </c>
      <c r="F709" s="59">
        <v>1</v>
      </c>
      <c r="G709" s="60">
        <v>3621</v>
      </c>
      <c r="H709" s="60">
        <f t="shared" si="55"/>
        <v>3621</v>
      </c>
      <c r="I709" s="60" t="s">
        <v>12203</v>
      </c>
      <c r="J709" s="87" t="s">
        <v>2493</v>
      </c>
      <c r="K709" s="83" t="s">
        <v>2495</v>
      </c>
      <c r="L709" s="88" t="str">
        <f t="shared" si="50"/>
        <v>Product Information</v>
      </c>
      <c r="M709" s="83" t="s">
        <v>12145</v>
      </c>
      <c r="N709" s="89">
        <v>8537109060</v>
      </c>
    </row>
    <row r="710" spans="1:14" ht="22.8" customHeight="1">
      <c r="A710" s="1" t="s">
        <v>2496</v>
      </c>
      <c r="B710" s="2" t="s">
        <v>2496</v>
      </c>
      <c r="C710" s="5" t="s">
        <v>2497</v>
      </c>
      <c r="D710" s="32" t="s">
        <v>11889</v>
      </c>
      <c r="E710" s="58" t="s">
        <v>19</v>
      </c>
      <c r="F710" s="59">
        <v>1</v>
      </c>
      <c r="G710" s="60">
        <v>7118</v>
      </c>
      <c r="H710" s="60">
        <f t="shared" si="55"/>
        <v>7118</v>
      </c>
      <c r="I710" s="60" t="s">
        <v>12203</v>
      </c>
      <c r="J710" s="87" t="s">
        <v>2496</v>
      </c>
      <c r="K710" s="83" t="s">
        <v>2498</v>
      </c>
      <c r="L710" s="88" t="str">
        <f t="shared" si="50"/>
        <v>Product Information</v>
      </c>
      <c r="M710" s="83" t="s">
        <v>12145</v>
      </c>
      <c r="N710" s="89">
        <v>8537109060</v>
      </c>
    </row>
    <row r="711" spans="1:14" ht="22.8" customHeight="1">
      <c r="A711" s="1" t="s">
        <v>2499</v>
      </c>
      <c r="B711" s="2" t="s">
        <v>2499</v>
      </c>
      <c r="C711" s="5" t="s">
        <v>2500</v>
      </c>
      <c r="D711" s="32" t="s">
        <v>11889</v>
      </c>
      <c r="E711" s="58" t="s">
        <v>19</v>
      </c>
      <c r="F711" s="59">
        <v>1</v>
      </c>
      <c r="G711" s="60">
        <v>2370</v>
      </c>
      <c r="H711" s="60">
        <f t="shared" si="55"/>
        <v>2370</v>
      </c>
      <c r="I711" s="60" t="s">
        <v>12203</v>
      </c>
      <c r="J711" s="87" t="s">
        <v>2499</v>
      </c>
      <c r="K711" s="83" t="s">
        <v>2501</v>
      </c>
      <c r="L711" s="88" t="str">
        <f t="shared" si="50"/>
        <v>Product Information</v>
      </c>
      <c r="M711" s="83" t="s">
        <v>12145</v>
      </c>
      <c r="N711" s="89">
        <v>8537109060</v>
      </c>
    </row>
    <row r="712" spans="1:14" ht="22.8" customHeight="1">
      <c r="A712" s="1" t="s">
        <v>2502</v>
      </c>
      <c r="B712" s="2" t="s">
        <v>2502</v>
      </c>
      <c r="C712" s="5" t="s">
        <v>2503</v>
      </c>
      <c r="D712" s="32" t="s">
        <v>11889</v>
      </c>
      <c r="E712" s="58" t="s">
        <v>19</v>
      </c>
      <c r="F712" s="59">
        <v>1</v>
      </c>
      <c r="G712" s="60">
        <v>2527</v>
      </c>
      <c r="H712" s="60">
        <f t="shared" si="55"/>
        <v>2527</v>
      </c>
      <c r="I712" s="60" t="s">
        <v>12203</v>
      </c>
      <c r="J712" s="87" t="s">
        <v>2502</v>
      </c>
      <c r="K712" s="83" t="s">
        <v>2504</v>
      </c>
      <c r="L712" s="88" t="str">
        <f t="shared" si="50"/>
        <v>Product Information</v>
      </c>
      <c r="M712" s="83" t="s">
        <v>12145</v>
      </c>
      <c r="N712" s="89">
        <v>8537109060</v>
      </c>
    </row>
    <row r="713" spans="1:14" ht="22.8" customHeight="1">
      <c r="A713" s="1" t="s">
        <v>2505</v>
      </c>
      <c r="B713" s="2" t="s">
        <v>2505</v>
      </c>
      <c r="C713" s="5" t="s">
        <v>2506</v>
      </c>
      <c r="D713" s="32" t="s">
        <v>11889</v>
      </c>
      <c r="E713" s="58" t="s">
        <v>19</v>
      </c>
      <c r="F713" s="59">
        <v>1</v>
      </c>
      <c r="G713" s="60">
        <v>6302</v>
      </c>
      <c r="H713" s="60">
        <f t="shared" si="55"/>
        <v>6302</v>
      </c>
      <c r="I713" s="60" t="s">
        <v>12203</v>
      </c>
      <c r="J713" s="87" t="s">
        <v>2505</v>
      </c>
      <c r="K713" s="83" t="s">
        <v>2507</v>
      </c>
      <c r="L713" s="88" t="str">
        <f t="shared" si="50"/>
        <v>Product Information</v>
      </c>
      <c r="M713" s="83" t="s">
        <v>12145</v>
      </c>
      <c r="N713" s="89">
        <v>8537109060</v>
      </c>
    </row>
    <row r="714" spans="1:14" ht="22.8" customHeight="1">
      <c r="A714" s="1" t="s">
        <v>2508</v>
      </c>
      <c r="B714" s="2" t="s">
        <v>2508</v>
      </c>
      <c r="C714" s="5" t="s">
        <v>2509</v>
      </c>
      <c r="D714" s="32" t="s">
        <v>11889</v>
      </c>
      <c r="E714" s="58" t="s">
        <v>19</v>
      </c>
      <c r="F714" s="59">
        <v>1</v>
      </c>
      <c r="G714" s="60">
        <v>7118</v>
      </c>
      <c r="H714" s="60">
        <f t="shared" si="55"/>
        <v>7118</v>
      </c>
      <c r="I714" s="60" t="s">
        <v>12203</v>
      </c>
      <c r="J714" s="87" t="s">
        <v>2508</v>
      </c>
      <c r="K714" s="83" t="s">
        <v>2510</v>
      </c>
      <c r="L714" s="88" t="str">
        <f t="shared" si="50"/>
        <v>Product Information</v>
      </c>
      <c r="M714" s="83" t="s">
        <v>12145</v>
      </c>
      <c r="N714" s="89">
        <v>8537109060</v>
      </c>
    </row>
    <row r="715" spans="1:14" ht="22.8" customHeight="1">
      <c r="A715" s="1" t="s">
        <v>2511</v>
      </c>
      <c r="B715" s="2" t="s">
        <v>2511</v>
      </c>
      <c r="C715" s="5" t="s">
        <v>2512</v>
      </c>
      <c r="D715" s="32" t="s">
        <v>11889</v>
      </c>
      <c r="E715" s="58" t="s">
        <v>19</v>
      </c>
      <c r="F715" s="59">
        <v>1</v>
      </c>
      <c r="G715" s="60">
        <v>3722</v>
      </c>
      <c r="H715" s="60">
        <f t="shared" si="55"/>
        <v>3722</v>
      </c>
      <c r="I715" s="60" t="s">
        <v>12203</v>
      </c>
      <c r="J715" s="87" t="s">
        <v>2511</v>
      </c>
      <c r="K715" s="83" t="s">
        <v>2513</v>
      </c>
      <c r="L715" s="88" t="str">
        <f t="shared" si="50"/>
        <v>Product Information</v>
      </c>
      <c r="M715" s="83" t="s">
        <v>12139</v>
      </c>
      <c r="N715" s="89">
        <v>8537109160</v>
      </c>
    </row>
    <row r="716" spans="1:14" ht="22.8" customHeight="1">
      <c r="A716" s="1" t="s">
        <v>2514</v>
      </c>
      <c r="B716" s="2" t="s">
        <v>2514</v>
      </c>
      <c r="C716" s="5" t="s">
        <v>2515</v>
      </c>
      <c r="D716" s="32" t="s">
        <v>11889</v>
      </c>
      <c r="E716" s="58" t="s">
        <v>19</v>
      </c>
      <c r="F716" s="59">
        <v>1</v>
      </c>
      <c r="G716" s="60">
        <v>3103</v>
      </c>
      <c r="H716" s="60">
        <f t="shared" si="55"/>
        <v>3103</v>
      </c>
      <c r="I716" s="60" t="s">
        <v>12203</v>
      </c>
      <c r="J716" s="87" t="s">
        <v>2514</v>
      </c>
      <c r="K716" s="83" t="s">
        <v>2516</v>
      </c>
      <c r="L716" s="88" t="str">
        <f t="shared" si="50"/>
        <v>Product Information</v>
      </c>
      <c r="M716" s="83" t="s">
        <v>12146</v>
      </c>
      <c r="N716" s="89">
        <v>8504312000</v>
      </c>
    </row>
    <row r="717" spans="1:14" ht="22.8" customHeight="1">
      <c r="A717" s="1" t="s">
        <v>2517</v>
      </c>
      <c r="B717" s="2" t="s">
        <v>2517</v>
      </c>
      <c r="C717" s="5" t="s">
        <v>2518</v>
      </c>
      <c r="D717" s="32" t="s">
        <v>11889</v>
      </c>
      <c r="E717" s="58" t="s">
        <v>19</v>
      </c>
      <c r="F717" s="59">
        <v>1</v>
      </c>
      <c r="G717" s="60">
        <v>4119</v>
      </c>
      <c r="H717" s="60">
        <f t="shared" si="55"/>
        <v>4119</v>
      </c>
      <c r="I717" s="60" t="s">
        <v>12203</v>
      </c>
      <c r="J717" s="87" t="s">
        <v>2517</v>
      </c>
      <c r="K717" s="83" t="s">
        <v>2519</v>
      </c>
      <c r="L717" s="88" t="str">
        <f t="shared" si="50"/>
        <v>Product Information</v>
      </c>
      <c r="M717" s="83" t="s">
        <v>12146</v>
      </c>
      <c r="N717" s="89">
        <v>8504312000</v>
      </c>
    </row>
    <row r="718" spans="1:14" ht="22.8" customHeight="1">
      <c r="A718" s="1" t="s">
        <v>2520</v>
      </c>
      <c r="B718" s="2" t="s">
        <v>2520</v>
      </c>
      <c r="C718" s="5" t="s">
        <v>2521</v>
      </c>
      <c r="D718" s="32" t="s">
        <v>11889</v>
      </c>
      <c r="E718" s="58" t="s">
        <v>19</v>
      </c>
      <c r="F718" s="59">
        <v>1</v>
      </c>
      <c r="G718" s="60">
        <v>5281</v>
      </c>
      <c r="H718" s="60">
        <f t="shared" si="55"/>
        <v>5281</v>
      </c>
      <c r="I718" s="60" t="s">
        <v>12203</v>
      </c>
      <c r="J718" s="87" t="s">
        <v>2520</v>
      </c>
      <c r="K718" s="83" t="s">
        <v>2522</v>
      </c>
      <c r="L718" s="88" t="str">
        <f t="shared" si="50"/>
        <v>Product Information</v>
      </c>
      <c r="M718" s="83" t="s">
        <v>12146</v>
      </c>
      <c r="N718" s="89">
        <v>8504312000</v>
      </c>
    </row>
    <row r="719" spans="1:14" ht="22.8" customHeight="1">
      <c r="A719" s="1" t="s">
        <v>2523</v>
      </c>
      <c r="B719" s="2" t="s">
        <v>2523</v>
      </c>
      <c r="C719" s="5" t="s">
        <v>2524</v>
      </c>
      <c r="D719" s="32" t="s">
        <v>11889</v>
      </c>
      <c r="E719" s="58" t="s">
        <v>19</v>
      </c>
      <c r="F719" s="59">
        <v>1</v>
      </c>
      <c r="G719" s="60">
        <v>7955</v>
      </c>
      <c r="H719" s="60">
        <f t="shared" si="55"/>
        <v>7955</v>
      </c>
      <c r="I719" s="60" t="s">
        <v>12203</v>
      </c>
      <c r="J719" s="87" t="s">
        <v>2523</v>
      </c>
      <c r="K719" s="83" t="s">
        <v>2525</v>
      </c>
      <c r="L719" s="88" t="str">
        <f t="shared" si="50"/>
        <v>Product Information</v>
      </c>
      <c r="M719" s="83" t="s">
        <v>12139</v>
      </c>
      <c r="N719" s="89">
        <v>8504312000</v>
      </c>
    </row>
    <row r="720" spans="1:14" ht="22.8" customHeight="1">
      <c r="A720" s="3" t="s">
        <v>2526</v>
      </c>
      <c r="B720" s="4" t="s">
        <v>2526</v>
      </c>
      <c r="C720" s="5" t="s">
        <v>2527</v>
      </c>
      <c r="D720" s="32" t="s">
        <v>11889</v>
      </c>
      <c r="E720" s="58" t="s">
        <v>19</v>
      </c>
      <c r="F720" s="59">
        <v>1</v>
      </c>
      <c r="G720" s="60">
        <v>411</v>
      </c>
      <c r="H720" s="60">
        <f t="shared" si="55"/>
        <v>411</v>
      </c>
      <c r="I720" s="60" t="s">
        <v>12203</v>
      </c>
      <c r="J720" s="87" t="s">
        <v>2526</v>
      </c>
      <c r="K720" s="83" t="s">
        <v>2528</v>
      </c>
      <c r="L720" s="88" t="str">
        <f t="shared" si="50"/>
        <v>Product Information</v>
      </c>
      <c r="M720" s="83" t="s">
        <v>12137</v>
      </c>
      <c r="N720" s="89">
        <v>8544499000</v>
      </c>
    </row>
    <row r="721" spans="1:14" ht="22.8" customHeight="1">
      <c r="A721" s="1" t="s">
        <v>2529</v>
      </c>
      <c r="B721" s="2" t="s">
        <v>2529</v>
      </c>
      <c r="C721" s="5" t="s">
        <v>2530</v>
      </c>
      <c r="D721" s="32" t="s">
        <v>11889</v>
      </c>
      <c r="E721" s="58" t="s">
        <v>19</v>
      </c>
      <c r="F721" s="59">
        <v>1</v>
      </c>
      <c r="G721" s="60">
        <v>531</v>
      </c>
      <c r="H721" s="60">
        <f t="shared" si="55"/>
        <v>531</v>
      </c>
      <c r="I721" s="60" t="s">
        <v>12203</v>
      </c>
      <c r="J721" s="87" t="s">
        <v>2529</v>
      </c>
      <c r="K721" s="83" t="s">
        <v>2531</v>
      </c>
      <c r="L721" s="88" t="str">
        <f t="shared" si="50"/>
        <v>Product Information</v>
      </c>
      <c r="M721" s="83" t="s">
        <v>12137</v>
      </c>
      <c r="N721" s="89">
        <v>8536698000</v>
      </c>
    </row>
    <row r="722" spans="1:14" ht="22.8" customHeight="1">
      <c r="A722" s="1" t="s">
        <v>2532</v>
      </c>
      <c r="B722" s="2" t="s">
        <v>2532</v>
      </c>
      <c r="C722" s="5" t="s">
        <v>2533</v>
      </c>
      <c r="D722" s="32" t="s">
        <v>11889</v>
      </c>
      <c r="E722" s="58" t="s">
        <v>19</v>
      </c>
      <c r="F722" s="59">
        <v>1</v>
      </c>
      <c r="G722" s="60">
        <v>1028</v>
      </c>
      <c r="H722" s="60">
        <f t="shared" si="55"/>
        <v>1028</v>
      </c>
      <c r="I722" s="60" t="s">
        <v>12203</v>
      </c>
      <c r="J722" s="87" t="s">
        <v>2532</v>
      </c>
      <c r="K722" s="83" t="s">
        <v>2534</v>
      </c>
      <c r="L722" s="88" t="str">
        <f t="shared" si="50"/>
        <v>Product Information</v>
      </c>
      <c r="M722" s="83" t="s">
        <v>12137</v>
      </c>
      <c r="N722" s="89">
        <v>8544429090</v>
      </c>
    </row>
    <row r="723" spans="1:14" ht="22.8" customHeight="1">
      <c r="A723" s="3" t="s">
        <v>2535</v>
      </c>
      <c r="B723" s="2" t="s">
        <v>2535</v>
      </c>
      <c r="C723" s="5" t="s">
        <v>2536</v>
      </c>
      <c r="D723" s="32" t="s">
        <v>11889</v>
      </c>
      <c r="E723" s="58" t="s">
        <v>19</v>
      </c>
      <c r="F723" s="59">
        <v>1</v>
      </c>
      <c r="G723" s="60">
        <v>1155</v>
      </c>
      <c r="H723" s="60">
        <f t="shared" si="55"/>
        <v>1155</v>
      </c>
      <c r="I723" s="60" t="s">
        <v>12203</v>
      </c>
      <c r="J723" s="87" t="s">
        <v>2535</v>
      </c>
      <c r="K723" s="83" t="s">
        <v>2537</v>
      </c>
      <c r="L723" s="88" t="str">
        <f t="shared" si="50"/>
        <v>Product Information</v>
      </c>
      <c r="M723" s="83" t="s">
        <v>12137</v>
      </c>
      <c r="N723" s="89">
        <v>8544429090</v>
      </c>
    </row>
    <row r="724" spans="1:14" ht="22.8" customHeight="1">
      <c r="A724" s="1" t="s">
        <v>2538</v>
      </c>
      <c r="B724" s="2" t="s">
        <v>2538</v>
      </c>
      <c r="C724" s="52" t="s">
        <v>2539</v>
      </c>
      <c r="D724" s="32" t="s">
        <v>11889</v>
      </c>
      <c r="E724" s="58" t="s">
        <v>19</v>
      </c>
      <c r="F724" s="59">
        <v>1</v>
      </c>
      <c r="G724" s="60">
        <v>3969</v>
      </c>
      <c r="H724" s="60">
        <f t="shared" si="55"/>
        <v>3969</v>
      </c>
      <c r="I724" s="60" t="s">
        <v>12203</v>
      </c>
      <c r="J724" s="87" t="s">
        <v>2538</v>
      </c>
      <c r="K724" s="83" t="s">
        <v>2540</v>
      </c>
      <c r="L724" s="88" t="str">
        <f t="shared" si="50"/>
        <v>Product Information</v>
      </c>
      <c r="M724" s="83" t="s">
        <v>12139</v>
      </c>
      <c r="N724" s="89">
        <v>9030333800</v>
      </c>
    </row>
    <row r="725" spans="1:14" ht="22.8" customHeight="1">
      <c r="A725" s="1" t="s">
        <v>2541</v>
      </c>
      <c r="B725" s="2" t="s">
        <v>2541</v>
      </c>
      <c r="C725" s="5" t="s">
        <v>2542</v>
      </c>
      <c r="D725" s="32" t="s">
        <v>11889</v>
      </c>
      <c r="E725" s="58" t="s">
        <v>19</v>
      </c>
      <c r="F725" s="59">
        <v>1</v>
      </c>
      <c r="G725" s="60">
        <v>428</v>
      </c>
      <c r="H725" s="60">
        <f t="shared" si="55"/>
        <v>428</v>
      </c>
      <c r="I725" s="60" t="s">
        <v>12203</v>
      </c>
      <c r="J725" s="87" t="s">
        <v>2541</v>
      </c>
      <c r="K725" s="83" t="s">
        <v>2543</v>
      </c>
      <c r="L725" s="88" t="str">
        <f t="shared" si="50"/>
        <v>Product Information</v>
      </c>
      <c r="M725" s="83" t="s">
        <v>12136</v>
      </c>
      <c r="N725" s="89">
        <v>8544429090</v>
      </c>
    </row>
    <row r="726" spans="1:14" ht="22.8" customHeight="1">
      <c r="A726" s="1" t="s">
        <v>2544</v>
      </c>
      <c r="B726" s="2" t="s">
        <v>2544</v>
      </c>
      <c r="C726" s="5" t="s">
        <v>2545</v>
      </c>
      <c r="D726" s="32" t="s">
        <v>11889</v>
      </c>
      <c r="E726" s="58" t="s">
        <v>19</v>
      </c>
      <c r="F726" s="59">
        <v>1</v>
      </c>
      <c r="G726" s="60">
        <v>2447</v>
      </c>
      <c r="H726" s="60">
        <f t="shared" si="55"/>
        <v>2447</v>
      </c>
      <c r="I726" s="60" t="s">
        <v>12203</v>
      </c>
      <c r="J726" s="87" t="s">
        <v>2544</v>
      </c>
      <c r="K726" s="83" t="s">
        <v>2546</v>
      </c>
      <c r="L726" s="88" t="str">
        <f t="shared" si="50"/>
        <v>Product Information</v>
      </c>
      <c r="M726" s="83" t="s">
        <v>12139</v>
      </c>
      <c r="N726" s="89">
        <v>8544429090</v>
      </c>
    </row>
    <row r="727" spans="1:14" ht="22.8" customHeight="1">
      <c r="A727" s="1" t="s">
        <v>2547</v>
      </c>
      <c r="B727" s="2" t="s">
        <v>2547</v>
      </c>
      <c r="C727" s="5" t="s">
        <v>2548</v>
      </c>
      <c r="D727" s="32" t="s">
        <v>11889</v>
      </c>
      <c r="E727" s="58" t="s">
        <v>19</v>
      </c>
      <c r="F727" s="59">
        <v>1</v>
      </c>
      <c r="G727" s="60">
        <v>2447</v>
      </c>
      <c r="H727" s="60">
        <f t="shared" si="55"/>
        <v>2447</v>
      </c>
      <c r="I727" s="60" t="s">
        <v>12203</v>
      </c>
      <c r="J727" s="87" t="s">
        <v>2547</v>
      </c>
      <c r="K727" s="83" t="s">
        <v>2549</v>
      </c>
      <c r="L727" s="88" t="str">
        <f t="shared" si="50"/>
        <v>Product Information</v>
      </c>
      <c r="M727" s="83" t="s">
        <v>12139</v>
      </c>
      <c r="N727" s="89">
        <v>8544429090</v>
      </c>
    </row>
    <row r="728" spans="1:14" ht="22.8" customHeight="1">
      <c r="A728" s="1" t="s">
        <v>2550</v>
      </c>
      <c r="B728" s="2" t="s">
        <v>2550</v>
      </c>
      <c r="C728" s="5" t="s">
        <v>2551</v>
      </c>
      <c r="D728" s="32" t="s">
        <v>11889</v>
      </c>
      <c r="E728" s="58" t="s">
        <v>19</v>
      </c>
      <c r="F728" s="59">
        <v>1</v>
      </c>
      <c r="G728" s="60">
        <v>9275</v>
      </c>
      <c r="H728" s="60">
        <f t="shared" si="55"/>
        <v>9275</v>
      </c>
      <c r="I728" s="60" t="s">
        <v>12203</v>
      </c>
      <c r="J728" s="87" t="s">
        <v>2550</v>
      </c>
      <c r="K728" s="83" t="s">
        <v>2552</v>
      </c>
      <c r="L728" s="88" t="str">
        <f t="shared" si="50"/>
        <v>Product Information</v>
      </c>
      <c r="M728" s="83" t="s">
        <v>12137</v>
      </c>
      <c r="N728" s="89">
        <v>8504314065</v>
      </c>
    </row>
    <row r="729" spans="1:14" ht="22.8" customHeight="1">
      <c r="A729" s="1" t="s">
        <v>2553</v>
      </c>
      <c r="B729" s="2" t="s">
        <v>2553</v>
      </c>
      <c r="C729" s="5" t="s">
        <v>2554</v>
      </c>
      <c r="D729" s="32" t="s">
        <v>11889</v>
      </c>
      <c r="E729" s="58" t="s">
        <v>19</v>
      </c>
      <c r="F729" s="59">
        <v>1</v>
      </c>
      <c r="G729" s="60">
        <v>8188</v>
      </c>
      <c r="H729" s="60">
        <f t="shared" si="55"/>
        <v>8188</v>
      </c>
      <c r="I729" s="60" t="s">
        <v>12203</v>
      </c>
      <c r="J729" s="87" t="s">
        <v>2553</v>
      </c>
      <c r="K729" s="83" t="s">
        <v>2555</v>
      </c>
      <c r="L729" s="88" t="str">
        <f t="shared" si="50"/>
        <v>Product Information</v>
      </c>
      <c r="M729" s="83" t="s">
        <v>12137</v>
      </c>
      <c r="N729" s="89">
        <v>8536490065</v>
      </c>
    </row>
    <row r="730" spans="1:14" ht="22.8" customHeight="1">
      <c r="A730" s="1" t="s">
        <v>2556</v>
      </c>
      <c r="B730" s="2" t="s">
        <v>2556</v>
      </c>
      <c r="C730" s="5" t="s">
        <v>2557</v>
      </c>
      <c r="D730" s="32" t="s">
        <v>11889</v>
      </c>
      <c r="E730" s="58" t="s">
        <v>19</v>
      </c>
      <c r="F730" s="59">
        <v>1</v>
      </c>
      <c r="G730" s="60">
        <v>7607</v>
      </c>
      <c r="H730" s="60">
        <f t="shared" si="55"/>
        <v>7607</v>
      </c>
      <c r="I730" s="60" t="s">
        <v>12203</v>
      </c>
      <c r="J730" s="87" t="s">
        <v>2556</v>
      </c>
      <c r="K730" s="83" t="s">
        <v>2558</v>
      </c>
      <c r="L730" s="88" t="str">
        <f t="shared" si="50"/>
        <v>Product Information</v>
      </c>
      <c r="M730" s="83" t="s">
        <v>12137</v>
      </c>
      <c r="N730" s="89">
        <v>8536304000</v>
      </c>
    </row>
    <row r="731" spans="1:14" ht="22.8" customHeight="1">
      <c r="A731" s="84" t="s">
        <v>2559</v>
      </c>
      <c r="B731" s="111" t="s">
        <v>12203</v>
      </c>
      <c r="C731" s="112" t="s">
        <v>12203</v>
      </c>
      <c r="D731" s="113" t="s">
        <v>12203</v>
      </c>
      <c r="E731" s="114" t="s">
        <v>12203</v>
      </c>
      <c r="F731" s="115" t="s">
        <v>12203</v>
      </c>
      <c r="G731" s="116" t="s">
        <v>12203</v>
      </c>
      <c r="H731" s="116" t="s">
        <v>12203</v>
      </c>
      <c r="I731" s="116" t="s">
        <v>12203</v>
      </c>
      <c r="J731" s="117" t="s">
        <v>12203</v>
      </c>
      <c r="K731" s="108" t="s">
        <v>12203</v>
      </c>
      <c r="L731" s="116" t="s">
        <v>12203</v>
      </c>
      <c r="M731" s="116" t="s">
        <v>12203</v>
      </c>
      <c r="N731" s="116" t="s">
        <v>12203</v>
      </c>
    </row>
    <row r="732" spans="1:14" ht="22.8" customHeight="1">
      <c r="A732" s="84" t="s">
        <v>2560</v>
      </c>
      <c r="B732" s="111" t="s">
        <v>12203</v>
      </c>
      <c r="C732" s="112" t="s">
        <v>12203</v>
      </c>
      <c r="D732" s="113" t="s">
        <v>12203</v>
      </c>
      <c r="E732" s="114" t="s">
        <v>12203</v>
      </c>
      <c r="F732" s="115" t="s">
        <v>12203</v>
      </c>
      <c r="G732" s="116" t="s">
        <v>12203</v>
      </c>
      <c r="H732" s="116" t="s">
        <v>12203</v>
      </c>
      <c r="I732" s="116" t="s">
        <v>12203</v>
      </c>
      <c r="J732" s="117" t="s">
        <v>12203</v>
      </c>
      <c r="K732" s="108" t="s">
        <v>12203</v>
      </c>
      <c r="L732" s="116" t="s">
        <v>12203</v>
      </c>
      <c r="M732" s="116" t="s">
        <v>12203</v>
      </c>
      <c r="N732" s="116" t="s">
        <v>12203</v>
      </c>
    </row>
    <row r="733" spans="1:14" ht="22.8" customHeight="1">
      <c r="A733" s="1" t="s">
        <v>2561</v>
      </c>
      <c r="B733" s="2" t="s">
        <v>2561</v>
      </c>
      <c r="C733" s="5" t="s">
        <v>2562</v>
      </c>
      <c r="D733" s="32" t="s">
        <v>11889</v>
      </c>
      <c r="E733" s="58" t="s">
        <v>2563</v>
      </c>
      <c r="F733" s="59">
        <v>1</v>
      </c>
      <c r="G733" s="60">
        <v>17460</v>
      </c>
      <c r="H733" s="60">
        <f t="shared" ref="H733:H736" si="56">G733*F733</f>
        <v>17460</v>
      </c>
      <c r="I733" s="60" t="s">
        <v>12203</v>
      </c>
      <c r="J733" s="87" t="s">
        <v>2561</v>
      </c>
      <c r="K733" s="83" t="s">
        <v>2564</v>
      </c>
      <c r="L733" s="88" t="str">
        <f t="shared" ref="L733:L796" si="57">HYPERLINK(K733,"Product Information")</f>
        <v>Product Information</v>
      </c>
      <c r="M733" s="83" t="s">
        <v>12133</v>
      </c>
      <c r="N733" s="89">
        <v>8535904000</v>
      </c>
    </row>
    <row r="734" spans="1:14" ht="22.8" customHeight="1">
      <c r="A734" s="1" t="s">
        <v>2565</v>
      </c>
      <c r="B734" s="2" t="s">
        <v>2565</v>
      </c>
      <c r="C734" s="5" t="s">
        <v>2566</v>
      </c>
      <c r="D734" s="32" t="s">
        <v>11889</v>
      </c>
      <c r="E734" s="58" t="s">
        <v>2563</v>
      </c>
      <c r="F734" s="59">
        <v>1</v>
      </c>
      <c r="G734" s="60">
        <v>17460</v>
      </c>
      <c r="H734" s="60">
        <f t="shared" si="56"/>
        <v>17460</v>
      </c>
      <c r="I734" s="60" t="s">
        <v>12203</v>
      </c>
      <c r="J734" s="87" t="s">
        <v>2565</v>
      </c>
      <c r="K734" s="83" t="s">
        <v>2567</v>
      </c>
      <c r="L734" s="88" t="str">
        <f t="shared" si="57"/>
        <v>Product Information</v>
      </c>
      <c r="M734" s="83" t="s">
        <v>12133</v>
      </c>
      <c r="N734" s="89">
        <v>8535904000</v>
      </c>
    </row>
    <row r="735" spans="1:14" ht="22.8" customHeight="1">
      <c r="A735" s="1" t="s">
        <v>2568</v>
      </c>
      <c r="B735" s="2" t="s">
        <v>2568</v>
      </c>
      <c r="C735" s="5" t="s">
        <v>2569</v>
      </c>
      <c r="D735" s="32" t="s">
        <v>11889</v>
      </c>
      <c r="E735" s="58" t="s">
        <v>2563</v>
      </c>
      <c r="F735" s="59">
        <v>1</v>
      </c>
      <c r="G735" s="60">
        <v>17952</v>
      </c>
      <c r="H735" s="60">
        <f t="shared" si="56"/>
        <v>17952</v>
      </c>
      <c r="I735" s="60" t="s">
        <v>12203</v>
      </c>
      <c r="J735" s="87" t="s">
        <v>2568</v>
      </c>
      <c r="K735" s="83" t="s">
        <v>2570</v>
      </c>
      <c r="L735" s="88" t="str">
        <f t="shared" si="57"/>
        <v>Product Information</v>
      </c>
      <c r="M735" s="83" t="s">
        <v>12133</v>
      </c>
      <c r="N735" s="89">
        <v>8535904000</v>
      </c>
    </row>
    <row r="736" spans="1:14" ht="22.8" customHeight="1">
      <c r="A736" s="1" t="s">
        <v>2571</v>
      </c>
      <c r="B736" s="2" t="s">
        <v>2571</v>
      </c>
      <c r="C736" s="5" t="s">
        <v>2572</v>
      </c>
      <c r="D736" s="32" t="s">
        <v>11889</v>
      </c>
      <c r="E736" s="58" t="s">
        <v>2563</v>
      </c>
      <c r="F736" s="59">
        <v>1</v>
      </c>
      <c r="G736" s="60">
        <v>17952</v>
      </c>
      <c r="H736" s="60">
        <f t="shared" si="56"/>
        <v>17952</v>
      </c>
      <c r="I736" s="60" t="s">
        <v>12203</v>
      </c>
      <c r="J736" s="87" t="s">
        <v>2571</v>
      </c>
      <c r="K736" s="83" t="s">
        <v>2573</v>
      </c>
      <c r="L736" s="88" t="str">
        <f t="shared" si="57"/>
        <v>Product Information</v>
      </c>
      <c r="M736" s="83" t="s">
        <v>12133</v>
      </c>
      <c r="N736" s="89">
        <v>8517180050</v>
      </c>
    </row>
    <row r="737" spans="1:14" ht="22.8" customHeight="1">
      <c r="A737" s="84" t="s">
        <v>2574</v>
      </c>
      <c r="B737" s="111" t="s">
        <v>12203</v>
      </c>
      <c r="C737" s="112" t="s">
        <v>12203</v>
      </c>
      <c r="D737" s="113" t="s">
        <v>12203</v>
      </c>
      <c r="E737" s="114" t="s">
        <v>12203</v>
      </c>
      <c r="F737" s="115" t="s">
        <v>12203</v>
      </c>
      <c r="G737" s="116" t="s">
        <v>12203</v>
      </c>
      <c r="H737" s="116" t="s">
        <v>12203</v>
      </c>
      <c r="I737" s="116" t="s">
        <v>12203</v>
      </c>
      <c r="J737" s="117" t="s">
        <v>12203</v>
      </c>
      <c r="K737" s="108" t="s">
        <v>12203</v>
      </c>
      <c r="L737" s="116" t="s">
        <v>12203</v>
      </c>
      <c r="M737" s="116" t="s">
        <v>12203</v>
      </c>
      <c r="N737" s="116" t="s">
        <v>12203</v>
      </c>
    </row>
    <row r="738" spans="1:14" ht="22.8" customHeight="1">
      <c r="A738" s="3" t="s">
        <v>2575</v>
      </c>
      <c r="B738" s="4" t="s">
        <v>2575</v>
      </c>
      <c r="C738" s="52" t="s">
        <v>2576</v>
      </c>
      <c r="D738" s="32" t="s">
        <v>11889</v>
      </c>
      <c r="E738" s="58" t="s">
        <v>2563</v>
      </c>
      <c r="F738" s="59">
        <v>1</v>
      </c>
      <c r="G738" s="60">
        <v>10806</v>
      </c>
      <c r="H738" s="60">
        <f t="shared" ref="H738:H739" si="58">G738*F738</f>
        <v>10806</v>
      </c>
      <c r="I738" s="60" t="s">
        <v>12203</v>
      </c>
      <c r="J738" s="87" t="s">
        <v>2575</v>
      </c>
      <c r="K738" s="83" t="s">
        <v>2577</v>
      </c>
      <c r="L738" s="88" t="str">
        <f t="shared" si="57"/>
        <v>Product Information</v>
      </c>
      <c r="M738" s="83" t="s">
        <v>12133</v>
      </c>
      <c r="N738" s="89">
        <v>8517180050</v>
      </c>
    </row>
    <row r="739" spans="1:14" ht="22.8" customHeight="1">
      <c r="A739" s="3" t="s">
        <v>2578</v>
      </c>
      <c r="B739" s="4" t="s">
        <v>2578</v>
      </c>
      <c r="C739" s="52" t="s">
        <v>2579</v>
      </c>
      <c r="D739" s="32" t="s">
        <v>11889</v>
      </c>
      <c r="E739" s="58" t="s">
        <v>2563</v>
      </c>
      <c r="F739" s="59">
        <v>1</v>
      </c>
      <c r="G739" s="60">
        <v>10806</v>
      </c>
      <c r="H739" s="60">
        <f t="shared" si="58"/>
        <v>10806</v>
      </c>
      <c r="I739" s="60" t="s">
        <v>12203</v>
      </c>
      <c r="J739" s="87" t="s">
        <v>2578</v>
      </c>
      <c r="K739" s="83" t="s">
        <v>2580</v>
      </c>
      <c r="L739" s="88" t="str">
        <f t="shared" si="57"/>
        <v>Product Information</v>
      </c>
      <c r="M739" s="83" t="s">
        <v>12139</v>
      </c>
      <c r="N739" s="89">
        <v>8517700000</v>
      </c>
    </row>
    <row r="740" spans="1:14" ht="22.8" customHeight="1">
      <c r="A740" s="84" t="s">
        <v>2581</v>
      </c>
      <c r="B740" s="111" t="s">
        <v>12203</v>
      </c>
      <c r="C740" s="112" t="s">
        <v>12203</v>
      </c>
      <c r="D740" s="113" t="s">
        <v>12203</v>
      </c>
      <c r="E740" s="114" t="s">
        <v>12203</v>
      </c>
      <c r="F740" s="115" t="s">
        <v>12203</v>
      </c>
      <c r="G740" s="116" t="s">
        <v>12203</v>
      </c>
      <c r="H740" s="116" t="s">
        <v>12203</v>
      </c>
      <c r="I740" s="116" t="s">
        <v>12203</v>
      </c>
      <c r="J740" s="117" t="s">
        <v>12203</v>
      </c>
      <c r="K740" s="108" t="s">
        <v>12203</v>
      </c>
      <c r="L740" s="116" t="s">
        <v>12203</v>
      </c>
      <c r="M740" s="116" t="s">
        <v>12203</v>
      </c>
      <c r="N740" s="116" t="s">
        <v>12203</v>
      </c>
    </row>
    <row r="741" spans="1:14" ht="22.8" customHeight="1">
      <c r="A741" s="1" t="s">
        <v>2582</v>
      </c>
      <c r="B741" s="2" t="s">
        <v>2582</v>
      </c>
      <c r="C741" s="5" t="s">
        <v>2583</v>
      </c>
      <c r="D741" s="32" t="s">
        <v>11889</v>
      </c>
      <c r="E741" s="58" t="s">
        <v>19</v>
      </c>
      <c r="F741" s="59">
        <v>1</v>
      </c>
      <c r="G741" s="60">
        <v>5877</v>
      </c>
      <c r="H741" s="60">
        <f t="shared" ref="H741:H756" si="59">G741*F741</f>
        <v>5877</v>
      </c>
      <c r="I741" s="60" t="s">
        <v>12203</v>
      </c>
      <c r="J741" s="87" t="s">
        <v>2582</v>
      </c>
      <c r="K741" s="83" t="s">
        <v>2584</v>
      </c>
      <c r="L741" s="88" t="str">
        <f t="shared" si="57"/>
        <v>Product Information</v>
      </c>
      <c r="M741" s="83" t="s">
        <v>12139</v>
      </c>
      <c r="N741" s="89">
        <v>8517700000</v>
      </c>
    </row>
    <row r="742" spans="1:14" ht="22.8" customHeight="1">
      <c r="A742" s="1" t="s">
        <v>2585</v>
      </c>
      <c r="B742" s="2" t="s">
        <v>2585</v>
      </c>
      <c r="C742" s="5" t="s">
        <v>2586</v>
      </c>
      <c r="D742" s="32" t="s">
        <v>11889</v>
      </c>
      <c r="E742" s="58" t="s">
        <v>19</v>
      </c>
      <c r="F742" s="59">
        <v>1</v>
      </c>
      <c r="G742" s="60">
        <v>5877</v>
      </c>
      <c r="H742" s="60">
        <f t="shared" si="59"/>
        <v>5877</v>
      </c>
      <c r="I742" s="60" t="s">
        <v>12203</v>
      </c>
      <c r="J742" s="87" t="s">
        <v>2585</v>
      </c>
      <c r="K742" s="83" t="s">
        <v>2587</v>
      </c>
      <c r="L742" s="88" t="str">
        <f t="shared" si="57"/>
        <v>Product Information</v>
      </c>
      <c r="M742" s="83" t="s">
        <v>12139</v>
      </c>
      <c r="N742" s="89">
        <v>8517700000</v>
      </c>
    </row>
    <row r="743" spans="1:14" ht="22.8" customHeight="1">
      <c r="A743" s="1" t="s">
        <v>2588</v>
      </c>
      <c r="B743" s="2" t="s">
        <v>2588</v>
      </c>
      <c r="C743" s="5" t="s">
        <v>2589</v>
      </c>
      <c r="D743" s="32" t="s">
        <v>11889</v>
      </c>
      <c r="E743" s="58" t="s">
        <v>19</v>
      </c>
      <c r="F743" s="59">
        <v>1</v>
      </c>
      <c r="G743" s="60">
        <v>8227</v>
      </c>
      <c r="H743" s="60">
        <f t="shared" si="59"/>
        <v>8227</v>
      </c>
      <c r="I743" s="60" t="s">
        <v>12203</v>
      </c>
      <c r="J743" s="87" t="s">
        <v>2588</v>
      </c>
      <c r="K743" s="83" t="s">
        <v>2590</v>
      </c>
      <c r="L743" s="88" t="str">
        <f t="shared" si="57"/>
        <v>Product Information</v>
      </c>
      <c r="M743" s="83" t="s">
        <v>12139</v>
      </c>
      <c r="N743" s="89">
        <v>8538908180</v>
      </c>
    </row>
    <row r="744" spans="1:14" ht="22.8" customHeight="1">
      <c r="A744" s="1" t="s">
        <v>2591</v>
      </c>
      <c r="B744" s="2" t="s">
        <v>2591</v>
      </c>
      <c r="C744" s="5" t="s">
        <v>2592</v>
      </c>
      <c r="D744" s="32" t="s">
        <v>11889</v>
      </c>
      <c r="E744" s="58" t="s">
        <v>19</v>
      </c>
      <c r="F744" s="59">
        <v>1</v>
      </c>
      <c r="G744" s="60">
        <v>8227</v>
      </c>
      <c r="H744" s="60">
        <f t="shared" si="59"/>
        <v>8227</v>
      </c>
      <c r="I744" s="60" t="s">
        <v>12203</v>
      </c>
      <c r="J744" s="87" t="s">
        <v>2591</v>
      </c>
      <c r="K744" s="83" t="s">
        <v>2593</v>
      </c>
      <c r="L744" s="88" t="str">
        <f t="shared" si="57"/>
        <v>Product Information</v>
      </c>
      <c r="M744" s="83" t="s">
        <v>12139</v>
      </c>
      <c r="N744" s="89">
        <v>8517180050</v>
      </c>
    </row>
    <row r="745" spans="1:14" ht="22.8" customHeight="1">
      <c r="A745" s="1" t="s">
        <v>2594</v>
      </c>
      <c r="B745" s="2" t="s">
        <v>2594</v>
      </c>
      <c r="C745" s="5" t="s">
        <v>2595</v>
      </c>
      <c r="D745" s="32" t="s">
        <v>11889</v>
      </c>
      <c r="E745" s="58" t="s">
        <v>19</v>
      </c>
      <c r="F745" s="59">
        <v>1</v>
      </c>
      <c r="G745" s="60" t="s">
        <v>12016</v>
      </c>
      <c r="H745" s="60" t="s">
        <v>12203</v>
      </c>
      <c r="I745" s="60" t="s">
        <v>12203</v>
      </c>
      <c r="J745" s="87" t="s">
        <v>2594</v>
      </c>
      <c r="K745" s="83" t="s">
        <v>2596</v>
      </c>
      <c r="L745" s="88" t="str">
        <f t="shared" si="57"/>
        <v>Product Information</v>
      </c>
      <c r="M745" s="83" t="s">
        <v>12139</v>
      </c>
      <c r="N745" s="89">
        <v>8517180050</v>
      </c>
    </row>
    <row r="746" spans="1:14" ht="22.8" customHeight="1">
      <c r="A746" s="1" t="s">
        <v>2597</v>
      </c>
      <c r="B746" s="2" t="s">
        <v>2597</v>
      </c>
      <c r="C746" s="5" t="s">
        <v>2598</v>
      </c>
      <c r="D746" s="32" t="s">
        <v>11889</v>
      </c>
      <c r="E746" s="58" t="s">
        <v>19</v>
      </c>
      <c r="F746" s="59">
        <v>1</v>
      </c>
      <c r="G746" s="60" t="s">
        <v>12016</v>
      </c>
      <c r="H746" s="60" t="s">
        <v>12203</v>
      </c>
      <c r="I746" s="60" t="s">
        <v>12203</v>
      </c>
      <c r="J746" s="87" t="s">
        <v>2597</v>
      </c>
      <c r="K746" s="83" t="s">
        <v>2599</v>
      </c>
      <c r="L746" s="88" t="str">
        <f t="shared" si="57"/>
        <v>Product Information</v>
      </c>
      <c r="M746" s="83" t="s">
        <v>12139</v>
      </c>
      <c r="N746" s="89">
        <v>8517700000</v>
      </c>
    </row>
    <row r="747" spans="1:14" ht="22.8" customHeight="1">
      <c r="A747" s="1" t="s">
        <v>2600</v>
      </c>
      <c r="B747" s="2" t="s">
        <v>2600</v>
      </c>
      <c r="C747" s="5" t="s">
        <v>2601</v>
      </c>
      <c r="D747" s="32" t="s">
        <v>11889</v>
      </c>
      <c r="E747" s="58" t="s">
        <v>19</v>
      </c>
      <c r="F747" s="59">
        <v>1</v>
      </c>
      <c r="G747" s="60" t="s">
        <v>12016</v>
      </c>
      <c r="H747" s="60" t="s">
        <v>12203</v>
      </c>
      <c r="I747" s="60" t="s">
        <v>12203</v>
      </c>
      <c r="J747" s="87" t="s">
        <v>2600</v>
      </c>
      <c r="K747" s="83" t="s">
        <v>2602</v>
      </c>
      <c r="L747" s="88" t="str">
        <f t="shared" si="57"/>
        <v>Product Information</v>
      </c>
      <c r="M747" s="83" t="s">
        <v>12139</v>
      </c>
      <c r="N747" s="89">
        <v>8517700000</v>
      </c>
    </row>
    <row r="748" spans="1:14" ht="22.8" customHeight="1">
      <c r="A748" s="1" t="s">
        <v>2603</v>
      </c>
      <c r="B748" s="2" t="s">
        <v>2603</v>
      </c>
      <c r="C748" s="5" t="s">
        <v>2604</v>
      </c>
      <c r="D748" s="32" t="s">
        <v>11889</v>
      </c>
      <c r="E748" s="58" t="s">
        <v>19</v>
      </c>
      <c r="F748" s="59">
        <v>1</v>
      </c>
      <c r="G748" s="60" t="s">
        <v>12016</v>
      </c>
      <c r="H748" s="60" t="s">
        <v>12203</v>
      </c>
      <c r="I748" s="60" t="s">
        <v>12203</v>
      </c>
      <c r="J748" s="87" t="s">
        <v>2603</v>
      </c>
      <c r="K748" s="83" t="s">
        <v>2605</v>
      </c>
      <c r="L748" s="88" t="str">
        <f t="shared" si="57"/>
        <v>Product Information</v>
      </c>
      <c r="M748" s="83" t="s">
        <v>12139</v>
      </c>
      <c r="N748" s="89">
        <v>8517180050</v>
      </c>
    </row>
    <row r="749" spans="1:14" ht="22.8" customHeight="1">
      <c r="A749" s="1" t="s">
        <v>2606</v>
      </c>
      <c r="B749" s="2" t="s">
        <v>2606</v>
      </c>
      <c r="C749" s="5" t="s">
        <v>2607</v>
      </c>
      <c r="D749" s="32" t="s">
        <v>11889</v>
      </c>
      <c r="E749" s="58" t="s">
        <v>19</v>
      </c>
      <c r="F749" s="59">
        <v>1</v>
      </c>
      <c r="G749" s="60">
        <v>1552</v>
      </c>
      <c r="H749" s="60">
        <f t="shared" si="59"/>
        <v>1552</v>
      </c>
      <c r="I749" s="60" t="s">
        <v>12203</v>
      </c>
      <c r="J749" s="87" t="s">
        <v>2606</v>
      </c>
      <c r="K749" s="108" t="s">
        <v>12203</v>
      </c>
      <c r="L749" s="109" t="s">
        <v>12203</v>
      </c>
      <c r="M749" s="83" t="s">
        <v>2608</v>
      </c>
      <c r="N749" s="89" t="s">
        <v>2608</v>
      </c>
    </row>
    <row r="750" spans="1:14" ht="22.8" customHeight="1">
      <c r="A750" s="1" t="s">
        <v>2609</v>
      </c>
      <c r="B750" s="2" t="s">
        <v>2609</v>
      </c>
      <c r="C750" s="5" t="s">
        <v>2610</v>
      </c>
      <c r="D750" s="32" t="s">
        <v>11889</v>
      </c>
      <c r="E750" s="58" t="s">
        <v>19</v>
      </c>
      <c r="F750" s="59">
        <v>1</v>
      </c>
      <c r="G750" s="60">
        <v>1552</v>
      </c>
      <c r="H750" s="60">
        <f t="shared" si="59"/>
        <v>1552</v>
      </c>
      <c r="I750" s="60" t="s">
        <v>12203</v>
      </c>
      <c r="J750" s="87" t="s">
        <v>2609</v>
      </c>
      <c r="K750" s="108" t="s">
        <v>12203</v>
      </c>
      <c r="L750" s="109" t="s">
        <v>12203</v>
      </c>
      <c r="M750" s="83" t="s">
        <v>2608</v>
      </c>
      <c r="N750" s="89" t="s">
        <v>2608</v>
      </c>
    </row>
    <row r="751" spans="1:14" ht="22.8" customHeight="1">
      <c r="A751" s="1" t="s">
        <v>2611</v>
      </c>
      <c r="B751" s="2" t="s">
        <v>2611</v>
      </c>
      <c r="C751" s="5" t="s">
        <v>2612</v>
      </c>
      <c r="D751" s="32" t="s">
        <v>11889</v>
      </c>
      <c r="E751" s="58" t="s">
        <v>19</v>
      </c>
      <c r="F751" s="59">
        <v>1</v>
      </c>
      <c r="G751" s="60">
        <v>1552</v>
      </c>
      <c r="H751" s="60">
        <f t="shared" si="59"/>
        <v>1552</v>
      </c>
      <c r="I751" s="60" t="s">
        <v>12203</v>
      </c>
      <c r="J751" s="87" t="s">
        <v>2611</v>
      </c>
      <c r="K751" s="108" t="s">
        <v>12203</v>
      </c>
      <c r="L751" s="109" t="s">
        <v>12203</v>
      </c>
      <c r="M751" s="83" t="s">
        <v>2608</v>
      </c>
      <c r="N751" s="89" t="s">
        <v>2608</v>
      </c>
    </row>
    <row r="752" spans="1:14" ht="22.8" customHeight="1">
      <c r="A752" s="1" t="s">
        <v>2613</v>
      </c>
      <c r="B752" s="2" t="s">
        <v>2613</v>
      </c>
      <c r="C752" s="5" t="s">
        <v>2614</v>
      </c>
      <c r="D752" s="32" t="s">
        <v>11889</v>
      </c>
      <c r="E752" s="58" t="s">
        <v>2563</v>
      </c>
      <c r="F752" s="59">
        <v>1</v>
      </c>
      <c r="G752" s="60">
        <v>4122</v>
      </c>
      <c r="H752" s="60">
        <f t="shared" si="59"/>
        <v>4122</v>
      </c>
      <c r="I752" s="60" t="s">
        <v>12203</v>
      </c>
      <c r="J752" s="87" t="s">
        <v>2613</v>
      </c>
      <c r="K752" s="83" t="s">
        <v>2615</v>
      </c>
      <c r="L752" s="88" t="str">
        <f t="shared" si="57"/>
        <v>Product Information</v>
      </c>
      <c r="M752" s="83" t="s">
        <v>12139</v>
      </c>
      <c r="N752" s="89">
        <v>8538908180</v>
      </c>
    </row>
    <row r="753" spans="1:14" ht="22.8" customHeight="1">
      <c r="A753" s="1" t="s">
        <v>2526</v>
      </c>
      <c r="B753" s="2" t="s">
        <v>2526</v>
      </c>
      <c r="C753" s="5" t="s">
        <v>2527</v>
      </c>
      <c r="D753" s="32" t="s">
        <v>11889</v>
      </c>
      <c r="E753" s="58" t="s">
        <v>19</v>
      </c>
      <c r="F753" s="59">
        <v>1</v>
      </c>
      <c r="G753" s="60">
        <v>411</v>
      </c>
      <c r="H753" s="60">
        <f t="shared" si="59"/>
        <v>411</v>
      </c>
      <c r="I753" s="60" t="s">
        <v>12203</v>
      </c>
      <c r="J753" s="87" t="s">
        <v>2526</v>
      </c>
      <c r="K753" s="83" t="s">
        <v>2528</v>
      </c>
      <c r="L753" s="88" t="str">
        <f t="shared" si="57"/>
        <v>Product Information</v>
      </c>
      <c r="M753" s="83" t="s">
        <v>12137</v>
      </c>
      <c r="N753" s="89">
        <v>8544499000</v>
      </c>
    </row>
    <row r="754" spans="1:14" ht="22.8" customHeight="1">
      <c r="A754" s="1" t="s">
        <v>2529</v>
      </c>
      <c r="B754" s="2" t="s">
        <v>2529</v>
      </c>
      <c r="C754" s="5" t="s">
        <v>2530</v>
      </c>
      <c r="D754" s="32" t="s">
        <v>11889</v>
      </c>
      <c r="E754" s="58" t="s">
        <v>19</v>
      </c>
      <c r="F754" s="59">
        <v>1</v>
      </c>
      <c r="G754" s="60">
        <v>531</v>
      </c>
      <c r="H754" s="60">
        <f t="shared" si="59"/>
        <v>531</v>
      </c>
      <c r="I754" s="60" t="s">
        <v>12203</v>
      </c>
      <c r="J754" s="87" t="s">
        <v>2529</v>
      </c>
      <c r="K754" s="83" t="s">
        <v>2531</v>
      </c>
      <c r="L754" s="88" t="str">
        <f t="shared" si="57"/>
        <v>Product Information</v>
      </c>
      <c r="M754" s="83" t="s">
        <v>12137</v>
      </c>
      <c r="N754" s="89">
        <v>8536698000</v>
      </c>
    </row>
    <row r="755" spans="1:14" ht="22.8" customHeight="1">
      <c r="A755" s="1" t="s">
        <v>2532</v>
      </c>
      <c r="B755" s="2" t="s">
        <v>2532</v>
      </c>
      <c r="C755" s="5" t="s">
        <v>2533</v>
      </c>
      <c r="D755" s="32" t="s">
        <v>11889</v>
      </c>
      <c r="E755" s="58" t="s">
        <v>19</v>
      </c>
      <c r="F755" s="59">
        <v>1</v>
      </c>
      <c r="G755" s="60">
        <v>1028</v>
      </c>
      <c r="H755" s="60">
        <f t="shared" si="59"/>
        <v>1028</v>
      </c>
      <c r="I755" s="60" t="s">
        <v>12203</v>
      </c>
      <c r="J755" s="87" t="s">
        <v>2532</v>
      </c>
      <c r="K755" s="83" t="s">
        <v>2534</v>
      </c>
      <c r="L755" s="88" t="str">
        <f t="shared" si="57"/>
        <v>Product Information</v>
      </c>
      <c r="M755" s="83" t="s">
        <v>12137</v>
      </c>
      <c r="N755" s="89">
        <v>8544429090</v>
      </c>
    </row>
    <row r="756" spans="1:14" ht="22.8" customHeight="1">
      <c r="A756" s="1" t="s">
        <v>2535</v>
      </c>
      <c r="B756" s="2" t="s">
        <v>2535</v>
      </c>
      <c r="C756" s="5" t="s">
        <v>2536</v>
      </c>
      <c r="D756" s="32" t="s">
        <v>11889</v>
      </c>
      <c r="E756" s="58" t="s">
        <v>19</v>
      </c>
      <c r="F756" s="59">
        <v>1</v>
      </c>
      <c r="G756" s="60">
        <v>1155</v>
      </c>
      <c r="H756" s="60">
        <f t="shared" si="59"/>
        <v>1155</v>
      </c>
      <c r="I756" s="60" t="s">
        <v>12203</v>
      </c>
      <c r="J756" s="87" t="s">
        <v>2535</v>
      </c>
      <c r="K756" s="83" t="s">
        <v>2537</v>
      </c>
      <c r="L756" s="88" t="str">
        <f t="shared" si="57"/>
        <v>Product Information</v>
      </c>
      <c r="M756" s="83" t="s">
        <v>12137</v>
      </c>
      <c r="N756" s="89">
        <v>8544429090</v>
      </c>
    </row>
    <row r="757" spans="1:14" ht="22.8" customHeight="1">
      <c r="A757" s="84" t="s">
        <v>2616</v>
      </c>
      <c r="B757" s="111" t="s">
        <v>12203</v>
      </c>
      <c r="C757" s="112" t="s">
        <v>12203</v>
      </c>
      <c r="D757" s="113" t="s">
        <v>12203</v>
      </c>
      <c r="E757" s="114" t="s">
        <v>12203</v>
      </c>
      <c r="F757" s="115" t="s">
        <v>12203</v>
      </c>
      <c r="G757" s="116" t="s">
        <v>12203</v>
      </c>
      <c r="H757" s="116" t="s">
        <v>12203</v>
      </c>
      <c r="I757" s="116" t="s">
        <v>12203</v>
      </c>
      <c r="J757" s="117" t="s">
        <v>12203</v>
      </c>
      <c r="K757" s="108" t="s">
        <v>12203</v>
      </c>
      <c r="L757" s="116" t="s">
        <v>12203</v>
      </c>
      <c r="M757" s="116" t="s">
        <v>12203</v>
      </c>
      <c r="N757" s="116" t="s">
        <v>12203</v>
      </c>
    </row>
    <row r="758" spans="1:14" ht="22.8" customHeight="1">
      <c r="A758" s="84" t="s">
        <v>2617</v>
      </c>
      <c r="B758" s="111" t="s">
        <v>12203</v>
      </c>
      <c r="C758" s="112" t="s">
        <v>12203</v>
      </c>
      <c r="D758" s="113" t="s">
        <v>12203</v>
      </c>
      <c r="E758" s="114" t="s">
        <v>12203</v>
      </c>
      <c r="F758" s="115" t="s">
        <v>12203</v>
      </c>
      <c r="G758" s="116" t="s">
        <v>12203</v>
      </c>
      <c r="H758" s="116" t="s">
        <v>12203</v>
      </c>
      <c r="I758" s="116" t="s">
        <v>12203</v>
      </c>
      <c r="J758" s="117" t="s">
        <v>12203</v>
      </c>
      <c r="K758" s="108" t="s">
        <v>12203</v>
      </c>
      <c r="L758" s="116" t="s">
        <v>12203</v>
      </c>
      <c r="M758" s="116" t="s">
        <v>12203</v>
      </c>
      <c r="N758" s="116" t="s">
        <v>12203</v>
      </c>
    </row>
    <row r="759" spans="1:14" ht="22.8" customHeight="1">
      <c r="A759" s="84" t="s">
        <v>2618</v>
      </c>
      <c r="B759" s="111" t="s">
        <v>12203</v>
      </c>
      <c r="C759" s="112" t="s">
        <v>12203</v>
      </c>
      <c r="D759" s="113" t="s">
        <v>12203</v>
      </c>
      <c r="E759" s="114" t="s">
        <v>12203</v>
      </c>
      <c r="F759" s="115" t="s">
        <v>12203</v>
      </c>
      <c r="G759" s="116" t="s">
        <v>12203</v>
      </c>
      <c r="H759" s="116" t="s">
        <v>12203</v>
      </c>
      <c r="I759" s="116" t="s">
        <v>12203</v>
      </c>
      <c r="J759" s="117" t="s">
        <v>12203</v>
      </c>
      <c r="K759" s="108" t="s">
        <v>12203</v>
      </c>
      <c r="L759" s="116" t="s">
        <v>12203</v>
      </c>
      <c r="M759" s="116" t="s">
        <v>12203</v>
      </c>
      <c r="N759" s="116" t="s">
        <v>12203</v>
      </c>
    </row>
    <row r="760" spans="1:14" ht="22.8" customHeight="1">
      <c r="A760" s="1" t="s">
        <v>2619</v>
      </c>
      <c r="B760" s="2" t="s">
        <v>2620</v>
      </c>
      <c r="C760" s="5" t="s">
        <v>2621</v>
      </c>
      <c r="D760" s="32" t="s">
        <v>11890</v>
      </c>
      <c r="E760" s="58" t="s">
        <v>19</v>
      </c>
      <c r="F760" s="59">
        <v>1</v>
      </c>
      <c r="G760" s="60">
        <v>1416</v>
      </c>
      <c r="H760" s="60">
        <f t="shared" ref="H760:H771" si="60">G760*F760</f>
        <v>1416</v>
      </c>
      <c r="I760" s="60" t="s">
        <v>12203</v>
      </c>
      <c r="J760" s="87" t="s">
        <v>2619</v>
      </c>
      <c r="K760" s="83" t="s">
        <v>2622</v>
      </c>
      <c r="L760" s="88" t="str">
        <f t="shared" si="57"/>
        <v>Product Information</v>
      </c>
      <c r="M760" s="83" t="s">
        <v>12143</v>
      </c>
      <c r="N760" s="89">
        <v>85365080</v>
      </c>
    </row>
    <row r="761" spans="1:14" ht="22.8" customHeight="1">
      <c r="A761" s="1" t="s">
        <v>2623</v>
      </c>
      <c r="B761" s="2" t="s">
        <v>2624</v>
      </c>
      <c r="C761" s="5" t="s">
        <v>2625</v>
      </c>
      <c r="D761" s="32" t="s">
        <v>11890</v>
      </c>
      <c r="E761" s="58" t="s">
        <v>19</v>
      </c>
      <c r="F761" s="59">
        <v>1</v>
      </c>
      <c r="G761" s="60">
        <v>1537</v>
      </c>
      <c r="H761" s="60">
        <f t="shared" si="60"/>
        <v>1537</v>
      </c>
      <c r="I761" s="60" t="s">
        <v>12203</v>
      </c>
      <c r="J761" s="87" t="s">
        <v>2623</v>
      </c>
      <c r="K761" s="83" t="s">
        <v>2626</v>
      </c>
      <c r="L761" s="88" t="str">
        <f t="shared" si="57"/>
        <v>Product Information</v>
      </c>
      <c r="M761" s="83" t="s">
        <v>12143</v>
      </c>
      <c r="N761" s="89">
        <v>85365080</v>
      </c>
    </row>
    <row r="762" spans="1:14" ht="22.8" customHeight="1">
      <c r="A762" s="1" t="s">
        <v>2627</v>
      </c>
      <c r="B762" s="2" t="s">
        <v>2628</v>
      </c>
      <c r="C762" s="5" t="s">
        <v>2629</v>
      </c>
      <c r="D762" s="32" t="s">
        <v>11890</v>
      </c>
      <c r="E762" s="58" t="s">
        <v>19</v>
      </c>
      <c r="F762" s="59">
        <v>1</v>
      </c>
      <c r="G762" s="60">
        <v>2319</v>
      </c>
      <c r="H762" s="60">
        <f t="shared" si="60"/>
        <v>2319</v>
      </c>
      <c r="I762" s="60" t="s">
        <v>12203</v>
      </c>
      <c r="J762" s="87" t="s">
        <v>2627</v>
      </c>
      <c r="K762" s="83" t="s">
        <v>2630</v>
      </c>
      <c r="L762" s="88" t="str">
        <f t="shared" si="57"/>
        <v>Product Information</v>
      </c>
      <c r="M762" s="83" t="s">
        <v>12143</v>
      </c>
      <c r="N762" s="89">
        <v>85365080</v>
      </c>
    </row>
    <row r="763" spans="1:14" ht="22.8" customHeight="1">
      <c r="A763" s="1" t="s">
        <v>2631</v>
      </c>
      <c r="B763" s="2" t="s">
        <v>2632</v>
      </c>
      <c r="C763" s="5" t="s">
        <v>2633</v>
      </c>
      <c r="D763" s="32" t="s">
        <v>11890</v>
      </c>
      <c r="E763" s="58" t="s">
        <v>19</v>
      </c>
      <c r="F763" s="59">
        <v>1</v>
      </c>
      <c r="G763" s="60">
        <v>1661</v>
      </c>
      <c r="H763" s="60">
        <f t="shared" si="60"/>
        <v>1661</v>
      </c>
      <c r="I763" s="60" t="s">
        <v>12203</v>
      </c>
      <c r="J763" s="87" t="s">
        <v>2631</v>
      </c>
      <c r="K763" s="83" t="s">
        <v>2634</v>
      </c>
      <c r="L763" s="88" t="str">
        <f t="shared" si="57"/>
        <v>Product Information</v>
      </c>
      <c r="M763" s="83" t="s">
        <v>12143</v>
      </c>
      <c r="N763" s="89">
        <v>85365080</v>
      </c>
    </row>
    <row r="764" spans="1:14" ht="22.8" customHeight="1">
      <c r="A764" s="1" t="s">
        <v>2635</v>
      </c>
      <c r="B764" s="2" t="s">
        <v>2636</v>
      </c>
      <c r="C764" s="5" t="s">
        <v>2637</v>
      </c>
      <c r="D764" s="32" t="s">
        <v>11890</v>
      </c>
      <c r="E764" s="58" t="s">
        <v>19</v>
      </c>
      <c r="F764" s="59">
        <v>1</v>
      </c>
      <c r="G764" s="60">
        <v>1864</v>
      </c>
      <c r="H764" s="60">
        <f t="shared" si="60"/>
        <v>1864</v>
      </c>
      <c r="I764" s="60" t="s">
        <v>12203</v>
      </c>
      <c r="J764" s="87" t="s">
        <v>2635</v>
      </c>
      <c r="K764" s="83" t="s">
        <v>2638</v>
      </c>
      <c r="L764" s="88" t="str">
        <f t="shared" si="57"/>
        <v>Product Information</v>
      </c>
      <c r="M764" s="83" t="s">
        <v>12143</v>
      </c>
      <c r="N764" s="89">
        <v>85365080</v>
      </c>
    </row>
    <row r="765" spans="1:14" ht="22.8" customHeight="1">
      <c r="A765" s="1" t="s">
        <v>2639</v>
      </c>
      <c r="B765" s="2" t="s">
        <v>2640</v>
      </c>
      <c r="C765" s="5" t="s">
        <v>2641</v>
      </c>
      <c r="D765" s="32" t="s">
        <v>11890</v>
      </c>
      <c r="E765" s="58" t="s">
        <v>19</v>
      </c>
      <c r="F765" s="59">
        <v>1</v>
      </c>
      <c r="G765" s="60">
        <v>2231</v>
      </c>
      <c r="H765" s="60">
        <f t="shared" si="60"/>
        <v>2231</v>
      </c>
      <c r="I765" s="60" t="s">
        <v>12203</v>
      </c>
      <c r="J765" s="87" t="s">
        <v>2639</v>
      </c>
      <c r="K765" s="83" t="s">
        <v>2642</v>
      </c>
      <c r="L765" s="88" t="str">
        <f t="shared" si="57"/>
        <v>Product Information</v>
      </c>
      <c r="M765" s="83" t="s">
        <v>12143</v>
      </c>
      <c r="N765" s="89">
        <v>85365080</v>
      </c>
    </row>
    <row r="766" spans="1:14" ht="22.8" customHeight="1">
      <c r="A766" s="1" t="s">
        <v>2643</v>
      </c>
      <c r="B766" s="2" t="s">
        <v>2644</v>
      </c>
      <c r="C766" s="5" t="s">
        <v>2645</v>
      </c>
      <c r="D766" s="32" t="s">
        <v>11890</v>
      </c>
      <c r="E766" s="58" t="s">
        <v>19</v>
      </c>
      <c r="F766" s="59">
        <v>1</v>
      </c>
      <c r="G766" s="60">
        <v>2331</v>
      </c>
      <c r="H766" s="60">
        <f t="shared" si="60"/>
        <v>2331</v>
      </c>
      <c r="I766" s="60" t="s">
        <v>12203</v>
      </c>
      <c r="J766" s="87" t="s">
        <v>2643</v>
      </c>
      <c r="K766" s="83" t="s">
        <v>2646</v>
      </c>
      <c r="L766" s="88" t="str">
        <f t="shared" si="57"/>
        <v>Product Information</v>
      </c>
      <c r="M766" s="83" t="s">
        <v>12143</v>
      </c>
      <c r="N766" s="89">
        <v>85365080</v>
      </c>
    </row>
    <row r="767" spans="1:14" ht="22.8" customHeight="1">
      <c r="A767" s="1" t="s">
        <v>2647</v>
      </c>
      <c r="B767" s="2" t="s">
        <v>2648</v>
      </c>
      <c r="C767" s="5" t="s">
        <v>2649</v>
      </c>
      <c r="D767" s="32" t="s">
        <v>11890</v>
      </c>
      <c r="E767" s="58" t="s">
        <v>19</v>
      </c>
      <c r="F767" s="59">
        <v>1</v>
      </c>
      <c r="G767" s="60">
        <v>2549</v>
      </c>
      <c r="H767" s="60">
        <f t="shared" si="60"/>
        <v>2549</v>
      </c>
      <c r="I767" s="60" t="s">
        <v>12203</v>
      </c>
      <c r="J767" s="87" t="s">
        <v>2647</v>
      </c>
      <c r="K767" s="83" t="s">
        <v>2650</v>
      </c>
      <c r="L767" s="88" t="str">
        <f t="shared" si="57"/>
        <v>Product Information</v>
      </c>
      <c r="M767" s="83" t="s">
        <v>12143</v>
      </c>
      <c r="N767" s="89">
        <v>85365080</v>
      </c>
    </row>
    <row r="768" spans="1:14" ht="22.8" customHeight="1">
      <c r="A768" s="1" t="s">
        <v>2651</v>
      </c>
      <c r="B768" s="2" t="s">
        <v>2652</v>
      </c>
      <c r="C768" s="52" t="s">
        <v>2653</v>
      </c>
      <c r="D768" s="32" t="s">
        <v>11890</v>
      </c>
      <c r="E768" s="58" t="s">
        <v>19</v>
      </c>
      <c r="F768" s="59">
        <v>1</v>
      </c>
      <c r="G768" s="60">
        <v>4438</v>
      </c>
      <c r="H768" s="60">
        <f t="shared" si="60"/>
        <v>4438</v>
      </c>
      <c r="I768" s="60" t="s">
        <v>12203</v>
      </c>
      <c r="J768" s="87" t="s">
        <v>2651</v>
      </c>
      <c r="K768" s="83" t="s">
        <v>2654</v>
      </c>
      <c r="L768" s="88" t="str">
        <f t="shared" si="57"/>
        <v>Product Information</v>
      </c>
      <c r="M768" s="83" t="s">
        <v>12143</v>
      </c>
      <c r="N768" s="89">
        <v>85365080</v>
      </c>
    </row>
    <row r="769" spans="1:14" ht="22.8" customHeight="1">
      <c r="A769" s="1" t="s">
        <v>2655</v>
      </c>
      <c r="B769" s="2" t="s">
        <v>2656</v>
      </c>
      <c r="C769" s="52" t="s">
        <v>2657</v>
      </c>
      <c r="D769" s="32" t="s">
        <v>11890</v>
      </c>
      <c r="E769" s="58" t="s">
        <v>19</v>
      </c>
      <c r="F769" s="59">
        <v>1</v>
      </c>
      <c r="G769" s="60">
        <v>7290</v>
      </c>
      <c r="H769" s="60">
        <f t="shared" si="60"/>
        <v>7290</v>
      </c>
      <c r="I769" s="60" t="s">
        <v>12203</v>
      </c>
      <c r="J769" s="87" t="s">
        <v>2655</v>
      </c>
      <c r="K769" s="83" t="s">
        <v>2658</v>
      </c>
      <c r="L769" s="88" t="str">
        <f t="shared" si="57"/>
        <v>Product Information</v>
      </c>
      <c r="M769" s="83" t="s">
        <v>12143</v>
      </c>
      <c r="N769" s="89">
        <v>85365080</v>
      </c>
    </row>
    <row r="770" spans="1:14" ht="22.8" customHeight="1">
      <c r="A770" s="1" t="s">
        <v>2659</v>
      </c>
      <c r="B770" s="2" t="s">
        <v>2660</v>
      </c>
      <c r="C770" s="5" t="s">
        <v>2661</v>
      </c>
      <c r="D770" s="32" t="s">
        <v>11890</v>
      </c>
      <c r="E770" s="58" t="s">
        <v>19</v>
      </c>
      <c r="F770" s="59">
        <v>1</v>
      </c>
      <c r="G770" s="60">
        <v>2146</v>
      </c>
      <c r="H770" s="60">
        <f t="shared" si="60"/>
        <v>2146</v>
      </c>
      <c r="I770" s="60" t="s">
        <v>12203</v>
      </c>
      <c r="J770" s="87" t="s">
        <v>2659</v>
      </c>
      <c r="K770" s="83" t="s">
        <v>2662</v>
      </c>
      <c r="L770" s="88" t="str">
        <f t="shared" si="57"/>
        <v>Product Information</v>
      </c>
      <c r="M770" s="83" t="s">
        <v>12143</v>
      </c>
      <c r="N770" s="89">
        <v>85365080</v>
      </c>
    </row>
    <row r="771" spans="1:14" ht="22.8" customHeight="1">
      <c r="A771" s="1" t="s">
        <v>2663</v>
      </c>
      <c r="B771" s="2" t="s">
        <v>2664</v>
      </c>
      <c r="C771" s="5" t="s">
        <v>2665</v>
      </c>
      <c r="D771" s="32" t="s">
        <v>11890</v>
      </c>
      <c r="E771" s="58" t="s">
        <v>19</v>
      </c>
      <c r="F771" s="59">
        <v>1</v>
      </c>
      <c r="G771" s="60">
        <v>3621</v>
      </c>
      <c r="H771" s="60">
        <f t="shared" si="60"/>
        <v>3621</v>
      </c>
      <c r="I771" s="60" t="s">
        <v>12203</v>
      </c>
      <c r="J771" s="87" t="s">
        <v>2663</v>
      </c>
      <c r="K771" s="83" t="s">
        <v>2666</v>
      </c>
      <c r="L771" s="88" t="str">
        <f t="shared" si="57"/>
        <v>Product Information</v>
      </c>
      <c r="M771" s="83" t="s">
        <v>12143</v>
      </c>
      <c r="N771" s="89">
        <v>85365080</v>
      </c>
    </row>
    <row r="772" spans="1:14" ht="22.8" customHeight="1">
      <c r="A772" s="84" t="s">
        <v>2667</v>
      </c>
      <c r="B772" s="111" t="s">
        <v>12203</v>
      </c>
      <c r="C772" s="112" t="s">
        <v>12203</v>
      </c>
      <c r="D772" s="113" t="s">
        <v>12203</v>
      </c>
      <c r="E772" s="114" t="s">
        <v>12203</v>
      </c>
      <c r="F772" s="115" t="s">
        <v>12203</v>
      </c>
      <c r="G772" s="116" t="s">
        <v>12203</v>
      </c>
      <c r="H772" s="116" t="s">
        <v>12203</v>
      </c>
      <c r="I772" s="116" t="s">
        <v>12203</v>
      </c>
      <c r="J772" s="117" t="s">
        <v>12203</v>
      </c>
      <c r="K772" s="108" t="s">
        <v>12203</v>
      </c>
      <c r="L772" s="116" t="s">
        <v>12203</v>
      </c>
      <c r="M772" s="116" t="s">
        <v>12203</v>
      </c>
      <c r="N772" s="116" t="s">
        <v>12203</v>
      </c>
    </row>
    <row r="773" spans="1:14" ht="22.8" customHeight="1">
      <c r="A773" s="1" t="s">
        <v>2668</v>
      </c>
      <c r="B773" s="2" t="s">
        <v>2669</v>
      </c>
      <c r="C773" s="5" t="s">
        <v>2670</v>
      </c>
      <c r="D773" s="32" t="s">
        <v>11889</v>
      </c>
      <c r="E773" s="58" t="s">
        <v>19</v>
      </c>
      <c r="F773" s="59">
        <v>1</v>
      </c>
      <c r="G773" s="60">
        <v>1109</v>
      </c>
      <c r="H773" s="60">
        <f t="shared" ref="H773:H778" si="61">G773*F773</f>
        <v>1109</v>
      </c>
      <c r="I773" s="60" t="s">
        <v>12203</v>
      </c>
      <c r="J773" s="87" t="s">
        <v>2671</v>
      </c>
      <c r="K773" s="83" t="s">
        <v>2672</v>
      </c>
      <c r="L773" s="88" t="str">
        <f t="shared" si="57"/>
        <v>Product Information</v>
      </c>
      <c r="M773" s="83" t="s">
        <v>12143</v>
      </c>
      <c r="N773" s="89">
        <v>85365080</v>
      </c>
    </row>
    <row r="774" spans="1:14" ht="22.8" customHeight="1">
      <c r="A774" s="1" t="s">
        <v>2673</v>
      </c>
      <c r="B774" s="2" t="s">
        <v>2674</v>
      </c>
      <c r="C774" s="5" t="s">
        <v>2675</v>
      </c>
      <c r="D774" s="32" t="s">
        <v>11890</v>
      </c>
      <c r="E774" s="58" t="s">
        <v>19</v>
      </c>
      <c r="F774" s="59">
        <v>1</v>
      </c>
      <c r="G774" s="60">
        <v>1645</v>
      </c>
      <c r="H774" s="60">
        <f t="shared" si="61"/>
        <v>1645</v>
      </c>
      <c r="I774" s="60" t="s">
        <v>12203</v>
      </c>
      <c r="J774" s="87" t="s">
        <v>2676</v>
      </c>
      <c r="K774" s="83" t="s">
        <v>2677</v>
      </c>
      <c r="L774" s="88" t="str">
        <f t="shared" si="57"/>
        <v>Product Information</v>
      </c>
      <c r="M774" s="83" t="s">
        <v>12143</v>
      </c>
      <c r="N774" s="89">
        <v>85365080</v>
      </c>
    </row>
    <row r="775" spans="1:14" ht="22.8" customHeight="1">
      <c r="A775" s="1" t="s">
        <v>2678</v>
      </c>
      <c r="B775" s="2" t="s">
        <v>2679</v>
      </c>
      <c r="C775" s="5" t="s">
        <v>2680</v>
      </c>
      <c r="D775" s="32" t="s">
        <v>11890</v>
      </c>
      <c r="E775" s="58" t="s">
        <v>19</v>
      </c>
      <c r="F775" s="59">
        <v>1</v>
      </c>
      <c r="G775" s="60">
        <v>1506</v>
      </c>
      <c r="H775" s="60">
        <f t="shared" si="61"/>
        <v>1506</v>
      </c>
      <c r="I775" s="60" t="s">
        <v>12203</v>
      </c>
      <c r="J775" s="87" t="s">
        <v>2681</v>
      </c>
      <c r="K775" s="83" t="s">
        <v>2682</v>
      </c>
      <c r="L775" s="88" t="str">
        <f t="shared" si="57"/>
        <v>Product Information</v>
      </c>
      <c r="M775" s="83" t="s">
        <v>12143</v>
      </c>
      <c r="N775" s="89">
        <v>85365080</v>
      </c>
    </row>
    <row r="776" spans="1:14" ht="22.8" customHeight="1">
      <c r="A776" s="1" t="s">
        <v>2683</v>
      </c>
      <c r="B776" s="2" t="s">
        <v>2684</v>
      </c>
      <c r="C776" s="5" t="s">
        <v>2685</v>
      </c>
      <c r="D776" s="32" t="s">
        <v>11890</v>
      </c>
      <c r="E776" s="58" t="s">
        <v>19</v>
      </c>
      <c r="F776" s="59">
        <v>1</v>
      </c>
      <c r="G776" s="60">
        <v>1969</v>
      </c>
      <c r="H776" s="60">
        <f t="shared" si="61"/>
        <v>1969</v>
      </c>
      <c r="I776" s="60" t="s">
        <v>12203</v>
      </c>
      <c r="J776" s="87" t="s">
        <v>2686</v>
      </c>
      <c r="K776" s="83" t="s">
        <v>2687</v>
      </c>
      <c r="L776" s="88" t="str">
        <f t="shared" si="57"/>
        <v>Product Information</v>
      </c>
      <c r="M776" s="83" t="s">
        <v>12143</v>
      </c>
      <c r="N776" s="89">
        <v>85365080</v>
      </c>
    </row>
    <row r="777" spans="1:14" ht="22.8" customHeight="1">
      <c r="A777" s="1" t="s">
        <v>2688</v>
      </c>
      <c r="B777" s="2" t="s">
        <v>2689</v>
      </c>
      <c r="C777" s="5" t="s">
        <v>2690</v>
      </c>
      <c r="D777" s="32" t="s">
        <v>11890</v>
      </c>
      <c r="E777" s="58" t="s">
        <v>19</v>
      </c>
      <c r="F777" s="59">
        <v>1</v>
      </c>
      <c r="G777" s="60">
        <v>3531</v>
      </c>
      <c r="H777" s="60">
        <f t="shared" si="61"/>
        <v>3531</v>
      </c>
      <c r="I777" s="60" t="s">
        <v>12203</v>
      </c>
      <c r="J777" s="87" t="s">
        <v>2691</v>
      </c>
      <c r="K777" s="83" t="s">
        <v>2692</v>
      </c>
      <c r="L777" s="88" t="str">
        <f t="shared" si="57"/>
        <v>Product Information</v>
      </c>
      <c r="M777" s="83" t="s">
        <v>12143</v>
      </c>
      <c r="N777" s="89">
        <v>85365080</v>
      </c>
    </row>
    <row r="778" spans="1:14" ht="22.8" customHeight="1">
      <c r="A778" s="1" t="s">
        <v>2693</v>
      </c>
      <c r="B778" s="2" t="s">
        <v>2694</v>
      </c>
      <c r="C778" s="5" t="s">
        <v>2695</v>
      </c>
      <c r="D778" s="32" t="s">
        <v>11890</v>
      </c>
      <c r="E778" s="58" t="s">
        <v>19</v>
      </c>
      <c r="F778" s="59">
        <v>1</v>
      </c>
      <c r="G778" s="60">
        <v>4853</v>
      </c>
      <c r="H778" s="60">
        <f t="shared" si="61"/>
        <v>4853</v>
      </c>
      <c r="I778" s="60" t="s">
        <v>12203</v>
      </c>
      <c r="J778" s="87" t="s">
        <v>2696</v>
      </c>
      <c r="K778" s="83" t="s">
        <v>2697</v>
      </c>
      <c r="L778" s="88" t="str">
        <f t="shared" si="57"/>
        <v>Product Information</v>
      </c>
      <c r="M778" s="83" t="s">
        <v>12143</v>
      </c>
      <c r="N778" s="89">
        <v>85365080</v>
      </c>
    </row>
    <row r="779" spans="1:14" ht="22.8" customHeight="1">
      <c r="A779" s="84" t="s">
        <v>2698</v>
      </c>
      <c r="B779" s="111" t="s">
        <v>12203</v>
      </c>
      <c r="C779" s="112" t="s">
        <v>12203</v>
      </c>
      <c r="D779" s="113" t="s">
        <v>12203</v>
      </c>
      <c r="E779" s="114" t="s">
        <v>12203</v>
      </c>
      <c r="F779" s="115" t="s">
        <v>12203</v>
      </c>
      <c r="G779" s="116" t="s">
        <v>12203</v>
      </c>
      <c r="H779" s="116" t="s">
        <v>12203</v>
      </c>
      <c r="I779" s="116" t="s">
        <v>12203</v>
      </c>
      <c r="J779" s="117" t="s">
        <v>12203</v>
      </c>
      <c r="K779" s="108" t="s">
        <v>12203</v>
      </c>
      <c r="L779" s="116" t="s">
        <v>12203</v>
      </c>
      <c r="M779" s="116" t="s">
        <v>12203</v>
      </c>
      <c r="N779" s="116" t="s">
        <v>12203</v>
      </c>
    </row>
    <row r="780" spans="1:14" ht="22.8" customHeight="1">
      <c r="A780" s="1" t="s">
        <v>2699</v>
      </c>
      <c r="B780" s="2" t="s">
        <v>2700</v>
      </c>
      <c r="C780" s="5" t="s">
        <v>2701</v>
      </c>
      <c r="D780" s="32" t="s">
        <v>11890</v>
      </c>
      <c r="E780" s="58" t="s">
        <v>19</v>
      </c>
      <c r="F780" s="59">
        <v>1</v>
      </c>
      <c r="G780" s="60">
        <v>1485</v>
      </c>
      <c r="H780" s="60">
        <f t="shared" ref="H780:H784" si="62">G780*F780</f>
        <v>1485</v>
      </c>
      <c r="I780" s="60" t="s">
        <v>12203</v>
      </c>
      <c r="J780" s="87" t="s">
        <v>2702</v>
      </c>
      <c r="K780" s="83" t="s">
        <v>2703</v>
      </c>
      <c r="L780" s="88" t="str">
        <f t="shared" si="57"/>
        <v>Product Information</v>
      </c>
      <c r="M780" s="83" t="s">
        <v>12143</v>
      </c>
      <c r="N780" s="89">
        <v>85365080</v>
      </c>
    </row>
    <row r="781" spans="1:14" ht="22.8" customHeight="1">
      <c r="A781" s="1" t="s">
        <v>2704</v>
      </c>
      <c r="B781" s="2" t="s">
        <v>2705</v>
      </c>
      <c r="C781" s="5" t="s">
        <v>2706</v>
      </c>
      <c r="D781" s="32" t="s">
        <v>11890</v>
      </c>
      <c r="E781" s="58" t="s">
        <v>19</v>
      </c>
      <c r="F781" s="59">
        <v>1</v>
      </c>
      <c r="G781" s="60">
        <v>1656</v>
      </c>
      <c r="H781" s="60">
        <f t="shared" si="62"/>
        <v>1656</v>
      </c>
      <c r="I781" s="60" t="s">
        <v>12203</v>
      </c>
      <c r="J781" s="87" t="s">
        <v>2707</v>
      </c>
      <c r="K781" s="83" t="s">
        <v>2708</v>
      </c>
      <c r="L781" s="88" t="str">
        <f t="shared" si="57"/>
        <v>Product Information</v>
      </c>
      <c r="M781" s="83" t="s">
        <v>12143</v>
      </c>
      <c r="N781" s="89">
        <v>85365080</v>
      </c>
    </row>
    <row r="782" spans="1:14" ht="22.8" customHeight="1">
      <c r="A782" s="1" t="s">
        <v>2709</v>
      </c>
      <c r="B782" s="2" t="s">
        <v>2710</v>
      </c>
      <c r="C782" s="5" t="s">
        <v>2711</v>
      </c>
      <c r="D782" s="32" t="s">
        <v>11890</v>
      </c>
      <c r="E782" s="58" t="s">
        <v>19</v>
      </c>
      <c r="F782" s="59">
        <v>1</v>
      </c>
      <c r="G782" s="60">
        <v>2134</v>
      </c>
      <c r="H782" s="60">
        <f t="shared" si="62"/>
        <v>2134</v>
      </c>
      <c r="I782" s="60" t="s">
        <v>12203</v>
      </c>
      <c r="J782" s="87" t="s">
        <v>2712</v>
      </c>
      <c r="K782" s="83" t="s">
        <v>2713</v>
      </c>
      <c r="L782" s="88" t="str">
        <f t="shared" si="57"/>
        <v>Product Information</v>
      </c>
      <c r="M782" s="83" t="s">
        <v>12143</v>
      </c>
      <c r="N782" s="89">
        <v>85365080</v>
      </c>
    </row>
    <row r="783" spans="1:14" ht="22.8" customHeight="1">
      <c r="A783" s="1" t="s">
        <v>2714</v>
      </c>
      <c r="B783" s="2" t="s">
        <v>2715</v>
      </c>
      <c r="C783" s="5" t="s">
        <v>2716</v>
      </c>
      <c r="D783" s="32" t="s">
        <v>11890</v>
      </c>
      <c r="E783" s="58" t="s">
        <v>19</v>
      </c>
      <c r="F783" s="59">
        <v>1</v>
      </c>
      <c r="G783" s="60">
        <v>4058</v>
      </c>
      <c r="H783" s="60">
        <f t="shared" si="62"/>
        <v>4058</v>
      </c>
      <c r="I783" s="60" t="s">
        <v>12203</v>
      </c>
      <c r="J783" s="87" t="s">
        <v>2717</v>
      </c>
      <c r="K783" s="83" t="s">
        <v>2718</v>
      </c>
      <c r="L783" s="88" t="str">
        <f t="shared" si="57"/>
        <v>Product Information</v>
      </c>
      <c r="M783" s="83" t="s">
        <v>12143</v>
      </c>
      <c r="N783" s="89">
        <v>85365080</v>
      </c>
    </row>
    <row r="784" spans="1:14" ht="22.8" customHeight="1">
      <c r="A784" s="1" t="s">
        <v>2719</v>
      </c>
      <c r="B784" s="2" t="s">
        <v>2720</v>
      </c>
      <c r="C784" s="5" t="s">
        <v>2721</v>
      </c>
      <c r="D784" s="32" t="s">
        <v>11890</v>
      </c>
      <c r="E784" s="58" t="s">
        <v>19</v>
      </c>
      <c r="F784" s="59">
        <v>1</v>
      </c>
      <c r="G784" s="60">
        <v>6034</v>
      </c>
      <c r="H784" s="60">
        <f t="shared" si="62"/>
        <v>6034</v>
      </c>
      <c r="I784" s="60" t="s">
        <v>12203</v>
      </c>
      <c r="J784" s="87" t="s">
        <v>2722</v>
      </c>
      <c r="K784" s="83" t="s">
        <v>2723</v>
      </c>
      <c r="L784" s="88" t="str">
        <f t="shared" si="57"/>
        <v>Product Information</v>
      </c>
      <c r="M784" s="83" t="s">
        <v>12143</v>
      </c>
      <c r="N784" s="89">
        <v>85365080</v>
      </c>
    </row>
    <row r="785" spans="1:14" ht="22.8" customHeight="1">
      <c r="A785" s="84" t="s">
        <v>2724</v>
      </c>
      <c r="B785" s="111" t="s">
        <v>12203</v>
      </c>
      <c r="C785" s="112" t="s">
        <v>12203</v>
      </c>
      <c r="D785" s="113" t="s">
        <v>12203</v>
      </c>
      <c r="E785" s="114" t="s">
        <v>12203</v>
      </c>
      <c r="F785" s="115" t="s">
        <v>12203</v>
      </c>
      <c r="G785" s="116" t="s">
        <v>12203</v>
      </c>
      <c r="H785" s="116" t="s">
        <v>12203</v>
      </c>
      <c r="I785" s="116" t="s">
        <v>12203</v>
      </c>
      <c r="J785" s="117" t="s">
        <v>12203</v>
      </c>
      <c r="K785" s="108" t="s">
        <v>12203</v>
      </c>
      <c r="L785" s="116" t="s">
        <v>12203</v>
      </c>
      <c r="M785" s="116" t="s">
        <v>12203</v>
      </c>
      <c r="N785" s="116" t="s">
        <v>12203</v>
      </c>
    </row>
    <row r="786" spans="1:14" ht="22.8" customHeight="1">
      <c r="A786" s="1" t="s">
        <v>2725</v>
      </c>
      <c r="B786" s="2" t="s">
        <v>2726</v>
      </c>
      <c r="C786" s="5" t="s">
        <v>2727</v>
      </c>
      <c r="D786" s="32" t="s">
        <v>11890</v>
      </c>
      <c r="E786" s="58" t="s">
        <v>19</v>
      </c>
      <c r="F786" s="59">
        <v>1</v>
      </c>
      <c r="G786" s="60">
        <v>742</v>
      </c>
      <c r="H786" s="60">
        <f t="shared" ref="H786:H805" si="63">G786*F786</f>
        <v>742</v>
      </c>
      <c r="I786" s="60" t="s">
        <v>12203</v>
      </c>
      <c r="J786" s="87" t="s">
        <v>2725</v>
      </c>
      <c r="K786" s="83" t="s">
        <v>2728</v>
      </c>
      <c r="L786" s="88" t="str">
        <f t="shared" si="57"/>
        <v>Product Information</v>
      </c>
      <c r="M786" s="83" t="s">
        <v>12143</v>
      </c>
      <c r="N786" s="89">
        <v>85365080</v>
      </c>
    </row>
    <row r="787" spans="1:14" ht="22.8" customHeight="1">
      <c r="A787" s="1" t="s">
        <v>2729</v>
      </c>
      <c r="B787" s="2" t="s">
        <v>2730</v>
      </c>
      <c r="C787" s="5" t="s">
        <v>2731</v>
      </c>
      <c r="D787" s="32" t="s">
        <v>11890</v>
      </c>
      <c r="E787" s="58" t="s">
        <v>19</v>
      </c>
      <c r="F787" s="59">
        <v>1</v>
      </c>
      <c r="G787" s="60">
        <v>797</v>
      </c>
      <c r="H787" s="60">
        <f t="shared" si="63"/>
        <v>797</v>
      </c>
      <c r="I787" s="60" t="s">
        <v>12203</v>
      </c>
      <c r="J787" s="87" t="s">
        <v>2729</v>
      </c>
      <c r="K787" s="83" t="s">
        <v>2732</v>
      </c>
      <c r="L787" s="88" t="str">
        <f t="shared" si="57"/>
        <v>Product Information</v>
      </c>
      <c r="M787" s="83" t="s">
        <v>12143</v>
      </c>
      <c r="N787" s="89">
        <v>85365080</v>
      </c>
    </row>
    <row r="788" spans="1:14" ht="22.8" customHeight="1">
      <c r="A788" s="1" t="s">
        <v>2733</v>
      </c>
      <c r="B788" s="2" t="s">
        <v>2734</v>
      </c>
      <c r="C788" s="5" t="s">
        <v>2735</v>
      </c>
      <c r="D788" s="32" t="s">
        <v>11890</v>
      </c>
      <c r="E788" s="58" t="s">
        <v>19</v>
      </c>
      <c r="F788" s="59">
        <v>1</v>
      </c>
      <c r="G788" s="60">
        <v>1537</v>
      </c>
      <c r="H788" s="60">
        <f t="shared" si="63"/>
        <v>1537</v>
      </c>
      <c r="I788" s="60" t="s">
        <v>12203</v>
      </c>
      <c r="J788" s="87" t="s">
        <v>2733</v>
      </c>
      <c r="K788" s="83" t="s">
        <v>2736</v>
      </c>
      <c r="L788" s="88" t="str">
        <f t="shared" si="57"/>
        <v>Product Information</v>
      </c>
      <c r="M788" s="83" t="s">
        <v>12143</v>
      </c>
      <c r="N788" s="89">
        <v>85365080</v>
      </c>
    </row>
    <row r="789" spans="1:14" ht="22.8" customHeight="1">
      <c r="A789" s="1" t="s">
        <v>2737</v>
      </c>
      <c r="B789" s="2" t="s">
        <v>2738</v>
      </c>
      <c r="C789" s="5" t="s">
        <v>2739</v>
      </c>
      <c r="D789" s="32" t="s">
        <v>11889</v>
      </c>
      <c r="E789" s="58" t="s">
        <v>19</v>
      </c>
      <c r="F789" s="59">
        <v>1</v>
      </c>
      <c r="G789" s="60">
        <v>2215</v>
      </c>
      <c r="H789" s="60">
        <f t="shared" si="63"/>
        <v>2215</v>
      </c>
      <c r="I789" s="60" t="s">
        <v>12203</v>
      </c>
      <c r="J789" s="87" t="s">
        <v>2737</v>
      </c>
      <c r="K789" s="83" t="s">
        <v>2740</v>
      </c>
      <c r="L789" s="88" t="str">
        <f t="shared" si="57"/>
        <v>Product Information</v>
      </c>
      <c r="M789" s="83" t="s">
        <v>12143</v>
      </c>
      <c r="N789" s="89">
        <v>85365080</v>
      </c>
    </row>
    <row r="790" spans="1:14" ht="22.8" customHeight="1">
      <c r="A790" s="1" t="s">
        <v>2741</v>
      </c>
      <c r="B790" s="2" t="s">
        <v>2742</v>
      </c>
      <c r="C790" s="5" t="s">
        <v>2743</v>
      </c>
      <c r="D790" s="32" t="s">
        <v>11890</v>
      </c>
      <c r="E790" s="58" t="s">
        <v>19</v>
      </c>
      <c r="F790" s="59">
        <v>1</v>
      </c>
      <c r="G790" s="60">
        <v>235</v>
      </c>
      <c r="H790" s="60">
        <f t="shared" si="63"/>
        <v>235</v>
      </c>
      <c r="I790" s="60" t="s">
        <v>12203</v>
      </c>
      <c r="J790" s="87" t="s">
        <v>2741</v>
      </c>
      <c r="K790" s="83" t="s">
        <v>2744</v>
      </c>
      <c r="L790" s="88" t="str">
        <f t="shared" si="57"/>
        <v>Product Information</v>
      </c>
      <c r="M790" s="83" t="s">
        <v>12143</v>
      </c>
      <c r="N790" s="89">
        <v>85389099</v>
      </c>
    </row>
    <row r="791" spans="1:14" ht="22.8" customHeight="1">
      <c r="A791" s="1" t="s">
        <v>2745</v>
      </c>
      <c r="B791" s="2" t="s">
        <v>2746</v>
      </c>
      <c r="C791" s="5" t="s">
        <v>2747</v>
      </c>
      <c r="D791" s="32" t="s">
        <v>11889</v>
      </c>
      <c r="E791" s="58" t="s">
        <v>19</v>
      </c>
      <c r="F791" s="59">
        <v>1</v>
      </c>
      <c r="G791" s="60">
        <v>404</v>
      </c>
      <c r="H791" s="60">
        <f t="shared" si="63"/>
        <v>404</v>
      </c>
      <c r="I791" s="60" t="s">
        <v>12203</v>
      </c>
      <c r="J791" s="87" t="s">
        <v>2745</v>
      </c>
      <c r="K791" s="83" t="s">
        <v>2748</v>
      </c>
      <c r="L791" s="88" t="str">
        <f t="shared" si="57"/>
        <v>Product Information</v>
      </c>
      <c r="M791" s="83" t="s">
        <v>12143</v>
      </c>
      <c r="N791" s="89">
        <v>85389099</v>
      </c>
    </row>
    <row r="792" spans="1:14" ht="22.8" customHeight="1">
      <c r="A792" s="1" t="s">
        <v>2749</v>
      </c>
      <c r="B792" s="2" t="s">
        <v>2750</v>
      </c>
      <c r="C792" s="5" t="s">
        <v>2751</v>
      </c>
      <c r="D792" s="32" t="s">
        <v>11889</v>
      </c>
      <c r="E792" s="58" t="s">
        <v>19</v>
      </c>
      <c r="F792" s="59">
        <v>1</v>
      </c>
      <c r="G792" s="60">
        <v>522</v>
      </c>
      <c r="H792" s="60">
        <f t="shared" si="63"/>
        <v>522</v>
      </c>
      <c r="I792" s="60" t="s">
        <v>12203</v>
      </c>
      <c r="J792" s="87" t="s">
        <v>2749</v>
      </c>
      <c r="K792" s="83" t="s">
        <v>2752</v>
      </c>
      <c r="L792" s="88" t="str">
        <f t="shared" si="57"/>
        <v>Product Information</v>
      </c>
      <c r="M792" s="83" t="s">
        <v>12143</v>
      </c>
      <c r="N792" s="89">
        <v>85389099</v>
      </c>
    </row>
    <row r="793" spans="1:14" ht="22.8" customHeight="1">
      <c r="A793" s="1" t="s">
        <v>2753</v>
      </c>
      <c r="B793" s="2" t="s">
        <v>2754</v>
      </c>
      <c r="C793" s="5" t="s">
        <v>2755</v>
      </c>
      <c r="D793" s="32" t="s">
        <v>11890</v>
      </c>
      <c r="E793" s="58" t="s">
        <v>19</v>
      </c>
      <c r="F793" s="59">
        <v>1</v>
      </c>
      <c r="G793" s="60">
        <v>406</v>
      </c>
      <c r="H793" s="60">
        <f t="shared" si="63"/>
        <v>406</v>
      </c>
      <c r="I793" s="60" t="s">
        <v>12203</v>
      </c>
      <c r="J793" s="87" t="s">
        <v>2753</v>
      </c>
      <c r="K793" s="83" t="s">
        <v>2756</v>
      </c>
      <c r="L793" s="88" t="str">
        <f t="shared" si="57"/>
        <v>Product Information</v>
      </c>
      <c r="M793" s="83" t="s">
        <v>12143</v>
      </c>
      <c r="N793" s="89">
        <v>85389099</v>
      </c>
    </row>
    <row r="794" spans="1:14" ht="22.8" customHeight="1">
      <c r="A794" s="1" t="s">
        <v>2757</v>
      </c>
      <c r="B794" s="2" t="s">
        <v>2758</v>
      </c>
      <c r="C794" s="5" t="s">
        <v>2759</v>
      </c>
      <c r="D794" s="32" t="s">
        <v>11889</v>
      </c>
      <c r="E794" s="58" t="s">
        <v>19</v>
      </c>
      <c r="F794" s="59">
        <v>1</v>
      </c>
      <c r="G794" s="60">
        <v>543</v>
      </c>
      <c r="H794" s="60">
        <f t="shared" si="63"/>
        <v>543</v>
      </c>
      <c r="I794" s="60" t="s">
        <v>12203</v>
      </c>
      <c r="J794" s="87" t="s">
        <v>2757</v>
      </c>
      <c r="K794" s="83" t="s">
        <v>2760</v>
      </c>
      <c r="L794" s="88" t="str">
        <f t="shared" si="57"/>
        <v>Product Information</v>
      </c>
      <c r="M794" s="83" t="s">
        <v>12143</v>
      </c>
      <c r="N794" s="89">
        <v>85389099</v>
      </c>
    </row>
    <row r="795" spans="1:14" ht="22.8" customHeight="1">
      <c r="A795" s="1" t="s">
        <v>2761</v>
      </c>
      <c r="B795" s="2" t="s">
        <v>2762</v>
      </c>
      <c r="C795" s="5" t="s">
        <v>2763</v>
      </c>
      <c r="D795" s="32" t="s">
        <v>11890</v>
      </c>
      <c r="E795" s="58" t="s">
        <v>19</v>
      </c>
      <c r="F795" s="59">
        <v>1</v>
      </c>
      <c r="G795" s="60">
        <v>400</v>
      </c>
      <c r="H795" s="60">
        <f t="shared" si="63"/>
        <v>400</v>
      </c>
      <c r="I795" s="60" t="s">
        <v>12203</v>
      </c>
      <c r="J795" s="87" t="s">
        <v>2761</v>
      </c>
      <c r="K795" s="83" t="s">
        <v>2764</v>
      </c>
      <c r="L795" s="88" t="str">
        <f t="shared" si="57"/>
        <v>Product Information</v>
      </c>
      <c r="M795" s="83" t="s">
        <v>12143</v>
      </c>
      <c r="N795" s="89">
        <v>85389099</v>
      </c>
    </row>
    <row r="796" spans="1:14" ht="22.8" customHeight="1">
      <c r="A796" s="1" t="s">
        <v>2765</v>
      </c>
      <c r="B796" s="2" t="s">
        <v>2766</v>
      </c>
      <c r="C796" s="5" t="s">
        <v>2767</v>
      </c>
      <c r="D796" s="32" t="s">
        <v>11890</v>
      </c>
      <c r="E796" s="58" t="s">
        <v>19</v>
      </c>
      <c r="F796" s="59">
        <v>1</v>
      </c>
      <c r="G796" s="60">
        <v>559</v>
      </c>
      <c r="H796" s="60">
        <f t="shared" si="63"/>
        <v>559</v>
      </c>
      <c r="I796" s="60" t="s">
        <v>12203</v>
      </c>
      <c r="J796" s="87" t="s">
        <v>2765</v>
      </c>
      <c r="K796" s="83" t="s">
        <v>2768</v>
      </c>
      <c r="L796" s="88" t="str">
        <f t="shared" si="57"/>
        <v>Product Information</v>
      </c>
      <c r="M796" s="83" t="s">
        <v>12143</v>
      </c>
      <c r="N796" s="89">
        <v>85389099</v>
      </c>
    </row>
    <row r="797" spans="1:14" ht="22.8" customHeight="1">
      <c r="A797" s="1" t="s">
        <v>2769</v>
      </c>
      <c r="B797" s="2" t="s">
        <v>2770</v>
      </c>
      <c r="C797" s="5" t="s">
        <v>2771</v>
      </c>
      <c r="D797" s="32" t="s">
        <v>11890</v>
      </c>
      <c r="E797" s="58" t="s">
        <v>19</v>
      </c>
      <c r="F797" s="59">
        <v>1</v>
      </c>
      <c r="G797" s="60">
        <v>1724</v>
      </c>
      <c r="H797" s="60">
        <f t="shared" si="63"/>
        <v>1724</v>
      </c>
      <c r="I797" s="60" t="s">
        <v>12203</v>
      </c>
      <c r="J797" s="87" t="s">
        <v>2769</v>
      </c>
      <c r="K797" s="83" t="s">
        <v>2772</v>
      </c>
      <c r="L797" s="88" t="str">
        <f t="shared" ref="L797:L860" si="64">HYPERLINK(K797,"Product Information")</f>
        <v>Product Information</v>
      </c>
      <c r="M797" s="83" t="s">
        <v>12143</v>
      </c>
      <c r="N797" s="89">
        <v>85389099</v>
      </c>
    </row>
    <row r="798" spans="1:14" ht="22.8" customHeight="1">
      <c r="A798" s="1" t="s">
        <v>2773</v>
      </c>
      <c r="B798" s="2" t="s">
        <v>2774</v>
      </c>
      <c r="C798" s="5" t="s">
        <v>2775</v>
      </c>
      <c r="D798" s="32" t="s">
        <v>11889</v>
      </c>
      <c r="E798" s="58" t="s">
        <v>19</v>
      </c>
      <c r="F798" s="59">
        <v>1</v>
      </c>
      <c r="G798" s="60">
        <v>2188</v>
      </c>
      <c r="H798" s="60">
        <f t="shared" si="63"/>
        <v>2188</v>
      </c>
      <c r="I798" s="60" t="s">
        <v>12203</v>
      </c>
      <c r="J798" s="87" t="s">
        <v>2773</v>
      </c>
      <c r="K798" s="83" t="s">
        <v>2776</v>
      </c>
      <c r="L798" s="88" t="str">
        <f t="shared" si="64"/>
        <v>Product Information</v>
      </c>
      <c r="M798" s="83" t="s">
        <v>12143</v>
      </c>
      <c r="N798" s="89">
        <v>85389099</v>
      </c>
    </row>
    <row r="799" spans="1:14" ht="22.8" customHeight="1">
      <c r="A799" s="1" t="s">
        <v>2777</v>
      </c>
      <c r="B799" s="2" t="s">
        <v>2778</v>
      </c>
      <c r="C799" s="5" t="s">
        <v>2779</v>
      </c>
      <c r="D799" s="32" t="s">
        <v>11889</v>
      </c>
      <c r="E799" s="58" t="s">
        <v>19</v>
      </c>
      <c r="F799" s="59">
        <v>1</v>
      </c>
      <c r="G799" s="60">
        <v>1658</v>
      </c>
      <c r="H799" s="60">
        <f t="shared" si="63"/>
        <v>1658</v>
      </c>
      <c r="I799" s="60" t="s">
        <v>12203</v>
      </c>
      <c r="J799" s="87" t="s">
        <v>2777</v>
      </c>
      <c r="K799" s="83" t="s">
        <v>2780</v>
      </c>
      <c r="L799" s="88" t="str">
        <f t="shared" si="64"/>
        <v>Product Information</v>
      </c>
      <c r="M799" s="83" t="s">
        <v>12143</v>
      </c>
      <c r="N799" s="89">
        <v>85389099</v>
      </c>
    </row>
    <row r="800" spans="1:14" ht="22.8" customHeight="1">
      <c r="A800" s="1" t="s">
        <v>2781</v>
      </c>
      <c r="B800" s="2" t="s">
        <v>2782</v>
      </c>
      <c r="C800" s="5" t="s">
        <v>2783</v>
      </c>
      <c r="D800" s="32" t="s">
        <v>11890</v>
      </c>
      <c r="E800" s="58" t="s">
        <v>19</v>
      </c>
      <c r="F800" s="59">
        <v>1</v>
      </c>
      <c r="G800" s="60">
        <v>1561</v>
      </c>
      <c r="H800" s="60">
        <f t="shared" si="63"/>
        <v>1561</v>
      </c>
      <c r="I800" s="60" t="s">
        <v>12203</v>
      </c>
      <c r="J800" s="87" t="s">
        <v>2781</v>
      </c>
      <c r="K800" s="83" t="s">
        <v>2784</v>
      </c>
      <c r="L800" s="88" t="str">
        <f t="shared" si="64"/>
        <v>Product Information</v>
      </c>
      <c r="M800" s="83" t="s">
        <v>12143</v>
      </c>
      <c r="N800" s="89">
        <v>85389099</v>
      </c>
    </row>
    <row r="801" spans="1:14" ht="22.8" customHeight="1">
      <c r="A801" s="1" t="s">
        <v>2785</v>
      </c>
      <c r="B801" s="2" t="s">
        <v>2786</v>
      </c>
      <c r="C801" s="5" t="s">
        <v>2787</v>
      </c>
      <c r="D801" s="32" t="s">
        <v>11889</v>
      </c>
      <c r="E801" s="58" t="s">
        <v>19</v>
      </c>
      <c r="F801" s="59">
        <v>1</v>
      </c>
      <c r="G801" s="60">
        <v>2269</v>
      </c>
      <c r="H801" s="60">
        <f t="shared" si="63"/>
        <v>2269</v>
      </c>
      <c r="I801" s="60" t="s">
        <v>12203</v>
      </c>
      <c r="J801" s="87" t="s">
        <v>2785</v>
      </c>
      <c r="K801" s="83" t="s">
        <v>2788</v>
      </c>
      <c r="L801" s="88" t="str">
        <f t="shared" si="64"/>
        <v>Product Information</v>
      </c>
      <c r="M801" s="83" t="s">
        <v>12143</v>
      </c>
      <c r="N801" s="89">
        <v>85389099</v>
      </c>
    </row>
    <row r="802" spans="1:14" ht="22.8" customHeight="1">
      <c r="A802" s="1" t="s">
        <v>2789</v>
      </c>
      <c r="B802" s="2" t="s">
        <v>2790</v>
      </c>
      <c r="C802" s="5" t="s">
        <v>2791</v>
      </c>
      <c r="D802" s="32" t="s">
        <v>11890</v>
      </c>
      <c r="E802" s="58" t="s">
        <v>19</v>
      </c>
      <c r="F802" s="59">
        <v>1</v>
      </c>
      <c r="G802" s="60">
        <v>1393</v>
      </c>
      <c r="H802" s="60">
        <f t="shared" si="63"/>
        <v>1393</v>
      </c>
      <c r="I802" s="60" t="s">
        <v>12203</v>
      </c>
      <c r="J802" s="87" t="s">
        <v>2789</v>
      </c>
      <c r="K802" s="83" t="s">
        <v>2792</v>
      </c>
      <c r="L802" s="88" t="str">
        <f t="shared" si="64"/>
        <v>Product Information</v>
      </c>
      <c r="M802" s="83" t="s">
        <v>12143</v>
      </c>
      <c r="N802" s="89">
        <v>85389099</v>
      </c>
    </row>
    <row r="803" spans="1:14" ht="22.8" customHeight="1">
      <c r="A803" s="1" t="s">
        <v>2793</v>
      </c>
      <c r="B803" s="2" t="s">
        <v>2794</v>
      </c>
      <c r="C803" s="5" t="s">
        <v>2795</v>
      </c>
      <c r="D803" s="32" t="s">
        <v>11889</v>
      </c>
      <c r="E803" s="58" t="s">
        <v>19</v>
      </c>
      <c r="F803" s="59">
        <v>1</v>
      </c>
      <c r="G803" s="60">
        <v>2525</v>
      </c>
      <c r="H803" s="60">
        <f t="shared" si="63"/>
        <v>2525</v>
      </c>
      <c r="I803" s="60" t="s">
        <v>12203</v>
      </c>
      <c r="J803" s="87" t="s">
        <v>2793</v>
      </c>
      <c r="K803" s="83" t="s">
        <v>2796</v>
      </c>
      <c r="L803" s="88" t="str">
        <f t="shared" si="64"/>
        <v>Product Information</v>
      </c>
      <c r="M803" s="83" t="s">
        <v>12143</v>
      </c>
      <c r="N803" s="89">
        <v>85389099</v>
      </c>
    </row>
    <row r="804" spans="1:14" ht="22.8" customHeight="1">
      <c r="A804" s="1" t="s">
        <v>2797</v>
      </c>
      <c r="B804" s="2" t="s">
        <v>2798</v>
      </c>
      <c r="C804" s="5" t="s">
        <v>2799</v>
      </c>
      <c r="D804" s="32" t="s">
        <v>11889</v>
      </c>
      <c r="E804" s="58" t="s">
        <v>19</v>
      </c>
      <c r="F804" s="59">
        <v>1</v>
      </c>
      <c r="G804" s="60">
        <v>3029</v>
      </c>
      <c r="H804" s="60">
        <f t="shared" si="63"/>
        <v>3029</v>
      </c>
      <c r="I804" s="60" t="s">
        <v>12203</v>
      </c>
      <c r="J804" s="87" t="s">
        <v>2797</v>
      </c>
      <c r="K804" s="83" t="s">
        <v>2800</v>
      </c>
      <c r="L804" s="88" t="str">
        <f t="shared" si="64"/>
        <v>Product Information</v>
      </c>
      <c r="M804" s="83" t="s">
        <v>12143</v>
      </c>
      <c r="N804" s="89">
        <v>85389099</v>
      </c>
    </row>
    <row r="805" spans="1:14" ht="22.8" customHeight="1">
      <c r="A805" s="1" t="s">
        <v>2801</v>
      </c>
      <c r="B805" s="2" t="s">
        <v>2802</v>
      </c>
      <c r="C805" s="5" t="s">
        <v>2803</v>
      </c>
      <c r="D805" s="32" t="s">
        <v>11889</v>
      </c>
      <c r="E805" s="58" t="s">
        <v>19</v>
      </c>
      <c r="F805" s="59">
        <v>1</v>
      </c>
      <c r="G805" s="60">
        <v>2252</v>
      </c>
      <c r="H805" s="60">
        <f t="shared" si="63"/>
        <v>2252</v>
      </c>
      <c r="I805" s="60" t="s">
        <v>12203</v>
      </c>
      <c r="J805" s="87" t="s">
        <v>2801</v>
      </c>
      <c r="K805" s="83" t="s">
        <v>2804</v>
      </c>
      <c r="L805" s="88" t="str">
        <f t="shared" si="64"/>
        <v>Product Information</v>
      </c>
      <c r="M805" s="83" t="s">
        <v>12143</v>
      </c>
      <c r="N805" s="89">
        <v>85389099</v>
      </c>
    </row>
    <row r="806" spans="1:14" ht="22.8" customHeight="1">
      <c r="A806" s="84" t="s">
        <v>2805</v>
      </c>
      <c r="B806" s="111" t="s">
        <v>12203</v>
      </c>
      <c r="C806" s="112" t="s">
        <v>12203</v>
      </c>
      <c r="D806" s="113" t="s">
        <v>12203</v>
      </c>
      <c r="E806" s="114" t="s">
        <v>12203</v>
      </c>
      <c r="F806" s="115" t="s">
        <v>12203</v>
      </c>
      <c r="G806" s="116" t="s">
        <v>12203</v>
      </c>
      <c r="H806" s="116" t="s">
        <v>12203</v>
      </c>
      <c r="I806" s="116" t="s">
        <v>12203</v>
      </c>
      <c r="J806" s="117" t="s">
        <v>12203</v>
      </c>
      <c r="K806" s="108" t="s">
        <v>12203</v>
      </c>
      <c r="L806" s="116" t="s">
        <v>12203</v>
      </c>
      <c r="M806" s="116" t="s">
        <v>12203</v>
      </c>
      <c r="N806" s="116" t="s">
        <v>12203</v>
      </c>
    </row>
    <row r="807" spans="1:14" ht="22.8" customHeight="1">
      <c r="A807" s="1" t="s">
        <v>2806</v>
      </c>
      <c r="B807" s="2" t="s">
        <v>2807</v>
      </c>
      <c r="C807" s="5" t="s">
        <v>2808</v>
      </c>
      <c r="D807" s="32" t="s">
        <v>11890</v>
      </c>
      <c r="E807" s="58" t="s">
        <v>19</v>
      </c>
      <c r="F807" s="59">
        <v>5</v>
      </c>
      <c r="G807" s="60">
        <v>582</v>
      </c>
      <c r="H807" s="60">
        <f t="shared" ref="H807:H815" si="65">G807*F807</f>
        <v>2910</v>
      </c>
      <c r="I807" s="60" t="s">
        <v>12203</v>
      </c>
      <c r="J807" s="87" t="s">
        <v>2809</v>
      </c>
      <c r="K807" s="83" t="s">
        <v>2810</v>
      </c>
      <c r="L807" s="88" t="str">
        <f t="shared" si="64"/>
        <v>Product Information</v>
      </c>
      <c r="M807" s="83" t="s">
        <v>12143</v>
      </c>
      <c r="N807" s="89">
        <v>85389099</v>
      </c>
    </row>
    <row r="808" spans="1:14" ht="22.8" customHeight="1">
      <c r="A808" s="1" t="s">
        <v>2811</v>
      </c>
      <c r="B808" s="2" t="s">
        <v>2812</v>
      </c>
      <c r="C808" s="5" t="s">
        <v>2813</v>
      </c>
      <c r="D808" s="32" t="s">
        <v>11890</v>
      </c>
      <c r="E808" s="58" t="s">
        <v>19</v>
      </c>
      <c r="F808" s="59">
        <v>5</v>
      </c>
      <c r="G808" s="60">
        <v>582</v>
      </c>
      <c r="H808" s="60">
        <f t="shared" si="65"/>
        <v>2910</v>
      </c>
      <c r="I808" s="60" t="s">
        <v>12203</v>
      </c>
      <c r="J808" s="87" t="s">
        <v>2814</v>
      </c>
      <c r="K808" s="83" t="s">
        <v>2815</v>
      </c>
      <c r="L808" s="88" t="str">
        <f t="shared" si="64"/>
        <v>Product Information</v>
      </c>
      <c r="M808" s="83" t="s">
        <v>12143</v>
      </c>
      <c r="N808" s="89">
        <v>85389099</v>
      </c>
    </row>
    <row r="809" spans="1:14" ht="22.8" customHeight="1">
      <c r="A809" s="1" t="s">
        <v>2816</v>
      </c>
      <c r="B809" s="2" t="s">
        <v>2817</v>
      </c>
      <c r="C809" s="5" t="s">
        <v>2818</v>
      </c>
      <c r="D809" s="32" t="s">
        <v>11890</v>
      </c>
      <c r="E809" s="58" t="s">
        <v>19</v>
      </c>
      <c r="F809" s="59">
        <v>5</v>
      </c>
      <c r="G809" s="60">
        <v>219</v>
      </c>
      <c r="H809" s="60">
        <f t="shared" si="65"/>
        <v>1095</v>
      </c>
      <c r="I809" s="60" t="s">
        <v>12203</v>
      </c>
      <c r="J809" s="87" t="s">
        <v>2819</v>
      </c>
      <c r="K809" s="83" t="s">
        <v>2820</v>
      </c>
      <c r="L809" s="88" t="str">
        <f t="shared" si="64"/>
        <v>Product Information</v>
      </c>
      <c r="M809" s="83" t="s">
        <v>12143</v>
      </c>
      <c r="N809" s="89">
        <v>85389099</v>
      </c>
    </row>
    <row r="810" spans="1:14" ht="22.8" customHeight="1">
      <c r="A810" s="1" t="s">
        <v>2821</v>
      </c>
      <c r="B810" s="2" t="s">
        <v>2822</v>
      </c>
      <c r="C810" s="5" t="s">
        <v>2823</v>
      </c>
      <c r="D810" s="32" t="s">
        <v>11890</v>
      </c>
      <c r="E810" s="58" t="s">
        <v>19</v>
      </c>
      <c r="F810" s="59">
        <v>5</v>
      </c>
      <c r="G810" s="60">
        <v>219</v>
      </c>
      <c r="H810" s="60">
        <f t="shared" si="65"/>
        <v>1095</v>
      </c>
      <c r="I810" s="60" t="s">
        <v>12203</v>
      </c>
      <c r="J810" s="87" t="s">
        <v>2824</v>
      </c>
      <c r="K810" s="83" t="s">
        <v>2825</v>
      </c>
      <c r="L810" s="88" t="str">
        <f t="shared" si="64"/>
        <v>Product Information</v>
      </c>
      <c r="M810" s="83" t="s">
        <v>12143</v>
      </c>
      <c r="N810" s="89">
        <v>85389099</v>
      </c>
    </row>
    <row r="811" spans="1:14" ht="22.8" customHeight="1">
      <c r="A811" s="1" t="s">
        <v>2826</v>
      </c>
      <c r="B811" s="2" t="s">
        <v>2827</v>
      </c>
      <c r="C811" s="5" t="s">
        <v>2828</v>
      </c>
      <c r="D811" s="32" t="s">
        <v>11890</v>
      </c>
      <c r="E811" s="58" t="s">
        <v>19</v>
      </c>
      <c r="F811" s="59">
        <v>5</v>
      </c>
      <c r="G811" s="60">
        <v>520</v>
      </c>
      <c r="H811" s="60">
        <f t="shared" si="65"/>
        <v>2600</v>
      </c>
      <c r="I811" s="60" t="s">
        <v>12203</v>
      </c>
      <c r="J811" s="87" t="s">
        <v>2829</v>
      </c>
      <c r="K811" s="83" t="s">
        <v>2830</v>
      </c>
      <c r="L811" s="88" t="str">
        <f t="shared" si="64"/>
        <v>Product Information</v>
      </c>
      <c r="M811" s="83" t="s">
        <v>12143</v>
      </c>
      <c r="N811" s="89">
        <v>85389099</v>
      </c>
    </row>
    <row r="812" spans="1:14" ht="22.8" customHeight="1">
      <c r="A812" s="1" t="s">
        <v>2831</v>
      </c>
      <c r="B812" s="2" t="s">
        <v>2832</v>
      </c>
      <c r="C812" s="5" t="s">
        <v>2833</v>
      </c>
      <c r="D812" s="32" t="s">
        <v>11890</v>
      </c>
      <c r="E812" s="58" t="s">
        <v>19</v>
      </c>
      <c r="F812" s="59">
        <v>5</v>
      </c>
      <c r="G812" s="60">
        <v>520</v>
      </c>
      <c r="H812" s="60">
        <f t="shared" si="65"/>
        <v>2600</v>
      </c>
      <c r="I812" s="60" t="s">
        <v>12203</v>
      </c>
      <c r="J812" s="87" t="s">
        <v>2834</v>
      </c>
      <c r="K812" s="83" t="s">
        <v>2835</v>
      </c>
      <c r="L812" s="88" t="str">
        <f t="shared" si="64"/>
        <v>Product Information</v>
      </c>
      <c r="M812" s="83" t="s">
        <v>12143</v>
      </c>
      <c r="N812" s="89">
        <v>85389099</v>
      </c>
    </row>
    <row r="813" spans="1:14" ht="22.8" customHeight="1">
      <c r="A813" s="1" t="s">
        <v>2836</v>
      </c>
      <c r="B813" s="2" t="s">
        <v>2837</v>
      </c>
      <c r="C813" s="5" t="s">
        <v>2838</v>
      </c>
      <c r="D813" s="32" t="s">
        <v>11890</v>
      </c>
      <c r="E813" s="58" t="s">
        <v>19</v>
      </c>
      <c r="F813" s="59">
        <v>10</v>
      </c>
      <c r="G813" s="60">
        <v>99</v>
      </c>
      <c r="H813" s="60">
        <f t="shared" si="65"/>
        <v>990</v>
      </c>
      <c r="I813" s="60" t="s">
        <v>12203</v>
      </c>
      <c r="J813" s="87" t="s">
        <v>2839</v>
      </c>
      <c r="K813" s="83" t="s">
        <v>2840</v>
      </c>
      <c r="L813" s="88" t="str">
        <f t="shared" si="64"/>
        <v>Product Information</v>
      </c>
      <c r="M813" s="83" t="s">
        <v>12143</v>
      </c>
      <c r="N813" s="89">
        <v>85389099</v>
      </c>
    </row>
    <row r="814" spans="1:14" ht="22.8" customHeight="1">
      <c r="A814" s="1" t="s">
        <v>2841</v>
      </c>
      <c r="B814" s="2" t="s">
        <v>2842</v>
      </c>
      <c r="C814" s="5" t="s">
        <v>2843</v>
      </c>
      <c r="D814" s="32" t="s">
        <v>11890</v>
      </c>
      <c r="E814" s="58" t="s">
        <v>19</v>
      </c>
      <c r="F814" s="59">
        <v>10</v>
      </c>
      <c r="G814" s="60">
        <v>115</v>
      </c>
      <c r="H814" s="60">
        <f t="shared" si="65"/>
        <v>1150</v>
      </c>
      <c r="I814" s="60" t="s">
        <v>12203</v>
      </c>
      <c r="J814" s="87" t="s">
        <v>2844</v>
      </c>
      <c r="K814" s="83" t="s">
        <v>2845</v>
      </c>
      <c r="L814" s="88" t="str">
        <f t="shared" si="64"/>
        <v>Product Information</v>
      </c>
      <c r="M814" s="83" t="s">
        <v>12143</v>
      </c>
      <c r="N814" s="89">
        <v>85389099</v>
      </c>
    </row>
    <row r="815" spans="1:14" ht="22.8" customHeight="1">
      <c r="A815" s="1" t="s">
        <v>2846</v>
      </c>
      <c r="B815" s="2" t="s">
        <v>2847</v>
      </c>
      <c r="C815" s="5" t="s">
        <v>2848</v>
      </c>
      <c r="D815" s="32" t="s">
        <v>11890</v>
      </c>
      <c r="E815" s="58" t="s">
        <v>19</v>
      </c>
      <c r="F815" s="59">
        <v>10</v>
      </c>
      <c r="G815" s="60">
        <v>145</v>
      </c>
      <c r="H815" s="60">
        <f t="shared" si="65"/>
        <v>1450</v>
      </c>
      <c r="I815" s="60" t="s">
        <v>12203</v>
      </c>
      <c r="J815" s="87" t="s">
        <v>2849</v>
      </c>
      <c r="K815" s="83" t="s">
        <v>2850</v>
      </c>
      <c r="L815" s="88" t="str">
        <f t="shared" si="64"/>
        <v>Product Information</v>
      </c>
      <c r="M815" s="83" t="s">
        <v>12143</v>
      </c>
      <c r="N815" s="89">
        <v>85389099</v>
      </c>
    </row>
    <row r="816" spans="1:14" ht="22.8" customHeight="1">
      <c r="A816" s="84" t="s">
        <v>2851</v>
      </c>
      <c r="B816" s="111" t="s">
        <v>12203</v>
      </c>
      <c r="C816" s="112" t="s">
        <v>12203</v>
      </c>
      <c r="D816" s="113" t="s">
        <v>12203</v>
      </c>
      <c r="E816" s="114" t="s">
        <v>12203</v>
      </c>
      <c r="F816" s="115" t="s">
        <v>12203</v>
      </c>
      <c r="G816" s="116" t="s">
        <v>12203</v>
      </c>
      <c r="H816" s="116" t="s">
        <v>12203</v>
      </c>
      <c r="I816" s="116" t="s">
        <v>12203</v>
      </c>
      <c r="J816" s="117" t="s">
        <v>12203</v>
      </c>
      <c r="K816" s="108" t="s">
        <v>12203</v>
      </c>
      <c r="L816" s="116" t="s">
        <v>12203</v>
      </c>
      <c r="M816" s="116" t="s">
        <v>12203</v>
      </c>
      <c r="N816" s="116" t="s">
        <v>12203</v>
      </c>
    </row>
    <row r="817" spans="1:14" ht="22.8" customHeight="1">
      <c r="A817" s="1" t="s">
        <v>2852</v>
      </c>
      <c r="B817" s="2" t="s">
        <v>2853</v>
      </c>
      <c r="C817" s="5" t="s">
        <v>2854</v>
      </c>
      <c r="D817" s="32" t="s">
        <v>11890</v>
      </c>
      <c r="E817" s="58" t="s">
        <v>19</v>
      </c>
      <c r="F817" s="59">
        <v>1</v>
      </c>
      <c r="G817" s="60">
        <v>617</v>
      </c>
      <c r="H817" s="60">
        <f t="shared" ref="H817:H825" si="66">G817*F817</f>
        <v>617</v>
      </c>
      <c r="I817" s="60" t="s">
        <v>12203</v>
      </c>
      <c r="J817" s="87" t="s">
        <v>2855</v>
      </c>
      <c r="K817" s="83" t="s">
        <v>2856</v>
      </c>
      <c r="L817" s="88" t="str">
        <f t="shared" si="64"/>
        <v>Product Information</v>
      </c>
      <c r="M817" s="83" t="s">
        <v>12143</v>
      </c>
      <c r="N817" s="89">
        <v>85365080</v>
      </c>
    </row>
    <row r="818" spans="1:14" ht="22.8" customHeight="1">
      <c r="A818" s="1" t="s">
        <v>2857</v>
      </c>
      <c r="B818" s="2" t="s">
        <v>2858</v>
      </c>
      <c r="C818" s="5" t="s">
        <v>2859</v>
      </c>
      <c r="D818" s="32" t="s">
        <v>11890</v>
      </c>
      <c r="E818" s="58" t="s">
        <v>19</v>
      </c>
      <c r="F818" s="59">
        <v>1</v>
      </c>
      <c r="G818" s="60">
        <v>669</v>
      </c>
      <c r="H818" s="60">
        <f t="shared" si="66"/>
        <v>669</v>
      </c>
      <c r="I818" s="60" t="s">
        <v>12203</v>
      </c>
      <c r="J818" s="87" t="s">
        <v>2860</v>
      </c>
      <c r="K818" s="83" t="s">
        <v>2861</v>
      </c>
      <c r="L818" s="88" t="str">
        <f t="shared" si="64"/>
        <v>Product Information</v>
      </c>
      <c r="M818" s="83" t="s">
        <v>12143</v>
      </c>
      <c r="N818" s="89">
        <v>85365080</v>
      </c>
    </row>
    <row r="819" spans="1:14" ht="22.8" customHeight="1">
      <c r="A819" s="1" t="s">
        <v>2862</v>
      </c>
      <c r="B819" s="2" t="s">
        <v>2863</v>
      </c>
      <c r="C819" s="5" t="s">
        <v>2864</v>
      </c>
      <c r="D819" s="32" t="s">
        <v>11890</v>
      </c>
      <c r="E819" s="58" t="s">
        <v>19</v>
      </c>
      <c r="F819" s="59">
        <v>1</v>
      </c>
      <c r="G819" s="60">
        <v>782</v>
      </c>
      <c r="H819" s="60">
        <f t="shared" si="66"/>
        <v>782</v>
      </c>
      <c r="I819" s="60" t="s">
        <v>12203</v>
      </c>
      <c r="J819" s="87" t="s">
        <v>2865</v>
      </c>
      <c r="K819" s="83" t="s">
        <v>2866</v>
      </c>
      <c r="L819" s="88" t="str">
        <f t="shared" si="64"/>
        <v>Product Information</v>
      </c>
      <c r="M819" s="83" t="s">
        <v>12143</v>
      </c>
      <c r="N819" s="89">
        <v>85365080</v>
      </c>
    </row>
    <row r="820" spans="1:14" ht="22.8" customHeight="1">
      <c r="A820" s="1" t="s">
        <v>2867</v>
      </c>
      <c r="B820" s="2" t="s">
        <v>2868</v>
      </c>
      <c r="C820" s="5" t="s">
        <v>2869</v>
      </c>
      <c r="D820" s="32" t="s">
        <v>11890</v>
      </c>
      <c r="E820" s="58" t="s">
        <v>19</v>
      </c>
      <c r="F820" s="59">
        <v>1</v>
      </c>
      <c r="G820" s="60">
        <v>739</v>
      </c>
      <c r="H820" s="60">
        <f t="shared" si="66"/>
        <v>739</v>
      </c>
      <c r="I820" s="60" t="s">
        <v>12203</v>
      </c>
      <c r="J820" s="87" t="s">
        <v>2870</v>
      </c>
      <c r="K820" s="83" t="s">
        <v>2871</v>
      </c>
      <c r="L820" s="88" t="str">
        <f t="shared" si="64"/>
        <v>Product Information</v>
      </c>
      <c r="M820" s="83" t="s">
        <v>12143</v>
      </c>
      <c r="N820" s="89">
        <v>85365080</v>
      </c>
    </row>
    <row r="821" spans="1:14" ht="22.8" customHeight="1">
      <c r="A821" s="1" t="s">
        <v>2872</v>
      </c>
      <c r="B821" s="2" t="s">
        <v>2873</v>
      </c>
      <c r="C821" s="5" t="s">
        <v>2874</v>
      </c>
      <c r="D821" s="32" t="s">
        <v>11890</v>
      </c>
      <c r="E821" s="58" t="s">
        <v>19</v>
      </c>
      <c r="F821" s="59">
        <v>1</v>
      </c>
      <c r="G821" s="60">
        <v>864</v>
      </c>
      <c r="H821" s="60">
        <f t="shared" si="66"/>
        <v>864</v>
      </c>
      <c r="I821" s="60" t="s">
        <v>12203</v>
      </c>
      <c r="J821" s="87" t="s">
        <v>2875</v>
      </c>
      <c r="K821" s="83" t="s">
        <v>2876</v>
      </c>
      <c r="L821" s="88" t="str">
        <f t="shared" si="64"/>
        <v>Product Information</v>
      </c>
      <c r="M821" s="83" t="s">
        <v>12143</v>
      </c>
      <c r="N821" s="89">
        <v>85365080</v>
      </c>
    </row>
    <row r="822" spans="1:14" ht="22.8" customHeight="1">
      <c r="A822" s="1" t="s">
        <v>2877</v>
      </c>
      <c r="B822" s="2" t="s">
        <v>2878</v>
      </c>
      <c r="C822" s="5" t="s">
        <v>2879</v>
      </c>
      <c r="D822" s="32" t="s">
        <v>11890</v>
      </c>
      <c r="E822" s="58" t="s">
        <v>19</v>
      </c>
      <c r="F822" s="59">
        <v>1</v>
      </c>
      <c r="G822" s="60">
        <v>1238</v>
      </c>
      <c r="H822" s="60">
        <f t="shared" si="66"/>
        <v>1238</v>
      </c>
      <c r="I822" s="60" t="s">
        <v>12203</v>
      </c>
      <c r="J822" s="87" t="s">
        <v>2880</v>
      </c>
      <c r="K822" s="83" t="s">
        <v>2881</v>
      </c>
      <c r="L822" s="88" t="str">
        <f t="shared" si="64"/>
        <v>Product Information</v>
      </c>
      <c r="M822" s="83" t="s">
        <v>12143</v>
      </c>
      <c r="N822" s="89">
        <v>85365080</v>
      </c>
    </row>
    <row r="823" spans="1:14" ht="22.8" customHeight="1">
      <c r="A823" s="1" t="s">
        <v>2882</v>
      </c>
      <c r="B823" s="2" t="s">
        <v>2883</v>
      </c>
      <c r="C823" s="5" t="s">
        <v>2884</v>
      </c>
      <c r="D823" s="32" t="s">
        <v>11890</v>
      </c>
      <c r="E823" s="58" t="s">
        <v>19</v>
      </c>
      <c r="F823" s="59">
        <v>1</v>
      </c>
      <c r="G823" s="60">
        <v>1044</v>
      </c>
      <c r="H823" s="60">
        <f t="shared" si="66"/>
        <v>1044</v>
      </c>
      <c r="I823" s="60" t="s">
        <v>12203</v>
      </c>
      <c r="J823" s="87" t="s">
        <v>2885</v>
      </c>
      <c r="K823" s="83" t="s">
        <v>2886</v>
      </c>
      <c r="L823" s="88" t="str">
        <f t="shared" si="64"/>
        <v>Product Information</v>
      </c>
      <c r="M823" s="83" t="s">
        <v>12143</v>
      </c>
      <c r="N823" s="89">
        <v>85365080</v>
      </c>
    </row>
    <row r="824" spans="1:14" ht="22.8" customHeight="1">
      <c r="A824" s="1" t="s">
        <v>2887</v>
      </c>
      <c r="B824" s="2" t="s">
        <v>2888</v>
      </c>
      <c r="C824" s="5" t="s">
        <v>2889</v>
      </c>
      <c r="D824" s="32" t="s">
        <v>11889</v>
      </c>
      <c r="E824" s="58" t="s">
        <v>19</v>
      </c>
      <c r="F824" s="59">
        <v>1</v>
      </c>
      <c r="G824" s="60">
        <v>977</v>
      </c>
      <c r="H824" s="60">
        <f t="shared" si="66"/>
        <v>977</v>
      </c>
      <c r="I824" s="60" t="s">
        <v>12203</v>
      </c>
      <c r="J824" s="87" t="s">
        <v>2890</v>
      </c>
      <c r="K824" s="83" t="s">
        <v>2891</v>
      </c>
      <c r="L824" s="88" t="str">
        <f t="shared" si="64"/>
        <v>Product Information</v>
      </c>
      <c r="M824" s="83" t="s">
        <v>12143</v>
      </c>
      <c r="N824" s="89">
        <v>85365080</v>
      </c>
    </row>
    <row r="825" spans="1:14" ht="22.8" customHeight="1">
      <c r="A825" s="1" t="s">
        <v>2892</v>
      </c>
      <c r="B825" s="2" t="s">
        <v>2893</v>
      </c>
      <c r="C825" s="5" t="s">
        <v>2894</v>
      </c>
      <c r="D825" s="32" t="s">
        <v>11890</v>
      </c>
      <c r="E825" s="58" t="s">
        <v>19</v>
      </c>
      <c r="F825" s="59">
        <v>1</v>
      </c>
      <c r="G825" s="60">
        <v>1109</v>
      </c>
      <c r="H825" s="60">
        <f t="shared" si="66"/>
        <v>1109</v>
      </c>
      <c r="I825" s="60" t="s">
        <v>12203</v>
      </c>
      <c r="J825" s="87" t="s">
        <v>2895</v>
      </c>
      <c r="K825" s="83" t="s">
        <v>2896</v>
      </c>
      <c r="L825" s="88" t="str">
        <f t="shared" si="64"/>
        <v>Product Information</v>
      </c>
      <c r="M825" s="83" t="s">
        <v>12143</v>
      </c>
      <c r="N825" s="89">
        <v>85365080</v>
      </c>
    </row>
    <row r="826" spans="1:14" ht="22.8" customHeight="1">
      <c r="A826" s="84" t="s">
        <v>2897</v>
      </c>
      <c r="B826" s="111" t="s">
        <v>12203</v>
      </c>
      <c r="C826" s="112" t="s">
        <v>12203</v>
      </c>
      <c r="D826" s="113" t="s">
        <v>12203</v>
      </c>
      <c r="E826" s="114" t="s">
        <v>12203</v>
      </c>
      <c r="F826" s="115" t="s">
        <v>12203</v>
      </c>
      <c r="G826" s="116" t="s">
        <v>12203</v>
      </c>
      <c r="H826" s="116" t="s">
        <v>12203</v>
      </c>
      <c r="I826" s="116" t="s">
        <v>12203</v>
      </c>
      <c r="J826" s="117" t="s">
        <v>12203</v>
      </c>
      <c r="K826" s="108" t="s">
        <v>12203</v>
      </c>
      <c r="L826" s="116" t="s">
        <v>12203</v>
      </c>
      <c r="M826" s="116" t="s">
        <v>12203</v>
      </c>
      <c r="N826" s="116" t="s">
        <v>12203</v>
      </c>
    </row>
    <row r="827" spans="1:14" ht="22.8" customHeight="1">
      <c r="A827" s="1" t="s">
        <v>2898</v>
      </c>
      <c r="B827" s="2" t="s">
        <v>2899</v>
      </c>
      <c r="C827" s="5" t="s">
        <v>2900</v>
      </c>
      <c r="D827" s="32" t="s">
        <v>11890</v>
      </c>
      <c r="E827" s="58" t="s">
        <v>19</v>
      </c>
      <c r="F827" s="59">
        <v>1</v>
      </c>
      <c r="G827" s="60">
        <v>787</v>
      </c>
      <c r="H827" s="60">
        <f t="shared" ref="H827:H828" si="67">G827*F827</f>
        <v>787</v>
      </c>
      <c r="I827" s="60" t="s">
        <v>12203</v>
      </c>
      <c r="J827" s="87" t="s">
        <v>2901</v>
      </c>
      <c r="K827" s="83" t="s">
        <v>2902</v>
      </c>
      <c r="L827" s="88" t="str">
        <f t="shared" si="64"/>
        <v>Product Information</v>
      </c>
      <c r="M827" s="83" t="s">
        <v>12143</v>
      </c>
      <c r="N827" s="89">
        <v>85365080</v>
      </c>
    </row>
    <row r="828" spans="1:14" ht="22.8" customHeight="1">
      <c r="A828" s="1" t="s">
        <v>2903</v>
      </c>
      <c r="B828" s="2" t="s">
        <v>2904</v>
      </c>
      <c r="C828" s="5" t="s">
        <v>2905</v>
      </c>
      <c r="D828" s="32" t="s">
        <v>11890</v>
      </c>
      <c r="E828" s="58" t="s">
        <v>19</v>
      </c>
      <c r="F828" s="59">
        <v>1</v>
      </c>
      <c r="G828" s="60">
        <v>964</v>
      </c>
      <c r="H828" s="60">
        <f t="shared" si="67"/>
        <v>964</v>
      </c>
      <c r="I828" s="60" t="s">
        <v>12203</v>
      </c>
      <c r="J828" s="87" t="s">
        <v>2906</v>
      </c>
      <c r="K828" s="83" t="s">
        <v>2907</v>
      </c>
      <c r="L828" s="88" t="str">
        <f t="shared" si="64"/>
        <v>Product Information</v>
      </c>
      <c r="M828" s="83" t="s">
        <v>12143</v>
      </c>
      <c r="N828" s="89">
        <v>85365080</v>
      </c>
    </row>
    <row r="829" spans="1:14" ht="22.8" customHeight="1">
      <c r="A829" s="84" t="s">
        <v>2908</v>
      </c>
      <c r="B829" s="111" t="s">
        <v>12203</v>
      </c>
      <c r="C829" s="112" t="s">
        <v>12203</v>
      </c>
      <c r="D829" s="113" t="s">
        <v>12203</v>
      </c>
      <c r="E829" s="114" t="s">
        <v>12203</v>
      </c>
      <c r="F829" s="115" t="s">
        <v>12203</v>
      </c>
      <c r="G829" s="116" t="s">
        <v>12203</v>
      </c>
      <c r="H829" s="116" t="s">
        <v>12203</v>
      </c>
      <c r="I829" s="116" t="s">
        <v>12203</v>
      </c>
      <c r="J829" s="117" t="s">
        <v>12203</v>
      </c>
      <c r="K829" s="108" t="s">
        <v>12203</v>
      </c>
      <c r="L829" s="116" t="s">
        <v>12203</v>
      </c>
      <c r="M829" s="116" t="s">
        <v>12203</v>
      </c>
      <c r="N829" s="116" t="s">
        <v>12203</v>
      </c>
    </row>
    <row r="830" spans="1:14" ht="22.8" customHeight="1">
      <c r="A830" s="1" t="s">
        <v>2909</v>
      </c>
      <c r="B830" s="2" t="s">
        <v>2910</v>
      </c>
      <c r="C830" s="5" t="s">
        <v>2911</v>
      </c>
      <c r="D830" s="32" t="s">
        <v>11890</v>
      </c>
      <c r="E830" s="58" t="s">
        <v>19</v>
      </c>
      <c r="F830" s="59">
        <v>1</v>
      </c>
      <c r="G830" s="60">
        <v>1013</v>
      </c>
      <c r="H830" s="60">
        <f>G830*F830</f>
        <v>1013</v>
      </c>
      <c r="I830" s="60" t="s">
        <v>12203</v>
      </c>
      <c r="J830" s="87" t="s">
        <v>2912</v>
      </c>
      <c r="K830" s="83" t="s">
        <v>2913</v>
      </c>
      <c r="L830" s="88" t="str">
        <f t="shared" si="64"/>
        <v>Product Information</v>
      </c>
      <c r="M830" s="83" t="s">
        <v>12143</v>
      </c>
      <c r="N830" s="89">
        <v>85365080</v>
      </c>
    </row>
    <row r="831" spans="1:14" ht="22.8" customHeight="1">
      <c r="A831" s="84" t="s">
        <v>2914</v>
      </c>
      <c r="B831" s="111" t="s">
        <v>12203</v>
      </c>
      <c r="C831" s="112" t="s">
        <v>12203</v>
      </c>
      <c r="D831" s="113" t="s">
        <v>12203</v>
      </c>
      <c r="E831" s="114" t="s">
        <v>12203</v>
      </c>
      <c r="F831" s="115" t="s">
        <v>12203</v>
      </c>
      <c r="G831" s="116" t="s">
        <v>12203</v>
      </c>
      <c r="H831" s="116" t="s">
        <v>12203</v>
      </c>
      <c r="I831" s="116" t="s">
        <v>12203</v>
      </c>
      <c r="J831" s="117" t="s">
        <v>12203</v>
      </c>
      <c r="K831" s="108" t="s">
        <v>12203</v>
      </c>
      <c r="L831" s="116" t="s">
        <v>12203</v>
      </c>
      <c r="M831" s="116" t="s">
        <v>12203</v>
      </c>
      <c r="N831" s="116" t="s">
        <v>12203</v>
      </c>
    </row>
    <row r="832" spans="1:14" ht="22.8" customHeight="1">
      <c r="A832" s="1" t="s">
        <v>2915</v>
      </c>
      <c r="B832" s="2" t="s">
        <v>2916</v>
      </c>
      <c r="C832" s="5" t="s">
        <v>2917</v>
      </c>
      <c r="D832" s="32" t="s">
        <v>11890</v>
      </c>
      <c r="E832" s="58" t="s">
        <v>19</v>
      </c>
      <c r="F832" s="59">
        <v>1</v>
      </c>
      <c r="G832" s="60">
        <v>1360</v>
      </c>
      <c r="H832" s="60">
        <f t="shared" ref="H832:H839" si="68">G832*F832</f>
        <v>1360</v>
      </c>
      <c r="I832" s="60" t="s">
        <v>12203</v>
      </c>
      <c r="J832" s="87" t="s">
        <v>2918</v>
      </c>
      <c r="K832" s="83" t="s">
        <v>2919</v>
      </c>
      <c r="L832" s="88" t="str">
        <f t="shared" si="64"/>
        <v>Product Information</v>
      </c>
      <c r="M832" s="83" t="s">
        <v>12143</v>
      </c>
      <c r="N832" s="89">
        <v>85365080</v>
      </c>
    </row>
    <row r="833" spans="1:14" ht="22.8" customHeight="1">
      <c r="A833" s="1" t="s">
        <v>2920</v>
      </c>
      <c r="B833" s="2" t="s">
        <v>2921</v>
      </c>
      <c r="C833" s="5" t="s">
        <v>2922</v>
      </c>
      <c r="D833" s="32" t="s">
        <v>11890</v>
      </c>
      <c r="E833" s="58" t="s">
        <v>19</v>
      </c>
      <c r="F833" s="59">
        <v>1</v>
      </c>
      <c r="G833" s="60">
        <v>1366</v>
      </c>
      <c r="H833" s="60">
        <f t="shared" si="68"/>
        <v>1366</v>
      </c>
      <c r="I833" s="60" t="s">
        <v>12203</v>
      </c>
      <c r="J833" s="87" t="s">
        <v>2923</v>
      </c>
      <c r="K833" s="83" t="s">
        <v>2924</v>
      </c>
      <c r="L833" s="88" t="str">
        <f t="shared" si="64"/>
        <v>Product Information</v>
      </c>
      <c r="M833" s="83" t="s">
        <v>12143</v>
      </c>
      <c r="N833" s="89">
        <v>85365080</v>
      </c>
    </row>
    <row r="834" spans="1:14" ht="22.8" customHeight="1">
      <c r="A834" s="1" t="s">
        <v>2925</v>
      </c>
      <c r="B834" s="2" t="s">
        <v>2926</v>
      </c>
      <c r="C834" s="5" t="s">
        <v>2927</v>
      </c>
      <c r="D834" s="32" t="s">
        <v>11890</v>
      </c>
      <c r="E834" s="58" t="s">
        <v>19</v>
      </c>
      <c r="F834" s="59">
        <v>1</v>
      </c>
      <c r="G834" s="60">
        <v>2187</v>
      </c>
      <c r="H834" s="60">
        <f t="shared" si="68"/>
        <v>2187</v>
      </c>
      <c r="I834" s="60" t="s">
        <v>12203</v>
      </c>
      <c r="J834" s="87" t="s">
        <v>2928</v>
      </c>
      <c r="K834" s="83" t="s">
        <v>2929</v>
      </c>
      <c r="L834" s="88" t="str">
        <f t="shared" si="64"/>
        <v>Product Information</v>
      </c>
      <c r="M834" s="83" t="s">
        <v>12143</v>
      </c>
      <c r="N834" s="89">
        <v>85365080</v>
      </c>
    </row>
    <row r="835" spans="1:14" ht="22.8" customHeight="1">
      <c r="A835" s="1" t="s">
        <v>2930</v>
      </c>
      <c r="B835" s="2" t="s">
        <v>2931</v>
      </c>
      <c r="C835" s="5" t="s">
        <v>2932</v>
      </c>
      <c r="D835" s="32" t="s">
        <v>11890</v>
      </c>
      <c r="E835" s="58" t="s">
        <v>19</v>
      </c>
      <c r="F835" s="59">
        <v>1</v>
      </c>
      <c r="G835" s="60">
        <v>1416</v>
      </c>
      <c r="H835" s="60">
        <f t="shared" si="68"/>
        <v>1416</v>
      </c>
      <c r="I835" s="60" t="s">
        <v>12203</v>
      </c>
      <c r="J835" s="87" t="s">
        <v>2930</v>
      </c>
      <c r="K835" s="83" t="s">
        <v>2933</v>
      </c>
      <c r="L835" s="88" t="str">
        <f t="shared" si="64"/>
        <v>Product Information</v>
      </c>
      <c r="M835" s="83" t="s">
        <v>12143</v>
      </c>
      <c r="N835" s="89">
        <v>85365080</v>
      </c>
    </row>
    <row r="836" spans="1:14" ht="22.8" customHeight="1">
      <c r="A836" s="1" t="s">
        <v>2934</v>
      </c>
      <c r="B836" s="2" t="s">
        <v>2935</v>
      </c>
      <c r="C836" s="5" t="s">
        <v>2936</v>
      </c>
      <c r="D836" s="32" t="s">
        <v>11890</v>
      </c>
      <c r="E836" s="58" t="s">
        <v>19</v>
      </c>
      <c r="F836" s="59">
        <v>1</v>
      </c>
      <c r="G836" s="60">
        <v>1615</v>
      </c>
      <c r="H836" s="60">
        <f t="shared" si="68"/>
        <v>1615</v>
      </c>
      <c r="I836" s="60" t="s">
        <v>12203</v>
      </c>
      <c r="J836" s="87" t="s">
        <v>2934</v>
      </c>
      <c r="K836" s="83" t="s">
        <v>2937</v>
      </c>
      <c r="L836" s="88" t="str">
        <f t="shared" si="64"/>
        <v>Product Information</v>
      </c>
      <c r="M836" s="83" t="s">
        <v>12143</v>
      </c>
      <c r="N836" s="89">
        <v>85365080</v>
      </c>
    </row>
    <row r="837" spans="1:14" ht="22.8" customHeight="1">
      <c r="A837" s="1" t="s">
        <v>2938</v>
      </c>
      <c r="B837" s="2" t="s">
        <v>2939</v>
      </c>
      <c r="C837" s="5" t="s">
        <v>2940</v>
      </c>
      <c r="D837" s="32" t="s">
        <v>11889</v>
      </c>
      <c r="E837" s="58" t="s">
        <v>19</v>
      </c>
      <c r="F837" s="59">
        <v>1</v>
      </c>
      <c r="G837" s="60">
        <v>2907</v>
      </c>
      <c r="H837" s="60">
        <f t="shared" si="68"/>
        <v>2907</v>
      </c>
      <c r="I837" s="60" t="s">
        <v>12203</v>
      </c>
      <c r="J837" s="87" t="s">
        <v>2938</v>
      </c>
      <c r="K837" s="83" t="s">
        <v>2941</v>
      </c>
      <c r="L837" s="88" t="str">
        <f t="shared" si="64"/>
        <v>Product Information</v>
      </c>
      <c r="M837" s="83" t="s">
        <v>12143</v>
      </c>
      <c r="N837" s="89">
        <v>85365080</v>
      </c>
    </row>
    <row r="838" spans="1:14" ht="22.8" customHeight="1">
      <c r="A838" s="1" t="s">
        <v>2942</v>
      </c>
      <c r="B838" s="2" t="s">
        <v>2943</v>
      </c>
      <c r="C838" s="5" t="s">
        <v>2944</v>
      </c>
      <c r="D838" s="32" t="s">
        <v>11890</v>
      </c>
      <c r="E838" s="58" t="s">
        <v>19</v>
      </c>
      <c r="F838" s="59">
        <v>1</v>
      </c>
      <c r="G838" s="60">
        <v>2917</v>
      </c>
      <c r="H838" s="60">
        <f t="shared" si="68"/>
        <v>2917</v>
      </c>
      <c r="I838" s="60" t="s">
        <v>12203</v>
      </c>
      <c r="J838" s="87" t="s">
        <v>2942</v>
      </c>
      <c r="K838" s="83" t="s">
        <v>2945</v>
      </c>
      <c r="L838" s="88" t="str">
        <f t="shared" si="64"/>
        <v>Product Information</v>
      </c>
      <c r="M838" s="83" t="s">
        <v>12143</v>
      </c>
      <c r="N838" s="89">
        <v>85365080</v>
      </c>
    </row>
    <row r="839" spans="1:14" ht="22.8" customHeight="1">
      <c r="A839" s="1" t="s">
        <v>2946</v>
      </c>
      <c r="B839" s="2" t="s">
        <v>2947</v>
      </c>
      <c r="C839" s="5" t="s">
        <v>2948</v>
      </c>
      <c r="D839" s="32" t="s">
        <v>11889</v>
      </c>
      <c r="E839" s="58" t="s">
        <v>19</v>
      </c>
      <c r="F839" s="59">
        <v>1</v>
      </c>
      <c r="G839" s="60">
        <v>5728</v>
      </c>
      <c r="H839" s="60">
        <f t="shared" si="68"/>
        <v>5728</v>
      </c>
      <c r="I839" s="60" t="s">
        <v>12203</v>
      </c>
      <c r="J839" s="87" t="s">
        <v>2946</v>
      </c>
      <c r="K839" s="83" t="s">
        <v>2949</v>
      </c>
      <c r="L839" s="88" t="str">
        <f t="shared" si="64"/>
        <v>Product Information</v>
      </c>
      <c r="M839" s="83" t="s">
        <v>12143</v>
      </c>
      <c r="N839" s="89">
        <v>85365080</v>
      </c>
    </row>
    <row r="840" spans="1:14" ht="22.8" customHeight="1">
      <c r="A840" s="84" t="s">
        <v>2950</v>
      </c>
      <c r="B840" s="111" t="s">
        <v>12203</v>
      </c>
      <c r="C840" s="112" t="s">
        <v>12203</v>
      </c>
      <c r="D840" s="113" t="s">
        <v>12203</v>
      </c>
      <c r="E840" s="114" t="s">
        <v>12203</v>
      </c>
      <c r="F840" s="115" t="s">
        <v>12203</v>
      </c>
      <c r="G840" s="116" t="s">
        <v>12203</v>
      </c>
      <c r="H840" s="116" t="s">
        <v>12203</v>
      </c>
      <c r="I840" s="116" t="s">
        <v>12203</v>
      </c>
      <c r="J840" s="117" t="s">
        <v>12203</v>
      </c>
      <c r="K840" s="108" t="s">
        <v>12203</v>
      </c>
      <c r="L840" s="116" t="s">
        <v>12203</v>
      </c>
      <c r="M840" s="116" t="s">
        <v>12203</v>
      </c>
      <c r="N840" s="116" t="s">
        <v>12203</v>
      </c>
    </row>
    <row r="841" spans="1:14" ht="22.8" customHeight="1">
      <c r="A841" s="1" t="s">
        <v>2951</v>
      </c>
      <c r="B841" s="2" t="s">
        <v>2952</v>
      </c>
      <c r="C841" s="5" t="s">
        <v>2953</v>
      </c>
      <c r="D841" s="32" t="s">
        <v>11890</v>
      </c>
      <c r="E841" s="58" t="s">
        <v>19</v>
      </c>
      <c r="F841" s="59">
        <v>1</v>
      </c>
      <c r="G841" s="60">
        <v>1110</v>
      </c>
      <c r="H841" s="60">
        <f t="shared" ref="H841:H845" si="69">G841*F841</f>
        <v>1110</v>
      </c>
      <c r="I841" s="60" t="s">
        <v>12203</v>
      </c>
      <c r="J841" s="87" t="s">
        <v>2954</v>
      </c>
      <c r="K841" s="108" t="s">
        <v>12203</v>
      </c>
      <c r="L841" s="109" t="s">
        <v>12203</v>
      </c>
      <c r="M841" s="83" t="s">
        <v>12143</v>
      </c>
      <c r="N841" s="89">
        <v>85365080</v>
      </c>
    </row>
    <row r="842" spans="1:14" ht="22.8" customHeight="1">
      <c r="A842" s="1" t="s">
        <v>2955</v>
      </c>
      <c r="B842" s="2" t="s">
        <v>2956</v>
      </c>
      <c r="C842" s="5" t="s">
        <v>2957</v>
      </c>
      <c r="D842" s="32" t="s">
        <v>11890</v>
      </c>
      <c r="E842" s="58" t="s">
        <v>19</v>
      </c>
      <c r="F842" s="59">
        <v>1</v>
      </c>
      <c r="G842" s="60">
        <v>1269</v>
      </c>
      <c r="H842" s="60">
        <f t="shared" si="69"/>
        <v>1269</v>
      </c>
      <c r="I842" s="60" t="s">
        <v>12203</v>
      </c>
      <c r="J842" s="87" t="s">
        <v>2958</v>
      </c>
      <c r="K842" s="83" t="s">
        <v>2959</v>
      </c>
      <c r="L842" s="88" t="str">
        <f t="shared" si="64"/>
        <v>Product Information</v>
      </c>
      <c r="M842" s="83" t="s">
        <v>12143</v>
      </c>
      <c r="N842" s="89">
        <v>85365080</v>
      </c>
    </row>
    <row r="843" spans="1:14" ht="22.8" customHeight="1">
      <c r="A843" s="1" t="s">
        <v>2960</v>
      </c>
      <c r="B843" s="2" t="s">
        <v>2961</v>
      </c>
      <c r="C843" s="5" t="s">
        <v>2962</v>
      </c>
      <c r="D843" s="32" t="s">
        <v>11889</v>
      </c>
      <c r="E843" s="58" t="s">
        <v>19</v>
      </c>
      <c r="F843" s="59">
        <v>1</v>
      </c>
      <c r="G843" s="60">
        <v>2748</v>
      </c>
      <c r="H843" s="60">
        <f t="shared" si="69"/>
        <v>2748</v>
      </c>
      <c r="I843" s="60" t="s">
        <v>12203</v>
      </c>
      <c r="J843" s="87" t="s">
        <v>2963</v>
      </c>
      <c r="K843" s="83" t="s">
        <v>2964</v>
      </c>
      <c r="L843" s="88" t="str">
        <f t="shared" si="64"/>
        <v>Product Information</v>
      </c>
      <c r="M843" s="83" t="s">
        <v>12143</v>
      </c>
      <c r="N843" s="89">
        <v>85365080</v>
      </c>
    </row>
    <row r="844" spans="1:14" ht="22.8" customHeight="1">
      <c r="A844" s="1" t="s">
        <v>2965</v>
      </c>
      <c r="B844" s="2" t="s">
        <v>2966</v>
      </c>
      <c r="C844" s="5" t="s">
        <v>2967</v>
      </c>
      <c r="D844" s="32" t="s">
        <v>11890</v>
      </c>
      <c r="E844" s="58" t="s">
        <v>19</v>
      </c>
      <c r="F844" s="59">
        <v>1</v>
      </c>
      <c r="G844" s="60">
        <v>1596</v>
      </c>
      <c r="H844" s="60">
        <f t="shared" si="69"/>
        <v>1596</v>
      </c>
      <c r="I844" s="60" t="s">
        <v>12203</v>
      </c>
      <c r="J844" s="87" t="s">
        <v>2965</v>
      </c>
      <c r="K844" s="83" t="s">
        <v>2968</v>
      </c>
      <c r="L844" s="88" t="str">
        <f t="shared" si="64"/>
        <v>Product Information</v>
      </c>
      <c r="M844" s="83" t="s">
        <v>12143</v>
      </c>
      <c r="N844" s="89">
        <v>85365080</v>
      </c>
    </row>
    <row r="845" spans="1:14" ht="22.8" customHeight="1">
      <c r="A845" s="1" t="s">
        <v>2969</v>
      </c>
      <c r="B845" s="2" t="s">
        <v>2970</v>
      </c>
      <c r="C845" s="5" t="s">
        <v>2971</v>
      </c>
      <c r="D845" s="32" t="s">
        <v>11890</v>
      </c>
      <c r="E845" s="58" t="s">
        <v>19</v>
      </c>
      <c r="F845" s="59">
        <v>1</v>
      </c>
      <c r="G845" s="60">
        <v>2917</v>
      </c>
      <c r="H845" s="60">
        <f t="shared" si="69"/>
        <v>2917</v>
      </c>
      <c r="I845" s="60" t="s">
        <v>12203</v>
      </c>
      <c r="J845" s="87" t="s">
        <v>2969</v>
      </c>
      <c r="K845" s="83" t="s">
        <v>2972</v>
      </c>
      <c r="L845" s="88" t="str">
        <f t="shared" si="64"/>
        <v>Product Information</v>
      </c>
      <c r="M845" s="83" t="s">
        <v>12143</v>
      </c>
      <c r="N845" s="89">
        <v>85365080</v>
      </c>
    </row>
    <row r="846" spans="1:14" ht="22.8" customHeight="1">
      <c r="A846" s="84" t="s">
        <v>2973</v>
      </c>
      <c r="B846" s="111" t="s">
        <v>12203</v>
      </c>
      <c r="C846" s="112" t="s">
        <v>12203</v>
      </c>
      <c r="D846" s="113" t="s">
        <v>12203</v>
      </c>
      <c r="E846" s="114" t="s">
        <v>12203</v>
      </c>
      <c r="F846" s="115" t="s">
        <v>12203</v>
      </c>
      <c r="G846" s="116" t="s">
        <v>12203</v>
      </c>
      <c r="H846" s="116" t="s">
        <v>12203</v>
      </c>
      <c r="I846" s="116" t="s">
        <v>12203</v>
      </c>
      <c r="J846" s="117" t="s">
        <v>12203</v>
      </c>
      <c r="K846" s="108" t="s">
        <v>12203</v>
      </c>
      <c r="L846" s="116" t="s">
        <v>12203</v>
      </c>
      <c r="M846" s="116" t="s">
        <v>12203</v>
      </c>
      <c r="N846" s="116" t="s">
        <v>12203</v>
      </c>
    </row>
    <row r="847" spans="1:14" ht="22.8" customHeight="1">
      <c r="A847" s="1" t="s">
        <v>2974</v>
      </c>
      <c r="B847" s="2" t="s">
        <v>2975</v>
      </c>
      <c r="C847" s="5" t="s">
        <v>2976</v>
      </c>
      <c r="D847" s="32" t="s">
        <v>11890</v>
      </c>
      <c r="E847" s="58" t="s">
        <v>19</v>
      </c>
      <c r="F847" s="59">
        <v>1</v>
      </c>
      <c r="G847" s="60">
        <v>1374</v>
      </c>
      <c r="H847" s="60">
        <f>G847*F847</f>
        <v>1374</v>
      </c>
      <c r="I847" s="60" t="s">
        <v>12203</v>
      </c>
      <c r="J847" s="87" t="s">
        <v>2977</v>
      </c>
      <c r="K847" s="83" t="s">
        <v>2978</v>
      </c>
      <c r="L847" s="88" t="str">
        <f t="shared" si="64"/>
        <v>Product Information</v>
      </c>
      <c r="M847" s="83" t="s">
        <v>12143</v>
      </c>
      <c r="N847" s="89">
        <v>85365080</v>
      </c>
    </row>
    <row r="848" spans="1:14" ht="22.8" customHeight="1">
      <c r="A848" s="84" t="s">
        <v>2979</v>
      </c>
      <c r="B848" s="111" t="s">
        <v>12203</v>
      </c>
      <c r="C848" s="112" t="s">
        <v>12203</v>
      </c>
      <c r="D848" s="113" t="s">
        <v>12203</v>
      </c>
      <c r="E848" s="114" t="s">
        <v>12203</v>
      </c>
      <c r="F848" s="115" t="s">
        <v>12203</v>
      </c>
      <c r="G848" s="116" t="s">
        <v>12203</v>
      </c>
      <c r="H848" s="116" t="s">
        <v>12203</v>
      </c>
      <c r="I848" s="116" t="s">
        <v>12203</v>
      </c>
      <c r="J848" s="117" t="s">
        <v>12203</v>
      </c>
      <c r="K848" s="108" t="s">
        <v>12203</v>
      </c>
      <c r="L848" s="116" t="s">
        <v>12203</v>
      </c>
      <c r="M848" s="116" t="s">
        <v>12203</v>
      </c>
      <c r="N848" s="116" t="s">
        <v>12203</v>
      </c>
    </row>
    <row r="849" spans="1:14" ht="22.8" customHeight="1">
      <c r="A849" s="1" t="s">
        <v>2980</v>
      </c>
      <c r="B849" s="2" t="s">
        <v>2981</v>
      </c>
      <c r="C849" s="5" t="s">
        <v>2982</v>
      </c>
      <c r="D849" s="32" t="s">
        <v>11890</v>
      </c>
      <c r="E849" s="58" t="s">
        <v>19</v>
      </c>
      <c r="F849" s="59">
        <v>1</v>
      </c>
      <c r="G849" s="60">
        <v>445</v>
      </c>
      <c r="H849" s="60">
        <f t="shared" ref="H849:H854" si="70">G849*F849</f>
        <v>445</v>
      </c>
      <c r="I849" s="60" t="s">
        <v>12203</v>
      </c>
      <c r="J849" s="87" t="s">
        <v>2980</v>
      </c>
      <c r="K849" s="83" t="s">
        <v>2983</v>
      </c>
      <c r="L849" s="88" t="str">
        <f t="shared" si="64"/>
        <v>Product Information</v>
      </c>
      <c r="M849" s="83" t="s">
        <v>12143</v>
      </c>
      <c r="N849" s="89">
        <v>85389099</v>
      </c>
    </row>
    <row r="850" spans="1:14" ht="22.8" customHeight="1">
      <c r="A850" s="1" t="s">
        <v>2984</v>
      </c>
      <c r="B850" s="2" t="s">
        <v>2985</v>
      </c>
      <c r="C850" s="5" t="s">
        <v>2986</v>
      </c>
      <c r="D850" s="32" t="s">
        <v>11889</v>
      </c>
      <c r="E850" s="58" t="s">
        <v>19</v>
      </c>
      <c r="F850" s="59">
        <v>1</v>
      </c>
      <c r="G850" s="60">
        <v>582</v>
      </c>
      <c r="H850" s="60">
        <f t="shared" si="70"/>
        <v>582</v>
      </c>
      <c r="I850" s="60" t="s">
        <v>12203</v>
      </c>
      <c r="J850" s="87" t="s">
        <v>2987</v>
      </c>
      <c r="K850" s="83" t="s">
        <v>2988</v>
      </c>
      <c r="L850" s="88" t="str">
        <f t="shared" si="64"/>
        <v>Product Information</v>
      </c>
      <c r="M850" s="83" t="s">
        <v>12143</v>
      </c>
      <c r="N850" s="89">
        <v>85389099</v>
      </c>
    </row>
    <row r="851" spans="1:14" ht="22.8" customHeight="1">
      <c r="A851" s="1" t="s">
        <v>2989</v>
      </c>
      <c r="B851" s="2" t="s">
        <v>2990</v>
      </c>
      <c r="C851" s="5" t="s">
        <v>2991</v>
      </c>
      <c r="D851" s="32" t="s">
        <v>11890</v>
      </c>
      <c r="E851" s="58" t="s">
        <v>19</v>
      </c>
      <c r="F851" s="59">
        <v>1</v>
      </c>
      <c r="G851" s="60">
        <v>219</v>
      </c>
      <c r="H851" s="60">
        <f t="shared" si="70"/>
        <v>219</v>
      </c>
      <c r="I851" s="60" t="s">
        <v>12203</v>
      </c>
      <c r="J851" s="87" t="s">
        <v>2992</v>
      </c>
      <c r="K851" s="83" t="s">
        <v>2993</v>
      </c>
      <c r="L851" s="88" t="str">
        <f t="shared" si="64"/>
        <v>Product Information</v>
      </c>
      <c r="M851" s="83" t="s">
        <v>12143</v>
      </c>
      <c r="N851" s="89">
        <v>85389099</v>
      </c>
    </row>
    <row r="852" spans="1:14" ht="22.8" customHeight="1">
      <c r="A852" s="1" t="s">
        <v>2994</v>
      </c>
      <c r="B852" s="2" t="s">
        <v>2995</v>
      </c>
      <c r="C852" s="5" t="s">
        <v>2996</v>
      </c>
      <c r="D852" s="32" t="s">
        <v>11890</v>
      </c>
      <c r="E852" s="58" t="s">
        <v>19</v>
      </c>
      <c r="F852" s="59">
        <v>1</v>
      </c>
      <c r="G852" s="60">
        <v>2631</v>
      </c>
      <c r="H852" s="60">
        <f t="shared" si="70"/>
        <v>2631</v>
      </c>
      <c r="I852" s="60" t="s">
        <v>12203</v>
      </c>
      <c r="J852" s="87" t="s">
        <v>2997</v>
      </c>
      <c r="K852" s="83" t="s">
        <v>2998</v>
      </c>
      <c r="L852" s="88" t="str">
        <f t="shared" si="64"/>
        <v>Product Information</v>
      </c>
      <c r="M852" s="83" t="s">
        <v>12143</v>
      </c>
      <c r="N852" s="89">
        <v>85389099</v>
      </c>
    </row>
    <row r="853" spans="1:14" ht="22.8" customHeight="1">
      <c r="A853" s="1" t="s">
        <v>2999</v>
      </c>
      <c r="B853" s="2" t="s">
        <v>3000</v>
      </c>
      <c r="C853" s="5" t="s">
        <v>3001</v>
      </c>
      <c r="D853" s="32" t="s">
        <v>11890</v>
      </c>
      <c r="E853" s="58" t="s">
        <v>19</v>
      </c>
      <c r="F853" s="59">
        <v>1</v>
      </c>
      <c r="G853" s="60">
        <v>468</v>
      </c>
      <c r="H853" s="60">
        <f t="shared" si="70"/>
        <v>468</v>
      </c>
      <c r="I853" s="60" t="s">
        <v>12203</v>
      </c>
      <c r="J853" s="87" t="s">
        <v>3002</v>
      </c>
      <c r="K853" s="83" t="s">
        <v>3003</v>
      </c>
      <c r="L853" s="88" t="str">
        <f t="shared" si="64"/>
        <v>Product Information</v>
      </c>
      <c r="M853" s="83" t="s">
        <v>12143</v>
      </c>
      <c r="N853" s="89">
        <v>85389099</v>
      </c>
    </row>
    <row r="854" spans="1:14" ht="22.8" customHeight="1">
      <c r="A854" s="1" t="s">
        <v>3004</v>
      </c>
      <c r="B854" s="2" t="s">
        <v>3005</v>
      </c>
      <c r="C854" s="5" t="s">
        <v>3006</v>
      </c>
      <c r="D854" s="32" t="s">
        <v>11890</v>
      </c>
      <c r="E854" s="58" t="s">
        <v>19</v>
      </c>
      <c r="F854" s="59">
        <v>1</v>
      </c>
      <c r="G854" s="60">
        <v>296</v>
      </c>
      <c r="H854" s="60">
        <f t="shared" si="70"/>
        <v>296</v>
      </c>
      <c r="I854" s="60" t="s">
        <v>12203</v>
      </c>
      <c r="J854" s="87" t="s">
        <v>3007</v>
      </c>
      <c r="K854" s="83" t="s">
        <v>3008</v>
      </c>
      <c r="L854" s="88" t="str">
        <f t="shared" si="64"/>
        <v>Product Information</v>
      </c>
      <c r="M854" s="83" t="s">
        <v>12143</v>
      </c>
      <c r="N854" s="89">
        <v>85389099</v>
      </c>
    </row>
    <row r="855" spans="1:14" ht="22.8" customHeight="1">
      <c r="A855" s="84" t="s">
        <v>3009</v>
      </c>
      <c r="B855" s="111" t="s">
        <v>12203</v>
      </c>
      <c r="C855" s="112" t="s">
        <v>12203</v>
      </c>
      <c r="D855" s="113" t="s">
        <v>12203</v>
      </c>
      <c r="E855" s="114" t="s">
        <v>12203</v>
      </c>
      <c r="F855" s="115" t="s">
        <v>12203</v>
      </c>
      <c r="G855" s="116" t="s">
        <v>12203</v>
      </c>
      <c r="H855" s="116" t="s">
        <v>12203</v>
      </c>
      <c r="I855" s="116" t="s">
        <v>12203</v>
      </c>
      <c r="J855" s="117" t="s">
        <v>12203</v>
      </c>
      <c r="K855" s="108" t="s">
        <v>12203</v>
      </c>
      <c r="L855" s="116" t="s">
        <v>12203</v>
      </c>
      <c r="M855" s="116" t="s">
        <v>12203</v>
      </c>
      <c r="N855" s="116" t="s">
        <v>12203</v>
      </c>
    </row>
    <row r="856" spans="1:14" ht="22.8" customHeight="1">
      <c r="A856" s="1" t="s">
        <v>3010</v>
      </c>
      <c r="B856" s="2" t="s">
        <v>3011</v>
      </c>
      <c r="C856" s="5" t="s">
        <v>3012</v>
      </c>
      <c r="D856" s="32" t="s">
        <v>11889</v>
      </c>
      <c r="E856" s="58" t="s">
        <v>19</v>
      </c>
      <c r="F856" s="59">
        <v>1</v>
      </c>
      <c r="G856" s="60">
        <v>1203</v>
      </c>
      <c r="H856" s="60">
        <f t="shared" ref="H856:H860" si="71">G856*F856</f>
        <v>1203</v>
      </c>
      <c r="I856" s="60" t="s">
        <v>12203</v>
      </c>
      <c r="J856" s="87" t="s">
        <v>3010</v>
      </c>
      <c r="K856" s="83" t="s">
        <v>3013</v>
      </c>
      <c r="L856" s="88" t="str">
        <f t="shared" si="64"/>
        <v>Product Information</v>
      </c>
      <c r="M856" s="83" t="s">
        <v>12143</v>
      </c>
      <c r="N856" s="89">
        <v>85365080</v>
      </c>
    </row>
    <row r="857" spans="1:14" ht="22.8" customHeight="1">
      <c r="A857" s="1" t="s">
        <v>3014</v>
      </c>
      <c r="B857" s="2" t="s">
        <v>3015</v>
      </c>
      <c r="C857" s="5" t="s">
        <v>3016</v>
      </c>
      <c r="D857" s="32" t="s">
        <v>11890</v>
      </c>
      <c r="E857" s="58" t="s">
        <v>19</v>
      </c>
      <c r="F857" s="59">
        <v>1</v>
      </c>
      <c r="G857" s="60">
        <v>1203</v>
      </c>
      <c r="H857" s="60">
        <f t="shared" si="71"/>
        <v>1203</v>
      </c>
      <c r="I857" s="60" t="s">
        <v>12203</v>
      </c>
      <c r="J857" s="87" t="s">
        <v>3014</v>
      </c>
      <c r="K857" s="83" t="s">
        <v>3017</v>
      </c>
      <c r="L857" s="88" t="str">
        <f t="shared" si="64"/>
        <v>Product Information</v>
      </c>
      <c r="M857" s="83" t="s">
        <v>12143</v>
      </c>
      <c r="N857" s="89">
        <v>85365080</v>
      </c>
    </row>
    <row r="858" spans="1:14" ht="22.8" customHeight="1">
      <c r="A858" s="1" t="s">
        <v>3018</v>
      </c>
      <c r="B858" s="2" t="s">
        <v>3019</v>
      </c>
      <c r="C858" s="5" t="s">
        <v>3020</v>
      </c>
      <c r="D858" s="32" t="s">
        <v>11889</v>
      </c>
      <c r="E858" s="58" t="s">
        <v>19</v>
      </c>
      <c r="F858" s="59">
        <v>1</v>
      </c>
      <c r="G858" s="60">
        <v>1203</v>
      </c>
      <c r="H858" s="60">
        <f t="shared" si="71"/>
        <v>1203</v>
      </c>
      <c r="I858" s="60" t="s">
        <v>12203</v>
      </c>
      <c r="J858" s="87" t="s">
        <v>3018</v>
      </c>
      <c r="K858" s="83" t="s">
        <v>3021</v>
      </c>
      <c r="L858" s="88" t="str">
        <f t="shared" si="64"/>
        <v>Product Information</v>
      </c>
      <c r="M858" s="83" t="s">
        <v>12143</v>
      </c>
      <c r="N858" s="89">
        <v>85365080</v>
      </c>
    </row>
    <row r="859" spans="1:14" ht="22.8" customHeight="1">
      <c r="A859" s="1" t="s">
        <v>3022</v>
      </c>
      <c r="B859" s="2" t="s">
        <v>3023</v>
      </c>
      <c r="C859" s="5" t="s">
        <v>3024</v>
      </c>
      <c r="D859" s="32" t="s">
        <v>11889</v>
      </c>
      <c r="E859" s="58" t="s">
        <v>19</v>
      </c>
      <c r="F859" s="59">
        <v>1</v>
      </c>
      <c r="G859" s="60">
        <v>1203</v>
      </c>
      <c r="H859" s="60">
        <f t="shared" si="71"/>
        <v>1203</v>
      </c>
      <c r="I859" s="60" t="s">
        <v>12203</v>
      </c>
      <c r="J859" s="87" t="s">
        <v>3022</v>
      </c>
      <c r="K859" s="83" t="s">
        <v>3025</v>
      </c>
      <c r="L859" s="88" t="str">
        <f t="shared" si="64"/>
        <v>Product Information</v>
      </c>
      <c r="M859" s="83" t="s">
        <v>12143</v>
      </c>
      <c r="N859" s="89">
        <v>85365080</v>
      </c>
    </row>
    <row r="860" spans="1:14" ht="22.8" customHeight="1">
      <c r="A860" s="1" t="s">
        <v>3026</v>
      </c>
      <c r="B860" s="2" t="s">
        <v>3027</v>
      </c>
      <c r="C860" s="5" t="s">
        <v>3028</v>
      </c>
      <c r="D860" s="32" t="s">
        <v>11889</v>
      </c>
      <c r="E860" s="58" t="s">
        <v>19</v>
      </c>
      <c r="F860" s="59">
        <v>1</v>
      </c>
      <c r="G860" s="60">
        <v>1340</v>
      </c>
      <c r="H860" s="60">
        <f t="shared" si="71"/>
        <v>1340</v>
      </c>
      <c r="I860" s="60" t="s">
        <v>12203</v>
      </c>
      <c r="J860" s="87" t="s">
        <v>3026</v>
      </c>
      <c r="K860" s="83" t="s">
        <v>3029</v>
      </c>
      <c r="L860" s="88" t="str">
        <f t="shared" si="64"/>
        <v>Product Information</v>
      </c>
      <c r="M860" s="83" t="s">
        <v>12143</v>
      </c>
      <c r="N860" s="89">
        <v>85365080</v>
      </c>
    </row>
    <row r="861" spans="1:14" ht="22.8" customHeight="1">
      <c r="A861" s="84" t="s">
        <v>3030</v>
      </c>
      <c r="B861" s="111" t="s">
        <v>12203</v>
      </c>
      <c r="C861" s="112" t="s">
        <v>12203</v>
      </c>
      <c r="D861" s="113" t="s">
        <v>12203</v>
      </c>
      <c r="E861" s="114" t="s">
        <v>12203</v>
      </c>
      <c r="F861" s="115" t="s">
        <v>12203</v>
      </c>
      <c r="G861" s="116" t="s">
        <v>12203</v>
      </c>
      <c r="H861" s="116" t="s">
        <v>12203</v>
      </c>
      <c r="I861" s="116" t="s">
        <v>12203</v>
      </c>
      <c r="J861" s="117" t="s">
        <v>12203</v>
      </c>
      <c r="K861" s="108" t="s">
        <v>12203</v>
      </c>
      <c r="L861" s="116" t="s">
        <v>12203</v>
      </c>
      <c r="M861" s="116" t="s">
        <v>12203</v>
      </c>
      <c r="N861" s="116" t="s">
        <v>12203</v>
      </c>
    </row>
    <row r="862" spans="1:14" ht="22.8" customHeight="1">
      <c r="A862" s="1" t="s">
        <v>3031</v>
      </c>
      <c r="B862" s="2">
        <v>1814186</v>
      </c>
      <c r="C862" s="5" t="s">
        <v>3032</v>
      </c>
      <c r="D862" s="32" t="s">
        <v>11889</v>
      </c>
      <c r="E862" s="58" t="s">
        <v>19</v>
      </c>
      <c r="F862" s="59">
        <v>1</v>
      </c>
      <c r="G862" s="60">
        <v>4631</v>
      </c>
      <c r="H862" s="60">
        <f t="shared" ref="H862:H877" si="72">G862*F862</f>
        <v>4631</v>
      </c>
      <c r="I862" s="60" t="s">
        <v>12203</v>
      </c>
      <c r="J862" s="87" t="s">
        <v>3031</v>
      </c>
      <c r="K862" s="83" t="s">
        <v>3033</v>
      </c>
      <c r="L862" s="88" t="str">
        <f t="shared" ref="L862:L925" si="73">HYPERLINK(K862,"Product Information")</f>
        <v>Product Information</v>
      </c>
      <c r="M862" s="83" t="s">
        <v>12143</v>
      </c>
      <c r="N862" s="89">
        <v>85365080</v>
      </c>
    </row>
    <row r="863" spans="1:14" ht="22.8" customHeight="1">
      <c r="A863" s="1" t="s">
        <v>3034</v>
      </c>
      <c r="B863" s="2">
        <v>1814408</v>
      </c>
      <c r="C863" s="5" t="s">
        <v>3035</v>
      </c>
      <c r="D863" s="32" t="s">
        <v>11889</v>
      </c>
      <c r="E863" s="58" t="s">
        <v>19</v>
      </c>
      <c r="F863" s="59">
        <v>1</v>
      </c>
      <c r="G863" s="60">
        <v>4663</v>
      </c>
      <c r="H863" s="60">
        <f t="shared" si="72"/>
        <v>4663</v>
      </c>
      <c r="I863" s="60" t="s">
        <v>12203</v>
      </c>
      <c r="J863" s="87" t="s">
        <v>3034</v>
      </c>
      <c r="K863" s="83" t="s">
        <v>3036</v>
      </c>
      <c r="L863" s="88" t="str">
        <f t="shared" si="73"/>
        <v>Product Information</v>
      </c>
      <c r="M863" s="83" t="s">
        <v>12143</v>
      </c>
      <c r="N863" s="89">
        <v>85365080</v>
      </c>
    </row>
    <row r="864" spans="1:14" ht="22.8" customHeight="1">
      <c r="A864" s="1" t="s">
        <v>3037</v>
      </c>
      <c r="B864" s="2">
        <v>1814411</v>
      </c>
      <c r="C864" s="5" t="s">
        <v>3038</v>
      </c>
      <c r="D864" s="32" t="s">
        <v>11889</v>
      </c>
      <c r="E864" s="58" t="s">
        <v>19</v>
      </c>
      <c r="F864" s="59">
        <v>1</v>
      </c>
      <c r="G864" s="60">
        <v>5797</v>
      </c>
      <c r="H864" s="60">
        <f t="shared" si="72"/>
        <v>5797</v>
      </c>
      <c r="I864" s="60" t="s">
        <v>12203</v>
      </c>
      <c r="J864" s="87" t="s">
        <v>3037</v>
      </c>
      <c r="K864" s="83" t="s">
        <v>3039</v>
      </c>
      <c r="L864" s="88" t="str">
        <f t="shared" si="73"/>
        <v>Product Information</v>
      </c>
      <c r="M864" s="83" t="s">
        <v>12143</v>
      </c>
      <c r="N864" s="89">
        <v>85365080</v>
      </c>
    </row>
    <row r="865" spans="1:14" ht="22.8" customHeight="1">
      <c r="A865" s="1" t="s">
        <v>3040</v>
      </c>
      <c r="B865" s="2">
        <v>1814442</v>
      </c>
      <c r="C865" s="5" t="s">
        <v>3041</v>
      </c>
      <c r="D865" s="32" t="s">
        <v>11889</v>
      </c>
      <c r="E865" s="58" t="s">
        <v>19</v>
      </c>
      <c r="F865" s="59">
        <v>1</v>
      </c>
      <c r="G865" s="60">
        <v>14242</v>
      </c>
      <c r="H865" s="60">
        <f t="shared" si="72"/>
        <v>14242</v>
      </c>
      <c r="I865" s="60" t="s">
        <v>12203</v>
      </c>
      <c r="J865" s="87" t="s">
        <v>3040</v>
      </c>
      <c r="K865" s="83" t="s">
        <v>3042</v>
      </c>
      <c r="L865" s="88" t="str">
        <f t="shared" si="73"/>
        <v>Product Information</v>
      </c>
      <c r="M865" s="83" t="s">
        <v>12143</v>
      </c>
      <c r="N865" s="89">
        <v>85365080</v>
      </c>
    </row>
    <row r="866" spans="1:14" ht="22.8" customHeight="1">
      <c r="A866" s="1" t="s">
        <v>3043</v>
      </c>
      <c r="B866" s="2">
        <v>1814445</v>
      </c>
      <c r="C866" s="5" t="s">
        <v>3044</v>
      </c>
      <c r="D866" s="32" t="s">
        <v>11889</v>
      </c>
      <c r="E866" s="58" t="s">
        <v>19</v>
      </c>
      <c r="F866" s="59">
        <v>1</v>
      </c>
      <c r="G866" s="60">
        <v>14270</v>
      </c>
      <c r="H866" s="60">
        <f t="shared" si="72"/>
        <v>14270</v>
      </c>
      <c r="I866" s="60" t="s">
        <v>12203</v>
      </c>
      <c r="J866" s="87" t="s">
        <v>3043</v>
      </c>
      <c r="K866" s="83" t="s">
        <v>3045</v>
      </c>
      <c r="L866" s="88" t="str">
        <f t="shared" si="73"/>
        <v>Product Information</v>
      </c>
      <c r="M866" s="83" t="s">
        <v>12143</v>
      </c>
      <c r="N866" s="89">
        <v>85365080</v>
      </c>
    </row>
    <row r="867" spans="1:14" ht="22.8" customHeight="1">
      <c r="A867" s="1" t="s">
        <v>3046</v>
      </c>
      <c r="B867" s="2">
        <v>1814590</v>
      </c>
      <c r="C867" s="5" t="s">
        <v>3047</v>
      </c>
      <c r="D867" s="32" t="s">
        <v>11889</v>
      </c>
      <c r="E867" s="58" t="s">
        <v>19</v>
      </c>
      <c r="F867" s="59">
        <v>1</v>
      </c>
      <c r="G867" s="60">
        <v>34904</v>
      </c>
      <c r="H867" s="60">
        <f t="shared" si="72"/>
        <v>34904</v>
      </c>
      <c r="I867" s="60" t="s">
        <v>12203</v>
      </c>
      <c r="J867" s="87" t="s">
        <v>3046</v>
      </c>
      <c r="K867" s="83" t="s">
        <v>3048</v>
      </c>
      <c r="L867" s="88" t="str">
        <f t="shared" si="73"/>
        <v>Product Information</v>
      </c>
      <c r="M867" s="83" t="s">
        <v>12143</v>
      </c>
      <c r="N867" s="89">
        <v>85365080</v>
      </c>
    </row>
    <row r="868" spans="1:14" ht="22.8" customHeight="1">
      <c r="A868" s="1" t="s">
        <v>3049</v>
      </c>
      <c r="B868" s="2">
        <v>1814595</v>
      </c>
      <c r="C868" s="5" t="s">
        <v>3050</v>
      </c>
      <c r="D868" s="32" t="s">
        <v>11889</v>
      </c>
      <c r="E868" s="58" t="s">
        <v>19</v>
      </c>
      <c r="F868" s="59">
        <v>1</v>
      </c>
      <c r="G868" s="60">
        <v>38045</v>
      </c>
      <c r="H868" s="60">
        <f t="shared" si="72"/>
        <v>38045</v>
      </c>
      <c r="I868" s="60" t="s">
        <v>12203</v>
      </c>
      <c r="J868" s="87" t="s">
        <v>3049</v>
      </c>
      <c r="K868" s="83" t="s">
        <v>3051</v>
      </c>
      <c r="L868" s="88" t="str">
        <f t="shared" si="73"/>
        <v>Product Information</v>
      </c>
      <c r="M868" s="83" t="s">
        <v>12143</v>
      </c>
      <c r="N868" s="89">
        <v>85365080</v>
      </c>
    </row>
    <row r="869" spans="1:14" ht="22.8" customHeight="1">
      <c r="A869" s="1" t="s">
        <v>3052</v>
      </c>
      <c r="B869" s="2" t="s">
        <v>3052</v>
      </c>
      <c r="C869" s="52" t="s">
        <v>3053</v>
      </c>
      <c r="D869" s="32" t="s">
        <v>11889</v>
      </c>
      <c r="E869" s="58" t="s">
        <v>19</v>
      </c>
      <c r="F869" s="59">
        <v>1</v>
      </c>
      <c r="G869" s="60">
        <v>57512</v>
      </c>
      <c r="H869" s="60">
        <f t="shared" si="72"/>
        <v>57512</v>
      </c>
      <c r="I869" s="60" t="s">
        <v>12203</v>
      </c>
      <c r="J869" s="87" t="s">
        <v>3052</v>
      </c>
      <c r="K869" s="83" t="s">
        <v>3054</v>
      </c>
      <c r="L869" s="88" t="str">
        <f t="shared" si="73"/>
        <v>Product Information</v>
      </c>
      <c r="M869" s="83" t="s">
        <v>12143</v>
      </c>
      <c r="N869" s="89">
        <v>85365080</v>
      </c>
    </row>
    <row r="870" spans="1:14" ht="22.8" customHeight="1">
      <c r="A870" s="1" t="s">
        <v>3055</v>
      </c>
      <c r="B870" s="2">
        <v>1814188</v>
      </c>
      <c r="C870" s="5" t="s">
        <v>3056</v>
      </c>
      <c r="D870" s="32" t="s">
        <v>11889</v>
      </c>
      <c r="E870" s="58" t="s">
        <v>19</v>
      </c>
      <c r="F870" s="59">
        <v>1</v>
      </c>
      <c r="G870" s="60">
        <v>5838</v>
      </c>
      <c r="H870" s="60">
        <f t="shared" si="72"/>
        <v>5838</v>
      </c>
      <c r="I870" s="60" t="s">
        <v>12203</v>
      </c>
      <c r="J870" s="87" t="s">
        <v>3055</v>
      </c>
      <c r="K870" s="83" t="s">
        <v>3057</v>
      </c>
      <c r="L870" s="88" t="str">
        <f t="shared" si="73"/>
        <v>Product Information</v>
      </c>
      <c r="M870" s="83" t="s">
        <v>12143</v>
      </c>
      <c r="N870" s="89">
        <v>85365080</v>
      </c>
    </row>
    <row r="871" spans="1:14" ht="22.8" customHeight="1">
      <c r="A871" s="1" t="s">
        <v>3058</v>
      </c>
      <c r="B871" s="2">
        <v>1814410</v>
      </c>
      <c r="C871" s="5" t="s">
        <v>3059</v>
      </c>
      <c r="D871" s="32" t="s">
        <v>11889</v>
      </c>
      <c r="E871" s="58" t="s">
        <v>19</v>
      </c>
      <c r="F871" s="59">
        <v>1</v>
      </c>
      <c r="G871" s="60">
        <v>6040</v>
      </c>
      <c r="H871" s="60">
        <f t="shared" si="72"/>
        <v>6040</v>
      </c>
      <c r="I871" s="60" t="s">
        <v>12203</v>
      </c>
      <c r="J871" s="87" t="s">
        <v>3058</v>
      </c>
      <c r="K871" s="83" t="s">
        <v>3060</v>
      </c>
      <c r="L871" s="88" t="str">
        <f t="shared" si="73"/>
        <v>Product Information</v>
      </c>
      <c r="M871" s="83" t="s">
        <v>12143</v>
      </c>
      <c r="N871" s="89">
        <v>85365080</v>
      </c>
    </row>
    <row r="872" spans="1:14" ht="22.8" customHeight="1">
      <c r="A872" s="1" t="s">
        <v>3061</v>
      </c>
      <c r="B872" s="2">
        <v>1814413</v>
      </c>
      <c r="C872" s="5" t="s">
        <v>3062</v>
      </c>
      <c r="D872" s="32" t="s">
        <v>11889</v>
      </c>
      <c r="E872" s="58" t="s">
        <v>19</v>
      </c>
      <c r="F872" s="59">
        <v>1</v>
      </c>
      <c r="G872" s="60">
        <v>7727</v>
      </c>
      <c r="H872" s="60">
        <f t="shared" si="72"/>
        <v>7727</v>
      </c>
      <c r="I872" s="60" t="s">
        <v>12203</v>
      </c>
      <c r="J872" s="87" t="s">
        <v>3061</v>
      </c>
      <c r="K872" s="83" t="s">
        <v>3063</v>
      </c>
      <c r="L872" s="88" t="str">
        <f t="shared" si="73"/>
        <v>Product Information</v>
      </c>
      <c r="M872" s="83" t="s">
        <v>12143</v>
      </c>
      <c r="N872" s="89">
        <v>85365080</v>
      </c>
    </row>
    <row r="873" spans="1:14" ht="22.8" customHeight="1">
      <c r="A873" s="1" t="s">
        <v>3064</v>
      </c>
      <c r="B873" s="2">
        <v>1814444</v>
      </c>
      <c r="C873" s="5" t="s">
        <v>3065</v>
      </c>
      <c r="D873" s="32" t="s">
        <v>11889</v>
      </c>
      <c r="E873" s="58" t="s">
        <v>19</v>
      </c>
      <c r="F873" s="59">
        <v>1</v>
      </c>
      <c r="G873" s="60">
        <v>16216</v>
      </c>
      <c r="H873" s="60">
        <f t="shared" si="72"/>
        <v>16216</v>
      </c>
      <c r="I873" s="60" t="s">
        <v>12203</v>
      </c>
      <c r="J873" s="87" t="s">
        <v>3064</v>
      </c>
      <c r="K873" s="83" t="s">
        <v>3066</v>
      </c>
      <c r="L873" s="88" t="str">
        <f t="shared" si="73"/>
        <v>Product Information</v>
      </c>
      <c r="M873" s="83" t="s">
        <v>12143</v>
      </c>
      <c r="N873" s="89">
        <v>85365080</v>
      </c>
    </row>
    <row r="874" spans="1:14" ht="22.8" customHeight="1">
      <c r="A874" s="1" t="s">
        <v>3067</v>
      </c>
      <c r="B874" s="2">
        <v>1814447</v>
      </c>
      <c r="C874" s="5" t="s">
        <v>3068</v>
      </c>
      <c r="D874" s="32" t="s">
        <v>11889</v>
      </c>
      <c r="E874" s="58" t="s">
        <v>19</v>
      </c>
      <c r="F874" s="59">
        <v>1</v>
      </c>
      <c r="G874" s="60">
        <v>16779</v>
      </c>
      <c r="H874" s="60">
        <f t="shared" si="72"/>
        <v>16779</v>
      </c>
      <c r="I874" s="60" t="s">
        <v>12203</v>
      </c>
      <c r="J874" s="87" t="s">
        <v>3067</v>
      </c>
      <c r="K874" s="83" t="s">
        <v>3069</v>
      </c>
      <c r="L874" s="88" t="str">
        <f t="shared" si="73"/>
        <v>Product Information</v>
      </c>
      <c r="M874" s="83" t="s">
        <v>12143</v>
      </c>
      <c r="N874" s="89">
        <v>85365080</v>
      </c>
    </row>
    <row r="875" spans="1:14" ht="22.8" customHeight="1">
      <c r="A875" s="1" t="s">
        <v>3070</v>
      </c>
      <c r="B875" s="2">
        <v>1814592</v>
      </c>
      <c r="C875" s="5" t="s">
        <v>3071</v>
      </c>
      <c r="D875" s="32" t="s">
        <v>11889</v>
      </c>
      <c r="E875" s="58" t="s">
        <v>19</v>
      </c>
      <c r="F875" s="59">
        <v>1</v>
      </c>
      <c r="G875" s="60">
        <v>41137</v>
      </c>
      <c r="H875" s="60">
        <f t="shared" si="72"/>
        <v>41137</v>
      </c>
      <c r="I875" s="60" t="s">
        <v>12203</v>
      </c>
      <c r="J875" s="87" t="s">
        <v>3070</v>
      </c>
      <c r="K875" s="83" t="s">
        <v>3072</v>
      </c>
      <c r="L875" s="88" t="str">
        <f t="shared" si="73"/>
        <v>Product Information</v>
      </c>
      <c r="M875" s="83" t="s">
        <v>12143</v>
      </c>
      <c r="N875" s="89">
        <v>85365080</v>
      </c>
    </row>
    <row r="876" spans="1:14" ht="22.8" customHeight="1">
      <c r="A876" s="1" t="s">
        <v>3073</v>
      </c>
      <c r="B876" s="2">
        <v>1814597</v>
      </c>
      <c r="C876" s="5" t="s">
        <v>3074</v>
      </c>
      <c r="D876" s="32" t="s">
        <v>11889</v>
      </c>
      <c r="E876" s="58" t="s">
        <v>19</v>
      </c>
      <c r="F876" s="59">
        <v>1</v>
      </c>
      <c r="G876" s="60">
        <v>45486</v>
      </c>
      <c r="H876" s="60">
        <f t="shared" si="72"/>
        <v>45486</v>
      </c>
      <c r="I876" s="60" t="s">
        <v>12203</v>
      </c>
      <c r="J876" s="87" t="s">
        <v>3073</v>
      </c>
      <c r="K876" s="83" t="s">
        <v>3075</v>
      </c>
      <c r="L876" s="88" t="str">
        <f t="shared" si="73"/>
        <v>Product Information</v>
      </c>
      <c r="M876" s="83" t="s">
        <v>12143</v>
      </c>
      <c r="N876" s="89">
        <v>85365080</v>
      </c>
    </row>
    <row r="877" spans="1:14" ht="22.8" customHeight="1">
      <c r="A877" s="1" t="s">
        <v>3052</v>
      </c>
      <c r="B877" s="2">
        <v>1814065</v>
      </c>
      <c r="C877" s="5" t="s">
        <v>3076</v>
      </c>
      <c r="D877" s="32" t="s">
        <v>11889</v>
      </c>
      <c r="E877" s="58" t="s">
        <v>19</v>
      </c>
      <c r="F877" s="59">
        <v>1</v>
      </c>
      <c r="G877" s="60">
        <v>57512</v>
      </c>
      <c r="H877" s="60">
        <f t="shared" si="72"/>
        <v>57512</v>
      </c>
      <c r="I877" s="60" t="s">
        <v>12203</v>
      </c>
      <c r="J877" s="87" t="s">
        <v>3052</v>
      </c>
      <c r="K877" s="83" t="s">
        <v>3054</v>
      </c>
      <c r="L877" s="88" t="str">
        <f t="shared" si="73"/>
        <v>Product Information</v>
      </c>
      <c r="M877" s="83" t="s">
        <v>12143</v>
      </c>
      <c r="N877" s="89">
        <v>85365080</v>
      </c>
    </row>
    <row r="878" spans="1:14" ht="22.8" customHeight="1">
      <c r="A878" s="84" t="s">
        <v>3077</v>
      </c>
      <c r="B878" s="111" t="s">
        <v>12203</v>
      </c>
      <c r="C878" s="112" t="s">
        <v>12203</v>
      </c>
      <c r="D878" s="113" t="s">
        <v>12203</v>
      </c>
      <c r="E878" s="114" t="s">
        <v>12203</v>
      </c>
      <c r="F878" s="115" t="s">
        <v>12203</v>
      </c>
      <c r="G878" s="116" t="s">
        <v>12203</v>
      </c>
      <c r="H878" s="116" t="s">
        <v>12203</v>
      </c>
      <c r="I878" s="116" t="s">
        <v>12203</v>
      </c>
      <c r="J878" s="117" t="s">
        <v>12203</v>
      </c>
      <c r="K878" s="108" t="s">
        <v>12203</v>
      </c>
      <c r="L878" s="116" t="s">
        <v>12203</v>
      </c>
      <c r="M878" s="116" t="s">
        <v>12203</v>
      </c>
      <c r="N878" s="116" t="s">
        <v>12203</v>
      </c>
    </row>
    <row r="879" spans="1:14" ht="22.8" customHeight="1">
      <c r="A879" s="1" t="s">
        <v>3078</v>
      </c>
      <c r="B879" s="2">
        <v>1818110</v>
      </c>
      <c r="C879" s="52" t="s">
        <v>3079</v>
      </c>
      <c r="D879" s="32" t="s">
        <v>11889</v>
      </c>
      <c r="E879" s="58" t="s">
        <v>19</v>
      </c>
      <c r="F879" s="59">
        <v>1</v>
      </c>
      <c r="G879" s="60">
        <v>974</v>
      </c>
      <c r="H879" s="60">
        <f t="shared" ref="H879:H902" si="74">G879*F879</f>
        <v>974</v>
      </c>
      <c r="I879" s="60" t="s">
        <v>12203</v>
      </c>
      <c r="J879" s="87" t="s">
        <v>3078</v>
      </c>
      <c r="K879" s="83" t="s">
        <v>3080</v>
      </c>
      <c r="L879" s="88" t="str">
        <f t="shared" si="73"/>
        <v>Product Information</v>
      </c>
      <c r="M879" s="83" t="s">
        <v>12143</v>
      </c>
      <c r="N879" s="89">
        <v>85389099</v>
      </c>
    </row>
    <row r="880" spans="1:14" ht="22.8" customHeight="1">
      <c r="A880" s="1" t="s">
        <v>3081</v>
      </c>
      <c r="B880" s="2">
        <v>1818011</v>
      </c>
      <c r="C880" s="5" t="s">
        <v>3082</v>
      </c>
      <c r="D880" s="32" t="s">
        <v>11889</v>
      </c>
      <c r="E880" s="58" t="s">
        <v>19</v>
      </c>
      <c r="F880" s="59">
        <v>1</v>
      </c>
      <c r="G880" s="60">
        <v>1668</v>
      </c>
      <c r="H880" s="60">
        <f t="shared" si="74"/>
        <v>1668</v>
      </c>
      <c r="I880" s="60" t="s">
        <v>12203</v>
      </c>
      <c r="J880" s="87" t="s">
        <v>3081</v>
      </c>
      <c r="K880" s="83" t="s">
        <v>3083</v>
      </c>
      <c r="L880" s="88" t="str">
        <f t="shared" si="73"/>
        <v>Product Information</v>
      </c>
      <c r="M880" s="83" t="s">
        <v>12143</v>
      </c>
      <c r="N880" s="89">
        <v>85389099</v>
      </c>
    </row>
    <row r="881" spans="1:14" ht="22.8" customHeight="1">
      <c r="A881" s="1" t="s">
        <v>3084</v>
      </c>
      <c r="B881" s="2">
        <v>1818013</v>
      </c>
      <c r="C881" s="5" t="s">
        <v>3085</v>
      </c>
      <c r="D881" s="32" t="s">
        <v>11889</v>
      </c>
      <c r="E881" s="58" t="s">
        <v>19</v>
      </c>
      <c r="F881" s="59">
        <v>1</v>
      </c>
      <c r="G881" s="60">
        <v>1837</v>
      </c>
      <c r="H881" s="60">
        <f t="shared" si="74"/>
        <v>1837</v>
      </c>
      <c r="I881" s="60" t="s">
        <v>12203</v>
      </c>
      <c r="J881" s="87" t="s">
        <v>3084</v>
      </c>
      <c r="K881" s="83" t="s">
        <v>3086</v>
      </c>
      <c r="L881" s="88" t="str">
        <f t="shared" si="73"/>
        <v>Product Information</v>
      </c>
      <c r="M881" s="83" t="s">
        <v>12143</v>
      </c>
      <c r="N881" s="89">
        <v>85389099</v>
      </c>
    </row>
    <row r="882" spans="1:14" ht="22.8" customHeight="1">
      <c r="A882" s="1" t="s">
        <v>3087</v>
      </c>
      <c r="B882" s="2">
        <v>1050243</v>
      </c>
      <c r="C882" s="5" t="s">
        <v>3088</v>
      </c>
      <c r="D882" s="32" t="s">
        <v>11889</v>
      </c>
      <c r="E882" s="58" t="s">
        <v>19</v>
      </c>
      <c r="F882" s="59">
        <v>1</v>
      </c>
      <c r="G882" s="60">
        <v>638</v>
      </c>
      <c r="H882" s="60">
        <f t="shared" si="74"/>
        <v>638</v>
      </c>
      <c r="I882" s="60" t="s">
        <v>12203</v>
      </c>
      <c r="J882" s="87" t="s">
        <v>3087</v>
      </c>
      <c r="K882" s="83" t="s">
        <v>3089</v>
      </c>
      <c r="L882" s="88" t="str">
        <f t="shared" si="73"/>
        <v>Product Information</v>
      </c>
      <c r="M882" s="83" t="s">
        <v>12143</v>
      </c>
      <c r="N882" s="89">
        <v>85389099</v>
      </c>
    </row>
    <row r="883" spans="1:14" ht="22.8" customHeight="1">
      <c r="A883" s="1" t="s">
        <v>3090</v>
      </c>
      <c r="B883" s="2">
        <v>1050247</v>
      </c>
      <c r="C883" s="5" t="s">
        <v>3091</v>
      </c>
      <c r="D883" s="32" t="s">
        <v>11889</v>
      </c>
      <c r="E883" s="58" t="s">
        <v>19</v>
      </c>
      <c r="F883" s="59">
        <v>1</v>
      </c>
      <c r="G883" s="60">
        <v>1613</v>
      </c>
      <c r="H883" s="60">
        <f t="shared" si="74"/>
        <v>1613</v>
      </c>
      <c r="I883" s="60" t="s">
        <v>12203</v>
      </c>
      <c r="J883" s="87" t="s">
        <v>3090</v>
      </c>
      <c r="K883" s="83" t="s">
        <v>3092</v>
      </c>
      <c r="L883" s="88" t="str">
        <f t="shared" si="73"/>
        <v>Product Information</v>
      </c>
      <c r="M883" s="83" t="s">
        <v>12143</v>
      </c>
      <c r="N883" s="89">
        <v>85389099</v>
      </c>
    </row>
    <row r="884" spans="1:14" ht="22.8" customHeight="1">
      <c r="A884" s="1" t="s">
        <v>3093</v>
      </c>
      <c r="B884" s="2">
        <v>1050250</v>
      </c>
      <c r="C884" s="5" t="s">
        <v>3094</v>
      </c>
      <c r="D884" s="32" t="s">
        <v>11889</v>
      </c>
      <c r="E884" s="58" t="s">
        <v>19</v>
      </c>
      <c r="F884" s="59">
        <v>1</v>
      </c>
      <c r="G884" s="60">
        <v>1759</v>
      </c>
      <c r="H884" s="60">
        <f t="shared" si="74"/>
        <v>1759</v>
      </c>
      <c r="I884" s="60" t="s">
        <v>12203</v>
      </c>
      <c r="J884" s="87" t="s">
        <v>3093</v>
      </c>
      <c r="K884" s="83" t="s">
        <v>3095</v>
      </c>
      <c r="L884" s="88" t="str">
        <f t="shared" si="73"/>
        <v>Product Information</v>
      </c>
      <c r="M884" s="83" t="s">
        <v>12143</v>
      </c>
      <c r="N884" s="89">
        <v>85389099</v>
      </c>
    </row>
    <row r="885" spans="1:14" ht="22.8" customHeight="1">
      <c r="A885" s="1" t="s">
        <v>3096</v>
      </c>
      <c r="B885" s="2">
        <v>1818113</v>
      </c>
      <c r="C885" s="52" t="s">
        <v>3097</v>
      </c>
      <c r="D885" s="32" t="s">
        <v>11889</v>
      </c>
      <c r="E885" s="58" t="s">
        <v>19</v>
      </c>
      <c r="F885" s="59">
        <v>1</v>
      </c>
      <c r="G885" s="60">
        <v>1668</v>
      </c>
      <c r="H885" s="60">
        <f t="shared" si="74"/>
        <v>1668</v>
      </c>
      <c r="I885" s="60" t="s">
        <v>12203</v>
      </c>
      <c r="J885" s="87" t="s">
        <v>3096</v>
      </c>
      <c r="K885" s="83" t="s">
        <v>3098</v>
      </c>
      <c r="L885" s="88" t="str">
        <f t="shared" si="73"/>
        <v>Product Information</v>
      </c>
      <c r="M885" s="83" t="s">
        <v>12143</v>
      </c>
      <c r="N885" s="89">
        <v>85389099</v>
      </c>
    </row>
    <row r="886" spans="1:14" ht="22.8" customHeight="1">
      <c r="A886" s="1" t="s">
        <v>3099</v>
      </c>
      <c r="B886" s="2">
        <v>1818056</v>
      </c>
      <c r="C886" s="5" t="s">
        <v>3100</v>
      </c>
      <c r="D886" s="32" t="s">
        <v>11889</v>
      </c>
      <c r="E886" s="58" t="s">
        <v>19</v>
      </c>
      <c r="F886" s="59">
        <v>1</v>
      </c>
      <c r="G886" s="60">
        <v>3166</v>
      </c>
      <c r="H886" s="60">
        <f t="shared" si="74"/>
        <v>3166</v>
      </c>
      <c r="I886" s="60" t="s">
        <v>12203</v>
      </c>
      <c r="J886" s="87" t="s">
        <v>3099</v>
      </c>
      <c r="K886" s="83" t="s">
        <v>3101</v>
      </c>
      <c r="L886" s="88" t="str">
        <f t="shared" si="73"/>
        <v>Product Information</v>
      </c>
      <c r="M886" s="83" t="s">
        <v>12143</v>
      </c>
      <c r="N886" s="89">
        <v>85389099</v>
      </c>
    </row>
    <row r="887" spans="1:14" ht="22.8" customHeight="1">
      <c r="A887" s="1" t="s">
        <v>3102</v>
      </c>
      <c r="B887" s="2">
        <v>1818062</v>
      </c>
      <c r="C887" s="5" t="s">
        <v>3103</v>
      </c>
      <c r="D887" s="32" t="s">
        <v>11889</v>
      </c>
      <c r="E887" s="58" t="s">
        <v>19</v>
      </c>
      <c r="F887" s="59">
        <v>1</v>
      </c>
      <c r="G887" s="60">
        <v>3170</v>
      </c>
      <c r="H887" s="60">
        <f t="shared" si="74"/>
        <v>3170</v>
      </c>
      <c r="I887" s="60" t="s">
        <v>12203</v>
      </c>
      <c r="J887" s="87" t="s">
        <v>3102</v>
      </c>
      <c r="K887" s="83" t="s">
        <v>3104</v>
      </c>
      <c r="L887" s="88" t="str">
        <f t="shared" si="73"/>
        <v>Product Information</v>
      </c>
      <c r="M887" s="83" t="s">
        <v>12143</v>
      </c>
      <c r="N887" s="89">
        <v>85389099</v>
      </c>
    </row>
    <row r="888" spans="1:14" ht="22.8" customHeight="1">
      <c r="A888" s="1" t="s">
        <v>3105</v>
      </c>
      <c r="B888" s="2">
        <v>1314736</v>
      </c>
      <c r="C888" s="5" t="s">
        <v>3106</v>
      </c>
      <c r="D888" s="32" t="s">
        <v>11889</v>
      </c>
      <c r="E888" s="58" t="s">
        <v>19</v>
      </c>
      <c r="F888" s="59">
        <v>1</v>
      </c>
      <c r="G888" s="60">
        <v>380</v>
      </c>
      <c r="H888" s="60">
        <f t="shared" si="74"/>
        <v>380</v>
      </c>
      <c r="I888" s="60" t="s">
        <v>12203</v>
      </c>
      <c r="J888" s="87" t="s">
        <v>3105</v>
      </c>
      <c r="K888" s="83" t="s">
        <v>3107</v>
      </c>
      <c r="L888" s="88" t="str">
        <f t="shared" si="73"/>
        <v>Product Information</v>
      </c>
      <c r="M888" s="83" t="s">
        <v>12143</v>
      </c>
      <c r="N888" s="89">
        <v>85389099</v>
      </c>
    </row>
    <row r="889" spans="1:14" ht="22.8" customHeight="1">
      <c r="A889" s="1" t="s">
        <v>3108</v>
      </c>
      <c r="B889" s="2">
        <v>1314884</v>
      </c>
      <c r="C889" s="5" t="s">
        <v>3109</v>
      </c>
      <c r="D889" s="32" t="s">
        <v>11889</v>
      </c>
      <c r="E889" s="58" t="s">
        <v>19</v>
      </c>
      <c r="F889" s="59">
        <v>1</v>
      </c>
      <c r="G889" s="60">
        <v>9332</v>
      </c>
      <c r="H889" s="60">
        <f t="shared" si="74"/>
        <v>9332</v>
      </c>
      <c r="I889" s="60" t="s">
        <v>12203</v>
      </c>
      <c r="J889" s="87" t="s">
        <v>3108</v>
      </c>
      <c r="K889" s="83" t="s">
        <v>3110</v>
      </c>
      <c r="L889" s="88" t="str">
        <f t="shared" si="73"/>
        <v>Product Information</v>
      </c>
      <c r="M889" s="83" t="s">
        <v>12143</v>
      </c>
      <c r="N889" s="89">
        <v>85389099</v>
      </c>
    </row>
    <row r="890" spans="1:14" ht="22.8" customHeight="1">
      <c r="A890" s="1" t="s">
        <v>3111</v>
      </c>
      <c r="B890" s="2">
        <v>1314682</v>
      </c>
      <c r="C890" s="5" t="s">
        <v>3112</v>
      </c>
      <c r="D890" s="32" t="s">
        <v>11889</v>
      </c>
      <c r="E890" s="58" t="s">
        <v>19</v>
      </c>
      <c r="F890" s="59">
        <v>1</v>
      </c>
      <c r="G890" s="60">
        <v>18755</v>
      </c>
      <c r="H890" s="60">
        <f t="shared" si="74"/>
        <v>18755</v>
      </c>
      <c r="I890" s="60" t="s">
        <v>12203</v>
      </c>
      <c r="J890" s="87" t="s">
        <v>3111</v>
      </c>
      <c r="K890" s="83" t="s">
        <v>3113</v>
      </c>
      <c r="L890" s="88" t="str">
        <f t="shared" si="73"/>
        <v>Product Information</v>
      </c>
      <c r="M890" s="83" t="s">
        <v>12143</v>
      </c>
      <c r="N890" s="89">
        <v>85389099</v>
      </c>
    </row>
    <row r="891" spans="1:14" ht="22.8" customHeight="1">
      <c r="A891" s="1" t="s">
        <v>3114</v>
      </c>
      <c r="B891" s="2">
        <v>1314336</v>
      </c>
      <c r="C891" s="5" t="s">
        <v>3115</v>
      </c>
      <c r="D891" s="32" t="s">
        <v>11889</v>
      </c>
      <c r="E891" s="58" t="s">
        <v>19</v>
      </c>
      <c r="F891" s="59">
        <v>1</v>
      </c>
      <c r="G891" s="60">
        <v>10658</v>
      </c>
      <c r="H891" s="60">
        <f t="shared" si="74"/>
        <v>10658</v>
      </c>
      <c r="I891" s="60" t="s">
        <v>12203</v>
      </c>
      <c r="J891" s="87" t="s">
        <v>3114</v>
      </c>
      <c r="K891" s="83" t="s">
        <v>3116</v>
      </c>
      <c r="L891" s="88" t="str">
        <f t="shared" si="73"/>
        <v>Product Information</v>
      </c>
      <c r="M891" s="83" t="s">
        <v>12147</v>
      </c>
      <c r="N891" s="89">
        <v>85389099</v>
      </c>
    </row>
    <row r="892" spans="1:14" ht="22.8" customHeight="1">
      <c r="A892" s="1" t="s">
        <v>3117</v>
      </c>
      <c r="B892" s="2">
        <v>1314337</v>
      </c>
      <c r="C892" s="5" t="s">
        <v>3118</v>
      </c>
      <c r="D892" s="32" t="s">
        <v>11889</v>
      </c>
      <c r="E892" s="58" t="s">
        <v>19</v>
      </c>
      <c r="F892" s="59">
        <v>1</v>
      </c>
      <c r="G892" s="60">
        <v>2923</v>
      </c>
      <c r="H892" s="60">
        <f t="shared" si="74"/>
        <v>2923</v>
      </c>
      <c r="I892" s="60" t="s">
        <v>12203</v>
      </c>
      <c r="J892" s="87" t="s">
        <v>3117</v>
      </c>
      <c r="K892" s="83" t="s">
        <v>3119</v>
      </c>
      <c r="L892" s="88" t="str">
        <f t="shared" si="73"/>
        <v>Product Information</v>
      </c>
      <c r="M892" s="83" t="s">
        <v>12147</v>
      </c>
      <c r="N892" s="89">
        <v>85389099</v>
      </c>
    </row>
    <row r="893" spans="1:14" ht="22.8" customHeight="1">
      <c r="A893" s="1" t="s">
        <v>3120</v>
      </c>
      <c r="B893" s="2">
        <v>1314039</v>
      </c>
      <c r="C893" s="5" t="s">
        <v>3121</v>
      </c>
      <c r="D893" s="32" t="s">
        <v>11889</v>
      </c>
      <c r="E893" s="58" t="s">
        <v>19</v>
      </c>
      <c r="F893" s="59">
        <v>1</v>
      </c>
      <c r="G893" s="60">
        <v>9240</v>
      </c>
      <c r="H893" s="60">
        <f t="shared" si="74"/>
        <v>9240</v>
      </c>
      <c r="I893" s="60" t="s">
        <v>12203</v>
      </c>
      <c r="J893" s="87" t="s">
        <v>3120</v>
      </c>
      <c r="K893" s="83" t="s">
        <v>3122</v>
      </c>
      <c r="L893" s="88" t="str">
        <f t="shared" si="73"/>
        <v>Product Information</v>
      </c>
      <c r="M893" s="83" t="s">
        <v>12143</v>
      </c>
      <c r="N893" s="89">
        <v>85389099</v>
      </c>
    </row>
    <row r="894" spans="1:14" ht="22.8" customHeight="1">
      <c r="A894" s="1" t="s">
        <v>3123</v>
      </c>
      <c r="B894" s="2">
        <v>1314040</v>
      </c>
      <c r="C894" s="5" t="s">
        <v>3124</v>
      </c>
      <c r="D894" s="32" t="s">
        <v>11889</v>
      </c>
      <c r="E894" s="58" t="s">
        <v>19</v>
      </c>
      <c r="F894" s="59">
        <v>1</v>
      </c>
      <c r="G894" s="60">
        <v>18435</v>
      </c>
      <c r="H894" s="60">
        <f t="shared" si="74"/>
        <v>18435</v>
      </c>
      <c r="I894" s="60" t="s">
        <v>12203</v>
      </c>
      <c r="J894" s="87" t="s">
        <v>3123</v>
      </c>
      <c r="K894" s="83" t="s">
        <v>3125</v>
      </c>
      <c r="L894" s="88" t="str">
        <f t="shared" si="73"/>
        <v>Product Information</v>
      </c>
      <c r="M894" s="83" t="s">
        <v>12143</v>
      </c>
      <c r="N894" s="89">
        <v>85389099</v>
      </c>
    </row>
    <row r="895" spans="1:14" ht="22.8" customHeight="1">
      <c r="A895" s="1" t="s">
        <v>3126</v>
      </c>
      <c r="B895" s="2">
        <v>1314878</v>
      </c>
      <c r="C895" s="5" t="s">
        <v>3127</v>
      </c>
      <c r="D895" s="32" t="s">
        <v>11889</v>
      </c>
      <c r="E895" s="58" t="s">
        <v>19</v>
      </c>
      <c r="F895" s="59">
        <v>1</v>
      </c>
      <c r="G895" s="60">
        <v>9775</v>
      </c>
      <c r="H895" s="60">
        <f t="shared" si="74"/>
        <v>9775</v>
      </c>
      <c r="I895" s="60" t="s">
        <v>12203</v>
      </c>
      <c r="J895" s="87" t="s">
        <v>3126</v>
      </c>
      <c r="K895" s="83" t="s">
        <v>3128</v>
      </c>
      <c r="L895" s="88" t="str">
        <f t="shared" si="73"/>
        <v>Product Information</v>
      </c>
      <c r="M895" s="83" t="s">
        <v>12143</v>
      </c>
      <c r="N895" s="89">
        <v>85369095</v>
      </c>
    </row>
    <row r="896" spans="1:14" ht="22.8" customHeight="1">
      <c r="A896" s="1" t="s">
        <v>3129</v>
      </c>
      <c r="B896" s="2">
        <v>1314879</v>
      </c>
      <c r="C896" s="5" t="s">
        <v>3130</v>
      </c>
      <c r="D896" s="32" t="s">
        <v>11889</v>
      </c>
      <c r="E896" s="58" t="s">
        <v>19</v>
      </c>
      <c r="F896" s="59">
        <v>1</v>
      </c>
      <c r="G896" s="60">
        <v>15781</v>
      </c>
      <c r="H896" s="60">
        <f t="shared" si="74"/>
        <v>15781</v>
      </c>
      <c r="I896" s="60" t="s">
        <v>12203</v>
      </c>
      <c r="J896" s="87" t="s">
        <v>3129</v>
      </c>
      <c r="K896" s="83" t="s">
        <v>3131</v>
      </c>
      <c r="L896" s="88" t="str">
        <f t="shared" si="73"/>
        <v>Product Information</v>
      </c>
      <c r="M896" s="83" t="s">
        <v>12143</v>
      </c>
      <c r="N896" s="89">
        <v>85369095</v>
      </c>
    </row>
    <row r="897" spans="1:14" ht="22.8" customHeight="1">
      <c r="A897" s="1" t="s">
        <v>3132</v>
      </c>
      <c r="B897" s="2">
        <v>1314881</v>
      </c>
      <c r="C897" s="5" t="s">
        <v>3133</v>
      </c>
      <c r="D897" s="32" t="s">
        <v>11889</v>
      </c>
      <c r="E897" s="58" t="s">
        <v>19</v>
      </c>
      <c r="F897" s="59">
        <v>1</v>
      </c>
      <c r="G897" s="60">
        <v>10808</v>
      </c>
      <c r="H897" s="60">
        <f t="shared" si="74"/>
        <v>10808</v>
      </c>
      <c r="I897" s="60" t="s">
        <v>12203</v>
      </c>
      <c r="J897" s="87" t="s">
        <v>3132</v>
      </c>
      <c r="K897" s="83" t="s">
        <v>3134</v>
      </c>
      <c r="L897" s="88" t="str">
        <f t="shared" si="73"/>
        <v>Product Information</v>
      </c>
      <c r="M897" s="83" t="s">
        <v>12143</v>
      </c>
      <c r="N897" s="89">
        <v>85369095</v>
      </c>
    </row>
    <row r="898" spans="1:14" ht="22.8" customHeight="1">
      <c r="A898" s="1" t="s">
        <v>3135</v>
      </c>
      <c r="B898" s="2">
        <v>1314883</v>
      </c>
      <c r="C898" s="5" t="s">
        <v>3136</v>
      </c>
      <c r="D898" s="32" t="s">
        <v>11889</v>
      </c>
      <c r="E898" s="58" t="s">
        <v>19</v>
      </c>
      <c r="F898" s="59">
        <v>1</v>
      </c>
      <c r="G898" s="60">
        <v>18486</v>
      </c>
      <c r="H898" s="60">
        <f t="shared" si="74"/>
        <v>18486</v>
      </c>
      <c r="I898" s="60" t="s">
        <v>12203</v>
      </c>
      <c r="J898" s="87" t="s">
        <v>3135</v>
      </c>
      <c r="K898" s="83" t="s">
        <v>3137</v>
      </c>
      <c r="L898" s="88" t="str">
        <f t="shared" si="73"/>
        <v>Product Information</v>
      </c>
      <c r="M898" s="83" t="s">
        <v>12143</v>
      </c>
      <c r="N898" s="89">
        <v>85369095</v>
      </c>
    </row>
    <row r="899" spans="1:14" ht="22.8" customHeight="1">
      <c r="A899" s="1" t="s">
        <v>3138</v>
      </c>
      <c r="B899" s="2">
        <v>1050251</v>
      </c>
      <c r="C899" s="5" t="s">
        <v>3139</v>
      </c>
      <c r="D899" s="32" t="s">
        <v>11889</v>
      </c>
      <c r="E899" s="58" t="s">
        <v>19</v>
      </c>
      <c r="F899" s="59">
        <v>1</v>
      </c>
      <c r="G899" s="60">
        <v>1515</v>
      </c>
      <c r="H899" s="60">
        <f t="shared" si="74"/>
        <v>1515</v>
      </c>
      <c r="I899" s="60" t="s">
        <v>12203</v>
      </c>
      <c r="J899" s="87" t="s">
        <v>3138</v>
      </c>
      <c r="K899" s="83" t="s">
        <v>3140</v>
      </c>
      <c r="L899" s="88" t="str">
        <f t="shared" si="73"/>
        <v>Product Information</v>
      </c>
      <c r="M899" s="83" t="s">
        <v>12143</v>
      </c>
      <c r="N899" s="89">
        <v>85389099</v>
      </c>
    </row>
    <row r="900" spans="1:14" ht="22.8" customHeight="1">
      <c r="A900" s="1" t="s">
        <v>3141</v>
      </c>
      <c r="B900" s="2">
        <v>1050254</v>
      </c>
      <c r="C900" s="5" t="s">
        <v>3142</v>
      </c>
      <c r="D900" s="32" t="s">
        <v>11889</v>
      </c>
      <c r="E900" s="58" t="s">
        <v>19</v>
      </c>
      <c r="F900" s="59">
        <v>1</v>
      </c>
      <c r="G900" s="60">
        <v>2664</v>
      </c>
      <c r="H900" s="60">
        <f t="shared" si="74"/>
        <v>2664</v>
      </c>
      <c r="I900" s="60" t="s">
        <v>12203</v>
      </c>
      <c r="J900" s="87" t="s">
        <v>3141</v>
      </c>
      <c r="K900" s="83" t="s">
        <v>3143</v>
      </c>
      <c r="L900" s="88" t="str">
        <f t="shared" si="73"/>
        <v>Product Information</v>
      </c>
      <c r="M900" s="83" t="s">
        <v>12143</v>
      </c>
      <c r="N900" s="89">
        <v>85389099</v>
      </c>
    </row>
    <row r="901" spans="1:14" ht="22.8" customHeight="1">
      <c r="A901" s="1" t="s">
        <v>3144</v>
      </c>
      <c r="B901" s="2">
        <v>1818116</v>
      </c>
      <c r="C901" s="5" t="s">
        <v>3145</v>
      </c>
      <c r="D901" s="32" t="s">
        <v>11889</v>
      </c>
      <c r="E901" s="58" t="s">
        <v>19</v>
      </c>
      <c r="F901" s="59">
        <v>1</v>
      </c>
      <c r="G901" s="60">
        <v>2729</v>
      </c>
      <c r="H901" s="60">
        <f t="shared" si="74"/>
        <v>2729</v>
      </c>
      <c r="I901" s="60" t="s">
        <v>12203</v>
      </c>
      <c r="J901" s="87" t="s">
        <v>3144</v>
      </c>
      <c r="K901" s="83" t="s">
        <v>3146</v>
      </c>
      <c r="L901" s="88" t="str">
        <f t="shared" si="73"/>
        <v>Product Information</v>
      </c>
      <c r="M901" s="83" t="s">
        <v>12143</v>
      </c>
      <c r="N901" s="89">
        <v>85389099</v>
      </c>
    </row>
    <row r="902" spans="1:14" ht="22.8" customHeight="1">
      <c r="A902" s="1" t="s">
        <v>3147</v>
      </c>
      <c r="B902" s="2">
        <v>1818076</v>
      </c>
      <c r="C902" s="5" t="s">
        <v>3148</v>
      </c>
      <c r="D902" s="32" t="s">
        <v>11889</v>
      </c>
      <c r="E902" s="58" t="s">
        <v>19</v>
      </c>
      <c r="F902" s="59">
        <v>1</v>
      </c>
      <c r="G902" s="60">
        <v>5061</v>
      </c>
      <c r="H902" s="60">
        <f t="shared" si="74"/>
        <v>5061</v>
      </c>
      <c r="I902" s="60" t="s">
        <v>12203</v>
      </c>
      <c r="J902" s="87" t="s">
        <v>3147</v>
      </c>
      <c r="K902" s="83" t="s">
        <v>3149</v>
      </c>
      <c r="L902" s="88" t="str">
        <f t="shared" si="73"/>
        <v>Product Information</v>
      </c>
      <c r="M902" s="83" t="s">
        <v>12143</v>
      </c>
      <c r="N902" s="89">
        <v>85389099</v>
      </c>
    </row>
    <row r="903" spans="1:14" ht="22.8" customHeight="1">
      <c r="A903" s="84" t="s">
        <v>3150</v>
      </c>
      <c r="B903" s="111" t="s">
        <v>12203</v>
      </c>
      <c r="C903" s="112" t="s">
        <v>12203</v>
      </c>
      <c r="D903" s="113" t="s">
        <v>12203</v>
      </c>
      <c r="E903" s="114" t="s">
        <v>12203</v>
      </c>
      <c r="F903" s="115" t="s">
        <v>12203</v>
      </c>
      <c r="G903" s="116" t="s">
        <v>12203</v>
      </c>
      <c r="H903" s="116" t="s">
        <v>12203</v>
      </c>
      <c r="I903" s="116" t="s">
        <v>12203</v>
      </c>
      <c r="J903" s="117" t="s">
        <v>12203</v>
      </c>
      <c r="K903" s="108" t="s">
        <v>12203</v>
      </c>
      <c r="L903" s="116" t="s">
        <v>12203</v>
      </c>
      <c r="M903" s="116" t="s">
        <v>12203</v>
      </c>
      <c r="N903" s="116" t="s">
        <v>12203</v>
      </c>
    </row>
    <row r="904" spans="1:14" ht="22.8" customHeight="1">
      <c r="A904" s="1" t="s">
        <v>3151</v>
      </c>
      <c r="B904" s="2" t="s">
        <v>3152</v>
      </c>
      <c r="C904" s="5" t="s">
        <v>3153</v>
      </c>
      <c r="D904" s="32" t="s">
        <v>11889</v>
      </c>
      <c r="E904" s="58" t="s">
        <v>19</v>
      </c>
      <c r="F904" s="59">
        <v>1</v>
      </c>
      <c r="G904" s="60">
        <v>14965</v>
      </c>
      <c r="H904" s="60">
        <f t="shared" ref="H904:H916" si="75">G904*F904</f>
        <v>14965</v>
      </c>
      <c r="I904" s="60" t="s">
        <v>12203</v>
      </c>
      <c r="J904" s="87" t="s">
        <v>3151</v>
      </c>
      <c r="K904" s="83" t="s">
        <v>3154</v>
      </c>
      <c r="L904" s="88" t="str">
        <f t="shared" si="73"/>
        <v>Product Information</v>
      </c>
      <c r="M904" s="83" t="s">
        <v>12143</v>
      </c>
      <c r="N904" s="89">
        <v>85365080</v>
      </c>
    </row>
    <row r="905" spans="1:14" ht="22.8" customHeight="1">
      <c r="A905" s="1" t="s">
        <v>3155</v>
      </c>
      <c r="B905" s="2" t="s">
        <v>3156</v>
      </c>
      <c r="C905" s="5" t="s">
        <v>3157</v>
      </c>
      <c r="D905" s="32" t="s">
        <v>11889</v>
      </c>
      <c r="E905" s="58" t="s">
        <v>19</v>
      </c>
      <c r="F905" s="59">
        <v>1</v>
      </c>
      <c r="G905" s="60">
        <v>14965</v>
      </c>
      <c r="H905" s="60">
        <f t="shared" si="75"/>
        <v>14965</v>
      </c>
      <c r="I905" s="60" t="s">
        <v>12203</v>
      </c>
      <c r="J905" s="87" t="s">
        <v>3155</v>
      </c>
      <c r="K905" s="83" t="s">
        <v>3158</v>
      </c>
      <c r="L905" s="88" t="str">
        <f t="shared" si="73"/>
        <v>Product Information</v>
      </c>
      <c r="M905" s="83" t="s">
        <v>12143</v>
      </c>
      <c r="N905" s="89">
        <v>85365080</v>
      </c>
    </row>
    <row r="906" spans="1:14" ht="22.8" customHeight="1">
      <c r="A906" s="1" t="s">
        <v>3159</v>
      </c>
      <c r="B906" s="2" t="s">
        <v>3160</v>
      </c>
      <c r="C906" s="5" t="s">
        <v>3161</v>
      </c>
      <c r="D906" s="32" t="s">
        <v>11889</v>
      </c>
      <c r="E906" s="58" t="s">
        <v>19</v>
      </c>
      <c r="F906" s="59">
        <v>1</v>
      </c>
      <c r="G906" s="60">
        <v>14965</v>
      </c>
      <c r="H906" s="60">
        <f t="shared" si="75"/>
        <v>14965</v>
      </c>
      <c r="I906" s="60" t="s">
        <v>12203</v>
      </c>
      <c r="J906" s="87" t="s">
        <v>3159</v>
      </c>
      <c r="K906" s="83" t="s">
        <v>3162</v>
      </c>
      <c r="L906" s="88" t="str">
        <f t="shared" si="73"/>
        <v>Product Information</v>
      </c>
      <c r="M906" s="83" t="s">
        <v>12143</v>
      </c>
      <c r="N906" s="89">
        <v>85365080</v>
      </c>
    </row>
    <row r="907" spans="1:14" ht="22.8" customHeight="1">
      <c r="A907" s="1" t="s">
        <v>3163</v>
      </c>
      <c r="B907" s="2" t="s">
        <v>3164</v>
      </c>
      <c r="C907" s="5" t="s">
        <v>3165</v>
      </c>
      <c r="D907" s="32" t="s">
        <v>11889</v>
      </c>
      <c r="E907" s="58" t="s">
        <v>19</v>
      </c>
      <c r="F907" s="59">
        <v>1</v>
      </c>
      <c r="G907" s="60">
        <v>10897</v>
      </c>
      <c r="H907" s="60">
        <f t="shared" si="75"/>
        <v>10897</v>
      </c>
      <c r="I907" s="60" t="s">
        <v>12203</v>
      </c>
      <c r="J907" s="87" t="s">
        <v>3163</v>
      </c>
      <c r="K907" s="83" t="s">
        <v>3166</v>
      </c>
      <c r="L907" s="88" t="str">
        <f t="shared" si="73"/>
        <v>Product Information</v>
      </c>
      <c r="M907" s="83" t="s">
        <v>12143</v>
      </c>
      <c r="N907" s="89">
        <v>85365080</v>
      </c>
    </row>
    <row r="908" spans="1:14" ht="22.8" customHeight="1">
      <c r="A908" s="1" t="s">
        <v>3167</v>
      </c>
      <c r="B908" s="2" t="s">
        <v>3168</v>
      </c>
      <c r="C908" s="5" t="s">
        <v>3169</v>
      </c>
      <c r="D908" s="32" t="s">
        <v>11889</v>
      </c>
      <c r="E908" s="58" t="s">
        <v>19</v>
      </c>
      <c r="F908" s="59">
        <v>1</v>
      </c>
      <c r="G908" s="60">
        <v>10879</v>
      </c>
      <c r="H908" s="60">
        <f t="shared" si="75"/>
        <v>10879</v>
      </c>
      <c r="I908" s="60" t="s">
        <v>12203</v>
      </c>
      <c r="J908" s="87" t="s">
        <v>3167</v>
      </c>
      <c r="K908" s="83" t="s">
        <v>3170</v>
      </c>
      <c r="L908" s="88" t="str">
        <f t="shared" si="73"/>
        <v>Product Information</v>
      </c>
      <c r="M908" s="83" t="s">
        <v>12143</v>
      </c>
      <c r="N908" s="89">
        <v>85365080</v>
      </c>
    </row>
    <row r="909" spans="1:14" ht="22.8" customHeight="1">
      <c r="A909" s="1" t="s">
        <v>3171</v>
      </c>
      <c r="B909" s="2" t="s">
        <v>3172</v>
      </c>
      <c r="C909" s="5" t="s">
        <v>3173</v>
      </c>
      <c r="D909" s="32" t="s">
        <v>11889</v>
      </c>
      <c r="E909" s="58" t="s">
        <v>19</v>
      </c>
      <c r="F909" s="59">
        <v>1</v>
      </c>
      <c r="G909" s="60">
        <v>10879</v>
      </c>
      <c r="H909" s="60">
        <f t="shared" si="75"/>
        <v>10879</v>
      </c>
      <c r="I909" s="60" t="s">
        <v>12203</v>
      </c>
      <c r="J909" s="87" t="s">
        <v>3171</v>
      </c>
      <c r="K909" s="83" t="s">
        <v>3174</v>
      </c>
      <c r="L909" s="88" t="str">
        <f t="shared" si="73"/>
        <v>Product Information</v>
      </c>
      <c r="M909" s="83" t="s">
        <v>12143</v>
      </c>
      <c r="N909" s="89">
        <v>85365080</v>
      </c>
    </row>
    <row r="910" spans="1:14" ht="22.8" customHeight="1">
      <c r="A910" s="1" t="s">
        <v>3175</v>
      </c>
      <c r="B910" s="2" t="s">
        <v>3176</v>
      </c>
      <c r="C910" s="5" t="s">
        <v>3177</v>
      </c>
      <c r="D910" s="32" t="s">
        <v>11889</v>
      </c>
      <c r="E910" s="58" t="s">
        <v>19</v>
      </c>
      <c r="F910" s="59">
        <v>1</v>
      </c>
      <c r="G910" s="60">
        <v>20150</v>
      </c>
      <c r="H910" s="60">
        <f t="shared" si="75"/>
        <v>20150</v>
      </c>
      <c r="I910" s="60" t="s">
        <v>12203</v>
      </c>
      <c r="J910" s="87" t="s">
        <v>3175</v>
      </c>
      <c r="K910" s="83" t="s">
        <v>3178</v>
      </c>
      <c r="L910" s="88" t="str">
        <f t="shared" si="73"/>
        <v>Product Information</v>
      </c>
      <c r="M910" s="83" t="s">
        <v>12143</v>
      </c>
      <c r="N910" s="89">
        <v>85365080</v>
      </c>
    </row>
    <row r="911" spans="1:14" ht="22.8" customHeight="1">
      <c r="A911" s="1" t="s">
        <v>3179</v>
      </c>
      <c r="B911" s="2" t="s">
        <v>3180</v>
      </c>
      <c r="C911" s="5" t="s">
        <v>3181</v>
      </c>
      <c r="D911" s="32" t="s">
        <v>11889</v>
      </c>
      <c r="E911" s="58" t="s">
        <v>19</v>
      </c>
      <c r="F911" s="59">
        <v>1</v>
      </c>
      <c r="G911" s="60">
        <v>20150</v>
      </c>
      <c r="H911" s="60">
        <f t="shared" si="75"/>
        <v>20150</v>
      </c>
      <c r="I911" s="60" t="s">
        <v>12203</v>
      </c>
      <c r="J911" s="87" t="s">
        <v>3179</v>
      </c>
      <c r="K911" s="83" t="s">
        <v>3182</v>
      </c>
      <c r="L911" s="88" t="str">
        <f t="shared" si="73"/>
        <v>Product Information</v>
      </c>
      <c r="M911" s="83" t="s">
        <v>12143</v>
      </c>
      <c r="N911" s="89">
        <v>85365080</v>
      </c>
    </row>
    <row r="912" spans="1:14" ht="22.8" customHeight="1">
      <c r="A912" s="1" t="s">
        <v>3183</v>
      </c>
      <c r="B912" s="2" t="s">
        <v>3184</v>
      </c>
      <c r="C912" s="5" t="s">
        <v>3185</v>
      </c>
      <c r="D912" s="32" t="s">
        <v>11889</v>
      </c>
      <c r="E912" s="58" t="s">
        <v>19</v>
      </c>
      <c r="F912" s="59">
        <v>1</v>
      </c>
      <c r="G912" s="60">
        <v>23620</v>
      </c>
      <c r="H912" s="60">
        <f t="shared" si="75"/>
        <v>23620</v>
      </c>
      <c r="I912" s="60" t="s">
        <v>12203</v>
      </c>
      <c r="J912" s="87" t="s">
        <v>3183</v>
      </c>
      <c r="K912" s="83" t="s">
        <v>3186</v>
      </c>
      <c r="L912" s="88" t="str">
        <f t="shared" si="73"/>
        <v>Product Information</v>
      </c>
      <c r="M912" s="83" t="s">
        <v>12143</v>
      </c>
      <c r="N912" s="89">
        <v>85365080</v>
      </c>
    </row>
    <row r="913" spans="1:14" ht="22.8" customHeight="1">
      <c r="A913" s="1" t="s">
        <v>3187</v>
      </c>
      <c r="B913" s="2" t="s">
        <v>3188</v>
      </c>
      <c r="C913" s="5" t="s">
        <v>3189</v>
      </c>
      <c r="D913" s="32" t="s">
        <v>11889</v>
      </c>
      <c r="E913" s="58" t="s">
        <v>19</v>
      </c>
      <c r="F913" s="59">
        <v>1</v>
      </c>
      <c r="G913" s="60">
        <v>50264</v>
      </c>
      <c r="H913" s="60">
        <f t="shared" si="75"/>
        <v>50264</v>
      </c>
      <c r="I913" s="60" t="s">
        <v>12203</v>
      </c>
      <c r="J913" s="87" t="s">
        <v>3187</v>
      </c>
      <c r="K913" s="83" t="s">
        <v>3190</v>
      </c>
      <c r="L913" s="88" t="str">
        <f t="shared" si="73"/>
        <v>Product Information</v>
      </c>
      <c r="M913" s="83" t="s">
        <v>12143</v>
      </c>
      <c r="N913" s="89">
        <v>85365080</v>
      </c>
    </row>
    <row r="914" spans="1:14" ht="22.8" customHeight="1">
      <c r="A914" s="1" t="s">
        <v>3191</v>
      </c>
      <c r="B914" s="2" t="s">
        <v>3192</v>
      </c>
      <c r="C914" s="5" t="s">
        <v>3193</v>
      </c>
      <c r="D914" s="32" t="s">
        <v>11889</v>
      </c>
      <c r="E914" s="58" t="s">
        <v>19</v>
      </c>
      <c r="F914" s="59">
        <v>1</v>
      </c>
      <c r="G914" s="60">
        <v>56707</v>
      </c>
      <c r="H914" s="60">
        <f t="shared" si="75"/>
        <v>56707</v>
      </c>
      <c r="I914" s="60" t="s">
        <v>12203</v>
      </c>
      <c r="J914" s="87" t="s">
        <v>3191</v>
      </c>
      <c r="K914" s="83" t="s">
        <v>3194</v>
      </c>
      <c r="L914" s="88" t="str">
        <f t="shared" si="73"/>
        <v>Product Information</v>
      </c>
      <c r="M914" s="83" t="s">
        <v>12143</v>
      </c>
      <c r="N914" s="89">
        <v>85365080</v>
      </c>
    </row>
    <row r="915" spans="1:14" ht="22.8" customHeight="1">
      <c r="A915" s="1" t="s">
        <v>3195</v>
      </c>
      <c r="B915" s="2" t="s">
        <v>3196</v>
      </c>
      <c r="C915" s="5" t="s">
        <v>3197</v>
      </c>
      <c r="D915" s="32" t="s">
        <v>11889</v>
      </c>
      <c r="E915" s="58" t="s">
        <v>19</v>
      </c>
      <c r="F915" s="59">
        <v>1</v>
      </c>
      <c r="G915" s="60">
        <v>62266</v>
      </c>
      <c r="H915" s="60">
        <f t="shared" si="75"/>
        <v>62266</v>
      </c>
      <c r="I915" s="60" t="s">
        <v>12203</v>
      </c>
      <c r="J915" s="87" t="s">
        <v>3195</v>
      </c>
      <c r="K915" s="83" t="s">
        <v>3198</v>
      </c>
      <c r="L915" s="88" t="str">
        <f t="shared" si="73"/>
        <v>Product Information</v>
      </c>
      <c r="M915" s="83" t="s">
        <v>12143</v>
      </c>
      <c r="N915" s="89">
        <v>85365080</v>
      </c>
    </row>
    <row r="916" spans="1:14" ht="22.8" customHeight="1">
      <c r="A916" s="1" t="s">
        <v>3199</v>
      </c>
      <c r="B916" s="2" t="s">
        <v>3200</v>
      </c>
      <c r="C916" s="5" t="s">
        <v>3201</v>
      </c>
      <c r="D916" s="32" t="s">
        <v>11889</v>
      </c>
      <c r="E916" s="58" t="s">
        <v>19</v>
      </c>
      <c r="F916" s="59">
        <v>1</v>
      </c>
      <c r="G916" s="60">
        <v>3436</v>
      </c>
      <c r="H916" s="60">
        <f t="shared" si="75"/>
        <v>3436</v>
      </c>
      <c r="I916" s="60" t="s">
        <v>12203</v>
      </c>
      <c r="J916" s="87" t="s">
        <v>3199</v>
      </c>
      <c r="K916" s="83" t="s">
        <v>3202</v>
      </c>
      <c r="L916" s="88" t="str">
        <f t="shared" si="73"/>
        <v>Product Information</v>
      </c>
      <c r="M916" s="83" t="s">
        <v>12143</v>
      </c>
      <c r="N916" s="89">
        <v>85365080</v>
      </c>
    </row>
    <row r="917" spans="1:14" ht="22.8" customHeight="1">
      <c r="A917" s="84" t="s">
        <v>3203</v>
      </c>
      <c r="B917" s="111" t="s">
        <v>12203</v>
      </c>
      <c r="C917" s="112" t="s">
        <v>12203</v>
      </c>
      <c r="D917" s="113" t="s">
        <v>12203</v>
      </c>
      <c r="E917" s="114" t="s">
        <v>12203</v>
      </c>
      <c r="F917" s="115" t="s">
        <v>12203</v>
      </c>
      <c r="G917" s="116" t="s">
        <v>12203</v>
      </c>
      <c r="H917" s="116" t="s">
        <v>12203</v>
      </c>
      <c r="I917" s="116" t="s">
        <v>12203</v>
      </c>
      <c r="J917" s="117" t="s">
        <v>12203</v>
      </c>
      <c r="K917" s="108" t="s">
        <v>12203</v>
      </c>
      <c r="L917" s="116" t="s">
        <v>12203</v>
      </c>
      <c r="M917" s="116" t="s">
        <v>12203</v>
      </c>
      <c r="N917" s="116" t="s">
        <v>12203</v>
      </c>
    </row>
    <row r="918" spans="1:14" ht="22.8" customHeight="1">
      <c r="A918" s="84" t="s">
        <v>3204</v>
      </c>
      <c r="B918" s="111" t="s">
        <v>12203</v>
      </c>
      <c r="C918" s="112" t="s">
        <v>12203</v>
      </c>
      <c r="D918" s="113" t="s">
        <v>12203</v>
      </c>
      <c r="E918" s="114" t="s">
        <v>12203</v>
      </c>
      <c r="F918" s="115" t="s">
        <v>12203</v>
      </c>
      <c r="G918" s="116" t="s">
        <v>12203</v>
      </c>
      <c r="H918" s="116" t="s">
        <v>12203</v>
      </c>
      <c r="I918" s="116" t="s">
        <v>12203</v>
      </c>
      <c r="J918" s="117" t="s">
        <v>12203</v>
      </c>
      <c r="K918" s="108" t="s">
        <v>12203</v>
      </c>
      <c r="L918" s="116" t="s">
        <v>12203</v>
      </c>
      <c r="M918" s="116" t="s">
        <v>12203</v>
      </c>
      <c r="N918" s="116" t="s">
        <v>12203</v>
      </c>
    </row>
    <row r="919" spans="1:14" ht="22.8" customHeight="1">
      <c r="A919" s="1" t="s">
        <v>3205</v>
      </c>
      <c r="B919" s="2" t="s">
        <v>3206</v>
      </c>
      <c r="C919" s="5" t="s">
        <v>3207</v>
      </c>
      <c r="D919" s="32" t="s">
        <v>11890</v>
      </c>
      <c r="E919" s="58" t="s">
        <v>19</v>
      </c>
      <c r="F919" s="59">
        <v>10</v>
      </c>
      <c r="G919" s="60">
        <v>546</v>
      </c>
      <c r="H919" s="60">
        <f t="shared" ref="H919:H941" si="76">G919*F919</f>
        <v>5460</v>
      </c>
      <c r="I919" s="60" t="s">
        <v>12203</v>
      </c>
      <c r="J919" s="87" t="s">
        <v>3205</v>
      </c>
      <c r="K919" s="83" t="s">
        <v>3208</v>
      </c>
      <c r="L919" s="88" t="str">
        <f t="shared" si="73"/>
        <v>Product Information</v>
      </c>
      <c r="M919" s="83" t="s">
        <v>12132</v>
      </c>
      <c r="N919" s="89">
        <v>85389099</v>
      </c>
    </row>
    <row r="920" spans="1:14" ht="22.8" customHeight="1">
      <c r="A920" s="1" t="s">
        <v>3209</v>
      </c>
      <c r="B920" s="2" t="s">
        <v>3210</v>
      </c>
      <c r="C920" s="5" t="s">
        <v>3211</v>
      </c>
      <c r="D920" s="32" t="s">
        <v>11890</v>
      </c>
      <c r="E920" s="58" t="s">
        <v>19</v>
      </c>
      <c r="F920" s="59">
        <v>2</v>
      </c>
      <c r="G920" s="60">
        <v>817</v>
      </c>
      <c r="H920" s="60">
        <f t="shared" si="76"/>
        <v>1634</v>
      </c>
      <c r="I920" s="60" t="s">
        <v>12203</v>
      </c>
      <c r="J920" s="87" t="s">
        <v>3209</v>
      </c>
      <c r="K920" s="83" t="s">
        <v>3212</v>
      </c>
      <c r="L920" s="88" t="str">
        <f t="shared" si="73"/>
        <v>Product Information</v>
      </c>
      <c r="M920" s="83" t="s">
        <v>12132</v>
      </c>
      <c r="N920" s="89">
        <v>85389099</v>
      </c>
    </row>
    <row r="921" spans="1:14" ht="22.8" customHeight="1">
      <c r="A921" s="1" t="s">
        <v>3213</v>
      </c>
      <c r="B921" s="2" t="s">
        <v>3214</v>
      </c>
      <c r="C921" s="5" t="s">
        <v>3215</v>
      </c>
      <c r="D921" s="32" t="s">
        <v>11890</v>
      </c>
      <c r="E921" s="58" t="s">
        <v>19</v>
      </c>
      <c r="F921" s="59">
        <v>2</v>
      </c>
      <c r="G921" s="60">
        <v>859</v>
      </c>
      <c r="H921" s="60">
        <f t="shared" si="76"/>
        <v>1718</v>
      </c>
      <c r="I921" s="60" t="s">
        <v>12203</v>
      </c>
      <c r="J921" s="87" t="s">
        <v>3213</v>
      </c>
      <c r="K921" s="83" t="s">
        <v>3216</v>
      </c>
      <c r="L921" s="88" t="str">
        <f t="shared" si="73"/>
        <v>Product Information</v>
      </c>
      <c r="M921" s="83" t="s">
        <v>12132</v>
      </c>
      <c r="N921" s="89">
        <v>85389099</v>
      </c>
    </row>
    <row r="922" spans="1:14" ht="22.8" customHeight="1">
      <c r="A922" s="1" t="s">
        <v>3217</v>
      </c>
      <c r="B922" s="2" t="s">
        <v>3218</v>
      </c>
      <c r="C922" s="5" t="s">
        <v>3219</v>
      </c>
      <c r="D922" s="32" t="s">
        <v>11890</v>
      </c>
      <c r="E922" s="58" t="s">
        <v>19</v>
      </c>
      <c r="F922" s="59">
        <v>2</v>
      </c>
      <c r="G922" s="60">
        <v>817</v>
      </c>
      <c r="H922" s="60">
        <f t="shared" si="76"/>
        <v>1634</v>
      </c>
      <c r="I922" s="60" t="s">
        <v>12203</v>
      </c>
      <c r="J922" s="87" t="s">
        <v>3217</v>
      </c>
      <c r="K922" s="83" t="s">
        <v>3220</v>
      </c>
      <c r="L922" s="88" t="str">
        <f t="shared" si="73"/>
        <v>Product Information</v>
      </c>
      <c r="M922" s="83" t="s">
        <v>12132</v>
      </c>
      <c r="N922" s="89">
        <v>85389099</v>
      </c>
    </row>
    <row r="923" spans="1:14" ht="22.8" customHeight="1">
      <c r="A923" s="1" t="s">
        <v>3221</v>
      </c>
      <c r="B923" s="2" t="s">
        <v>3222</v>
      </c>
      <c r="C923" s="5" t="s">
        <v>3223</v>
      </c>
      <c r="D923" s="32" t="s">
        <v>11890</v>
      </c>
      <c r="E923" s="58" t="s">
        <v>19</v>
      </c>
      <c r="F923" s="59">
        <v>2</v>
      </c>
      <c r="G923" s="60">
        <v>2100</v>
      </c>
      <c r="H923" s="60">
        <f t="shared" si="76"/>
        <v>4200</v>
      </c>
      <c r="I923" s="60" t="s">
        <v>12203</v>
      </c>
      <c r="J923" s="87" t="s">
        <v>3221</v>
      </c>
      <c r="K923" s="83" t="s">
        <v>3224</v>
      </c>
      <c r="L923" s="88" t="str">
        <f t="shared" si="73"/>
        <v>Product Information</v>
      </c>
      <c r="M923" s="83" t="s">
        <v>12132</v>
      </c>
      <c r="N923" s="89">
        <v>85389099</v>
      </c>
    </row>
    <row r="924" spans="1:14" ht="22.8" customHeight="1">
      <c r="A924" s="1" t="s">
        <v>3225</v>
      </c>
      <c r="B924" s="2" t="s">
        <v>3226</v>
      </c>
      <c r="C924" s="5" t="s">
        <v>3227</v>
      </c>
      <c r="D924" s="32" t="s">
        <v>11889</v>
      </c>
      <c r="E924" s="58" t="s">
        <v>19</v>
      </c>
      <c r="F924" s="59">
        <v>2</v>
      </c>
      <c r="G924" s="60">
        <v>2099</v>
      </c>
      <c r="H924" s="60">
        <f t="shared" si="76"/>
        <v>4198</v>
      </c>
      <c r="I924" s="60" t="s">
        <v>12203</v>
      </c>
      <c r="J924" s="87" t="s">
        <v>3225</v>
      </c>
      <c r="K924" s="83" t="s">
        <v>3228</v>
      </c>
      <c r="L924" s="88" t="str">
        <f t="shared" si="73"/>
        <v>Product Information</v>
      </c>
      <c r="M924" s="83" t="s">
        <v>12132</v>
      </c>
      <c r="N924" s="89">
        <v>85389099</v>
      </c>
    </row>
    <row r="925" spans="1:14" ht="22.8" customHeight="1">
      <c r="A925" s="1" t="s">
        <v>3229</v>
      </c>
      <c r="B925" s="2" t="s">
        <v>3230</v>
      </c>
      <c r="C925" s="5" t="s">
        <v>3231</v>
      </c>
      <c r="D925" s="32" t="s">
        <v>11890</v>
      </c>
      <c r="E925" s="58" t="s">
        <v>19</v>
      </c>
      <c r="F925" s="59">
        <v>10</v>
      </c>
      <c r="G925" s="60">
        <v>1665</v>
      </c>
      <c r="H925" s="60">
        <f t="shared" si="76"/>
        <v>16650</v>
      </c>
      <c r="I925" s="60" t="s">
        <v>12203</v>
      </c>
      <c r="J925" s="87" t="s">
        <v>3229</v>
      </c>
      <c r="K925" s="83" t="s">
        <v>3232</v>
      </c>
      <c r="L925" s="88" t="str">
        <f t="shared" si="73"/>
        <v>Product Information</v>
      </c>
      <c r="M925" s="83" t="s">
        <v>12132</v>
      </c>
      <c r="N925" s="89">
        <v>85389099</v>
      </c>
    </row>
    <row r="926" spans="1:14" ht="22.8" customHeight="1">
      <c r="A926" s="1" t="s">
        <v>3233</v>
      </c>
      <c r="B926" s="2" t="s">
        <v>3234</v>
      </c>
      <c r="C926" s="5" t="s">
        <v>3235</v>
      </c>
      <c r="D926" s="32" t="s">
        <v>11890</v>
      </c>
      <c r="E926" s="58" t="s">
        <v>19</v>
      </c>
      <c r="F926" s="59">
        <v>10</v>
      </c>
      <c r="G926" s="60">
        <v>140</v>
      </c>
      <c r="H926" s="60">
        <f t="shared" si="76"/>
        <v>1400</v>
      </c>
      <c r="I926" s="60" t="s">
        <v>12203</v>
      </c>
      <c r="J926" s="87" t="s">
        <v>3233</v>
      </c>
      <c r="K926" s="83" t="s">
        <v>3236</v>
      </c>
      <c r="L926" s="88" t="str">
        <f t="shared" ref="L926:L989" si="77">HYPERLINK(K926,"Product Information")</f>
        <v>Product Information</v>
      </c>
      <c r="M926" s="83" t="s">
        <v>12140</v>
      </c>
      <c r="N926" s="89">
        <v>85389099</v>
      </c>
    </row>
    <row r="927" spans="1:14" ht="22.8" customHeight="1">
      <c r="A927" s="1" t="s">
        <v>3237</v>
      </c>
      <c r="B927" s="2" t="s">
        <v>3238</v>
      </c>
      <c r="C927" s="5" t="s">
        <v>3239</v>
      </c>
      <c r="D927" s="32" t="s">
        <v>11890</v>
      </c>
      <c r="E927" s="58" t="s">
        <v>19</v>
      </c>
      <c r="F927" s="59">
        <v>10</v>
      </c>
      <c r="G927" s="60">
        <v>140</v>
      </c>
      <c r="H927" s="60">
        <f t="shared" si="76"/>
        <v>1400</v>
      </c>
      <c r="I927" s="60" t="s">
        <v>12203</v>
      </c>
      <c r="J927" s="87" t="s">
        <v>3237</v>
      </c>
      <c r="K927" s="83" t="s">
        <v>3240</v>
      </c>
      <c r="L927" s="88" t="str">
        <f t="shared" si="77"/>
        <v>Product Information</v>
      </c>
      <c r="M927" s="83" t="s">
        <v>12132</v>
      </c>
      <c r="N927" s="89">
        <v>85389099</v>
      </c>
    </row>
    <row r="928" spans="1:14" ht="22.8" customHeight="1">
      <c r="A928" s="1" t="s">
        <v>3241</v>
      </c>
      <c r="B928" s="2" t="s">
        <v>3242</v>
      </c>
      <c r="C928" s="5" t="s">
        <v>3243</v>
      </c>
      <c r="D928" s="32" t="s">
        <v>11890</v>
      </c>
      <c r="E928" s="58" t="s">
        <v>19</v>
      </c>
      <c r="F928" s="59">
        <v>10</v>
      </c>
      <c r="G928" s="60">
        <v>140</v>
      </c>
      <c r="H928" s="60">
        <f t="shared" si="76"/>
        <v>1400</v>
      </c>
      <c r="I928" s="60" t="s">
        <v>12203</v>
      </c>
      <c r="J928" s="87" t="s">
        <v>3241</v>
      </c>
      <c r="K928" s="83" t="s">
        <v>3244</v>
      </c>
      <c r="L928" s="88" t="str">
        <f t="shared" si="77"/>
        <v>Product Information</v>
      </c>
      <c r="M928" s="83" t="s">
        <v>12140</v>
      </c>
      <c r="N928" s="89">
        <v>85389099</v>
      </c>
    </row>
    <row r="929" spans="1:14" ht="22.8" customHeight="1">
      <c r="A929" s="1" t="s">
        <v>3245</v>
      </c>
      <c r="B929" s="2" t="s">
        <v>3246</v>
      </c>
      <c r="C929" s="5" t="s">
        <v>3247</v>
      </c>
      <c r="D929" s="32" t="s">
        <v>11890</v>
      </c>
      <c r="E929" s="58" t="s">
        <v>19</v>
      </c>
      <c r="F929" s="59">
        <v>5</v>
      </c>
      <c r="G929" s="60">
        <v>281</v>
      </c>
      <c r="H929" s="60">
        <f t="shared" si="76"/>
        <v>1405</v>
      </c>
      <c r="I929" s="60" t="s">
        <v>12203</v>
      </c>
      <c r="J929" s="87" t="s">
        <v>3245</v>
      </c>
      <c r="K929" s="83" t="s">
        <v>3248</v>
      </c>
      <c r="L929" s="88" t="str">
        <f t="shared" si="77"/>
        <v>Product Information</v>
      </c>
      <c r="M929" s="83" t="s">
        <v>12140</v>
      </c>
      <c r="N929" s="89">
        <v>85389099</v>
      </c>
    </row>
    <row r="930" spans="1:14" ht="22.8" customHeight="1">
      <c r="A930" s="1" t="s">
        <v>3249</v>
      </c>
      <c r="B930" s="2" t="s">
        <v>3250</v>
      </c>
      <c r="C930" s="5" t="s">
        <v>3251</v>
      </c>
      <c r="D930" s="32" t="s">
        <v>11890</v>
      </c>
      <c r="E930" s="58" t="s">
        <v>19</v>
      </c>
      <c r="F930" s="59">
        <v>4</v>
      </c>
      <c r="G930" s="60">
        <v>281</v>
      </c>
      <c r="H930" s="60">
        <f t="shared" si="76"/>
        <v>1124</v>
      </c>
      <c r="I930" s="60" t="s">
        <v>12203</v>
      </c>
      <c r="J930" s="87" t="s">
        <v>3249</v>
      </c>
      <c r="K930" s="83" t="s">
        <v>3252</v>
      </c>
      <c r="L930" s="88" t="str">
        <f t="shared" si="77"/>
        <v>Product Information</v>
      </c>
      <c r="M930" s="83" t="s">
        <v>12140</v>
      </c>
      <c r="N930" s="89">
        <v>85389099</v>
      </c>
    </row>
    <row r="931" spans="1:14" ht="22.8" customHeight="1">
      <c r="A931" s="1" t="s">
        <v>3253</v>
      </c>
      <c r="B931" s="2" t="s">
        <v>3254</v>
      </c>
      <c r="C931" s="5" t="s">
        <v>3255</v>
      </c>
      <c r="D931" s="32" t="s">
        <v>11890</v>
      </c>
      <c r="E931" s="58" t="s">
        <v>19</v>
      </c>
      <c r="F931" s="59">
        <v>4</v>
      </c>
      <c r="G931" s="60">
        <v>281</v>
      </c>
      <c r="H931" s="60">
        <f t="shared" si="76"/>
        <v>1124</v>
      </c>
      <c r="I931" s="60" t="s">
        <v>12203</v>
      </c>
      <c r="J931" s="87" t="s">
        <v>3253</v>
      </c>
      <c r="K931" s="83" t="s">
        <v>3256</v>
      </c>
      <c r="L931" s="88" t="str">
        <f t="shared" si="77"/>
        <v>Product Information</v>
      </c>
      <c r="M931" s="83" t="s">
        <v>12140</v>
      </c>
      <c r="N931" s="89">
        <v>85389099</v>
      </c>
    </row>
    <row r="932" spans="1:14" ht="22.8" customHeight="1">
      <c r="A932" s="1" t="s">
        <v>3257</v>
      </c>
      <c r="B932" s="2" t="s">
        <v>3258</v>
      </c>
      <c r="C932" s="5" t="s">
        <v>3259</v>
      </c>
      <c r="D932" s="32" t="s">
        <v>11890</v>
      </c>
      <c r="E932" s="58" t="s">
        <v>19</v>
      </c>
      <c r="F932" s="59">
        <v>4</v>
      </c>
      <c r="G932" s="60">
        <v>281</v>
      </c>
      <c r="H932" s="60">
        <f t="shared" si="76"/>
        <v>1124</v>
      </c>
      <c r="I932" s="60" t="s">
        <v>12203</v>
      </c>
      <c r="J932" s="87" t="s">
        <v>3257</v>
      </c>
      <c r="K932" s="83" t="s">
        <v>3260</v>
      </c>
      <c r="L932" s="88" t="str">
        <f t="shared" si="77"/>
        <v>Product Information</v>
      </c>
      <c r="M932" s="83" t="s">
        <v>12132</v>
      </c>
      <c r="N932" s="89">
        <v>85389099</v>
      </c>
    </row>
    <row r="933" spans="1:14" ht="22.8" customHeight="1">
      <c r="A933" s="1" t="s">
        <v>3261</v>
      </c>
      <c r="B933" s="2" t="s">
        <v>3262</v>
      </c>
      <c r="C933" s="5" t="s">
        <v>3263</v>
      </c>
      <c r="D933" s="32" t="s">
        <v>11890</v>
      </c>
      <c r="E933" s="58" t="s">
        <v>19</v>
      </c>
      <c r="F933" s="59">
        <v>5</v>
      </c>
      <c r="G933" s="60">
        <v>281</v>
      </c>
      <c r="H933" s="60">
        <f t="shared" si="76"/>
        <v>1405</v>
      </c>
      <c r="I933" s="60" t="s">
        <v>12203</v>
      </c>
      <c r="J933" s="87" t="s">
        <v>3261</v>
      </c>
      <c r="K933" s="83" t="s">
        <v>3264</v>
      </c>
      <c r="L933" s="88" t="str">
        <f t="shared" si="77"/>
        <v>Product Information</v>
      </c>
      <c r="M933" s="83" t="s">
        <v>12140</v>
      </c>
      <c r="N933" s="89">
        <v>85389099</v>
      </c>
    </row>
    <row r="934" spans="1:14" ht="22.8" customHeight="1">
      <c r="A934" s="1" t="s">
        <v>3265</v>
      </c>
      <c r="B934" s="2" t="s">
        <v>3266</v>
      </c>
      <c r="C934" s="5" t="s">
        <v>3267</v>
      </c>
      <c r="D934" s="32" t="s">
        <v>11890</v>
      </c>
      <c r="E934" s="58" t="s">
        <v>19</v>
      </c>
      <c r="F934" s="59">
        <v>10</v>
      </c>
      <c r="G934" s="60">
        <v>189</v>
      </c>
      <c r="H934" s="60">
        <f t="shared" si="76"/>
        <v>1890</v>
      </c>
      <c r="I934" s="60" t="s">
        <v>12203</v>
      </c>
      <c r="J934" s="87" t="s">
        <v>3265</v>
      </c>
      <c r="K934" s="83" t="s">
        <v>3268</v>
      </c>
      <c r="L934" s="88" t="str">
        <f t="shared" si="77"/>
        <v>Product Information</v>
      </c>
      <c r="M934" s="83" t="s">
        <v>12132</v>
      </c>
      <c r="N934" s="89">
        <v>85389099</v>
      </c>
    </row>
    <row r="935" spans="1:14" ht="22.8" customHeight="1">
      <c r="A935" s="1" t="s">
        <v>3269</v>
      </c>
      <c r="B935" s="2" t="s">
        <v>3270</v>
      </c>
      <c r="C935" s="5" t="s">
        <v>3271</v>
      </c>
      <c r="D935" s="32" t="s">
        <v>11890</v>
      </c>
      <c r="E935" s="58" t="s">
        <v>19</v>
      </c>
      <c r="F935" s="59">
        <v>10</v>
      </c>
      <c r="G935" s="60">
        <v>193</v>
      </c>
      <c r="H935" s="60">
        <f t="shared" si="76"/>
        <v>1930</v>
      </c>
      <c r="I935" s="60" t="s">
        <v>12203</v>
      </c>
      <c r="J935" s="87" t="s">
        <v>3269</v>
      </c>
      <c r="K935" s="83" t="s">
        <v>3272</v>
      </c>
      <c r="L935" s="88" t="str">
        <f t="shared" si="77"/>
        <v>Product Information</v>
      </c>
      <c r="M935" s="83" t="s">
        <v>12132</v>
      </c>
      <c r="N935" s="89">
        <v>85389099</v>
      </c>
    </row>
    <row r="936" spans="1:14" ht="22.8" customHeight="1">
      <c r="A936" s="1" t="s">
        <v>3273</v>
      </c>
      <c r="B936" s="2" t="s">
        <v>3274</v>
      </c>
      <c r="C936" s="5" t="s">
        <v>3275</v>
      </c>
      <c r="D936" s="32" t="s">
        <v>11890</v>
      </c>
      <c r="E936" s="58" t="s">
        <v>19</v>
      </c>
      <c r="F936" s="59">
        <v>10</v>
      </c>
      <c r="G936" s="60">
        <v>183</v>
      </c>
      <c r="H936" s="60">
        <f t="shared" si="76"/>
        <v>1830</v>
      </c>
      <c r="I936" s="60" t="s">
        <v>12203</v>
      </c>
      <c r="J936" s="87" t="s">
        <v>3273</v>
      </c>
      <c r="K936" s="83" t="s">
        <v>3276</v>
      </c>
      <c r="L936" s="88" t="str">
        <f t="shared" si="77"/>
        <v>Product Information</v>
      </c>
      <c r="M936" s="83" t="s">
        <v>12132</v>
      </c>
      <c r="N936" s="89">
        <v>85389099</v>
      </c>
    </row>
    <row r="937" spans="1:14" ht="22.8" customHeight="1">
      <c r="A937" s="1" t="s">
        <v>3277</v>
      </c>
      <c r="B937" s="2" t="s">
        <v>3278</v>
      </c>
      <c r="C937" s="5" t="s">
        <v>3279</v>
      </c>
      <c r="D937" s="32" t="s">
        <v>11890</v>
      </c>
      <c r="E937" s="58" t="s">
        <v>19</v>
      </c>
      <c r="F937" s="59">
        <v>5</v>
      </c>
      <c r="G937" s="60">
        <v>344</v>
      </c>
      <c r="H937" s="60">
        <f t="shared" si="76"/>
        <v>1720</v>
      </c>
      <c r="I937" s="60" t="s">
        <v>12203</v>
      </c>
      <c r="J937" s="87" t="s">
        <v>3277</v>
      </c>
      <c r="K937" s="83" t="s">
        <v>3280</v>
      </c>
      <c r="L937" s="88" t="str">
        <f t="shared" si="77"/>
        <v>Product Information</v>
      </c>
      <c r="M937" s="83" t="s">
        <v>12140</v>
      </c>
      <c r="N937" s="89">
        <v>85389099</v>
      </c>
    </row>
    <row r="938" spans="1:14" ht="22.8" customHeight="1">
      <c r="A938" s="1" t="s">
        <v>3281</v>
      </c>
      <c r="B938" s="2" t="s">
        <v>3282</v>
      </c>
      <c r="C938" s="5" t="s">
        <v>3283</v>
      </c>
      <c r="D938" s="32" t="s">
        <v>11889</v>
      </c>
      <c r="E938" s="58" t="s">
        <v>19</v>
      </c>
      <c r="F938" s="59">
        <v>4</v>
      </c>
      <c r="G938" s="60">
        <v>344</v>
      </c>
      <c r="H938" s="60">
        <f t="shared" si="76"/>
        <v>1376</v>
      </c>
      <c r="I938" s="60" t="s">
        <v>12203</v>
      </c>
      <c r="J938" s="87" t="s">
        <v>3281</v>
      </c>
      <c r="K938" s="83" t="s">
        <v>3284</v>
      </c>
      <c r="L938" s="88" t="str">
        <f t="shared" si="77"/>
        <v>Product Information</v>
      </c>
      <c r="M938" s="83" t="s">
        <v>12140</v>
      </c>
      <c r="N938" s="89">
        <v>85389099</v>
      </c>
    </row>
    <row r="939" spans="1:14" ht="22.8" customHeight="1">
      <c r="A939" s="1" t="s">
        <v>3285</v>
      </c>
      <c r="B939" s="2" t="s">
        <v>3286</v>
      </c>
      <c r="C939" s="5" t="s">
        <v>3287</v>
      </c>
      <c r="D939" s="32" t="s">
        <v>11890</v>
      </c>
      <c r="E939" s="58" t="s">
        <v>19</v>
      </c>
      <c r="F939" s="59">
        <v>4</v>
      </c>
      <c r="G939" s="60">
        <v>344</v>
      </c>
      <c r="H939" s="60">
        <f t="shared" si="76"/>
        <v>1376</v>
      </c>
      <c r="I939" s="60" t="s">
        <v>12203</v>
      </c>
      <c r="J939" s="87" t="s">
        <v>3285</v>
      </c>
      <c r="K939" s="83" t="s">
        <v>3288</v>
      </c>
      <c r="L939" s="88" t="str">
        <f t="shared" si="77"/>
        <v>Product Information</v>
      </c>
      <c r="M939" s="83" t="s">
        <v>12132</v>
      </c>
      <c r="N939" s="89">
        <v>85389099</v>
      </c>
    </row>
    <row r="940" spans="1:14" ht="22.8" customHeight="1">
      <c r="A940" s="1" t="s">
        <v>3289</v>
      </c>
      <c r="B940" s="2" t="s">
        <v>3290</v>
      </c>
      <c r="C940" s="5" t="s">
        <v>3259</v>
      </c>
      <c r="D940" s="32" t="s">
        <v>11890</v>
      </c>
      <c r="E940" s="58" t="s">
        <v>19</v>
      </c>
      <c r="F940" s="59">
        <v>4</v>
      </c>
      <c r="G940" s="60">
        <v>344</v>
      </c>
      <c r="H940" s="60">
        <f t="shared" si="76"/>
        <v>1376</v>
      </c>
      <c r="I940" s="60" t="s">
        <v>12203</v>
      </c>
      <c r="J940" s="87" t="s">
        <v>3289</v>
      </c>
      <c r="K940" s="83" t="s">
        <v>3291</v>
      </c>
      <c r="L940" s="88" t="str">
        <f t="shared" si="77"/>
        <v>Product Information</v>
      </c>
      <c r="M940" s="83" t="s">
        <v>12132</v>
      </c>
      <c r="N940" s="89">
        <v>85389099</v>
      </c>
    </row>
    <row r="941" spans="1:14" ht="22.8" customHeight="1">
      <c r="A941" s="1" t="s">
        <v>3292</v>
      </c>
      <c r="B941" s="2" t="s">
        <v>3293</v>
      </c>
      <c r="C941" s="5" t="s">
        <v>3294</v>
      </c>
      <c r="D941" s="32" t="s">
        <v>11890</v>
      </c>
      <c r="E941" s="58" t="s">
        <v>19</v>
      </c>
      <c r="F941" s="59">
        <v>5</v>
      </c>
      <c r="G941" s="60">
        <v>344</v>
      </c>
      <c r="H941" s="60">
        <f t="shared" si="76"/>
        <v>1720</v>
      </c>
      <c r="I941" s="60" t="s">
        <v>12203</v>
      </c>
      <c r="J941" s="87" t="s">
        <v>3292</v>
      </c>
      <c r="K941" s="83" t="s">
        <v>3295</v>
      </c>
      <c r="L941" s="88" t="str">
        <f t="shared" si="77"/>
        <v>Product Information</v>
      </c>
      <c r="M941" s="83" t="s">
        <v>12132</v>
      </c>
      <c r="N941" s="89">
        <v>85389099</v>
      </c>
    </row>
    <row r="942" spans="1:14" ht="22.8" customHeight="1">
      <c r="A942" s="84" t="s">
        <v>3296</v>
      </c>
      <c r="B942" s="111" t="s">
        <v>12203</v>
      </c>
      <c r="C942" s="112" t="s">
        <v>12203</v>
      </c>
      <c r="D942" s="113" t="s">
        <v>12203</v>
      </c>
      <c r="E942" s="114" t="s">
        <v>12203</v>
      </c>
      <c r="F942" s="115" t="s">
        <v>12203</v>
      </c>
      <c r="G942" s="116" t="s">
        <v>12203</v>
      </c>
      <c r="H942" s="116" t="s">
        <v>12203</v>
      </c>
      <c r="I942" s="116" t="s">
        <v>12203</v>
      </c>
      <c r="J942" s="117" t="s">
        <v>12203</v>
      </c>
      <c r="K942" s="108" t="s">
        <v>12203</v>
      </c>
      <c r="L942" s="116" t="s">
        <v>12203</v>
      </c>
      <c r="M942" s="116" t="s">
        <v>12203</v>
      </c>
      <c r="N942" s="116" t="s">
        <v>12203</v>
      </c>
    </row>
    <row r="943" spans="1:14" ht="22.8" customHeight="1">
      <c r="A943" s="1" t="s">
        <v>3297</v>
      </c>
      <c r="B943" s="2" t="s">
        <v>3298</v>
      </c>
      <c r="C943" s="5" t="s">
        <v>3299</v>
      </c>
      <c r="D943" s="32" t="s">
        <v>11889</v>
      </c>
      <c r="E943" s="58" t="s">
        <v>19</v>
      </c>
      <c r="F943" s="59">
        <v>1</v>
      </c>
      <c r="G943" s="60">
        <v>2454</v>
      </c>
      <c r="H943" s="60">
        <f t="shared" ref="H943:H950" si="78">G943*F943</f>
        <v>2454</v>
      </c>
      <c r="I943" s="60" t="s">
        <v>12203</v>
      </c>
      <c r="J943" s="87" t="s">
        <v>3300</v>
      </c>
      <c r="K943" s="83" t="s">
        <v>3301</v>
      </c>
      <c r="L943" s="88" t="str">
        <f t="shared" si="77"/>
        <v>Product Information</v>
      </c>
      <c r="M943" s="83" t="s">
        <v>12140</v>
      </c>
      <c r="N943" s="89">
        <v>85365080</v>
      </c>
    </row>
    <row r="944" spans="1:14" ht="22.8" customHeight="1">
      <c r="A944" s="1" t="s">
        <v>3302</v>
      </c>
      <c r="B944" s="2" t="s">
        <v>3303</v>
      </c>
      <c r="C944" s="5" t="s">
        <v>3304</v>
      </c>
      <c r="D944" s="32" t="s">
        <v>11889</v>
      </c>
      <c r="E944" s="58" t="s">
        <v>19</v>
      </c>
      <c r="F944" s="59">
        <v>1</v>
      </c>
      <c r="G944" s="60">
        <v>2905</v>
      </c>
      <c r="H944" s="60">
        <f t="shared" si="78"/>
        <v>2905</v>
      </c>
      <c r="I944" s="60" t="s">
        <v>12203</v>
      </c>
      <c r="J944" s="87" t="s">
        <v>3305</v>
      </c>
      <c r="K944" s="83" t="s">
        <v>3306</v>
      </c>
      <c r="L944" s="88" t="str">
        <f t="shared" si="77"/>
        <v>Product Information</v>
      </c>
      <c r="M944" s="83" t="s">
        <v>12140</v>
      </c>
      <c r="N944" s="89">
        <v>85365080</v>
      </c>
    </row>
    <row r="945" spans="1:14" ht="22.8" customHeight="1">
      <c r="A945" s="1" t="s">
        <v>3307</v>
      </c>
      <c r="B945" s="2" t="s">
        <v>3308</v>
      </c>
      <c r="C945" s="5" t="s">
        <v>3309</v>
      </c>
      <c r="D945" s="32" t="s">
        <v>11889</v>
      </c>
      <c r="E945" s="58" t="s">
        <v>19</v>
      </c>
      <c r="F945" s="59">
        <v>1</v>
      </c>
      <c r="G945" s="60">
        <v>3081</v>
      </c>
      <c r="H945" s="60">
        <f t="shared" si="78"/>
        <v>3081</v>
      </c>
      <c r="I945" s="60" t="s">
        <v>12203</v>
      </c>
      <c r="J945" s="87" t="s">
        <v>3310</v>
      </c>
      <c r="K945" s="83" t="s">
        <v>3311</v>
      </c>
      <c r="L945" s="88" t="str">
        <f t="shared" si="77"/>
        <v>Product Information</v>
      </c>
      <c r="M945" s="83" t="s">
        <v>12140</v>
      </c>
      <c r="N945" s="89">
        <v>85365080</v>
      </c>
    </row>
    <row r="946" spans="1:14" ht="22.8" customHeight="1">
      <c r="A946" s="1" t="s">
        <v>3312</v>
      </c>
      <c r="B946" s="2" t="s">
        <v>3313</v>
      </c>
      <c r="C946" s="5" t="s">
        <v>3314</v>
      </c>
      <c r="D946" s="32" t="s">
        <v>11889</v>
      </c>
      <c r="E946" s="58" t="s">
        <v>19</v>
      </c>
      <c r="F946" s="59">
        <v>1</v>
      </c>
      <c r="G946" s="60">
        <v>2100</v>
      </c>
      <c r="H946" s="60">
        <f t="shared" si="78"/>
        <v>2100</v>
      </c>
      <c r="I946" s="60" t="s">
        <v>12203</v>
      </c>
      <c r="J946" s="87" t="s">
        <v>3315</v>
      </c>
      <c r="K946" s="83" t="s">
        <v>3316</v>
      </c>
      <c r="L946" s="88" t="str">
        <f t="shared" si="77"/>
        <v>Product Information</v>
      </c>
      <c r="M946" s="83" t="s">
        <v>12140</v>
      </c>
      <c r="N946" s="89">
        <v>85365080</v>
      </c>
    </row>
    <row r="947" spans="1:14" ht="22.8" customHeight="1">
      <c r="A947" s="1" t="s">
        <v>3317</v>
      </c>
      <c r="B947" s="2" t="s">
        <v>3318</v>
      </c>
      <c r="C947" s="5" t="s">
        <v>3319</v>
      </c>
      <c r="D947" s="32" t="s">
        <v>11889</v>
      </c>
      <c r="E947" s="58" t="s">
        <v>19</v>
      </c>
      <c r="F947" s="59">
        <v>1</v>
      </c>
      <c r="G947" s="60">
        <v>2480</v>
      </c>
      <c r="H947" s="60">
        <f t="shared" si="78"/>
        <v>2480</v>
      </c>
      <c r="I947" s="60" t="s">
        <v>12203</v>
      </c>
      <c r="J947" s="87" t="s">
        <v>3320</v>
      </c>
      <c r="K947" s="83" t="s">
        <v>3321</v>
      </c>
      <c r="L947" s="88" t="str">
        <f t="shared" si="77"/>
        <v>Product Information</v>
      </c>
      <c r="M947" s="83" t="s">
        <v>12140</v>
      </c>
      <c r="N947" s="89">
        <v>85365080</v>
      </c>
    </row>
    <row r="948" spans="1:14" ht="22.8" customHeight="1">
      <c r="A948" s="1" t="s">
        <v>3322</v>
      </c>
      <c r="B948" s="2" t="s">
        <v>3323</v>
      </c>
      <c r="C948" s="5" t="s">
        <v>3324</v>
      </c>
      <c r="D948" s="32" t="s">
        <v>11890</v>
      </c>
      <c r="E948" s="58" t="s">
        <v>19</v>
      </c>
      <c r="F948" s="59">
        <v>1</v>
      </c>
      <c r="G948" s="60">
        <v>2577</v>
      </c>
      <c r="H948" s="60">
        <f t="shared" si="78"/>
        <v>2577</v>
      </c>
      <c r="I948" s="60" t="s">
        <v>12203</v>
      </c>
      <c r="J948" s="87" t="s">
        <v>3325</v>
      </c>
      <c r="K948" s="83" t="s">
        <v>3326</v>
      </c>
      <c r="L948" s="88" t="str">
        <f t="shared" si="77"/>
        <v>Product Information</v>
      </c>
      <c r="M948" s="83" t="s">
        <v>12140</v>
      </c>
      <c r="N948" s="89">
        <v>85365080</v>
      </c>
    </row>
    <row r="949" spans="1:14" ht="22.8" customHeight="1">
      <c r="A949" s="1" t="s">
        <v>3327</v>
      </c>
      <c r="B949" s="2" t="s">
        <v>3328</v>
      </c>
      <c r="C949" s="5" t="s">
        <v>3329</v>
      </c>
      <c r="D949" s="32" t="s">
        <v>11889</v>
      </c>
      <c r="E949" s="58" t="s">
        <v>19</v>
      </c>
      <c r="F949" s="59">
        <v>1</v>
      </c>
      <c r="G949" s="60">
        <v>2394</v>
      </c>
      <c r="H949" s="60">
        <f t="shared" si="78"/>
        <v>2394</v>
      </c>
      <c r="I949" s="60" t="s">
        <v>12203</v>
      </c>
      <c r="J949" s="87" t="s">
        <v>3330</v>
      </c>
      <c r="K949" s="83" t="s">
        <v>3331</v>
      </c>
      <c r="L949" s="88" t="str">
        <f t="shared" si="77"/>
        <v>Product Information</v>
      </c>
      <c r="M949" s="83" t="s">
        <v>12140</v>
      </c>
      <c r="N949" s="89">
        <v>85365080</v>
      </c>
    </row>
    <row r="950" spans="1:14" ht="22.8" customHeight="1">
      <c r="A950" s="1" t="s">
        <v>3332</v>
      </c>
      <c r="B950" s="2" t="s">
        <v>3333</v>
      </c>
      <c r="C950" s="5" t="s">
        <v>3334</v>
      </c>
      <c r="D950" s="32" t="s">
        <v>11890</v>
      </c>
      <c r="E950" s="58" t="s">
        <v>19</v>
      </c>
      <c r="F950" s="59">
        <v>10</v>
      </c>
      <c r="G950" s="60">
        <v>151</v>
      </c>
      <c r="H950" s="60">
        <f t="shared" si="78"/>
        <v>1510</v>
      </c>
      <c r="I950" s="60" t="s">
        <v>12203</v>
      </c>
      <c r="J950" s="87" t="s">
        <v>3335</v>
      </c>
      <c r="K950" s="83" t="s">
        <v>3336</v>
      </c>
      <c r="L950" s="88" t="str">
        <f t="shared" si="77"/>
        <v>Product Information</v>
      </c>
      <c r="M950" s="83" t="s">
        <v>12140</v>
      </c>
      <c r="N950" s="89">
        <v>85389099</v>
      </c>
    </row>
    <row r="951" spans="1:14" ht="22.8" customHeight="1">
      <c r="A951" s="84" t="s">
        <v>3337</v>
      </c>
      <c r="B951" s="111" t="s">
        <v>12203</v>
      </c>
      <c r="C951" s="112" t="s">
        <v>12203</v>
      </c>
      <c r="D951" s="113" t="s">
        <v>12203</v>
      </c>
      <c r="E951" s="114" t="s">
        <v>12203</v>
      </c>
      <c r="F951" s="115" t="s">
        <v>12203</v>
      </c>
      <c r="G951" s="116" t="s">
        <v>12203</v>
      </c>
      <c r="H951" s="116" t="s">
        <v>12203</v>
      </c>
      <c r="I951" s="116" t="s">
        <v>12203</v>
      </c>
      <c r="J951" s="117" t="s">
        <v>12203</v>
      </c>
      <c r="K951" s="108" t="s">
        <v>12203</v>
      </c>
      <c r="L951" s="116" t="s">
        <v>12203</v>
      </c>
      <c r="M951" s="116" t="s">
        <v>12203</v>
      </c>
      <c r="N951" s="116" t="s">
        <v>12203</v>
      </c>
    </row>
    <row r="952" spans="1:14" ht="22.8" customHeight="1">
      <c r="A952" s="1" t="s">
        <v>3338</v>
      </c>
      <c r="B952" s="2" t="s">
        <v>3339</v>
      </c>
      <c r="C952" s="5" t="s">
        <v>3340</v>
      </c>
      <c r="D952" s="32" t="s">
        <v>11889</v>
      </c>
      <c r="E952" s="58" t="s">
        <v>19</v>
      </c>
      <c r="F952" s="59">
        <v>1</v>
      </c>
      <c r="G952" s="60">
        <v>3941</v>
      </c>
      <c r="H952" s="60">
        <f t="shared" ref="H952:H955" si="79">G952*F952</f>
        <v>3941</v>
      </c>
      <c r="I952" s="60" t="s">
        <v>12203</v>
      </c>
      <c r="J952" s="87" t="s">
        <v>3341</v>
      </c>
      <c r="K952" s="83" t="s">
        <v>3342</v>
      </c>
      <c r="L952" s="88" t="str">
        <f t="shared" si="77"/>
        <v>Product Information</v>
      </c>
      <c r="M952" s="83" t="s">
        <v>12140</v>
      </c>
      <c r="N952" s="89">
        <v>85389099</v>
      </c>
    </row>
    <row r="953" spans="1:14" ht="22.8" customHeight="1">
      <c r="A953" s="1" t="s">
        <v>3343</v>
      </c>
      <c r="B953" s="2" t="s">
        <v>3344</v>
      </c>
      <c r="C953" s="5" t="s">
        <v>3345</v>
      </c>
      <c r="D953" s="32" t="s">
        <v>11890</v>
      </c>
      <c r="E953" s="58" t="s">
        <v>19</v>
      </c>
      <c r="F953" s="59">
        <v>1</v>
      </c>
      <c r="G953" s="60">
        <v>1045</v>
      </c>
      <c r="H953" s="60">
        <f t="shared" si="79"/>
        <v>1045</v>
      </c>
      <c r="I953" s="60" t="s">
        <v>12203</v>
      </c>
      <c r="J953" s="87" t="s">
        <v>3346</v>
      </c>
      <c r="K953" s="83" t="s">
        <v>3347</v>
      </c>
      <c r="L953" s="88" t="str">
        <f t="shared" si="77"/>
        <v>Product Information</v>
      </c>
      <c r="M953" s="83" t="s">
        <v>12140</v>
      </c>
      <c r="N953" s="89">
        <v>85389099</v>
      </c>
    </row>
    <row r="954" spans="1:14" ht="22.8" customHeight="1">
      <c r="A954" s="1" t="s">
        <v>3348</v>
      </c>
      <c r="B954" s="2" t="s">
        <v>3349</v>
      </c>
      <c r="C954" s="5" t="s">
        <v>3350</v>
      </c>
      <c r="D954" s="32" t="s">
        <v>11890</v>
      </c>
      <c r="E954" s="58" t="s">
        <v>19</v>
      </c>
      <c r="F954" s="59">
        <v>1</v>
      </c>
      <c r="G954" s="60">
        <v>1732</v>
      </c>
      <c r="H954" s="60">
        <f t="shared" si="79"/>
        <v>1732</v>
      </c>
      <c r="I954" s="60" t="s">
        <v>12203</v>
      </c>
      <c r="J954" s="87" t="s">
        <v>3351</v>
      </c>
      <c r="K954" s="83" t="s">
        <v>3352</v>
      </c>
      <c r="L954" s="88" t="str">
        <f t="shared" si="77"/>
        <v>Product Information</v>
      </c>
      <c r="M954" s="83" t="s">
        <v>12140</v>
      </c>
      <c r="N954" s="89">
        <v>85389099</v>
      </c>
    </row>
    <row r="955" spans="1:14" ht="22.8" customHeight="1">
      <c r="A955" s="1" t="s">
        <v>3353</v>
      </c>
      <c r="B955" s="2" t="s">
        <v>3354</v>
      </c>
      <c r="C955" s="5" t="s">
        <v>3355</v>
      </c>
      <c r="D955" s="32" t="s">
        <v>11889</v>
      </c>
      <c r="E955" s="58" t="s">
        <v>19</v>
      </c>
      <c r="F955" s="59">
        <v>1</v>
      </c>
      <c r="G955" s="60">
        <v>3069</v>
      </c>
      <c r="H955" s="60">
        <f t="shared" si="79"/>
        <v>3069</v>
      </c>
      <c r="I955" s="60" t="s">
        <v>12203</v>
      </c>
      <c r="J955" s="87" t="s">
        <v>3356</v>
      </c>
      <c r="K955" s="83" t="s">
        <v>3357</v>
      </c>
      <c r="L955" s="88" t="str">
        <f t="shared" si="77"/>
        <v>Product Information</v>
      </c>
      <c r="M955" s="83" t="s">
        <v>12140</v>
      </c>
      <c r="N955" s="89">
        <v>85389099</v>
      </c>
    </row>
    <row r="956" spans="1:14" ht="22.8" customHeight="1">
      <c r="A956" s="84" t="s">
        <v>3358</v>
      </c>
      <c r="B956" s="111" t="s">
        <v>12203</v>
      </c>
      <c r="C956" s="112" t="s">
        <v>12203</v>
      </c>
      <c r="D956" s="113" t="s">
        <v>12203</v>
      </c>
      <c r="E956" s="114" t="s">
        <v>12203</v>
      </c>
      <c r="F956" s="115" t="s">
        <v>12203</v>
      </c>
      <c r="G956" s="116" t="s">
        <v>12203</v>
      </c>
      <c r="H956" s="116" t="s">
        <v>12203</v>
      </c>
      <c r="I956" s="116" t="s">
        <v>12203</v>
      </c>
      <c r="J956" s="117" t="s">
        <v>12203</v>
      </c>
      <c r="K956" s="108" t="s">
        <v>12203</v>
      </c>
      <c r="L956" s="116" t="s">
        <v>12203</v>
      </c>
      <c r="M956" s="116" t="s">
        <v>12203</v>
      </c>
      <c r="N956" s="116" t="s">
        <v>12203</v>
      </c>
    </row>
    <row r="957" spans="1:14" ht="22.8" customHeight="1">
      <c r="A957" s="84" t="s">
        <v>3359</v>
      </c>
      <c r="B957" s="111" t="s">
        <v>12203</v>
      </c>
      <c r="C957" s="112" t="s">
        <v>12203</v>
      </c>
      <c r="D957" s="113" t="s">
        <v>12203</v>
      </c>
      <c r="E957" s="114" t="s">
        <v>12203</v>
      </c>
      <c r="F957" s="115" t="s">
        <v>12203</v>
      </c>
      <c r="G957" s="116" t="s">
        <v>12203</v>
      </c>
      <c r="H957" s="116" t="s">
        <v>12203</v>
      </c>
      <c r="I957" s="116" t="s">
        <v>12203</v>
      </c>
      <c r="J957" s="117" t="s">
        <v>12203</v>
      </c>
      <c r="K957" s="108" t="s">
        <v>12203</v>
      </c>
      <c r="L957" s="116" t="s">
        <v>12203</v>
      </c>
      <c r="M957" s="116" t="s">
        <v>12203</v>
      </c>
      <c r="N957" s="116" t="s">
        <v>12203</v>
      </c>
    </row>
    <row r="958" spans="1:14" ht="22.8" customHeight="1">
      <c r="A958" s="84" t="s">
        <v>3360</v>
      </c>
      <c r="B958" s="111" t="s">
        <v>12203</v>
      </c>
      <c r="C958" s="112" t="s">
        <v>12203</v>
      </c>
      <c r="D958" s="113" t="s">
        <v>12203</v>
      </c>
      <c r="E958" s="114" t="s">
        <v>12203</v>
      </c>
      <c r="F958" s="115" t="s">
        <v>12203</v>
      </c>
      <c r="G958" s="116" t="s">
        <v>12203</v>
      </c>
      <c r="H958" s="116" t="s">
        <v>12203</v>
      </c>
      <c r="I958" s="116" t="s">
        <v>12203</v>
      </c>
      <c r="J958" s="117" t="s">
        <v>12203</v>
      </c>
      <c r="K958" s="108" t="s">
        <v>12203</v>
      </c>
      <c r="L958" s="116" t="s">
        <v>12203</v>
      </c>
      <c r="M958" s="116" t="s">
        <v>12203</v>
      </c>
      <c r="N958" s="116" t="s">
        <v>12203</v>
      </c>
    </row>
    <row r="959" spans="1:14" ht="22.8" customHeight="1">
      <c r="A959" s="1" t="s">
        <v>3361</v>
      </c>
      <c r="B959" s="2" t="s">
        <v>3362</v>
      </c>
      <c r="C959" s="52" t="s">
        <v>3363</v>
      </c>
      <c r="D959" s="32" t="s">
        <v>11890</v>
      </c>
      <c r="E959" s="58" t="s">
        <v>19</v>
      </c>
      <c r="F959" s="59">
        <v>10</v>
      </c>
      <c r="G959" s="60">
        <v>73</v>
      </c>
      <c r="H959" s="60">
        <f t="shared" ref="H959:H972" si="80">G959*F959</f>
        <v>730</v>
      </c>
      <c r="I959" s="60" t="s">
        <v>12203</v>
      </c>
      <c r="J959" s="87" t="s">
        <v>3361</v>
      </c>
      <c r="K959" s="83" t="s">
        <v>3364</v>
      </c>
      <c r="L959" s="88" t="str">
        <f t="shared" si="77"/>
        <v>Product Information</v>
      </c>
      <c r="M959" s="83" t="s">
        <v>12132</v>
      </c>
      <c r="N959" s="89">
        <v>85389099</v>
      </c>
    </row>
    <row r="960" spans="1:14" ht="22.8" customHeight="1">
      <c r="A960" s="1" t="s">
        <v>3365</v>
      </c>
      <c r="B960" s="2" t="s">
        <v>3366</v>
      </c>
      <c r="C960" s="5" t="s">
        <v>3367</v>
      </c>
      <c r="D960" s="32" t="s">
        <v>11890</v>
      </c>
      <c r="E960" s="58" t="s">
        <v>19</v>
      </c>
      <c r="F960" s="59">
        <v>10</v>
      </c>
      <c r="G960" s="60">
        <v>81</v>
      </c>
      <c r="H960" s="60">
        <f t="shared" si="80"/>
        <v>810</v>
      </c>
      <c r="I960" s="60" t="s">
        <v>12203</v>
      </c>
      <c r="J960" s="87" t="s">
        <v>3365</v>
      </c>
      <c r="K960" s="83" t="s">
        <v>3368</v>
      </c>
      <c r="L960" s="88" t="str">
        <f t="shared" si="77"/>
        <v>Product Information</v>
      </c>
      <c r="M960" s="83" t="s">
        <v>12132</v>
      </c>
      <c r="N960" s="89">
        <v>85389099</v>
      </c>
    </row>
    <row r="961" spans="1:14" ht="22.8" customHeight="1">
      <c r="A961" s="1" t="s">
        <v>3369</v>
      </c>
      <c r="B961" s="2" t="s">
        <v>3370</v>
      </c>
      <c r="C961" s="5" t="s">
        <v>3371</v>
      </c>
      <c r="D961" s="32" t="s">
        <v>11890</v>
      </c>
      <c r="E961" s="58" t="s">
        <v>19</v>
      </c>
      <c r="F961" s="59">
        <v>10</v>
      </c>
      <c r="G961" s="60">
        <v>84</v>
      </c>
      <c r="H961" s="60">
        <f t="shared" si="80"/>
        <v>840</v>
      </c>
      <c r="I961" s="60" t="s">
        <v>12203</v>
      </c>
      <c r="J961" s="87" t="s">
        <v>3369</v>
      </c>
      <c r="K961" s="83" t="s">
        <v>3372</v>
      </c>
      <c r="L961" s="88" t="str">
        <f t="shared" si="77"/>
        <v>Product Information</v>
      </c>
      <c r="M961" s="83" t="s">
        <v>12132</v>
      </c>
      <c r="N961" s="89">
        <v>85389099</v>
      </c>
    </row>
    <row r="962" spans="1:14" ht="22.8" customHeight="1">
      <c r="A962" s="1" t="s">
        <v>3373</v>
      </c>
      <c r="B962" s="2" t="s">
        <v>3374</v>
      </c>
      <c r="C962" s="5" t="s">
        <v>3375</v>
      </c>
      <c r="D962" s="32" t="s">
        <v>11890</v>
      </c>
      <c r="E962" s="58" t="s">
        <v>19</v>
      </c>
      <c r="F962" s="59">
        <v>10</v>
      </c>
      <c r="G962" s="60">
        <v>80</v>
      </c>
      <c r="H962" s="60">
        <f t="shared" si="80"/>
        <v>800</v>
      </c>
      <c r="I962" s="60" t="s">
        <v>12203</v>
      </c>
      <c r="J962" s="87" t="s">
        <v>3373</v>
      </c>
      <c r="K962" s="83" t="s">
        <v>3376</v>
      </c>
      <c r="L962" s="88" t="str">
        <f t="shared" si="77"/>
        <v>Product Information</v>
      </c>
      <c r="M962" s="83" t="s">
        <v>12132</v>
      </c>
      <c r="N962" s="89">
        <v>85389099</v>
      </c>
    </row>
    <row r="963" spans="1:14" ht="22.8" customHeight="1">
      <c r="A963" s="1" t="s">
        <v>3377</v>
      </c>
      <c r="B963" s="2" t="s">
        <v>3378</v>
      </c>
      <c r="C963" s="5" t="s">
        <v>3379</v>
      </c>
      <c r="D963" s="32" t="s">
        <v>11890</v>
      </c>
      <c r="E963" s="58" t="s">
        <v>19</v>
      </c>
      <c r="F963" s="59">
        <v>10</v>
      </c>
      <c r="G963" s="60">
        <v>81</v>
      </c>
      <c r="H963" s="60">
        <f t="shared" si="80"/>
        <v>810</v>
      </c>
      <c r="I963" s="60" t="s">
        <v>12203</v>
      </c>
      <c r="J963" s="87" t="s">
        <v>3377</v>
      </c>
      <c r="K963" s="83" t="s">
        <v>3380</v>
      </c>
      <c r="L963" s="88" t="str">
        <f t="shared" si="77"/>
        <v>Product Information</v>
      </c>
      <c r="M963" s="83" t="s">
        <v>12132</v>
      </c>
      <c r="N963" s="89">
        <v>85389099</v>
      </c>
    </row>
    <row r="964" spans="1:14" ht="22.8" customHeight="1">
      <c r="A964" s="1" t="s">
        <v>3381</v>
      </c>
      <c r="B964" s="2" t="s">
        <v>3382</v>
      </c>
      <c r="C964" s="5" t="s">
        <v>3383</v>
      </c>
      <c r="D964" s="32" t="s">
        <v>11890</v>
      </c>
      <c r="E964" s="58" t="s">
        <v>19</v>
      </c>
      <c r="F964" s="59">
        <v>10</v>
      </c>
      <c r="G964" s="60">
        <v>84</v>
      </c>
      <c r="H964" s="60">
        <f t="shared" si="80"/>
        <v>840</v>
      </c>
      <c r="I964" s="60" t="s">
        <v>12203</v>
      </c>
      <c r="J964" s="87" t="s">
        <v>3381</v>
      </c>
      <c r="K964" s="83" t="s">
        <v>3384</v>
      </c>
      <c r="L964" s="88" t="str">
        <f t="shared" si="77"/>
        <v>Product Information</v>
      </c>
      <c r="M964" s="83" t="s">
        <v>12132</v>
      </c>
      <c r="N964" s="89">
        <v>85389099</v>
      </c>
    </row>
    <row r="965" spans="1:14" ht="22.8" customHeight="1">
      <c r="A965" s="1" t="s">
        <v>3385</v>
      </c>
      <c r="B965" s="2" t="s">
        <v>3386</v>
      </c>
      <c r="C965" s="5" t="s">
        <v>3387</v>
      </c>
      <c r="D965" s="32" t="s">
        <v>11890</v>
      </c>
      <c r="E965" s="58" t="s">
        <v>19</v>
      </c>
      <c r="F965" s="59">
        <v>10</v>
      </c>
      <c r="G965" s="60">
        <v>80</v>
      </c>
      <c r="H965" s="60">
        <f t="shared" si="80"/>
        <v>800</v>
      </c>
      <c r="I965" s="60" t="s">
        <v>12203</v>
      </c>
      <c r="J965" s="87" t="s">
        <v>3385</v>
      </c>
      <c r="K965" s="83" t="s">
        <v>3388</v>
      </c>
      <c r="L965" s="88" t="str">
        <f t="shared" si="77"/>
        <v>Product Information</v>
      </c>
      <c r="M965" s="83" t="s">
        <v>12132</v>
      </c>
      <c r="N965" s="89">
        <v>85389099</v>
      </c>
    </row>
    <row r="966" spans="1:14" ht="22.8" customHeight="1">
      <c r="A966" s="1" t="s">
        <v>3389</v>
      </c>
      <c r="B966" s="2" t="s">
        <v>3390</v>
      </c>
      <c r="C966" s="5" t="s">
        <v>3391</v>
      </c>
      <c r="D966" s="32" t="s">
        <v>11890</v>
      </c>
      <c r="E966" s="58" t="s">
        <v>19</v>
      </c>
      <c r="F966" s="59">
        <v>10</v>
      </c>
      <c r="G966" s="60">
        <v>98</v>
      </c>
      <c r="H966" s="60">
        <f t="shared" si="80"/>
        <v>980</v>
      </c>
      <c r="I966" s="60" t="s">
        <v>12203</v>
      </c>
      <c r="J966" s="87" t="s">
        <v>3389</v>
      </c>
      <c r="K966" s="83" t="s">
        <v>3392</v>
      </c>
      <c r="L966" s="88" t="str">
        <f t="shared" si="77"/>
        <v>Product Information</v>
      </c>
      <c r="M966" s="83" t="s">
        <v>12132</v>
      </c>
      <c r="N966" s="89">
        <v>85389099</v>
      </c>
    </row>
    <row r="967" spans="1:14" ht="22.8" customHeight="1">
      <c r="A967" s="1" t="s">
        <v>3393</v>
      </c>
      <c r="B967" s="2" t="s">
        <v>3394</v>
      </c>
      <c r="C967" s="5" t="s">
        <v>3395</v>
      </c>
      <c r="D967" s="32" t="s">
        <v>11890</v>
      </c>
      <c r="E967" s="58" t="s">
        <v>19</v>
      </c>
      <c r="F967" s="59">
        <v>10</v>
      </c>
      <c r="G967" s="60">
        <v>98</v>
      </c>
      <c r="H967" s="60">
        <f t="shared" si="80"/>
        <v>980</v>
      </c>
      <c r="I967" s="60" t="s">
        <v>12203</v>
      </c>
      <c r="J967" s="87" t="s">
        <v>3393</v>
      </c>
      <c r="K967" s="83" t="s">
        <v>3396</v>
      </c>
      <c r="L967" s="88" t="str">
        <f t="shared" si="77"/>
        <v>Product Information</v>
      </c>
      <c r="M967" s="83" t="s">
        <v>12132</v>
      </c>
      <c r="N967" s="89">
        <v>85389099</v>
      </c>
    </row>
    <row r="968" spans="1:14" ht="22.8" customHeight="1">
      <c r="A968" s="1" t="s">
        <v>3397</v>
      </c>
      <c r="B968" s="2" t="s">
        <v>3398</v>
      </c>
      <c r="C968" s="5" t="s">
        <v>3399</v>
      </c>
      <c r="D968" s="32" t="s">
        <v>11890</v>
      </c>
      <c r="E968" s="58" t="s">
        <v>19</v>
      </c>
      <c r="F968" s="59">
        <v>10</v>
      </c>
      <c r="G968" s="60">
        <v>102</v>
      </c>
      <c r="H968" s="60">
        <f t="shared" si="80"/>
        <v>1020</v>
      </c>
      <c r="I968" s="60" t="s">
        <v>12203</v>
      </c>
      <c r="J968" s="87" t="s">
        <v>3397</v>
      </c>
      <c r="K968" s="83" t="s">
        <v>3400</v>
      </c>
      <c r="L968" s="88" t="str">
        <f t="shared" si="77"/>
        <v>Product Information</v>
      </c>
      <c r="M968" s="83" t="s">
        <v>12132</v>
      </c>
      <c r="N968" s="89">
        <v>85389099</v>
      </c>
    </row>
    <row r="969" spans="1:14" ht="22.8" customHeight="1">
      <c r="A969" s="1" t="s">
        <v>3401</v>
      </c>
      <c r="B969" s="2" t="s">
        <v>3402</v>
      </c>
      <c r="C969" s="5" t="s">
        <v>3403</v>
      </c>
      <c r="D969" s="32" t="s">
        <v>11890</v>
      </c>
      <c r="E969" s="58" t="s">
        <v>19</v>
      </c>
      <c r="F969" s="59">
        <v>5</v>
      </c>
      <c r="G969" s="60">
        <v>106</v>
      </c>
      <c r="H969" s="60">
        <f t="shared" si="80"/>
        <v>530</v>
      </c>
      <c r="I969" s="60" t="s">
        <v>12203</v>
      </c>
      <c r="J969" s="87" t="s">
        <v>3401</v>
      </c>
      <c r="K969" s="83" t="s">
        <v>3404</v>
      </c>
      <c r="L969" s="88" t="str">
        <f t="shared" si="77"/>
        <v>Product Information</v>
      </c>
      <c r="M969" s="83" t="s">
        <v>12132</v>
      </c>
      <c r="N969" s="89">
        <v>85389099</v>
      </c>
    </row>
    <row r="970" spans="1:14" ht="22.8" customHeight="1">
      <c r="A970" s="1" t="s">
        <v>3405</v>
      </c>
      <c r="B970" s="2" t="s">
        <v>3406</v>
      </c>
      <c r="C970" s="5" t="s">
        <v>3407</v>
      </c>
      <c r="D970" s="32" t="s">
        <v>11890</v>
      </c>
      <c r="E970" s="58" t="s">
        <v>19</v>
      </c>
      <c r="F970" s="59">
        <v>5</v>
      </c>
      <c r="G970" s="60">
        <v>129</v>
      </c>
      <c r="H970" s="60">
        <f t="shared" si="80"/>
        <v>645</v>
      </c>
      <c r="I970" s="60" t="s">
        <v>12203</v>
      </c>
      <c r="J970" s="87" t="s">
        <v>3405</v>
      </c>
      <c r="K970" s="83" t="s">
        <v>3408</v>
      </c>
      <c r="L970" s="88" t="str">
        <f t="shared" si="77"/>
        <v>Product Information</v>
      </c>
      <c r="M970" s="83" t="s">
        <v>12132</v>
      </c>
      <c r="N970" s="89">
        <v>85389099</v>
      </c>
    </row>
    <row r="971" spans="1:14" ht="22.8" customHeight="1">
      <c r="A971" s="1" t="s">
        <v>3409</v>
      </c>
      <c r="B971" s="2" t="s">
        <v>3410</v>
      </c>
      <c r="C971" s="5" t="s">
        <v>3411</v>
      </c>
      <c r="D971" s="32" t="s">
        <v>11890</v>
      </c>
      <c r="E971" s="58" t="s">
        <v>19</v>
      </c>
      <c r="F971" s="59">
        <v>5</v>
      </c>
      <c r="G971" s="60">
        <v>102</v>
      </c>
      <c r="H971" s="60">
        <f t="shared" si="80"/>
        <v>510</v>
      </c>
      <c r="I971" s="60" t="s">
        <v>12203</v>
      </c>
      <c r="J971" s="87" t="s">
        <v>3409</v>
      </c>
      <c r="K971" s="83" t="s">
        <v>3412</v>
      </c>
      <c r="L971" s="88" t="str">
        <f t="shared" si="77"/>
        <v>Product Information</v>
      </c>
      <c r="M971" s="83" t="s">
        <v>12132</v>
      </c>
      <c r="N971" s="89">
        <v>85389099</v>
      </c>
    </row>
    <row r="972" spans="1:14" ht="22.8" customHeight="1">
      <c r="A972" s="1" t="s">
        <v>3413</v>
      </c>
      <c r="B972" s="2" t="s">
        <v>3414</v>
      </c>
      <c r="C972" s="5" t="s">
        <v>3415</v>
      </c>
      <c r="D972" s="32" t="s">
        <v>11889</v>
      </c>
      <c r="E972" s="58" t="s">
        <v>19</v>
      </c>
      <c r="F972" s="59">
        <v>5</v>
      </c>
      <c r="G972" s="60">
        <v>152</v>
      </c>
      <c r="H972" s="60">
        <f t="shared" si="80"/>
        <v>760</v>
      </c>
      <c r="I972" s="60" t="s">
        <v>12203</v>
      </c>
      <c r="J972" s="87" t="s">
        <v>3413</v>
      </c>
      <c r="K972" s="83" t="s">
        <v>3416</v>
      </c>
      <c r="L972" s="88" t="str">
        <f t="shared" si="77"/>
        <v>Product Information</v>
      </c>
      <c r="M972" s="83" t="s">
        <v>12132</v>
      </c>
      <c r="N972" s="89">
        <v>85389099</v>
      </c>
    </row>
    <row r="973" spans="1:14" ht="22.8" customHeight="1">
      <c r="A973" s="84" t="s">
        <v>3417</v>
      </c>
      <c r="B973" s="111" t="s">
        <v>12203</v>
      </c>
      <c r="C973" s="112" t="s">
        <v>12203</v>
      </c>
      <c r="D973" s="113" t="s">
        <v>12203</v>
      </c>
      <c r="E973" s="114" t="s">
        <v>12203</v>
      </c>
      <c r="F973" s="115" t="s">
        <v>12203</v>
      </c>
      <c r="G973" s="116" t="s">
        <v>12203</v>
      </c>
      <c r="H973" s="116" t="s">
        <v>12203</v>
      </c>
      <c r="I973" s="116" t="s">
        <v>12203</v>
      </c>
      <c r="J973" s="117" t="s">
        <v>12203</v>
      </c>
      <c r="K973" s="108" t="s">
        <v>12203</v>
      </c>
      <c r="L973" s="116" t="s">
        <v>12203</v>
      </c>
      <c r="M973" s="116" t="s">
        <v>12203</v>
      </c>
      <c r="N973" s="116" t="s">
        <v>12203</v>
      </c>
    </row>
    <row r="974" spans="1:14" ht="22.8" customHeight="1">
      <c r="A974" s="1" t="s">
        <v>3418</v>
      </c>
      <c r="B974" s="2" t="s">
        <v>3419</v>
      </c>
      <c r="C974" s="52" t="s">
        <v>3420</v>
      </c>
      <c r="D974" s="32" t="s">
        <v>11890</v>
      </c>
      <c r="E974" s="58" t="s">
        <v>19</v>
      </c>
      <c r="F974" s="59">
        <v>1</v>
      </c>
      <c r="G974" s="60">
        <v>515</v>
      </c>
      <c r="H974" s="60">
        <f t="shared" ref="H974:H991" si="81">G974*F974</f>
        <v>515</v>
      </c>
      <c r="I974" s="60" t="s">
        <v>12203</v>
      </c>
      <c r="J974" s="87" t="s">
        <v>3418</v>
      </c>
      <c r="K974" s="83" t="s">
        <v>3421</v>
      </c>
      <c r="L974" s="88" t="str">
        <f t="shared" si="77"/>
        <v>Product Information</v>
      </c>
      <c r="M974" s="83" t="s">
        <v>12148</v>
      </c>
      <c r="N974" s="89">
        <v>85389099</v>
      </c>
    </row>
    <row r="975" spans="1:14" ht="22.8" customHeight="1">
      <c r="A975" s="1" t="s">
        <v>3422</v>
      </c>
      <c r="B975" s="2" t="s">
        <v>3423</v>
      </c>
      <c r="C975" s="52" t="s">
        <v>3424</v>
      </c>
      <c r="D975" s="32" t="s">
        <v>11890</v>
      </c>
      <c r="E975" s="58" t="s">
        <v>19</v>
      </c>
      <c r="F975" s="59">
        <v>1</v>
      </c>
      <c r="G975" s="60">
        <v>563</v>
      </c>
      <c r="H975" s="60">
        <f t="shared" si="81"/>
        <v>563</v>
      </c>
      <c r="I975" s="60" t="s">
        <v>12203</v>
      </c>
      <c r="J975" s="87" t="s">
        <v>3422</v>
      </c>
      <c r="K975" s="83" t="s">
        <v>3425</v>
      </c>
      <c r="L975" s="88" t="str">
        <f t="shared" si="77"/>
        <v>Product Information</v>
      </c>
      <c r="M975" s="83" t="s">
        <v>12148</v>
      </c>
      <c r="N975" s="89">
        <v>85389099</v>
      </c>
    </row>
    <row r="976" spans="1:14" ht="22.8" customHeight="1">
      <c r="A976" s="1" t="s">
        <v>3426</v>
      </c>
      <c r="B976" s="2" t="s">
        <v>3427</v>
      </c>
      <c r="C976" s="52" t="s">
        <v>3428</v>
      </c>
      <c r="D976" s="32" t="s">
        <v>11890</v>
      </c>
      <c r="E976" s="58" t="s">
        <v>19</v>
      </c>
      <c r="F976" s="59">
        <v>1</v>
      </c>
      <c r="G976" s="60">
        <v>571</v>
      </c>
      <c r="H976" s="60">
        <f t="shared" si="81"/>
        <v>571</v>
      </c>
      <c r="I976" s="60" t="s">
        <v>12203</v>
      </c>
      <c r="J976" s="87" t="s">
        <v>3426</v>
      </c>
      <c r="K976" s="83" t="s">
        <v>3429</v>
      </c>
      <c r="L976" s="88" t="str">
        <f t="shared" si="77"/>
        <v>Product Information</v>
      </c>
      <c r="M976" s="83" t="s">
        <v>12148</v>
      </c>
      <c r="N976" s="89">
        <v>85389099</v>
      </c>
    </row>
    <row r="977" spans="1:14" ht="22.8" customHeight="1">
      <c r="A977" s="1" t="s">
        <v>3430</v>
      </c>
      <c r="B977" s="2" t="s">
        <v>3431</v>
      </c>
      <c r="C977" s="52" t="s">
        <v>3432</v>
      </c>
      <c r="D977" s="32" t="s">
        <v>11890</v>
      </c>
      <c r="E977" s="58" t="s">
        <v>19</v>
      </c>
      <c r="F977" s="59">
        <v>1</v>
      </c>
      <c r="G977" s="60">
        <v>688</v>
      </c>
      <c r="H977" s="60">
        <f t="shared" si="81"/>
        <v>688</v>
      </c>
      <c r="I977" s="60" t="s">
        <v>12203</v>
      </c>
      <c r="J977" s="87" t="s">
        <v>3430</v>
      </c>
      <c r="K977" s="83" t="s">
        <v>3433</v>
      </c>
      <c r="L977" s="88" t="str">
        <f t="shared" si="77"/>
        <v>Product Information</v>
      </c>
      <c r="M977" s="83" t="s">
        <v>12148</v>
      </c>
      <c r="N977" s="89">
        <v>85389099</v>
      </c>
    </row>
    <row r="978" spans="1:14" ht="22.8" customHeight="1">
      <c r="A978" s="1" t="s">
        <v>3434</v>
      </c>
      <c r="B978" s="2" t="s">
        <v>3435</v>
      </c>
      <c r="C978" s="52" t="s">
        <v>3436</v>
      </c>
      <c r="D978" s="32" t="s">
        <v>11890</v>
      </c>
      <c r="E978" s="58" t="s">
        <v>19</v>
      </c>
      <c r="F978" s="59">
        <v>1</v>
      </c>
      <c r="G978" s="60">
        <v>688</v>
      </c>
      <c r="H978" s="60">
        <f t="shared" si="81"/>
        <v>688</v>
      </c>
      <c r="I978" s="60" t="s">
        <v>12203</v>
      </c>
      <c r="J978" s="87" t="s">
        <v>3434</v>
      </c>
      <c r="K978" s="83" t="s">
        <v>3437</v>
      </c>
      <c r="L978" s="88" t="str">
        <f t="shared" si="77"/>
        <v>Product Information</v>
      </c>
      <c r="M978" s="83" t="s">
        <v>12148</v>
      </c>
      <c r="N978" s="89">
        <v>85389099</v>
      </c>
    </row>
    <row r="979" spans="1:14" ht="22.8" customHeight="1">
      <c r="A979" s="1" t="s">
        <v>3438</v>
      </c>
      <c r="B979" s="4" t="s">
        <v>3439</v>
      </c>
      <c r="C979" s="52" t="s">
        <v>3440</v>
      </c>
      <c r="D979" s="32" t="s">
        <v>11890</v>
      </c>
      <c r="E979" s="58" t="s">
        <v>19</v>
      </c>
      <c r="F979" s="59">
        <v>5</v>
      </c>
      <c r="G979" s="60">
        <v>928</v>
      </c>
      <c r="H979" s="60">
        <f t="shared" si="81"/>
        <v>4640</v>
      </c>
      <c r="I979" s="60" t="s">
        <v>12203</v>
      </c>
      <c r="J979" s="87" t="s">
        <v>3438</v>
      </c>
      <c r="K979" s="83" t="s">
        <v>3441</v>
      </c>
      <c r="L979" s="88" t="str">
        <f t="shared" si="77"/>
        <v>Product Information</v>
      </c>
      <c r="M979" s="83" t="s">
        <v>12148</v>
      </c>
      <c r="N979" s="89">
        <v>85389099</v>
      </c>
    </row>
    <row r="980" spans="1:14" ht="22.8" customHeight="1">
      <c r="A980" s="1" t="s">
        <v>3442</v>
      </c>
      <c r="B980" s="2" t="s">
        <v>3443</v>
      </c>
      <c r="C980" s="52" t="s">
        <v>3444</v>
      </c>
      <c r="D980" s="32" t="s">
        <v>11890</v>
      </c>
      <c r="E980" s="58" t="s">
        <v>19</v>
      </c>
      <c r="F980" s="59">
        <v>1</v>
      </c>
      <c r="G980" s="60">
        <v>933</v>
      </c>
      <c r="H980" s="60">
        <f t="shared" si="81"/>
        <v>933</v>
      </c>
      <c r="I980" s="60" t="s">
        <v>12203</v>
      </c>
      <c r="J980" s="87" t="s">
        <v>3442</v>
      </c>
      <c r="K980" s="83" t="s">
        <v>3445</v>
      </c>
      <c r="L980" s="88" t="str">
        <f t="shared" si="77"/>
        <v>Product Information</v>
      </c>
      <c r="M980" s="83" t="s">
        <v>12148</v>
      </c>
      <c r="N980" s="89">
        <v>85389099</v>
      </c>
    </row>
    <row r="981" spans="1:14" ht="22.8" customHeight="1">
      <c r="A981" s="1" t="s">
        <v>3446</v>
      </c>
      <c r="B981" s="2" t="s">
        <v>3447</v>
      </c>
      <c r="C981" s="52" t="s">
        <v>3448</v>
      </c>
      <c r="D981" s="32" t="s">
        <v>11889</v>
      </c>
      <c r="E981" s="58" t="s">
        <v>19</v>
      </c>
      <c r="F981" s="59">
        <v>1</v>
      </c>
      <c r="G981" s="60">
        <v>977</v>
      </c>
      <c r="H981" s="60">
        <f t="shared" si="81"/>
        <v>977</v>
      </c>
      <c r="I981" s="60" t="s">
        <v>12203</v>
      </c>
      <c r="J981" s="87" t="s">
        <v>3446</v>
      </c>
      <c r="K981" s="83" t="s">
        <v>3449</v>
      </c>
      <c r="L981" s="88" t="str">
        <f t="shared" si="77"/>
        <v>Product Information</v>
      </c>
      <c r="M981" s="83" t="s">
        <v>12148</v>
      </c>
      <c r="N981" s="89">
        <v>85389099</v>
      </c>
    </row>
    <row r="982" spans="1:14" ht="22.8" customHeight="1">
      <c r="A982" s="1" t="s">
        <v>3450</v>
      </c>
      <c r="B982" s="2" t="s">
        <v>3451</v>
      </c>
      <c r="C982" s="52" t="s">
        <v>3452</v>
      </c>
      <c r="D982" s="32" t="s">
        <v>11890</v>
      </c>
      <c r="E982" s="58" t="s">
        <v>19</v>
      </c>
      <c r="F982" s="59">
        <v>1</v>
      </c>
      <c r="G982" s="60">
        <v>793</v>
      </c>
      <c r="H982" s="60">
        <f t="shared" si="81"/>
        <v>793</v>
      </c>
      <c r="I982" s="60" t="s">
        <v>12203</v>
      </c>
      <c r="J982" s="87" t="s">
        <v>3450</v>
      </c>
      <c r="K982" s="83" t="s">
        <v>3453</v>
      </c>
      <c r="L982" s="88" t="str">
        <f t="shared" si="77"/>
        <v>Product Information</v>
      </c>
      <c r="M982" s="83" t="s">
        <v>12148</v>
      </c>
      <c r="N982" s="89">
        <v>85318095</v>
      </c>
    </row>
    <row r="983" spans="1:14" ht="22.8" customHeight="1">
      <c r="A983" s="1" t="s">
        <v>3454</v>
      </c>
      <c r="B983" s="2" t="s">
        <v>3455</v>
      </c>
      <c r="C983" s="52" t="s">
        <v>3456</v>
      </c>
      <c r="D983" s="32" t="s">
        <v>11889</v>
      </c>
      <c r="E983" s="58" t="s">
        <v>19</v>
      </c>
      <c r="F983" s="59">
        <v>1</v>
      </c>
      <c r="G983" s="60">
        <v>1468</v>
      </c>
      <c r="H983" s="60">
        <f t="shared" si="81"/>
        <v>1468</v>
      </c>
      <c r="I983" s="60" t="s">
        <v>12203</v>
      </c>
      <c r="J983" s="87" t="s">
        <v>3454</v>
      </c>
      <c r="K983" s="83" t="s">
        <v>3457</v>
      </c>
      <c r="L983" s="88" t="str">
        <f t="shared" si="77"/>
        <v>Product Information</v>
      </c>
      <c r="M983" s="83" t="s">
        <v>12148</v>
      </c>
      <c r="N983" s="89">
        <v>85318095</v>
      </c>
    </row>
    <row r="984" spans="1:14" ht="22.8" customHeight="1">
      <c r="A984" s="1" t="s">
        <v>3458</v>
      </c>
      <c r="B984" s="2" t="s">
        <v>3459</v>
      </c>
      <c r="C984" s="52" t="s">
        <v>3460</v>
      </c>
      <c r="D984" s="32" t="s">
        <v>11890</v>
      </c>
      <c r="E984" s="58" t="s">
        <v>19</v>
      </c>
      <c r="F984" s="59">
        <v>1</v>
      </c>
      <c r="G984" s="60">
        <v>1090</v>
      </c>
      <c r="H984" s="60">
        <f t="shared" si="81"/>
        <v>1090</v>
      </c>
      <c r="I984" s="60" t="s">
        <v>12203</v>
      </c>
      <c r="J984" s="87" t="s">
        <v>3458</v>
      </c>
      <c r="K984" s="83" t="s">
        <v>3461</v>
      </c>
      <c r="L984" s="88" t="str">
        <f t="shared" si="77"/>
        <v>Product Information</v>
      </c>
      <c r="M984" s="83" t="s">
        <v>12148</v>
      </c>
      <c r="N984" s="89">
        <v>85389099</v>
      </c>
    </row>
    <row r="985" spans="1:14" ht="22.8" customHeight="1">
      <c r="A985" s="1" t="s">
        <v>3462</v>
      </c>
      <c r="B985" s="2" t="s">
        <v>3463</v>
      </c>
      <c r="C985" s="52" t="s">
        <v>3464</v>
      </c>
      <c r="D985" s="32" t="s">
        <v>11890</v>
      </c>
      <c r="E985" s="58" t="s">
        <v>19</v>
      </c>
      <c r="F985" s="59">
        <v>5</v>
      </c>
      <c r="G985" s="60">
        <v>348</v>
      </c>
      <c r="H985" s="60">
        <f t="shared" si="81"/>
        <v>1740</v>
      </c>
      <c r="I985" s="60" t="s">
        <v>12203</v>
      </c>
      <c r="J985" s="87" t="s">
        <v>3462</v>
      </c>
      <c r="K985" s="83" t="s">
        <v>3465</v>
      </c>
      <c r="L985" s="88" t="str">
        <f t="shared" si="77"/>
        <v>Product Information</v>
      </c>
      <c r="M985" s="83" t="s">
        <v>12132</v>
      </c>
      <c r="N985" s="89">
        <v>85389099</v>
      </c>
    </row>
    <row r="986" spans="1:14" ht="22.8" customHeight="1">
      <c r="A986" s="1" t="s">
        <v>3466</v>
      </c>
      <c r="B986" s="2" t="s">
        <v>3467</v>
      </c>
      <c r="C986" s="52" t="s">
        <v>3468</v>
      </c>
      <c r="D986" s="32" t="s">
        <v>11890</v>
      </c>
      <c r="E986" s="58" t="s">
        <v>19</v>
      </c>
      <c r="F986" s="59">
        <v>5</v>
      </c>
      <c r="G986" s="60">
        <v>325</v>
      </c>
      <c r="H986" s="60">
        <f t="shared" si="81"/>
        <v>1625</v>
      </c>
      <c r="I986" s="60" t="s">
        <v>12203</v>
      </c>
      <c r="J986" s="87" t="s">
        <v>3466</v>
      </c>
      <c r="K986" s="83" t="s">
        <v>3469</v>
      </c>
      <c r="L986" s="88" t="str">
        <f t="shared" si="77"/>
        <v>Product Information</v>
      </c>
      <c r="M986" s="83" t="s">
        <v>12148</v>
      </c>
      <c r="N986" s="89">
        <v>85389099</v>
      </c>
    </row>
    <row r="987" spans="1:14" ht="22.8" customHeight="1">
      <c r="A987" s="1" t="s">
        <v>3470</v>
      </c>
      <c r="B987" s="2" t="s">
        <v>3471</v>
      </c>
      <c r="C987" s="52" t="s">
        <v>3472</v>
      </c>
      <c r="D987" s="32" t="s">
        <v>11890</v>
      </c>
      <c r="E987" s="58" t="s">
        <v>19</v>
      </c>
      <c r="F987" s="59">
        <v>5</v>
      </c>
      <c r="G987" s="60">
        <v>389</v>
      </c>
      <c r="H987" s="60">
        <f t="shared" si="81"/>
        <v>1945</v>
      </c>
      <c r="I987" s="60" t="s">
        <v>12203</v>
      </c>
      <c r="J987" s="87" t="s">
        <v>3470</v>
      </c>
      <c r="K987" s="83" t="s">
        <v>3473</v>
      </c>
      <c r="L987" s="88" t="str">
        <f t="shared" si="77"/>
        <v>Product Information</v>
      </c>
      <c r="M987" s="83" t="s">
        <v>12132</v>
      </c>
      <c r="N987" s="89">
        <v>85389099</v>
      </c>
    </row>
    <row r="988" spans="1:14" ht="22.8" customHeight="1">
      <c r="A988" s="1" t="s">
        <v>3474</v>
      </c>
      <c r="B988" s="2" t="s">
        <v>3475</v>
      </c>
      <c r="C988" s="52" t="s">
        <v>3476</v>
      </c>
      <c r="D988" s="32" t="s">
        <v>11890</v>
      </c>
      <c r="E988" s="58" t="s">
        <v>19</v>
      </c>
      <c r="F988" s="59">
        <v>5</v>
      </c>
      <c r="G988" s="60">
        <v>377</v>
      </c>
      <c r="H988" s="60">
        <f t="shared" si="81"/>
        <v>1885</v>
      </c>
      <c r="I988" s="60" t="s">
        <v>12203</v>
      </c>
      <c r="J988" s="87" t="s">
        <v>3474</v>
      </c>
      <c r="K988" s="83" t="s">
        <v>3477</v>
      </c>
      <c r="L988" s="88" t="str">
        <f t="shared" si="77"/>
        <v>Product Information</v>
      </c>
      <c r="M988" s="83" t="s">
        <v>12148</v>
      </c>
      <c r="N988" s="89">
        <v>85389099</v>
      </c>
    </row>
    <row r="989" spans="1:14" ht="22.8" customHeight="1">
      <c r="A989" s="1" t="s">
        <v>3478</v>
      </c>
      <c r="B989" s="2" t="s">
        <v>3479</v>
      </c>
      <c r="C989" s="52" t="s">
        <v>3480</v>
      </c>
      <c r="D989" s="32" t="s">
        <v>11890</v>
      </c>
      <c r="E989" s="58" t="s">
        <v>19</v>
      </c>
      <c r="F989" s="59">
        <v>5</v>
      </c>
      <c r="G989" s="60">
        <v>348</v>
      </c>
      <c r="H989" s="60">
        <f t="shared" si="81"/>
        <v>1740</v>
      </c>
      <c r="I989" s="60" t="s">
        <v>12203</v>
      </c>
      <c r="J989" s="87" t="s">
        <v>3478</v>
      </c>
      <c r="K989" s="83" t="s">
        <v>3481</v>
      </c>
      <c r="L989" s="88" t="str">
        <f t="shared" si="77"/>
        <v>Product Information</v>
      </c>
      <c r="M989" s="83" t="s">
        <v>12132</v>
      </c>
      <c r="N989" s="89">
        <v>85389099</v>
      </c>
    </row>
    <row r="990" spans="1:14" ht="22.8" customHeight="1">
      <c r="A990" s="1" t="s">
        <v>3482</v>
      </c>
      <c r="B990" s="2" t="s">
        <v>3483</v>
      </c>
      <c r="C990" s="52" t="s">
        <v>3484</v>
      </c>
      <c r="D990" s="32" t="s">
        <v>11890</v>
      </c>
      <c r="E990" s="58" t="s">
        <v>19</v>
      </c>
      <c r="F990" s="59">
        <v>2</v>
      </c>
      <c r="G990" s="60">
        <v>105</v>
      </c>
      <c r="H990" s="60">
        <f t="shared" si="81"/>
        <v>210</v>
      </c>
      <c r="I990" s="60" t="s">
        <v>12203</v>
      </c>
      <c r="J990" s="87" t="s">
        <v>3482</v>
      </c>
      <c r="K990" s="83" t="s">
        <v>3485</v>
      </c>
      <c r="L990" s="88" t="str">
        <f t="shared" ref="L990:L1053" si="82">HYPERLINK(K990,"Product Information")</f>
        <v>Product Information</v>
      </c>
      <c r="M990" s="83" t="s">
        <v>12132</v>
      </c>
      <c r="N990" s="89">
        <v>85389099</v>
      </c>
    </row>
    <row r="991" spans="1:14" ht="22.8" customHeight="1">
      <c r="A991" s="1" t="s">
        <v>3486</v>
      </c>
      <c r="B991" s="2" t="s">
        <v>3487</v>
      </c>
      <c r="C991" s="5" t="s">
        <v>3488</v>
      </c>
      <c r="D991" s="32" t="s">
        <v>11890</v>
      </c>
      <c r="E991" s="58" t="s">
        <v>19</v>
      </c>
      <c r="F991" s="59">
        <v>1</v>
      </c>
      <c r="G991" s="60">
        <v>171</v>
      </c>
      <c r="H991" s="60">
        <f t="shared" si="81"/>
        <v>171</v>
      </c>
      <c r="I991" s="60" t="s">
        <v>12203</v>
      </c>
      <c r="J991" s="87" t="s">
        <v>3486</v>
      </c>
      <c r="K991" s="83" t="s">
        <v>3489</v>
      </c>
      <c r="L991" s="88" t="str">
        <f t="shared" si="82"/>
        <v>Product Information</v>
      </c>
      <c r="M991" s="83" t="s">
        <v>12132</v>
      </c>
      <c r="N991" s="89">
        <v>85389099</v>
      </c>
    </row>
    <row r="992" spans="1:14" ht="22.8" customHeight="1">
      <c r="A992" s="84" t="s">
        <v>3490</v>
      </c>
      <c r="B992" s="111" t="s">
        <v>12203</v>
      </c>
      <c r="C992" s="112" t="s">
        <v>12203</v>
      </c>
      <c r="D992" s="113" t="s">
        <v>12203</v>
      </c>
      <c r="E992" s="114" t="s">
        <v>12203</v>
      </c>
      <c r="F992" s="115" t="s">
        <v>12203</v>
      </c>
      <c r="G992" s="116" t="s">
        <v>12203</v>
      </c>
      <c r="H992" s="116" t="s">
        <v>12203</v>
      </c>
      <c r="I992" s="116" t="s">
        <v>12203</v>
      </c>
      <c r="J992" s="117" t="s">
        <v>12203</v>
      </c>
      <c r="K992" s="108" t="s">
        <v>12203</v>
      </c>
      <c r="L992" s="116" t="s">
        <v>12203</v>
      </c>
      <c r="M992" s="116" t="s">
        <v>12203</v>
      </c>
      <c r="N992" s="116" t="s">
        <v>12203</v>
      </c>
    </row>
    <row r="993" spans="1:14" ht="22.8" customHeight="1">
      <c r="A993" s="1" t="s">
        <v>3491</v>
      </c>
      <c r="B993" s="2" t="s">
        <v>3492</v>
      </c>
      <c r="C993" s="5" t="s">
        <v>3493</v>
      </c>
      <c r="D993" s="32" t="s">
        <v>11889</v>
      </c>
      <c r="E993" s="58" t="s">
        <v>19</v>
      </c>
      <c r="F993" s="59">
        <v>1</v>
      </c>
      <c r="G993" s="60">
        <v>595</v>
      </c>
      <c r="H993" s="60">
        <f t="shared" ref="H993:H995" si="83">G993*F993</f>
        <v>595</v>
      </c>
      <c r="I993" s="60" t="s">
        <v>12203</v>
      </c>
      <c r="J993" s="87" t="s">
        <v>3491</v>
      </c>
      <c r="K993" s="83" t="s">
        <v>3494</v>
      </c>
      <c r="L993" s="88" t="str">
        <f t="shared" si="82"/>
        <v>Product Information</v>
      </c>
      <c r="M993" s="83" t="s">
        <v>12132</v>
      </c>
      <c r="N993" s="89">
        <v>85389099</v>
      </c>
    </row>
    <row r="994" spans="1:14" ht="22.8" customHeight="1">
      <c r="A994" s="1" t="s">
        <v>3495</v>
      </c>
      <c r="B994" s="2" t="s">
        <v>3496</v>
      </c>
      <c r="C994" s="5" t="s">
        <v>3497</v>
      </c>
      <c r="D994" s="32" t="s">
        <v>11890</v>
      </c>
      <c r="E994" s="58" t="s">
        <v>19</v>
      </c>
      <c r="F994" s="59">
        <v>5</v>
      </c>
      <c r="G994" s="60">
        <v>578</v>
      </c>
      <c r="H994" s="60">
        <f t="shared" si="83"/>
        <v>2890</v>
      </c>
      <c r="I994" s="60" t="s">
        <v>12203</v>
      </c>
      <c r="J994" s="87" t="s">
        <v>3495</v>
      </c>
      <c r="K994" s="83" t="s">
        <v>3498</v>
      </c>
      <c r="L994" s="88" t="str">
        <f t="shared" si="82"/>
        <v>Product Information</v>
      </c>
      <c r="M994" s="83" t="s">
        <v>12132</v>
      </c>
      <c r="N994" s="89">
        <v>85389099</v>
      </c>
    </row>
    <row r="995" spans="1:14" ht="22.8" customHeight="1">
      <c r="A995" s="1" t="s">
        <v>3499</v>
      </c>
      <c r="B995" s="2" t="s">
        <v>3500</v>
      </c>
      <c r="C995" s="5" t="s">
        <v>3501</v>
      </c>
      <c r="D995" s="32" t="s">
        <v>11889</v>
      </c>
      <c r="E995" s="58" t="s">
        <v>19</v>
      </c>
      <c r="F995" s="59">
        <v>1</v>
      </c>
      <c r="G995" s="60">
        <v>670</v>
      </c>
      <c r="H995" s="60">
        <f t="shared" si="83"/>
        <v>670</v>
      </c>
      <c r="I995" s="60" t="s">
        <v>12203</v>
      </c>
      <c r="J995" s="87" t="s">
        <v>3499</v>
      </c>
      <c r="K995" s="83" t="s">
        <v>3502</v>
      </c>
      <c r="L995" s="88" t="str">
        <f t="shared" si="82"/>
        <v>Product Information</v>
      </c>
      <c r="M995" s="83" t="s">
        <v>12132</v>
      </c>
      <c r="N995" s="89">
        <v>85389099</v>
      </c>
    </row>
    <row r="996" spans="1:14" ht="22.8" customHeight="1">
      <c r="A996" s="84" t="s">
        <v>3503</v>
      </c>
      <c r="B996" s="111" t="s">
        <v>12203</v>
      </c>
      <c r="C996" s="112" t="s">
        <v>12203</v>
      </c>
      <c r="D996" s="113" t="s">
        <v>12203</v>
      </c>
      <c r="E996" s="114" t="s">
        <v>12203</v>
      </c>
      <c r="F996" s="115" t="s">
        <v>12203</v>
      </c>
      <c r="G996" s="116" t="s">
        <v>12203</v>
      </c>
      <c r="H996" s="116" t="s">
        <v>12203</v>
      </c>
      <c r="I996" s="116" t="s">
        <v>12203</v>
      </c>
      <c r="J996" s="117" t="s">
        <v>12203</v>
      </c>
      <c r="K996" s="108" t="s">
        <v>12203</v>
      </c>
      <c r="L996" s="116" t="s">
        <v>12203</v>
      </c>
      <c r="M996" s="116" t="s">
        <v>12203</v>
      </c>
      <c r="N996" s="116" t="s">
        <v>12203</v>
      </c>
    </row>
    <row r="997" spans="1:14" ht="22.8" customHeight="1">
      <c r="A997" s="1" t="s">
        <v>3504</v>
      </c>
      <c r="B997" s="2" t="s">
        <v>3505</v>
      </c>
      <c r="C997" s="52" t="s">
        <v>3506</v>
      </c>
      <c r="D997" s="32" t="s">
        <v>11889</v>
      </c>
      <c r="E997" s="58" t="s">
        <v>19</v>
      </c>
      <c r="F997" s="59">
        <v>5</v>
      </c>
      <c r="G997" s="60">
        <v>264</v>
      </c>
      <c r="H997" s="60">
        <f t="shared" ref="H997:H1002" si="84">G997*F997</f>
        <v>1320</v>
      </c>
      <c r="I997" s="60" t="s">
        <v>12203</v>
      </c>
      <c r="J997" s="87" t="s">
        <v>3504</v>
      </c>
      <c r="K997" s="83" t="s">
        <v>3507</v>
      </c>
      <c r="L997" s="88" t="str">
        <f t="shared" si="82"/>
        <v>Product Information</v>
      </c>
      <c r="M997" s="83" t="s">
        <v>12140</v>
      </c>
      <c r="N997" s="89">
        <v>85389099</v>
      </c>
    </row>
    <row r="998" spans="1:14" ht="22.8" customHeight="1">
      <c r="A998" s="1" t="s">
        <v>3508</v>
      </c>
      <c r="B998" s="2" t="s">
        <v>3509</v>
      </c>
      <c r="C998" s="52" t="s">
        <v>3510</v>
      </c>
      <c r="D998" s="32" t="s">
        <v>11890</v>
      </c>
      <c r="E998" s="58" t="s">
        <v>19</v>
      </c>
      <c r="F998" s="59">
        <v>5</v>
      </c>
      <c r="G998" s="60">
        <v>291</v>
      </c>
      <c r="H998" s="60">
        <f t="shared" si="84"/>
        <v>1455</v>
      </c>
      <c r="I998" s="60" t="s">
        <v>12203</v>
      </c>
      <c r="J998" s="87" t="s">
        <v>3508</v>
      </c>
      <c r="K998" s="83" t="s">
        <v>3511</v>
      </c>
      <c r="L998" s="88" t="str">
        <f t="shared" si="82"/>
        <v>Product Information</v>
      </c>
      <c r="M998" s="83" t="s">
        <v>12140</v>
      </c>
      <c r="N998" s="89">
        <v>85389099</v>
      </c>
    </row>
    <row r="999" spans="1:14" ht="22.8" customHeight="1">
      <c r="A999" s="1" t="s">
        <v>3512</v>
      </c>
      <c r="B999" s="2" t="s">
        <v>3513</v>
      </c>
      <c r="C999" s="52" t="s">
        <v>3514</v>
      </c>
      <c r="D999" s="32" t="s">
        <v>11890</v>
      </c>
      <c r="E999" s="58" t="s">
        <v>19</v>
      </c>
      <c r="F999" s="59">
        <v>5</v>
      </c>
      <c r="G999" s="60">
        <v>264</v>
      </c>
      <c r="H999" s="60">
        <f t="shared" si="84"/>
        <v>1320</v>
      </c>
      <c r="I999" s="60" t="s">
        <v>12203</v>
      </c>
      <c r="J999" s="87" t="s">
        <v>3512</v>
      </c>
      <c r="K999" s="83" t="s">
        <v>3515</v>
      </c>
      <c r="L999" s="88" t="str">
        <f t="shared" si="82"/>
        <v>Product Information</v>
      </c>
      <c r="M999" s="83" t="s">
        <v>12140</v>
      </c>
      <c r="N999" s="89">
        <v>85389099</v>
      </c>
    </row>
    <row r="1000" spans="1:14" ht="22.8" customHeight="1">
      <c r="A1000" s="1" t="s">
        <v>3516</v>
      </c>
      <c r="B1000" s="2" t="s">
        <v>3517</v>
      </c>
      <c r="C1000" s="52" t="s">
        <v>3518</v>
      </c>
      <c r="D1000" s="32" t="s">
        <v>11890</v>
      </c>
      <c r="E1000" s="58" t="s">
        <v>19</v>
      </c>
      <c r="F1000" s="59">
        <v>5</v>
      </c>
      <c r="G1000" s="60">
        <v>291</v>
      </c>
      <c r="H1000" s="60">
        <f t="shared" si="84"/>
        <v>1455</v>
      </c>
      <c r="I1000" s="60" t="s">
        <v>12203</v>
      </c>
      <c r="J1000" s="87" t="s">
        <v>3516</v>
      </c>
      <c r="K1000" s="83" t="s">
        <v>3519</v>
      </c>
      <c r="L1000" s="88" t="str">
        <f t="shared" si="82"/>
        <v>Product Information</v>
      </c>
      <c r="M1000" s="83" t="s">
        <v>12140</v>
      </c>
      <c r="N1000" s="89">
        <v>85389099</v>
      </c>
    </row>
    <row r="1001" spans="1:14" ht="22.8" customHeight="1">
      <c r="A1001" s="1" t="s">
        <v>3520</v>
      </c>
      <c r="B1001" s="2" t="s">
        <v>3521</v>
      </c>
      <c r="C1001" s="52" t="s">
        <v>3522</v>
      </c>
      <c r="D1001" s="32" t="s">
        <v>11889</v>
      </c>
      <c r="E1001" s="58" t="s">
        <v>19</v>
      </c>
      <c r="F1001" s="59">
        <v>5</v>
      </c>
      <c r="G1001" s="60">
        <v>264</v>
      </c>
      <c r="H1001" s="60">
        <f t="shared" si="84"/>
        <v>1320</v>
      </c>
      <c r="I1001" s="60" t="s">
        <v>12203</v>
      </c>
      <c r="J1001" s="87" t="s">
        <v>3520</v>
      </c>
      <c r="K1001" s="83" t="s">
        <v>3523</v>
      </c>
      <c r="L1001" s="88" t="str">
        <f t="shared" si="82"/>
        <v>Product Information</v>
      </c>
      <c r="M1001" s="83" t="s">
        <v>12140</v>
      </c>
      <c r="N1001" s="89">
        <v>85389099</v>
      </c>
    </row>
    <row r="1002" spans="1:14" ht="22.8" customHeight="1">
      <c r="A1002" s="1" t="s">
        <v>3524</v>
      </c>
      <c r="B1002" s="2" t="s">
        <v>3525</v>
      </c>
      <c r="C1002" s="52" t="s">
        <v>3526</v>
      </c>
      <c r="D1002" s="32" t="s">
        <v>11890</v>
      </c>
      <c r="E1002" s="58" t="s">
        <v>19</v>
      </c>
      <c r="F1002" s="59">
        <v>5</v>
      </c>
      <c r="G1002" s="60">
        <v>264</v>
      </c>
      <c r="H1002" s="60">
        <f t="shared" si="84"/>
        <v>1320</v>
      </c>
      <c r="I1002" s="60" t="s">
        <v>12203</v>
      </c>
      <c r="J1002" s="87" t="s">
        <v>3524</v>
      </c>
      <c r="K1002" s="83" t="s">
        <v>3527</v>
      </c>
      <c r="L1002" s="88" t="str">
        <f t="shared" si="82"/>
        <v>Product Information</v>
      </c>
      <c r="M1002" s="83" t="s">
        <v>12132</v>
      </c>
      <c r="N1002" s="89">
        <v>85389099</v>
      </c>
    </row>
    <row r="1003" spans="1:14" ht="22.8" customHeight="1">
      <c r="A1003" s="90" t="s">
        <v>3528</v>
      </c>
      <c r="B1003" s="111" t="s">
        <v>12203</v>
      </c>
      <c r="C1003" s="112" t="s">
        <v>12203</v>
      </c>
      <c r="D1003" s="113" t="s">
        <v>12203</v>
      </c>
      <c r="E1003" s="114" t="s">
        <v>12203</v>
      </c>
      <c r="F1003" s="115" t="s">
        <v>12203</v>
      </c>
      <c r="G1003" s="116" t="s">
        <v>12203</v>
      </c>
      <c r="H1003" s="116" t="s">
        <v>12203</v>
      </c>
      <c r="I1003" s="116" t="s">
        <v>12203</v>
      </c>
      <c r="J1003" s="117" t="s">
        <v>12203</v>
      </c>
      <c r="K1003" s="108" t="s">
        <v>12203</v>
      </c>
      <c r="L1003" s="116" t="s">
        <v>12203</v>
      </c>
      <c r="M1003" s="116" t="s">
        <v>12203</v>
      </c>
      <c r="N1003" s="116" t="s">
        <v>12203</v>
      </c>
    </row>
    <row r="1004" spans="1:14" ht="22.8" customHeight="1">
      <c r="A1004" s="1" t="s">
        <v>3529</v>
      </c>
      <c r="B1004" s="2" t="s">
        <v>3530</v>
      </c>
      <c r="C1004" s="52" t="s">
        <v>3531</v>
      </c>
      <c r="D1004" s="32" t="s">
        <v>11890</v>
      </c>
      <c r="E1004" s="58" t="s">
        <v>19</v>
      </c>
      <c r="F1004" s="59">
        <v>5</v>
      </c>
      <c r="G1004" s="60">
        <v>320</v>
      </c>
      <c r="H1004" s="60">
        <f t="shared" ref="H1004:H1014" si="85">G1004*F1004</f>
        <v>1600</v>
      </c>
      <c r="I1004" s="60" t="s">
        <v>12203</v>
      </c>
      <c r="J1004" s="87" t="s">
        <v>3529</v>
      </c>
      <c r="K1004" s="83" t="s">
        <v>3532</v>
      </c>
      <c r="L1004" s="88" t="str">
        <f t="shared" si="82"/>
        <v>Product Information</v>
      </c>
      <c r="M1004" s="83" t="s">
        <v>12132</v>
      </c>
      <c r="N1004" s="89">
        <v>85389099</v>
      </c>
    </row>
    <row r="1005" spans="1:14" ht="22.8" customHeight="1">
      <c r="A1005" s="1" t="s">
        <v>3533</v>
      </c>
      <c r="B1005" s="2" t="s">
        <v>3534</v>
      </c>
      <c r="C1005" s="52" t="s">
        <v>3535</v>
      </c>
      <c r="D1005" s="32" t="s">
        <v>11890</v>
      </c>
      <c r="E1005" s="58" t="s">
        <v>19</v>
      </c>
      <c r="F1005" s="59">
        <v>5</v>
      </c>
      <c r="G1005" s="60">
        <v>320</v>
      </c>
      <c r="H1005" s="60">
        <f t="shared" si="85"/>
        <v>1600</v>
      </c>
      <c r="I1005" s="60" t="s">
        <v>12203</v>
      </c>
      <c r="J1005" s="87" t="s">
        <v>3533</v>
      </c>
      <c r="K1005" s="83" t="s">
        <v>3536</v>
      </c>
      <c r="L1005" s="88" t="str">
        <f t="shared" si="82"/>
        <v>Product Information</v>
      </c>
      <c r="M1005" s="83" t="s">
        <v>12140</v>
      </c>
      <c r="N1005" s="89">
        <v>85389099</v>
      </c>
    </row>
    <row r="1006" spans="1:14" ht="22.8" customHeight="1">
      <c r="A1006" s="1" t="s">
        <v>3537</v>
      </c>
      <c r="B1006" s="2" t="s">
        <v>3538</v>
      </c>
      <c r="C1006" s="5" t="s">
        <v>3539</v>
      </c>
      <c r="D1006" s="32" t="s">
        <v>11890</v>
      </c>
      <c r="E1006" s="58" t="s">
        <v>19</v>
      </c>
      <c r="F1006" s="59">
        <v>5</v>
      </c>
      <c r="G1006" s="60">
        <v>282</v>
      </c>
      <c r="H1006" s="60">
        <f t="shared" si="85"/>
        <v>1410</v>
      </c>
      <c r="I1006" s="60" t="s">
        <v>12203</v>
      </c>
      <c r="J1006" s="87" t="s">
        <v>3537</v>
      </c>
      <c r="K1006" s="83" t="s">
        <v>3540</v>
      </c>
      <c r="L1006" s="88" t="str">
        <f t="shared" si="82"/>
        <v>Product Information</v>
      </c>
      <c r="M1006" s="83" t="s">
        <v>12140</v>
      </c>
      <c r="N1006" s="89">
        <v>85389099</v>
      </c>
    </row>
    <row r="1007" spans="1:14" ht="22.8" customHeight="1">
      <c r="A1007" s="1" t="s">
        <v>3541</v>
      </c>
      <c r="B1007" s="2" t="s">
        <v>3542</v>
      </c>
      <c r="C1007" s="5" t="s">
        <v>3543</v>
      </c>
      <c r="D1007" s="32" t="s">
        <v>11890</v>
      </c>
      <c r="E1007" s="58" t="s">
        <v>19</v>
      </c>
      <c r="F1007" s="59">
        <v>10</v>
      </c>
      <c r="G1007" s="60">
        <v>188</v>
      </c>
      <c r="H1007" s="60">
        <f t="shared" si="85"/>
        <v>1880</v>
      </c>
      <c r="I1007" s="60" t="s">
        <v>12203</v>
      </c>
      <c r="J1007" s="87" t="s">
        <v>3541</v>
      </c>
      <c r="K1007" s="83" t="s">
        <v>3544</v>
      </c>
      <c r="L1007" s="88" t="str">
        <f t="shared" si="82"/>
        <v>Product Information</v>
      </c>
      <c r="M1007" s="83" t="s">
        <v>12140</v>
      </c>
      <c r="N1007" s="89">
        <v>85389099</v>
      </c>
    </row>
    <row r="1008" spans="1:14" ht="22.8" customHeight="1">
      <c r="A1008" s="1" t="s">
        <v>3545</v>
      </c>
      <c r="B1008" s="2" t="s">
        <v>3546</v>
      </c>
      <c r="C1008" s="52" t="s">
        <v>3547</v>
      </c>
      <c r="D1008" s="32" t="s">
        <v>11890</v>
      </c>
      <c r="E1008" s="58" t="s">
        <v>19</v>
      </c>
      <c r="F1008" s="59">
        <v>1</v>
      </c>
      <c r="G1008" s="60">
        <v>182</v>
      </c>
      <c r="H1008" s="60">
        <f t="shared" si="85"/>
        <v>182</v>
      </c>
      <c r="I1008" s="60" t="s">
        <v>12203</v>
      </c>
      <c r="J1008" s="87" t="s">
        <v>3545</v>
      </c>
      <c r="K1008" s="83" t="s">
        <v>3548</v>
      </c>
      <c r="L1008" s="88" t="str">
        <f t="shared" si="82"/>
        <v>Product Information</v>
      </c>
      <c r="M1008" s="83" t="s">
        <v>12132</v>
      </c>
      <c r="N1008" s="89">
        <v>85389099</v>
      </c>
    </row>
    <row r="1009" spans="1:14" ht="22.8" customHeight="1">
      <c r="A1009" s="1" t="s">
        <v>3549</v>
      </c>
      <c r="B1009" s="2" t="s">
        <v>3550</v>
      </c>
      <c r="C1009" s="52" t="s">
        <v>3551</v>
      </c>
      <c r="D1009" s="32" t="s">
        <v>11890</v>
      </c>
      <c r="E1009" s="58" t="s">
        <v>19</v>
      </c>
      <c r="F1009" s="59">
        <v>5</v>
      </c>
      <c r="G1009" s="60">
        <v>199</v>
      </c>
      <c r="H1009" s="60">
        <f t="shared" si="85"/>
        <v>995</v>
      </c>
      <c r="I1009" s="60" t="s">
        <v>12203</v>
      </c>
      <c r="J1009" s="87" t="s">
        <v>3549</v>
      </c>
      <c r="K1009" s="83" t="s">
        <v>3552</v>
      </c>
      <c r="L1009" s="88" t="str">
        <f t="shared" si="82"/>
        <v>Product Information</v>
      </c>
      <c r="M1009" s="83" t="s">
        <v>12132</v>
      </c>
      <c r="N1009" s="89">
        <v>85389099</v>
      </c>
    </row>
    <row r="1010" spans="1:14" ht="22.8" customHeight="1">
      <c r="A1010" s="1" t="s">
        <v>3553</v>
      </c>
      <c r="B1010" s="2" t="s">
        <v>3554</v>
      </c>
      <c r="C1010" s="5" t="s">
        <v>3555</v>
      </c>
      <c r="D1010" s="32" t="s">
        <v>11890</v>
      </c>
      <c r="E1010" s="58" t="s">
        <v>19</v>
      </c>
      <c r="F1010" s="59">
        <v>5</v>
      </c>
      <c r="G1010" s="60">
        <v>282</v>
      </c>
      <c r="H1010" s="60">
        <f t="shared" si="85"/>
        <v>1410</v>
      </c>
      <c r="I1010" s="60" t="s">
        <v>12203</v>
      </c>
      <c r="J1010" s="87" t="s">
        <v>3553</v>
      </c>
      <c r="K1010" s="83" t="s">
        <v>3556</v>
      </c>
      <c r="L1010" s="88" t="str">
        <f t="shared" si="82"/>
        <v>Product Information</v>
      </c>
      <c r="M1010" s="83" t="s">
        <v>12148</v>
      </c>
      <c r="N1010" s="89">
        <v>85389099</v>
      </c>
    </row>
    <row r="1011" spans="1:14" ht="22.8" customHeight="1">
      <c r="A1011" s="1" t="s">
        <v>3557</v>
      </c>
      <c r="B1011" s="2" t="s">
        <v>3558</v>
      </c>
      <c r="C1011" s="5" t="s">
        <v>3559</v>
      </c>
      <c r="D1011" s="32" t="s">
        <v>11890</v>
      </c>
      <c r="E1011" s="58" t="s">
        <v>19</v>
      </c>
      <c r="F1011" s="59">
        <v>5</v>
      </c>
      <c r="G1011" s="60">
        <v>188</v>
      </c>
      <c r="H1011" s="60">
        <f t="shared" si="85"/>
        <v>940</v>
      </c>
      <c r="I1011" s="60" t="s">
        <v>12203</v>
      </c>
      <c r="J1011" s="87" t="s">
        <v>3557</v>
      </c>
      <c r="K1011" s="83" t="s">
        <v>3560</v>
      </c>
      <c r="L1011" s="88" t="str">
        <f t="shared" si="82"/>
        <v>Product Information</v>
      </c>
      <c r="M1011" s="83" t="s">
        <v>12148</v>
      </c>
      <c r="N1011" s="89">
        <v>85389099</v>
      </c>
    </row>
    <row r="1012" spans="1:14" ht="22.8" customHeight="1">
      <c r="A1012" s="1" t="s">
        <v>3561</v>
      </c>
      <c r="B1012" s="2" t="s">
        <v>3562</v>
      </c>
      <c r="C1012" s="5" t="s">
        <v>3563</v>
      </c>
      <c r="D1012" s="32" t="s">
        <v>11890</v>
      </c>
      <c r="E1012" s="58" t="s">
        <v>19</v>
      </c>
      <c r="F1012" s="59">
        <v>1</v>
      </c>
      <c r="G1012" s="60">
        <v>633</v>
      </c>
      <c r="H1012" s="60">
        <f t="shared" si="85"/>
        <v>633</v>
      </c>
      <c r="I1012" s="60" t="s">
        <v>12203</v>
      </c>
      <c r="J1012" s="87" t="s">
        <v>3561</v>
      </c>
      <c r="K1012" s="83" t="s">
        <v>3564</v>
      </c>
      <c r="L1012" s="88" t="str">
        <f t="shared" si="82"/>
        <v>Product Information</v>
      </c>
      <c r="M1012" s="83" t="s">
        <v>12140</v>
      </c>
      <c r="N1012" s="89">
        <v>85389099</v>
      </c>
    </row>
    <row r="1013" spans="1:14" ht="22.8" customHeight="1">
      <c r="A1013" s="1" t="s">
        <v>3565</v>
      </c>
      <c r="B1013" s="2" t="s">
        <v>3566</v>
      </c>
      <c r="C1013" s="5" t="s">
        <v>3567</v>
      </c>
      <c r="D1013" s="32" t="s">
        <v>11890</v>
      </c>
      <c r="E1013" s="58" t="s">
        <v>19</v>
      </c>
      <c r="F1013" s="59">
        <v>5</v>
      </c>
      <c r="G1013" s="60">
        <v>633</v>
      </c>
      <c r="H1013" s="60">
        <f t="shared" si="85"/>
        <v>3165</v>
      </c>
      <c r="I1013" s="60" t="s">
        <v>12203</v>
      </c>
      <c r="J1013" s="87" t="s">
        <v>3565</v>
      </c>
      <c r="K1013" s="83" t="s">
        <v>3568</v>
      </c>
      <c r="L1013" s="88" t="str">
        <f t="shared" si="82"/>
        <v>Product Information</v>
      </c>
      <c r="M1013" s="83" t="s">
        <v>12148</v>
      </c>
      <c r="N1013" s="89">
        <v>85389099</v>
      </c>
    </row>
    <row r="1014" spans="1:14" ht="22.8" customHeight="1">
      <c r="A1014" s="1" t="s">
        <v>3569</v>
      </c>
      <c r="B1014" s="2" t="s">
        <v>3570</v>
      </c>
      <c r="C1014" s="52" t="s">
        <v>3571</v>
      </c>
      <c r="D1014" s="32" t="s">
        <v>11890</v>
      </c>
      <c r="E1014" s="58" t="s">
        <v>19</v>
      </c>
      <c r="F1014" s="59">
        <v>5</v>
      </c>
      <c r="G1014" s="60">
        <v>633</v>
      </c>
      <c r="H1014" s="60">
        <f t="shared" si="85"/>
        <v>3165</v>
      </c>
      <c r="I1014" s="60" t="s">
        <v>12203</v>
      </c>
      <c r="J1014" s="87" t="s">
        <v>3569</v>
      </c>
      <c r="K1014" s="83" t="s">
        <v>3572</v>
      </c>
      <c r="L1014" s="88" t="str">
        <f t="shared" si="82"/>
        <v>Product Information</v>
      </c>
      <c r="M1014" s="83" t="s">
        <v>12140</v>
      </c>
      <c r="N1014" s="89">
        <v>85389099</v>
      </c>
    </row>
    <row r="1015" spans="1:14" ht="22.8" customHeight="1">
      <c r="A1015" s="84" t="s">
        <v>3573</v>
      </c>
      <c r="B1015" s="111" t="s">
        <v>12203</v>
      </c>
      <c r="C1015" s="112" t="s">
        <v>12203</v>
      </c>
      <c r="D1015" s="113" t="s">
        <v>12203</v>
      </c>
      <c r="E1015" s="114" t="s">
        <v>12203</v>
      </c>
      <c r="F1015" s="115" t="s">
        <v>12203</v>
      </c>
      <c r="G1015" s="116" t="s">
        <v>12203</v>
      </c>
      <c r="H1015" s="116" t="s">
        <v>12203</v>
      </c>
      <c r="I1015" s="116" t="s">
        <v>12203</v>
      </c>
      <c r="J1015" s="117" t="s">
        <v>12203</v>
      </c>
      <c r="K1015" s="108" t="s">
        <v>12203</v>
      </c>
      <c r="L1015" s="116" t="s">
        <v>12203</v>
      </c>
      <c r="M1015" s="116" t="s">
        <v>12203</v>
      </c>
      <c r="N1015" s="116" t="s">
        <v>12203</v>
      </c>
    </row>
    <row r="1016" spans="1:14" ht="22.8" customHeight="1">
      <c r="A1016" s="1" t="s">
        <v>3574</v>
      </c>
      <c r="B1016" s="2" t="s">
        <v>3575</v>
      </c>
      <c r="C1016" s="5" t="s">
        <v>3576</v>
      </c>
      <c r="D1016" s="32" t="s">
        <v>11890</v>
      </c>
      <c r="E1016" s="58" t="s">
        <v>19</v>
      </c>
      <c r="F1016" s="59">
        <v>10</v>
      </c>
      <c r="G1016" s="60">
        <v>80</v>
      </c>
      <c r="H1016" s="60">
        <f t="shared" ref="H1016:H1025" si="86">G1016*F1016</f>
        <v>800</v>
      </c>
      <c r="I1016" s="60" t="s">
        <v>12203</v>
      </c>
      <c r="J1016" s="87" t="s">
        <v>3574</v>
      </c>
      <c r="K1016" s="83" t="s">
        <v>3577</v>
      </c>
      <c r="L1016" s="88" t="str">
        <f t="shared" si="82"/>
        <v>Product Information</v>
      </c>
      <c r="M1016" s="83" t="s">
        <v>12132</v>
      </c>
      <c r="N1016" s="89">
        <v>85389099</v>
      </c>
    </row>
    <row r="1017" spans="1:14" ht="22.8" customHeight="1">
      <c r="A1017" s="1" t="s">
        <v>3578</v>
      </c>
      <c r="B1017" s="2" t="s">
        <v>3579</v>
      </c>
      <c r="C1017" s="5" t="s">
        <v>3580</v>
      </c>
      <c r="D1017" s="32" t="s">
        <v>11890</v>
      </c>
      <c r="E1017" s="58" t="s">
        <v>19</v>
      </c>
      <c r="F1017" s="59">
        <v>10</v>
      </c>
      <c r="G1017" s="60">
        <v>80</v>
      </c>
      <c r="H1017" s="60">
        <f t="shared" si="86"/>
        <v>800</v>
      </c>
      <c r="I1017" s="60" t="s">
        <v>12203</v>
      </c>
      <c r="J1017" s="87" t="s">
        <v>3578</v>
      </c>
      <c r="K1017" s="83" t="s">
        <v>3581</v>
      </c>
      <c r="L1017" s="88" t="str">
        <f t="shared" si="82"/>
        <v>Product Information</v>
      </c>
      <c r="M1017" s="83" t="s">
        <v>12132</v>
      </c>
      <c r="N1017" s="89">
        <v>85389099</v>
      </c>
    </row>
    <row r="1018" spans="1:14" ht="22.8" customHeight="1">
      <c r="A1018" s="1" t="s">
        <v>3582</v>
      </c>
      <c r="B1018" s="2" t="s">
        <v>3583</v>
      </c>
      <c r="C1018" s="5" t="s">
        <v>3584</v>
      </c>
      <c r="D1018" s="32" t="s">
        <v>11890</v>
      </c>
      <c r="E1018" s="58" t="s">
        <v>19</v>
      </c>
      <c r="F1018" s="59">
        <v>10</v>
      </c>
      <c r="G1018" s="60">
        <v>80</v>
      </c>
      <c r="H1018" s="60">
        <f t="shared" si="86"/>
        <v>800</v>
      </c>
      <c r="I1018" s="60" t="s">
        <v>12203</v>
      </c>
      <c r="J1018" s="87" t="s">
        <v>3582</v>
      </c>
      <c r="K1018" s="83" t="s">
        <v>3585</v>
      </c>
      <c r="L1018" s="88" t="str">
        <f t="shared" si="82"/>
        <v>Product Information</v>
      </c>
      <c r="M1018" s="83" t="s">
        <v>12132</v>
      </c>
      <c r="N1018" s="89">
        <v>85389099</v>
      </c>
    </row>
    <row r="1019" spans="1:14" ht="22.8" customHeight="1">
      <c r="A1019" s="1" t="s">
        <v>3586</v>
      </c>
      <c r="B1019" s="2" t="s">
        <v>3587</v>
      </c>
      <c r="C1019" s="5" t="s">
        <v>3588</v>
      </c>
      <c r="D1019" s="32" t="s">
        <v>11890</v>
      </c>
      <c r="E1019" s="58" t="s">
        <v>19</v>
      </c>
      <c r="F1019" s="59">
        <v>10</v>
      </c>
      <c r="G1019" s="60">
        <v>80</v>
      </c>
      <c r="H1019" s="60">
        <f t="shared" si="86"/>
        <v>800</v>
      </c>
      <c r="I1019" s="60" t="s">
        <v>12203</v>
      </c>
      <c r="J1019" s="87" t="s">
        <v>3586</v>
      </c>
      <c r="K1019" s="83" t="s">
        <v>3589</v>
      </c>
      <c r="L1019" s="88" t="str">
        <f t="shared" si="82"/>
        <v>Product Information</v>
      </c>
      <c r="M1019" s="83" t="s">
        <v>12132</v>
      </c>
      <c r="N1019" s="89">
        <v>85389099</v>
      </c>
    </row>
    <row r="1020" spans="1:14" ht="22.8" customHeight="1">
      <c r="A1020" s="1" t="s">
        <v>3590</v>
      </c>
      <c r="B1020" s="2" t="s">
        <v>3591</v>
      </c>
      <c r="C1020" s="5" t="s">
        <v>3592</v>
      </c>
      <c r="D1020" s="32" t="s">
        <v>11890</v>
      </c>
      <c r="E1020" s="58" t="s">
        <v>19</v>
      </c>
      <c r="F1020" s="59">
        <v>10</v>
      </c>
      <c r="G1020" s="60">
        <v>80</v>
      </c>
      <c r="H1020" s="60">
        <f t="shared" si="86"/>
        <v>800</v>
      </c>
      <c r="I1020" s="60" t="s">
        <v>12203</v>
      </c>
      <c r="J1020" s="87" t="s">
        <v>3590</v>
      </c>
      <c r="K1020" s="83" t="s">
        <v>3593</v>
      </c>
      <c r="L1020" s="88" t="str">
        <f t="shared" si="82"/>
        <v>Product Information</v>
      </c>
      <c r="M1020" s="83" t="s">
        <v>12132</v>
      </c>
      <c r="N1020" s="89">
        <v>85389099</v>
      </c>
    </row>
    <row r="1021" spans="1:14" ht="22.8" customHeight="1">
      <c r="A1021" s="1" t="s">
        <v>3594</v>
      </c>
      <c r="B1021" s="2" t="s">
        <v>3595</v>
      </c>
      <c r="C1021" s="52" t="s">
        <v>3596</v>
      </c>
      <c r="D1021" s="32" t="s">
        <v>11890</v>
      </c>
      <c r="E1021" s="58" t="s">
        <v>19</v>
      </c>
      <c r="F1021" s="59">
        <v>10</v>
      </c>
      <c r="G1021" s="60">
        <v>103</v>
      </c>
      <c r="H1021" s="60">
        <f t="shared" si="86"/>
        <v>1030</v>
      </c>
      <c r="I1021" s="60" t="s">
        <v>12203</v>
      </c>
      <c r="J1021" s="87" t="s">
        <v>3594</v>
      </c>
      <c r="K1021" s="83" t="s">
        <v>3597</v>
      </c>
      <c r="L1021" s="88" t="str">
        <f t="shared" si="82"/>
        <v>Product Information</v>
      </c>
      <c r="M1021" s="83" t="s">
        <v>12132</v>
      </c>
      <c r="N1021" s="89">
        <v>85389099</v>
      </c>
    </row>
    <row r="1022" spans="1:14" ht="22.8" customHeight="1">
      <c r="A1022" s="1" t="s">
        <v>3598</v>
      </c>
      <c r="B1022" s="2" t="s">
        <v>3599</v>
      </c>
      <c r="C1022" s="52" t="s">
        <v>3600</v>
      </c>
      <c r="D1022" s="32" t="s">
        <v>11890</v>
      </c>
      <c r="E1022" s="58" t="s">
        <v>19</v>
      </c>
      <c r="F1022" s="59">
        <v>10</v>
      </c>
      <c r="G1022" s="60">
        <v>103</v>
      </c>
      <c r="H1022" s="60">
        <f t="shared" si="86"/>
        <v>1030</v>
      </c>
      <c r="I1022" s="60" t="s">
        <v>12203</v>
      </c>
      <c r="J1022" s="87" t="s">
        <v>3598</v>
      </c>
      <c r="K1022" s="83" t="s">
        <v>3601</v>
      </c>
      <c r="L1022" s="88" t="str">
        <f t="shared" si="82"/>
        <v>Product Information</v>
      </c>
      <c r="M1022" s="83" t="s">
        <v>12132</v>
      </c>
      <c r="N1022" s="89">
        <v>85389099</v>
      </c>
    </row>
    <row r="1023" spans="1:14" ht="22.8" customHeight="1">
      <c r="A1023" s="1" t="s">
        <v>3602</v>
      </c>
      <c r="B1023" s="2" t="s">
        <v>3603</v>
      </c>
      <c r="C1023" s="52" t="s">
        <v>3604</v>
      </c>
      <c r="D1023" s="32" t="s">
        <v>11890</v>
      </c>
      <c r="E1023" s="58" t="s">
        <v>19</v>
      </c>
      <c r="F1023" s="59">
        <v>10</v>
      </c>
      <c r="G1023" s="60">
        <v>103</v>
      </c>
      <c r="H1023" s="60">
        <f t="shared" si="86"/>
        <v>1030</v>
      </c>
      <c r="I1023" s="60" t="s">
        <v>12203</v>
      </c>
      <c r="J1023" s="87" t="s">
        <v>3602</v>
      </c>
      <c r="K1023" s="83" t="s">
        <v>3605</v>
      </c>
      <c r="L1023" s="88" t="str">
        <f t="shared" si="82"/>
        <v>Product Information</v>
      </c>
      <c r="M1023" s="83" t="s">
        <v>12132</v>
      </c>
      <c r="N1023" s="89">
        <v>85389099</v>
      </c>
    </row>
    <row r="1024" spans="1:14" ht="22.8" customHeight="1">
      <c r="A1024" s="1" t="s">
        <v>3606</v>
      </c>
      <c r="B1024" s="2" t="s">
        <v>3607</v>
      </c>
      <c r="C1024" s="52" t="s">
        <v>3608</v>
      </c>
      <c r="D1024" s="32" t="s">
        <v>11890</v>
      </c>
      <c r="E1024" s="58" t="s">
        <v>19</v>
      </c>
      <c r="F1024" s="59">
        <v>10</v>
      </c>
      <c r="G1024" s="60">
        <v>103</v>
      </c>
      <c r="H1024" s="60">
        <f t="shared" si="86"/>
        <v>1030</v>
      </c>
      <c r="I1024" s="60" t="s">
        <v>12203</v>
      </c>
      <c r="J1024" s="87" t="s">
        <v>3606</v>
      </c>
      <c r="K1024" s="83" t="s">
        <v>3609</v>
      </c>
      <c r="L1024" s="88" t="str">
        <f t="shared" si="82"/>
        <v>Product Information</v>
      </c>
      <c r="M1024" s="83" t="s">
        <v>12132</v>
      </c>
      <c r="N1024" s="89">
        <v>85389099</v>
      </c>
    </row>
    <row r="1025" spans="1:14" ht="22.8" customHeight="1">
      <c r="A1025" s="1" t="s">
        <v>3610</v>
      </c>
      <c r="B1025" s="2" t="s">
        <v>3611</v>
      </c>
      <c r="C1025" s="52" t="s">
        <v>3612</v>
      </c>
      <c r="D1025" s="32" t="s">
        <v>11890</v>
      </c>
      <c r="E1025" s="58" t="s">
        <v>19</v>
      </c>
      <c r="F1025" s="59">
        <v>10</v>
      </c>
      <c r="G1025" s="60">
        <v>103</v>
      </c>
      <c r="H1025" s="60">
        <f t="shared" si="86"/>
        <v>1030</v>
      </c>
      <c r="I1025" s="60" t="s">
        <v>12203</v>
      </c>
      <c r="J1025" s="87" t="s">
        <v>3610</v>
      </c>
      <c r="K1025" s="83" t="s">
        <v>3613</v>
      </c>
      <c r="L1025" s="88" t="str">
        <f t="shared" si="82"/>
        <v>Product Information</v>
      </c>
      <c r="M1025" s="83" t="s">
        <v>12132</v>
      </c>
      <c r="N1025" s="89">
        <v>85389099</v>
      </c>
    </row>
    <row r="1026" spans="1:14" ht="22.8" customHeight="1">
      <c r="A1026" s="84" t="s">
        <v>3614</v>
      </c>
      <c r="B1026" s="111" t="s">
        <v>12203</v>
      </c>
      <c r="C1026" s="112" t="s">
        <v>12203</v>
      </c>
      <c r="D1026" s="113" t="s">
        <v>12203</v>
      </c>
      <c r="E1026" s="114" t="s">
        <v>12203</v>
      </c>
      <c r="F1026" s="115" t="s">
        <v>12203</v>
      </c>
      <c r="G1026" s="116" t="s">
        <v>12203</v>
      </c>
      <c r="H1026" s="116" t="s">
        <v>12203</v>
      </c>
      <c r="I1026" s="116" t="s">
        <v>12203</v>
      </c>
      <c r="J1026" s="117" t="s">
        <v>12203</v>
      </c>
      <c r="K1026" s="108" t="s">
        <v>12203</v>
      </c>
      <c r="L1026" s="116" t="s">
        <v>12203</v>
      </c>
      <c r="M1026" s="116" t="s">
        <v>12203</v>
      </c>
      <c r="N1026" s="116" t="s">
        <v>12203</v>
      </c>
    </row>
    <row r="1027" spans="1:14" ht="22.8" customHeight="1">
      <c r="A1027" s="1" t="s">
        <v>3615</v>
      </c>
      <c r="B1027" s="2" t="s">
        <v>3616</v>
      </c>
      <c r="C1027" s="5" t="s">
        <v>3617</v>
      </c>
      <c r="D1027" s="32" t="s">
        <v>11890</v>
      </c>
      <c r="E1027" s="58" t="s">
        <v>19</v>
      </c>
      <c r="F1027" s="59">
        <v>10</v>
      </c>
      <c r="G1027" s="60">
        <v>119</v>
      </c>
      <c r="H1027" s="60">
        <f t="shared" ref="H1027:H1040" si="87">G1027*F1027</f>
        <v>1190</v>
      </c>
      <c r="I1027" s="60" t="s">
        <v>12203</v>
      </c>
      <c r="J1027" s="87" t="s">
        <v>3615</v>
      </c>
      <c r="K1027" s="83" t="s">
        <v>3618</v>
      </c>
      <c r="L1027" s="88" t="str">
        <f t="shared" si="82"/>
        <v>Product Information</v>
      </c>
      <c r="M1027" s="83" t="s">
        <v>12132</v>
      </c>
      <c r="N1027" s="89">
        <v>85389099</v>
      </c>
    </row>
    <row r="1028" spans="1:14" ht="22.8" customHeight="1">
      <c r="A1028" s="1" t="s">
        <v>3619</v>
      </c>
      <c r="B1028" s="2" t="s">
        <v>3620</v>
      </c>
      <c r="C1028" s="5" t="s">
        <v>3621</v>
      </c>
      <c r="D1028" s="32" t="s">
        <v>11890</v>
      </c>
      <c r="E1028" s="58" t="s">
        <v>19</v>
      </c>
      <c r="F1028" s="59">
        <v>10</v>
      </c>
      <c r="G1028" s="60">
        <v>119</v>
      </c>
      <c r="H1028" s="60">
        <f t="shared" si="87"/>
        <v>1190</v>
      </c>
      <c r="I1028" s="60" t="s">
        <v>12203</v>
      </c>
      <c r="J1028" s="87" t="s">
        <v>3619</v>
      </c>
      <c r="K1028" s="83" t="s">
        <v>3622</v>
      </c>
      <c r="L1028" s="88" t="str">
        <f t="shared" si="82"/>
        <v>Product Information</v>
      </c>
      <c r="M1028" s="83" t="s">
        <v>12132</v>
      </c>
      <c r="N1028" s="89">
        <v>85389099</v>
      </c>
    </row>
    <row r="1029" spans="1:14" ht="22.8" customHeight="1">
      <c r="A1029" s="1" t="s">
        <v>3623</v>
      </c>
      <c r="B1029" s="2" t="s">
        <v>3624</v>
      </c>
      <c r="C1029" s="5" t="s">
        <v>3625</v>
      </c>
      <c r="D1029" s="32" t="s">
        <v>11890</v>
      </c>
      <c r="E1029" s="58" t="s">
        <v>19</v>
      </c>
      <c r="F1029" s="59">
        <v>10</v>
      </c>
      <c r="G1029" s="60">
        <v>119</v>
      </c>
      <c r="H1029" s="60">
        <f t="shared" si="87"/>
        <v>1190</v>
      </c>
      <c r="I1029" s="60" t="s">
        <v>12203</v>
      </c>
      <c r="J1029" s="87" t="s">
        <v>3623</v>
      </c>
      <c r="K1029" s="83" t="s">
        <v>3626</v>
      </c>
      <c r="L1029" s="88" t="str">
        <f t="shared" si="82"/>
        <v>Product Information</v>
      </c>
      <c r="M1029" s="83" t="s">
        <v>12132</v>
      </c>
      <c r="N1029" s="89">
        <v>85389099</v>
      </c>
    </row>
    <row r="1030" spans="1:14" ht="22.8" customHeight="1">
      <c r="A1030" s="1" t="s">
        <v>3627</v>
      </c>
      <c r="B1030" s="2" t="s">
        <v>3628</v>
      </c>
      <c r="C1030" s="5" t="s">
        <v>3629</v>
      </c>
      <c r="D1030" s="32" t="s">
        <v>11890</v>
      </c>
      <c r="E1030" s="58" t="s">
        <v>19</v>
      </c>
      <c r="F1030" s="59">
        <v>10</v>
      </c>
      <c r="G1030" s="60">
        <v>119</v>
      </c>
      <c r="H1030" s="60">
        <f t="shared" si="87"/>
        <v>1190</v>
      </c>
      <c r="I1030" s="60" t="s">
        <v>12203</v>
      </c>
      <c r="J1030" s="87" t="s">
        <v>3627</v>
      </c>
      <c r="K1030" s="83" t="s">
        <v>3630</v>
      </c>
      <c r="L1030" s="88" t="str">
        <f t="shared" si="82"/>
        <v>Product Information</v>
      </c>
      <c r="M1030" s="83" t="s">
        <v>12132</v>
      </c>
      <c r="N1030" s="89">
        <v>85389099</v>
      </c>
    </row>
    <row r="1031" spans="1:14" ht="22.8" customHeight="1">
      <c r="A1031" s="1" t="s">
        <v>3631</v>
      </c>
      <c r="B1031" s="2" t="s">
        <v>3632</v>
      </c>
      <c r="C1031" s="5" t="s">
        <v>3633</v>
      </c>
      <c r="D1031" s="32" t="s">
        <v>11890</v>
      </c>
      <c r="E1031" s="58" t="s">
        <v>19</v>
      </c>
      <c r="F1031" s="59">
        <v>10</v>
      </c>
      <c r="G1031" s="60">
        <v>119</v>
      </c>
      <c r="H1031" s="60">
        <f t="shared" si="87"/>
        <v>1190</v>
      </c>
      <c r="I1031" s="60" t="s">
        <v>12203</v>
      </c>
      <c r="J1031" s="87" t="s">
        <v>3631</v>
      </c>
      <c r="K1031" s="83" t="s">
        <v>3634</v>
      </c>
      <c r="L1031" s="88" t="str">
        <f t="shared" si="82"/>
        <v>Product Information</v>
      </c>
      <c r="M1031" s="83" t="s">
        <v>12132</v>
      </c>
      <c r="N1031" s="89">
        <v>85389099</v>
      </c>
    </row>
    <row r="1032" spans="1:14" ht="22.8" customHeight="1">
      <c r="A1032" s="1" t="s">
        <v>3635</v>
      </c>
      <c r="B1032" s="2" t="s">
        <v>3636</v>
      </c>
      <c r="C1032" s="5" t="s">
        <v>3637</v>
      </c>
      <c r="D1032" s="32" t="s">
        <v>11890</v>
      </c>
      <c r="E1032" s="58" t="s">
        <v>19</v>
      </c>
      <c r="F1032" s="59">
        <v>5</v>
      </c>
      <c r="G1032" s="60">
        <v>146</v>
      </c>
      <c r="H1032" s="60">
        <f t="shared" si="87"/>
        <v>730</v>
      </c>
      <c r="I1032" s="60" t="s">
        <v>12203</v>
      </c>
      <c r="J1032" s="87" t="s">
        <v>3635</v>
      </c>
      <c r="K1032" s="83" t="s">
        <v>3638</v>
      </c>
      <c r="L1032" s="88" t="str">
        <f t="shared" si="82"/>
        <v>Product Information</v>
      </c>
      <c r="M1032" s="83" t="s">
        <v>12132</v>
      </c>
      <c r="N1032" s="89">
        <v>85389099</v>
      </c>
    </row>
    <row r="1033" spans="1:14" ht="22.8" customHeight="1">
      <c r="A1033" s="1" t="s">
        <v>3639</v>
      </c>
      <c r="B1033" s="2" t="s">
        <v>3640</v>
      </c>
      <c r="C1033" s="5" t="s">
        <v>3641</v>
      </c>
      <c r="D1033" s="32" t="s">
        <v>11890</v>
      </c>
      <c r="E1033" s="58" t="s">
        <v>19</v>
      </c>
      <c r="F1033" s="59">
        <v>5</v>
      </c>
      <c r="G1033" s="60">
        <v>146</v>
      </c>
      <c r="H1033" s="60">
        <f t="shared" si="87"/>
        <v>730</v>
      </c>
      <c r="I1033" s="60" t="s">
        <v>12203</v>
      </c>
      <c r="J1033" s="87" t="s">
        <v>3639</v>
      </c>
      <c r="K1033" s="83" t="s">
        <v>3642</v>
      </c>
      <c r="L1033" s="88" t="str">
        <f t="shared" si="82"/>
        <v>Product Information</v>
      </c>
      <c r="M1033" s="83" t="s">
        <v>12132</v>
      </c>
      <c r="N1033" s="89">
        <v>85389099</v>
      </c>
    </row>
    <row r="1034" spans="1:14" ht="22.8" customHeight="1">
      <c r="A1034" s="1" t="s">
        <v>3643</v>
      </c>
      <c r="B1034" s="2" t="s">
        <v>3644</v>
      </c>
      <c r="C1034" s="5" t="s">
        <v>3645</v>
      </c>
      <c r="D1034" s="32" t="s">
        <v>11890</v>
      </c>
      <c r="E1034" s="58" t="s">
        <v>19</v>
      </c>
      <c r="F1034" s="59">
        <v>5</v>
      </c>
      <c r="G1034" s="60">
        <v>146</v>
      </c>
      <c r="H1034" s="60">
        <f t="shared" si="87"/>
        <v>730</v>
      </c>
      <c r="I1034" s="60" t="s">
        <v>12203</v>
      </c>
      <c r="J1034" s="87" t="s">
        <v>3643</v>
      </c>
      <c r="K1034" s="83" t="s">
        <v>3646</v>
      </c>
      <c r="L1034" s="88" t="str">
        <f t="shared" si="82"/>
        <v>Product Information</v>
      </c>
      <c r="M1034" s="83" t="s">
        <v>12132</v>
      </c>
      <c r="N1034" s="89">
        <v>85389099</v>
      </c>
    </row>
    <row r="1035" spans="1:14" ht="22.8" customHeight="1">
      <c r="A1035" s="1" t="s">
        <v>3647</v>
      </c>
      <c r="B1035" s="2" t="s">
        <v>3648</v>
      </c>
      <c r="C1035" s="5" t="s">
        <v>3649</v>
      </c>
      <c r="D1035" s="32" t="s">
        <v>11890</v>
      </c>
      <c r="E1035" s="58" t="s">
        <v>19</v>
      </c>
      <c r="F1035" s="59">
        <v>5</v>
      </c>
      <c r="G1035" s="60">
        <v>146</v>
      </c>
      <c r="H1035" s="60">
        <f t="shared" si="87"/>
        <v>730</v>
      </c>
      <c r="I1035" s="60" t="s">
        <v>12203</v>
      </c>
      <c r="J1035" s="87" t="s">
        <v>3647</v>
      </c>
      <c r="K1035" s="83" t="s">
        <v>3650</v>
      </c>
      <c r="L1035" s="88" t="str">
        <f t="shared" si="82"/>
        <v>Product Information</v>
      </c>
      <c r="M1035" s="83" t="s">
        <v>12132</v>
      </c>
      <c r="N1035" s="89">
        <v>85389099</v>
      </c>
    </row>
    <row r="1036" spans="1:14" ht="22.8" customHeight="1">
      <c r="A1036" s="1" t="s">
        <v>3651</v>
      </c>
      <c r="B1036" s="2" t="s">
        <v>3652</v>
      </c>
      <c r="C1036" s="5" t="s">
        <v>3653</v>
      </c>
      <c r="D1036" s="32" t="s">
        <v>11890</v>
      </c>
      <c r="E1036" s="58" t="s">
        <v>19</v>
      </c>
      <c r="F1036" s="59">
        <v>5</v>
      </c>
      <c r="G1036" s="60">
        <v>146</v>
      </c>
      <c r="H1036" s="60">
        <f t="shared" si="87"/>
        <v>730</v>
      </c>
      <c r="I1036" s="60" t="s">
        <v>12203</v>
      </c>
      <c r="J1036" s="87" t="s">
        <v>3651</v>
      </c>
      <c r="K1036" s="83" t="s">
        <v>3654</v>
      </c>
      <c r="L1036" s="88" t="str">
        <f t="shared" si="82"/>
        <v>Product Information</v>
      </c>
      <c r="M1036" s="83" t="s">
        <v>12132</v>
      </c>
      <c r="N1036" s="89">
        <v>85389099</v>
      </c>
    </row>
    <row r="1037" spans="1:14" ht="22.8" customHeight="1">
      <c r="A1037" s="1" t="s">
        <v>3655</v>
      </c>
      <c r="B1037" s="2" t="s">
        <v>3656</v>
      </c>
      <c r="C1037" s="52" t="s">
        <v>3657</v>
      </c>
      <c r="D1037" s="32" t="s">
        <v>11890</v>
      </c>
      <c r="E1037" s="58" t="s">
        <v>19</v>
      </c>
      <c r="F1037" s="59">
        <v>5</v>
      </c>
      <c r="G1037" s="60">
        <v>187</v>
      </c>
      <c r="H1037" s="60">
        <f t="shared" si="87"/>
        <v>935</v>
      </c>
      <c r="I1037" s="60" t="s">
        <v>12203</v>
      </c>
      <c r="J1037" s="87" t="s">
        <v>3655</v>
      </c>
      <c r="K1037" s="83" t="s">
        <v>3658</v>
      </c>
      <c r="L1037" s="88" t="str">
        <f t="shared" si="82"/>
        <v>Product Information</v>
      </c>
      <c r="M1037" s="83" t="s">
        <v>12132</v>
      </c>
      <c r="N1037" s="89">
        <v>85389099</v>
      </c>
    </row>
    <row r="1038" spans="1:14" ht="22.8" customHeight="1">
      <c r="A1038" s="1" t="s">
        <v>3659</v>
      </c>
      <c r="B1038" s="2" t="s">
        <v>3660</v>
      </c>
      <c r="C1038" s="52" t="s">
        <v>3661</v>
      </c>
      <c r="D1038" s="32" t="s">
        <v>11890</v>
      </c>
      <c r="E1038" s="58" t="s">
        <v>19</v>
      </c>
      <c r="F1038" s="59">
        <v>5</v>
      </c>
      <c r="G1038" s="60">
        <v>187</v>
      </c>
      <c r="H1038" s="60">
        <f t="shared" si="87"/>
        <v>935</v>
      </c>
      <c r="I1038" s="60" t="s">
        <v>12203</v>
      </c>
      <c r="J1038" s="87" t="s">
        <v>3659</v>
      </c>
      <c r="K1038" s="83" t="s">
        <v>3662</v>
      </c>
      <c r="L1038" s="88" t="str">
        <f t="shared" si="82"/>
        <v>Product Information</v>
      </c>
      <c r="M1038" s="83" t="s">
        <v>12132</v>
      </c>
      <c r="N1038" s="89">
        <v>85389099</v>
      </c>
    </row>
    <row r="1039" spans="1:14" ht="22.8" customHeight="1">
      <c r="A1039" s="1" t="s">
        <v>3663</v>
      </c>
      <c r="B1039" s="2" t="s">
        <v>3664</v>
      </c>
      <c r="C1039" s="52" t="s">
        <v>3665</v>
      </c>
      <c r="D1039" s="32" t="s">
        <v>11890</v>
      </c>
      <c r="E1039" s="58" t="s">
        <v>19</v>
      </c>
      <c r="F1039" s="59">
        <v>5</v>
      </c>
      <c r="G1039" s="60">
        <v>187</v>
      </c>
      <c r="H1039" s="60">
        <f t="shared" si="87"/>
        <v>935</v>
      </c>
      <c r="I1039" s="60" t="s">
        <v>12203</v>
      </c>
      <c r="J1039" s="87" t="s">
        <v>3663</v>
      </c>
      <c r="K1039" s="83" t="s">
        <v>3666</v>
      </c>
      <c r="L1039" s="88" t="str">
        <f t="shared" si="82"/>
        <v>Product Information</v>
      </c>
      <c r="M1039" s="83" t="s">
        <v>12132</v>
      </c>
      <c r="N1039" s="89">
        <v>85389099</v>
      </c>
    </row>
    <row r="1040" spans="1:14" ht="22.8" customHeight="1">
      <c r="A1040" s="1" t="s">
        <v>3667</v>
      </c>
      <c r="B1040" s="2" t="s">
        <v>3668</v>
      </c>
      <c r="C1040" s="52" t="s">
        <v>3669</v>
      </c>
      <c r="D1040" s="32" t="s">
        <v>11890</v>
      </c>
      <c r="E1040" s="58" t="s">
        <v>19</v>
      </c>
      <c r="F1040" s="59">
        <v>5</v>
      </c>
      <c r="G1040" s="60">
        <v>187</v>
      </c>
      <c r="H1040" s="60">
        <f t="shared" si="87"/>
        <v>935</v>
      </c>
      <c r="I1040" s="60" t="s">
        <v>12203</v>
      </c>
      <c r="J1040" s="87" t="s">
        <v>3667</v>
      </c>
      <c r="K1040" s="83" t="s">
        <v>3670</v>
      </c>
      <c r="L1040" s="88" t="str">
        <f t="shared" si="82"/>
        <v>Product Information</v>
      </c>
      <c r="M1040" s="83" t="s">
        <v>12132</v>
      </c>
      <c r="N1040" s="89">
        <v>85389099</v>
      </c>
    </row>
    <row r="1041" spans="1:14" ht="22.8" customHeight="1">
      <c r="A1041" s="84" t="s">
        <v>3671</v>
      </c>
      <c r="B1041" s="111" t="s">
        <v>12203</v>
      </c>
      <c r="C1041" s="112" t="s">
        <v>12203</v>
      </c>
      <c r="D1041" s="113" t="s">
        <v>12203</v>
      </c>
      <c r="E1041" s="114" t="s">
        <v>12203</v>
      </c>
      <c r="F1041" s="115" t="s">
        <v>12203</v>
      </c>
      <c r="G1041" s="116" t="s">
        <v>12203</v>
      </c>
      <c r="H1041" s="116" t="s">
        <v>12203</v>
      </c>
      <c r="I1041" s="116" t="s">
        <v>12203</v>
      </c>
      <c r="J1041" s="117" t="s">
        <v>12203</v>
      </c>
      <c r="K1041" s="108" t="s">
        <v>12203</v>
      </c>
      <c r="L1041" s="116" t="s">
        <v>12203</v>
      </c>
      <c r="M1041" s="116" t="s">
        <v>12203</v>
      </c>
      <c r="N1041" s="116" t="s">
        <v>12203</v>
      </c>
    </row>
    <row r="1042" spans="1:14" ht="22.8" customHeight="1">
      <c r="A1042" s="1" t="s">
        <v>3672</v>
      </c>
      <c r="B1042" s="2" t="s">
        <v>3673</v>
      </c>
      <c r="C1042" s="52" t="s">
        <v>3674</v>
      </c>
      <c r="D1042" s="32" t="s">
        <v>11890</v>
      </c>
      <c r="E1042" s="58" t="s">
        <v>19</v>
      </c>
      <c r="F1042" s="59">
        <v>5</v>
      </c>
      <c r="G1042" s="60">
        <v>237</v>
      </c>
      <c r="H1042" s="60">
        <f t="shared" ref="H1042:H1058" si="88">G1042*F1042</f>
        <v>1185</v>
      </c>
      <c r="I1042" s="60" t="s">
        <v>12203</v>
      </c>
      <c r="J1042" s="87" t="s">
        <v>3672</v>
      </c>
      <c r="K1042" s="83" t="s">
        <v>3675</v>
      </c>
      <c r="L1042" s="88" t="str">
        <f t="shared" si="82"/>
        <v>Product Information</v>
      </c>
      <c r="M1042" s="83" t="s">
        <v>12132</v>
      </c>
      <c r="N1042" s="89">
        <v>85389099</v>
      </c>
    </row>
    <row r="1043" spans="1:14" ht="22.8" customHeight="1">
      <c r="A1043" s="1" t="s">
        <v>3676</v>
      </c>
      <c r="B1043" s="2" t="s">
        <v>3677</v>
      </c>
      <c r="C1043" s="52" t="s">
        <v>3678</v>
      </c>
      <c r="D1043" s="32" t="s">
        <v>11890</v>
      </c>
      <c r="E1043" s="58" t="s">
        <v>19</v>
      </c>
      <c r="F1043" s="59">
        <v>5</v>
      </c>
      <c r="G1043" s="60">
        <v>237</v>
      </c>
      <c r="H1043" s="60">
        <f t="shared" si="88"/>
        <v>1185</v>
      </c>
      <c r="I1043" s="60" t="s">
        <v>12203</v>
      </c>
      <c r="J1043" s="87" t="s">
        <v>3676</v>
      </c>
      <c r="K1043" s="83" t="s">
        <v>3679</v>
      </c>
      <c r="L1043" s="88" t="str">
        <f t="shared" si="82"/>
        <v>Product Information</v>
      </c>
      <c r="M1043" s="83" t="s">
        <v>12132</v>
      </c>
      <c r="N1043" s="89">
        <v>85389099</v>
      </c>
    </row>
    <row r="1044" spans="1:14" ht="22.8" customHeight="1">
      <c r="A1044" s="1" t="s">
        <v>3680</v>
      </c>
      <c r="B1044" s="2" t="s">
        <v>3681</v>
      </c>
      <c r="C1044" s="52" t="s">
        <v>3682</v>
      </c>
      <c r="D1044" s="32" t="s">
        <v>11890</v>
      </c>
      <c r="E1044" s="58" t="s">
        <v>19</v>
      </c>
      <c r="F1044" s="59">
        <v>5</v>
      </c>
      <c r="G1044" s="60">
        <v>237</v>
      </c>
      <c r="H1044" s="60">
        <f t="shared" si="88"/>
        <v>1185</v>
      </c>
      <c r="I1044" s="60" t="s">
        <v>12203</v>
      </c>
      <c r="J1044" s="87" t="s">
        <v>3680</v>
      </c>
      <c r="K1044" s="83" t="s">
        <v>3683</v>
      </c>
      <c r="L1044" s="88" t="str">
        <f t="shared" si="82"/>
        <v>Product Information</v>
      </c>
      <c r="M1044" s="83" t="s">
        <v>12132</v>
      </c>
      <c r="N1044" s="89">
        <v>85389099</v>
      </c>
    </row>
    <row r="1045" spans="1:14" ht="22.8" customHeight="1">
      <c r="A1045" s="1" t="s">
        <v>3684</v>
      </c>
      <c r="B1045" s="2" t="s">
        <v>3685</v>
      </c>
      <c r="C1045" s="52" t="s">
        <v>3686</v>
      </c>
      <c r="D1045" s="32" t="s">
        <v>11889</v>
      </c>
      <c r="E1045" s="58" t="s">
        <v>19</v>
      </c>
      <c r="F1045" s="59">
        <v>5</v>
      </c>
      <c r="G1045" s="60">
        <v>237</v>
      </c>
      <c r="H1045" s="60">
        <f t="shared" si="88"/>
        <v>1185</v>
      </c>
      <c r="I1045" s="60" t="s">
        <v>12203</v>
      </c>
      <c r="J1045" s="87" t="s">
        <v>3684</v>
      </c>
      <c r="K1045" s="83" t="s">
        <v>3687</v>
      </c>
      <c r="L1045" s="88" t="str">
        <f t="shared" si="82"/>
        <v>Product Information</v>
      </c>
      <c r="M1045" s="83" t="s">
        <v>12132</v>
      </c>
      <c r="N1045" s="89">
        <v>85389099</v>
      </c>
    </row>
    <row r="1046" spans="1:14" ht="22.8" customHeight="1">
      <c r="A1046" s="1" t="s">
        <v>3688</v>
      </c>
      <c r="B1046" s="2" t="s">
        <v>3689</v>
      </c>
      <c r="C1046" s="52" t="s">
        <v>3690</v>
      </c>
      <c r="D1046" s="32" t="s">
        <v>11890</v>
      </c>
      <c r="E1046" s="58" t="s">
        <v>19</v>
      </c>
      <c r="F1046" s="59">
        <v>5</v>
      </c>
      <c r="G1046" s="60">
        <v>237</v>
      </c>
      <c r="H1046" s="60">
        <f t="shared" si="88"/>
        <v>1185</v>
      </c>
      <c r="I1046" s="60" t="s">
        <v>12203</v>
      </c>
      <c r="J1046" s="87" t="s">
        <v>3688</v>
      </c>
      <c r="K1046" s="83" t="s">
        <v>3691</v>
      </c>
      <c r="L1046" s="88" t="str">
        <f t="shared" si="82"/>
        <v>Product Information</v>
      </c>
      <c r="M1046" s="83" t="s">
        <v>12148</v>
      </c>
      <c r="N1046" s="89">
        <v>85389099</v>
      </c>
    </row>
    <row r="1047" spans="1:14" ht="22.8" customHeight="1">
      <c r="A1047" s="1" t="s">
        <v>3692</v>
      </c>
      <c r="B1047" s="2" t="s">
        <v>3693</v>
      </c>
      <c r="C1047" s="52" t="s">
        <v>3694</v>
      </c>
      <c r="D1047" s="32" t="s">
        <v>11890</v>
      </c>
      <c r="E1047" s="58" t="s">
        <v>19</v>
      </c>
      <c r="F1047" s="59">
        <v>5</v>
      </c>
      <c r="G1047" s="60">
        <v>237</v>
      </c>
      <c r="H1047" s="60">
        <f t="shared" si="88"/>
        <v>1185</v>
      </c>
      <c r="I1047" s="60" t="s">
        <v>12203</v>
      </c>
      <c r="J1047" s="87" t="s">
        <v>3692</v>
      </c>
      <c r="K1047" s="83" t="s">
        <v>3695</v>
      </c>
      <c r="L1047" s="88" t="str">
        <f t="shared" si="82"/>
        <v>Product Information</v>
      </c>
      <c r="M1047" s="83" t="s">
        <v>12140</v>
      </c>
      <c r="N1047" s="89">
        <v>85389099</v>
      </c>
    </row>
    <row r="1048" spans="1:14" ht="22.8" customHeight="1">
      <c r="A1048" s="1" t="s">
        <v>3696</v>
      </c>
      <c r="B1048" s="2" t="s">
        <v>3697</v>
      </c>
      <c r="C1048" s="5" t="s">
        <v>3698</v>
      </c>
      <c r="D1048" s="32" t="s">
        <v>11890</v>
      </c>
      <c r="E1048" s="58" t="s">
        <v>19</v>
      </c>
      <c r="F1048" s="59">
        <v>5</v>
      </c>
      <c r="G1048" s="60">
        <v>237</v>
      </c>
      <c r="H1048" s="60">
        <f t="shared" si="88"/>
        <v>1185</v>
      </c>
      <c r="I1048" s="60" t="s">
        <v>12203</v>
      </c>
      <c r="J1048" s="87" t="s">
        <v>3696</v>
      </c>
      <c r="K1048" s="83" t="s">
        <v>3699</v>
      </c>
      <c r="L1048" s="88" t="str">
        <f t="shared" si="82"/>
        <v>Product Information</v>
      </c>
      <c r="M1048" s="83" t="s">
        <v>12140</v>
      </c>
      <c r="N1048" s="89">
        <v>85389099</v>
      </c>
    </row>
    <row r="1049" spans="1:14" ht="22.8" customHeight="1">
      <c r="A1049" s="1" t="s">
        <v>3700</v>
      </c>
      <c r="B1049" s="2" t="s">
        <v>3701</v>
      </c>
      <c r="C1049" s="5" t="s">
        <v>3702</v>
      </c>
      <c r="D1049" s="32" t="s">
        <v>11890</v>
      </c>
      <c r="E1049" s="58" t="s">
        <v>19</v>
      </c>
      <c r="F1049" s="59">
        <v>5</v>
      </c>
      <c r="G1049" s="60">
        <v>237</v>
      </c>
      <c r="H1049" s="60">
        <f t="shared" si="88"/>
        <v>1185</v>
      </c>
      <c r="I1049" s="60" t="s">
        <v>12203</v>
      </c>
      <c r="J1049" s="87" t="s">
        <v>3700</v>
      </c>
      <c r="K1049" s="83" t="s">
        <v>3703</v>
      </c>
      <c r="L1049" s="88" t="str">
        <f t="shared" si="82"/>
        <v>Product Information</v>
      </c>
      <c r="M1049" s="83" t="s">
        <v>12140</v>
      </c>
      <c r="N1049" s="89">
        <v>85389099</v>
      </c>
    </row>
    <row r="1050" spans="1:14" ht="22.8" customHeight="1">
      <c r="A1050" s="1" t="s">
        <v>3704</v>
      </c>
      <c r="B1050" s="2" t="s">
        <v>3705</v>
      </c>
      <c r="C1050" s="5" t="s">
        <v>3706</v>
      </c>
      <c r="D1050" s="32" t="s">
        <v>11890</v>
      </c>
      <c r="E1050" s="58" t="s">
        <v>19</v>
      </c>
      <c r="F1050" s="59">
        <v>5</v>
      </c>
      <c r="G1050" s="60">
        <v>237</v>
      </c>
      <c r="H1050" s="60">
        <f t="shared" si="88"/>
        <v>1185</v>
      </c>
      <c r="I1050" s="60" t="s">
        <v>12203</v>
      </c>
      <c r="J1050" s="87" t="s">
        <v>3704</v>
      </c>
      <c r="K1050" s="83" t="s">
        <v>3707</v>
      </c>
      <c r="L1050" s="88" t="str">
        <f t="shared" si="82"/>
        <v>Product Information</v>
      </c>
      <c r="M1050" s="83" t="s">
        <v>12140</v>
      </c>
      <c r="N1050" s="89">
        <v>85389099</v>
      </c>
    </row>
    <row r="1051" spans="1:14" ht="22.8" customHeight="1">
      <c r="A1051" s="1" t="s">
        <v>3708</v>
      </c>
      <c r="B1051" s="2" t="s">
        <v>3709</v>
      </c>
      <c r="C1051" s="5" t="s">
        <v>3710</v>
      </c>
      <c r="D1051" s="32" t="s">
        <v>11890</v>
      </c>
      <c r="E1051" s="58" t="s">
        <v>19</v>
      </c>
      <c r="F1051" s="59">
        <v>5</v>
      </c>
      <c r="G1051" s="60">
        <v>237</v>
      </c>
      <c r="H1051" s="60">
        <f t="shared" si="88"/>
        <v>1185</v>
      </c>
      <c r="I1051" s="60" t="s">
        <v>12203</v>
      </c>
      <c r="J1051" s="87" t="s">
        <v>3708</v>
      </c>
      <c r="K1051" s="83" t="s">
        <v>3711</v>
      </c>
      <c r="L1051" s="88" t="str">
        <f t="shared" si="82"/>
        <v>Product Information</v>
      </c>
      <c r="M1051" s="83" t="s">
        <v>12132</v>
      </c>
      <c r="N1051" s="89">
        <v>85389099</v>
      </c>
    </row>
    <row r="1052" spans="1:14" ht="22.8" customHeight="1">
      <c r="A1052" s="1" t="s">
        <v>3712</v>
      </c>
      <c r="B1052" s="2" t="s">
        <v>3713</v>
      </c>
      <c r="C1052" s="52" t="s">
        <v>3714</v>
      </c>
      <c r="D1052" s="32" t="s">
        <v>11889</v>
      </c>
      <c r="E1052" s="58" t="s">
        <v>19</v>
      </c>
      <c r="F1052" s="59">
        <v>5</v>
      </c>
      <c r="G1052" s="60">
        <v>237</v>
      </c>
      <c r="H1052" s="60">
        <f t="shared" si="88"/>
        <v>1185</v>
      </c>
      <c r="I1052" s="60" t="s">
        <v>12203</v>
      </c>
      <c r="J1052" s="87" t="s">
        <v>3712</v>
      </c>
      <c r="K1052" s="83" t="s">
        <v>3715</v>
      </c>
      <c r="L1052" s="88" t="str">
        <f t="shared" si="82"/>
        <v>Product Information</v>
      </c>
      <c r="M1052" s="83" t="s">
        <v>12132</v>
      </c>
      <c r="N1052" s="89">
        <v>85389099</v>
      </c>
    </row>
    <row r="1053" spans="1:14" ht="22.8" customHeight="1">
      <c r="A1053" s="1" t="s">
        <v>3716</v>
      </c>
      <c r="B1053" s="2" t="s">
        <v>3717</v>
      </c>
      <c r="C1053" s="5" t="s">
        <v>3718</v>
      </c>
      <c r="D1053" s="32" t="s">
        <v>11890</v>
      </c>
      <c r="E1053" s="58" t="s">
        <v>19</v>
      </c>
      <c r="F1053" s="59">
        <v>5</v>
      </c>
      <c r="G1053" s="60">
        <v>237</v>
      </c>
      <c r="H1053" s="60">
        <f t="shared" si="88"/>
        <v>1185</v>
      </c>
      <c r="I1053" s="60" t="s">
        <v>12203</v>
      </c>
      <c r="J1053" s="87" t="s">
        <v>3716</v>
      </c>
      <c r="K1053" s="83" t="s">
        <v>3719</v>
      </c>
      <c r="L1053" s="88" t="str">
        <f t="shared" si="82"/>
        <v>Product Information</v>
      </c>
      <c r="M1053" s="83" t="s">
        <v>12132</v>
      </c>
      <c r="N1053" s="89">
        <v>85389099</v>
      </c>
    </row>
    <row r="1054" spans="1:14" ht="22.8" customHeight="1">
      <c r="A1054" s="1" t="s">
        <v>3720</v>
      </c>
      <c r="B1054" s="2" t="s">
        <v>3721</v>
      </c>
      <c r="C1054" s="5" t="s">
        <v>3722</v>
      </c>
      <c r="D1054" s="32" t="s">
        <v>11890</v>
      </c>
      <c r="E1054" s="58" t="s">
        <v>19</v>
      </c>
      <c r="F1054" s="59">
        <v>5</v>
      </c>
      <c r="G1054" s="60">
        <v>237</v>
      </c>
      <c r="H1054" s="60">
        <f t="shared" si="88"/>
        <v>1185</v>
      </c>
      <c r="I1054" s="60" t="s">
        <v>12203</v>
      </c>
      <c r="J1054" s="87" t="s">
        <v>3720</v>
      </c>
      <c r="K1054" s="83" t="s">
        <v>3723</v>
      </c>
      <c r="L1054" s="88" t="str">
        <f t="shared" ref="L1054:L1117" si="89">HYPERLINK(K1054,"Product Information")</f>
        <v>Product Information</v>
      </c>
      <c r="M1054" s="83" t="s">
        <v>12140</v>
      </c>
      <c r="N1054" s="89">
        <v>85389099</v>
      </c>
    </row>
    <row r="1055" spans="1:14" ht="22.8" customHeight="1">
      <c r="A1055" s="1" t="s">
        <v>3724</v>
      </c>
      <c r="B1055" s="2" t="s">
        <v>3725</v>
      </c>
      <c r="C1055" s="5" t="s">
        <v>3726</v>
      </c>
      <c r="D1055" s="32" t="s">
        <v>11890</v>
      </c>
      <c r="E1055" s="58" t="s">
        <v>19</v>
      </c>
      <c r="F1055" s="59">
        <v>5</v>
      </c>
      <c r="G1055" s="60">
        <v>237</v>
      </c>
      <c r="H1055" s="60">
        <f t="shared" si="88"/>
        <v>1185</v>
      </c>
      <c r="I1055" s="60" t="s">
        <v>12203</v>
      </c>
      <c r="J1055" s="87" t="s">
        <v>3724</v>
      </c>
      <c r="K1055" s="83" t="s">
        <v>3727</v>
      </c>
      <c r="L1055" s="88" t="str">
        <f t="shared" si="89"/>
        <v>Product Information</v>
      </c>
      <c r="M1055" s="83" t="s">
        <v>12140</v>
      </c>
      <c r="N1055" s="89">
        <v>85389099</v>
      </c>
    </row>
    <row r="1056" spans="1:14" ht="22.8" customHeight="1">
      <c r="A1056" s="1" t="s">
        <v>3728</v>
      </c>
      <c r="B1056" s="2" t="s">
        <v>3729</v>
      </c>
      <c r="C1056" s="5" t="s">
        <v>3730</v>
      </c>
      <c r="D1056" s="32" t="s">
        <v>11890</v>
      </c>
      <c r="E1056" s="58" t="s">
        <v>19</v>
      </c>
      <c r="F1056" s="59">
        <v>5</v>
      </c>
      <c r="G1056" s="60">
        <v>237</v>
      </c>
      <c r="H1056" s="60">
        <f t="shared" si="88"/>
        <v>1185</v>
      </c>
      <c r="I1056" s="60" t="s">
        <v>12203</v>
      </c>
      <c r="J1056" s="87" t="s">
        <v>3728</v>
      </c>
      <c r="K1056" s="83" t="s">
        <v>3731</v>
      </c>
      <c r="L1056" s="88" t="str">
        <f t="shared" si="89"/>
        <v>Product Information</v>
      </c>
      <c r="M1056" s="83" t="s">
        <v>12140</v>
      </c>
      <c r="N1056" s="89">
        <v>85389099</v>
      </c>
    </row>
    <row r="1057" spans="1:14" ht="22.8" customHeight="1">
      <c r="A1057" s="1" t="s">
        <v>3732</v>
      </c>
      <c r="B1057" s="2" t="s">
        <v>3733</v>
      </c>
      <c r="C1057" s="5" t="s">
        <v>3734</v>
      </c>
      <c r="D1057" s="32" t="s">
        <v>11890</v>
      </c>
      <c r="E1057" s="58" t="s">
        <v>19</v>
      </c>
      <c r="F1057" s="59">
        <v>5</v>
      </c>
      <c r="G1057" s="60">
        <v>237</v>
      </c>
      <c r="H1057" s="60">
        <f t="shared" si="88"/>
        <v>1185</v>
      </c>
      <c r="I1057" s="60" t="s">
        <v>12203</v>
      </c>
      <c r="J1057" s="87" t="s">
        <v>3732</v>
      </c>
      <c r="K1057" s="83" t="s">
        <v>3735</v>
      </c>
      <c r="L1057" s="88" t="str">
        <f t="shared" si="89"/>
        <v>Product Information</v>
      </c>
      <c r="M1057" s="83" t="s">
        <v>12132</v>
      </c>
      <c r="N1057" s="89">
        <v>85389099</v>
      </c>
    </row>
    <row r="1058" spans="1:14" ht="22.8" customHeight="1">
      <c r="A1058" s="1" t="s">
        <v>3736</v>
      </c>
      <c r="B1058" s="2" t="s">
        <v>3737</v>
      </c>
      <c r="C1058" s="5" t="s">
        <v>3738</v>
      </c>
      <c r="D1058" s="32" t="s">
        <v>11890</v>
      </c>
      <c r="E1058" s="58" t="s">
        <v>19</v>
      </c>
      <c r="F1058" s="59">
        <v>5</v>
      </c>
      <c r="G1058" s="60">
        <v>223</v>
      </c>
      <c r="H1058" s="60">
        <f t="shared" si="88"/>
        <v>1115</v>
      </c>
      <c r="I1058" s="60" t="s">
        <v>12203</v>
      </c>
      <c r="J1058" s="87" t="s">
        <v>3736</v>
      </c>
      <c r="K1058" s="83" t="s">
        <v>3739</v>
      </c>
      <c r="L1058" s="88" t="str">
        <f t="shared" si="89"/>
        <v>Product Information</v>
      </c>
      <c r="M1058" s="83" t="s">
        <v>12132</v>
      </c>
      <c r="N1058" s="89">
        <v>85389099</v>
      </c>
    </row>
    <row r="1059" spans="1:14" ht="22.8" customHeight="1">
      <c r="A1059" s="84" t="s">
        <v>3740</v>
      </c>
      <c r="B1059" s="111" t="s">
        <v>12203</v>
      </c>
      <c r="C1059" s="112" t="s">
        <v>12203</v>
      </c>
      <c r="D1059" s="113" t="s">
        <v>12203</v>
      </c>
      <c r="E1059" s="114" t="s">
        <v>12203</v>
      </c>
      <c r="F1059" s="115" t="s">
        <v>12203</v>
      </c>
      <c r="G1059" s="116" t="s">
        <v>12203</v>
      </c>
      <c r="H1059" s="116" t="s">
        <v>12203</v>
      </c>
      <c r="I1059" s="116" t="s">
        <v>12203</v>
      </c>
      <c r="J1059" s="117" t="s">
        <v>12203</v>
      </c>
      <c r="K1059" s="108" t="s">
        <v>12203</v>
      </c>
      <c r="L1059" s="116" t="s">
        <v>12203</v>
      </c>
      <c r="M1059" s="116" t="s">
        <v>12203</v>
      </c>
      <c r="N1059" s="116" t="s">
        <v>12203</v>
      </c>
    </row>
    <row r="1060" spans="1:14" ht="22.8" customHeight="1">
      <c r="A1060" s="1" t="s">
        <v>3741</v>
      </c>
      <c r="B1060" s="2" t="s">
        <v>3742</v>
      </c>
      <c r="C1060" s="52" t="s">
        <v>3743</v>
      </c>
      <c r="D1060" s="32" t="s">
        <v>11889</v>
      </c>
      <c r="E1060" s="58" t="s">
        <v>19</v>
      </c>
      <c r="F1060" s="59">
        <v>5</v>
      </c>
      <c r="G1060" s="60">
        <v>229</v>
      </c>
      <c r="H1060" s="60">
        <f t="shared" ref="H1060:H1074" si="90">G1060*F1060</f>
        <v>1145</v>
      </c>
      <c r="I1060" s="60" t="s">
        <v>12203</v>
      </c>
      <c r="J1060" s="87" t="s">
        <v>3741</v>
      </c>
      <c r="K1060" s="83" t="s">
        <v>3744</v>
      </c>
      <c r="L1060" s="88" t="str">
        <f t="shared" si="89"/>
        <v>Product Information</v>
      </c>
      <c r="M1060" s="83" t="s">
        <v>12140</v>
      </c>
      <c r="N1060" s="89">
        <v>85389099</v>
      </c>
    </row>
    <row r="1061" spans="1:14" ht="22.8" customHeight="1">
      <c r="A1061" s="1" t="s">
        <v>3745</v>
      </c>
      <c r="B1061" s="2" t="s">
        <v>3746</v>
      </c>
      <c r="C1061" s="52" t="s">
        <v>3747</v>
      </c>
      <c r="D1061" s="32" t="s">
        <v>11890</v>
      </c>
      <c r="E1061" s="58" t="s">
        <v>19</v>
      </c>
      <c r="F1061" s="59">
        <v>5</v>
      </c>
      <c r="G1061" s="60">
        <v>229</v>
      </c>
      <c r="H1061" s="60">
        <f t="shared" si="90"/>
        <v>1145</v>
      </c>
      <c r="I1061" s="60" t="s">
        <v>12203</v>
      </c>
      <c r="J1061" s="87" t="s">
        <v>3745</v>
      </c>
      <c r="K1061" s="83" t="s">
        <v>3748</v>
      </c>
      <c r="L1061" s="88" t="str">
        <f t="shared" si="89"/>
        <v>Product Information</v>
      </c>
      <c r="M1061" s="83" t="s">
        <v>12140</v>
      </c>
      <c r="N1061" s="89">
        <v>85389099</v>
      </c>
    </row>
    <row r="1062" spans="1:14" ht="22.8" customHeight="1">
      <c r="A1062" s="1" t="s">
        <v>3749</v>
      </c>
      <c r="B1062" s="2" t="s">
        <v>3750</v>
      </c>
      <c r="C1062" s="52" t="s">
        <v>3751</v>
      </c>
      <c r="D1062" s="32" t="s">
        <v>11890</v>
      </c>
      <c r="E1062" s="58" t="s">
        <v>19</v>
      </c>
      <c r="F1062" s="59">
        <v>5</v>
      </c>
      <c r="G1062" s="60">
        <v>691</v>
      </c>
      <c r="H1062" s="60">
        <f t="shared" si="90"/>
        <v>3455</v>
      </c>
      <c r="I1062" s="60" t="s">
        <v>12203</v>
      </c>
      <c r="J1062" s="87" t="s">
        <v>3749</v>
      </c>
      <c r="K1062" s="83" t="s">
        <v>3752</v>
      </c>
      <c r="L1062" s="88" t="str">
        <f t="shared" si="89"/>
        <v>Product Information</v>
      </c>
      <c r="M1062" s="83" t="s">
        <v>12132</v>
      </c>
      <c r="N1062" s="89">
        <v>85389099</v>
      </c>
    </row>
    <row r="1063" spans="1:14" ht="22.8" customHeight="1">
      <c r="A1063" s="1" t="s">
        <v>3753</v>
      </c>
      <c r="B1063" s="2" t="s">
        <v>3754</v>
      </c>
      <c r="C1063" s="52" t="s">
        <v>3755</v>
      </c>
      <c r="D1063" s="32" t="s">
        <v>11890</v>
      </c>
      <c r="E1063" s="58" t="s">
        <v>19</v>
      </c>
      <c r="F1063" s="59">
        <v>5</v>
      </c>
      <c r="G1063" s="60">
        <v>803</v>
      </c>
      <c r="H1063" s="60">
        <f t="shared" si="90"/>
        <v>4015</v>
      </c>
      <c r="I1063" s="60" t="s">
        <v>12203</v>
      </c>
      <c r="J1063" s="87" t="s">
        <v>3753</v>
      </c>
      <c r="K1063" s="83" t="s">
        <v>3756</v>
      </c>
      <c r="L1063" s="88" t="str">
        <f t="shared" si="89"/>
        <v>Product Information</v>
      </c>
      <c r="M1063" s="83" t="s">
        <v>12132</v>
      </c>
      <c r="N1063" s="89">
        <v>85389099</v>
      </c>
    </row>
    <row r="1064" spans="1:14" ht="22.8" customHeight="1">
      <c r="A1064" s="1" t="s">
        <v>3757</v>
      </c>
      <c r="B1064" s="2" t="s">
        <v>3758</v>
      </c>
      <c r="C1064" s="52" t="s">
        <v>3759</v>
      </c>
      <c r="D1064" s="32" t="s">
        <v>11890</v>
      </c>
      <c r="E1064" s="58" t="s">
        <v>19</v>
      </c>
      <c r="F1064" s="59">
        <v>5</v>
      </c>
      <c r="G1064" s="60">
        <v>803</v>
      </c>
      <c r="H1064" s="60">
        <f t="shared" si="90"/>
        <v>4015</v>
      </c>
      <c r="I1064" s="60" t="s">
        <v>12203</v>
      </c>
      <c r="J1064" s="87" t="s">
        <v>3757</v>
      </c>
      <c r="K1064" s="83" t="s">
        <v>3760</v>
      </c>
      <c r="L1064" s="88" t="str">
        <f t="shared" si="89"/>
        <v>Product Information</v>
      </c>
      <c r="M1064" s="83" t="s">
        <v>12132</v>
      </c>
      <c r="N1064" s="89">
        <v>85389099</v>
      </c>
    </row>
    <row r="1065" spans="1:14" ht="22.8" customHeight="1">
      <c r="A1065" s="1" t="s">
        <v>3761</v>
      </c>
      <c r="B1065" s="2" t="s">
        <v>3762</v>
      </c>
      <c r="C1065" s="5" t="s">
        <v>3763</v>
      </c>
      <c r="D1065" s="32" t="s">
        <v>11890</v>
      </c>
      <c r="E1065" s="58" t="s">
        <v>19</v>
      </c>
      <c r="F1065" s="59">
        <v>1</v>
      </c>
      <c r="G1065" s="60">
        <v>764</v>
      </c>
      <c r="H1065" s="60">
        <f t="shared" si="90"/>
        <v>764</v>
      </c>
      <c r="I1065" s="60" t="s">
        <v>12203</v>
      </c>
      <c r="J1065" s="87" t="s">
        <v>3761</v>
      </c>
      <c r="K1065" s="83" t="s">
        <v>3764</v>
      </c>
      <c r="L1065" s="88" t="str">
        <f t="shared" si="89"/>
        <v>Product Information</v>
      </c>
      <c r="M1065" s="83" t="s">
        <v>12140</v>
      </c>
      <c r="N1065" s="89">
        <v>85334010</v>
      </c>
    </row>
    <row r="1066" spans="1:14" ht="22.8" customHeight="1">
      <c r="A1066" s="1" t="s">
        <v>3765</v>
      </c>
      <c r="B1066" s="2" t="s">
        <v>3766</v>
      </c>
      <c r="C1066" s="5" t="s">
        <v>3767</v>
      </c>
      <c r="D1066" s="32" t="s">
        <v>11890</v>
      </c>
      <c r="E1066" s="58" t="s">
        <v>19</v>
      </c>
      <c r="F1066" s="59">
        <v>1</v>
      </c>
      <c r="G1066" s="60">
        <v>764</v>
      </c>
      <c r="H1066" s="60">
        <f t="shared" si="90"/>
        <v>764</v>
      </c>
      <c r="I1066" s="60" t="s">
        <v>12203</v>
      </c>
      <c r="J1066" s="87" t="s">
        <v>3765</v>
      </c>
      <c r="K1066" s="83" t="s">
        <v>3768</v>
      </c>
      <c r="L1066" s="88" t="str">
        <f t="shared" si="89"/>
        <v>Product Information</v>
      </c>
      <c r="M1066" s="83" t="s">
        <v>12140</v>
      </c>
      <c r="N1066" s="89">
        <v>85334010</v>
      </c>
    </row>
    <row r="1067" spans="1:14" ht="22.8" customHeight="1">
      <c r="A1067" s="1" t="s">
        <v>2383</v>
      </c>
      <c r="B1067" s="2" t="s">
        <v>2384</v>
      </c>
      <c r="C1067" s="5" t="s">
        <v>3769</v>
      </c>
      <c r="D1067" s="32" t="s">
        <v>11890</v>
      </c>
      <c r="E1067" s="58" t="s">
        <v>19</v>
      </c>
      <c r="F1067" s="59">
        <v>1</v>
      </c>
      <c r="G1067" s="60">
        <v>764</v>
      </c>
      <c r="H1067" s="60">
        <f t="shared" si="90"/>
        <v>764</v>
      </c>
      <c r="I1067" s="60" t="s">
        <v>12203</v>
      </c>
      <c r="J1067" s="87" t="s">
        <v>2383</v>
      </c>
      <c r="K1067" s="83" t="s">
        <v>2386</v>
      </c>
      <c r="L1067" s="88" t="str">
        <f t="shared" si="89"/>
        <v>Product Information</v>
      </c>
      <c r="M1067" s="83" t="s">
        <v>12140</v>
      </c>
      <c r="N1067" s="89">
        <v>8533408070</v>
      </c>
    </row>
    <row r="1068" spans="1:14" ht="22.8" customHeight="1">
      <c r="A1068" s="1" t="s">
        <v>3770</v>
      </c>
      <c r="B1068" s="2" t="s">
        <v>3771</v>
      </c>
      <c r="C1068" s="5" t="s">
        <v>3772</v>
      </c>
      <c r="D1068" s="32" t="s">
        <v>11890</v>
      </c>
      <c r="E1068" s="58" t="s">
        <v>19</v>
      </c>
      <c r="F1068" s="59">
        <v>1</v>
      </c>
      <c r="G1068" s="60">
        <v>764</v>
      </c>
      <c r="H1068" s="60">
        <f t="shared" si="90"/>
        <v>764</v>
      </c>
      <c r="I1068" s="60" t="s">
        <v>12203</v>
      </c>
      <c r="J1068" s="87" t="s">
        <v>3770</v>
      </c>
      <c r="K1068" s="83" t="s">
        <v>3773</v>
      </c>
      <c r="L1068" s="88" t="str">
        <f t="shared" si="89"/>
        <v>Product Information</v>
      </c>
      <c r="M1068" s="83" t="s">
        <v>12140</v>
      </c>
      <c r="N1068" s="89">
        <v>85334010</v>
      </c>
    </row>
    <row r="1069" spans="1:14" ht="22.8" customHeight="1">
      <c r="A1069" s="1" t="s">
        <v>3774</v>
      </c>
      <c r="B1069" s="2" t="s">
        <v>3775</v>
      </c>
      <c r="C1069" s="5" t="s">
        <v>3776</v>
      </c>
      <c r="D1069" s="32" t="s">
        <v>11890</v>
      </c>
      <c r="E1069" s="58" t="s">
        <v>19</v>
      </c>
      <c r="F1069" s="59">
        <v>1</v>
      </c>
      <c r="G1069" s="60">
        <v>683</v>
      </c>
      <c r="H1069" s="60">
        <f t="shared" si="90"/>
        <v>683</v>
      </c>
      <c r="I1069" s="60" t="s">
        <v>12203</v>
      </c>
      <c r="J1069" s="87" t="s">
        <v>3774</v>
      </c>
      <c r="K1069" s="83" t="s">
        <v>3777</v>
      </c>
      <c r="L1069" s="88" t="str">
        <f t="shared" si="89"/>
        <v>Product Information</v>
      </c>
      <c r="M1069" s="83" t="s">
        <v>12140</v>
      </c>
      <c r="N1069" s="89">
        <v>85334010</v>
      </c>
    </row>
    <row r="1070" spans="1:14" ht="22.8" customHeight="1">
      <c r="A1070" s="1" t="s">
        <v>3778</v>
      </c>
      <c r="B1070" s="2" t="s">
        <v>3779</v>
      </c>
      <c r="C1070" s="5" t="s">
        <v>3780</v>
      </c>
      <c r="D1070" s="32" t="s">
        <v>11890</v>
      </c>
      <c r="E1070" s="58" t="s">
        <v>19</v>
      </c>
      <c r="F1070" s="59">
        <v>5</v>
      </c>
      <c r="G1070" s="60">
        <v>81</v>
      </c>
      <c r="H1070" s="60">
        <f t="shared" si="90"/>
        <v>405</v>
      </c>
      <c r="I1070" s="60" t="s">
        <v>12203</v>
      </c>
      <c r="J1070" s="87" t="s">
        <v>3778</v>
      </c>
      <c r="K1070" s="83" t="s">
        <v>3781</v>
      </c>
      <c r="L1070" s="88" t="str">
        <f t="shared" si="89"/>
        <v>Product Information</v>
      </c>
      <c r="M1070" s="83" t="s">
        <v>12148</v>
      </c>
      <c r="N1070" s="89">
        <v>85389099</v>
      </c>
    </row>
    <row r="1071" spans="1:14" ht="22.8" customHeight="1">
      <c r="A1071" s="1" t="s">
        <v>3782</v>
      </c>
      <c r="B1071" s="2" t="s">
        <v>3783</v>
      </c>
      <c r="C1071" s="5" t="s">
        <v>3784</v>
      </c>
      <c r="D1071" s="32" t="s">
        <v>11890</v>
      </c>
      <c r="E1071" s="58" t="s">
        <v>19</v>
      </c>
      <c r="F1071" s="59">
        <v>50</v>
      </c>
      <c r="G1071" s="60">
        <v>39</v>
      </c>
      <c r="H1071" s="60">
        <f t="shared" si="90"/>
        <v>1950</v>
      </c>
      <c r="I1071" s="60" t="s">
        <v>12203</v>
      </c>
      <c r="J1071" s="87" t="s">
        <v>3782</v>
      </c>
      <c r="K1071" s="83" t="s">
        <v>3785</v>
      </c>
      <c r="L1071" s="88" t="str">
        <f t="shared" si="89"/>
        <v>Product Information</v>
      </c>
      <c r="M1071" s="83" t="s">
        <v>12132</v>
      </c>
      <c r="N1071" s="89">
        <v>85389099</v>
      </c>
    </row>
    <row r="1072" spans="1:14" ht="22.8" customHeight="1">
      <c r="A1072" s="1" t="s">
        <v>3786</v>
      </c>
      <c r="B1072" s="2" t="s">
        <v>3787</v>
      </c>
      <c r="C1072" s="5" t="s">
        <v>3788</v>
      </c>
      <c r="D1072" s="32" t="s">
        <v>11890</v>
      </c>
      <c r="E1072" s="58" t="s">
        <v>19</v>
      </c>
      <c r="F1072" s="59">
        <v>1</v>
      </c>
      <c r="G1072" s="60">
        <v>267</v>
      </c>
      <c r="H1072" s="60">
        <f t="shared" si="90"/>
        <v>267</v>
      </c>
      <c r="I1072" s="60" t="s">
        <v>12203</v>
      </c>
      <c r="J1072" s="87" t="s">
        <v>3786</v>
      </c>
      <c r="K1072" s="83" t="s">
        <v>3789</v>
      </c>
      <c r="L1072" s="88" t="str">
        <f t="shared" si="89"/>
        <v>Product Information</v>
      </c>
      <c r="M1072" s="83" t="s">
        <v>12132</v>
      </c>
      <c r="N1072" s="89">
        <v>85318095</v>
      </c>
    </row>
    <row r="1073" spans="1:14" ht="22.8" customHeight="1">
      <c r="A1073" s="1" t="s">
        <v>3790</v>
      </c>
      <c r="B1073" s="2" t="s">
        <v>3791</v>
      </c>
      <c r="C1073" s="5" t="s">
        <v>3792</v>
      </c>
      <c r="D1073" s="32" t="s">
        <v>11890</v>
      </c>
      <c r="E1073" s="58" t="s">
        <v>19</v>
      </c>
      <c r="F1073" s="59">
        <v>1</v>
      </c>
      <c r="G1073" s="60">
        <v>298</v>
      </c>
      <c r="H1073" s="60">
        <f t="shared" si="90"/>
        <v>298</v>
      </c>
      <c r="I1073" s="60" t="s">
        <v>12203</v>
      </c>
      <c r="J1073" s="87" t="s">
        <v>3790</v>
      </c>
      <c r="K1073" s="83" t="s">
        <v>3793</v>
      </c>
      <c r="L1073" s="88" t="str">
        <f t="shared" si="89"/>
        <v>Product Information</v>
      </c>
      <c r="M1073" s="83" t="s">
        <v>12132</v>
      </c>
      <c r="N1073" s="89">
        <v>85318095</v>
      </c>
    </row>
    <row r="1074" spans="1:14" ht="22.8" customHeight="1">
      <c r="A1074" s="1" t="s">
        <v>3794</v>
      </c>
      <c r="B1074" s="2" t="s">
        <v>3795</v>
      </c>
      <c r="C1074" s="5" t="s">
        <v>3796</v>
      </c>
      <c r="D1074" s="32" t="s">
        <v>11890</v>
      </c>
      <c r="E1074" s="58" t="s">
        <v>19</v>
      </c>
      <c r="F1074" s="59">
        <v>1</v>
      </c>
      <c r="G1074" s="60">
        <v>233</v>
      </c>
      <c r="H1074" s="60">
        <f t="shared" si="90"/>
        <v>233</v>
      </c>
      <c r="I1074" s="60" t="s">
        <v>12203</v>
      </c>
      <c r="J1074" s="87" t="s">
        <v>3794</v>
      </c>
      <c r="K1074" s="83" t="s">
        <v>3797</v>
      </c>
      <c r="L1074" s="88" t="str">
        <f t="shared" si="89"/>
        <v>Product Information</v>
      </c>
      <c r="M1074" s="83" t="s">
        <v>12132</v>
      </c>
      <c r="N1074" s="89">
        <v>85318095</v>
      </c>
    </row>
    <row r="1075" spans="1:14" ht="22.8" customHeight="1">
      <c r="A1075" s="84" t="s">
        <v>3798</v>
      </c>
      <c r="B1075" s="111" t="s">
        <v>12203</v>
      </c>
      <c r="C1075" s="112" t="s">
        <v>12203</v>
      </c>
      <c r="D1075" s="113" t="s">
        <v>12203</v>
      </c>
      <c r="E1075" s="114" t="s">
        <v>12203</v>
      </c>
      <c r="F1075" s="115" t="s">
        <v>12203</v>
      </c>
      <c r="G1075" s="116" t="s">
        <v>12203</v>
      </c>
      <c r="H1075" s="116" t="s">
        <v>12203</v>
      </c>
      <c r="I1075" s="116" t="s">
        <v>12203</v>
      </c>
      <c r="J1075" s="117" t="s">
        <v>12203</v>
      </c>
      <c r="K1075" s="108" t="s">
        <v>12203</v>
      </c>
      <c r="L1075" s="116" t="s">
        <v>12203</v>
      </c>
      <c r="M1075" s="116" t="s">
        <v>12203</v>
      </c>
      <c r="N1075" s="116" t="s">
        <v>12203</v>
      </c>
    </row>
    <row r="1076" spans="1:14" ht="22.8" customHeight="1">
      <c r="A1076" s="1" t="s">
        <v>3799</v>
      </c>
      <c r="B1076" s="2" t="s">
        <v>3800</v>
      </c>
      <c r="C1076" s="5" t="s">
        <v>3801</v>
      </c>
      <c r="D1076" s="32" t="s">
        <v>11890</v>
      </c>
      <c r="E1076" s="58" t="s">
        <v>19</v>
      </c>
      <c r="F1076" s="59">
        <v>50</v>
      </c>
      <c r="G1076" s="60">
        <v>28</v>
      </c>
      <c r="H1076" s="60">
        <f t="shared" ref="H1076:H1106" si="91">G1076*F1076</f>
        <v>1400</v>
      </c>
      <c r="I1076" s="60" t="s">
        <v>12203</v>
      </c>
      <c r="J1076" s="87" t="s">
        <v>3799</v>
      </c>
      <c r="K1076" s="83" t="s">
        <v>3802</v>
      </c>
      <c r="L1076" s="88" t="str">
        <f t="shared" si="89"/>
        <v>Product Information</v>
      </c>
      <c r="M1076" s="83" t="s">
        <v>12132</v>
      </c>
      <c r="N1076" s="89">
        <v>85389099</v>
      </c>
    </row>
    <row r="1077" spans="1:14" ht="22.8" customHeight="1">
      <c r="A1077" s="1" t="s">
        <v>3803</v>
      </c>
      <c r="B1077" s="2" t="s">
        <v>3804</v>
      </c>
      <c r="C1077" s="5" t="s">
        <v>3805</v>
      </c>
      <c r="D1077" s="32" t="s">
        <v>11890</v>
      </c>
      <c r="E1077" s="58" t="s">
        <v>19</v>
      </c>
      <c r="F1077" s="59">
        <v>10</v>
      </c>
      <c r="G1077" s="60">
        <v>55</v>
      </c>
      <c r="H1077" s="60">
        <f t="shared" si="91"/>
        <v>550</v>
      </c>
      <c r="I1077" s="60" t="s">
        <v>12203</v>
      </c>
      <c r="J1077" s="87" t="s">
        <v>3803</v>
      </c>
      <c r="K1077" s="83" t="s">
        <v>3806</v>
      </c>
      <c r="L1077" s="88" t="str">
        <f t="shared" si="89"/>
        <v>Product Information</v>
      </c>
      <c r="M1077" s="83" t="s">
        <v>12132</v>
      </c>
      <c r="N1077" s="89">
        <v>85389099</v>
      </c>
    </row>
    <row r="1078" spans="1:14" ht="22.8" customHeight="1">
      <c r="A1078" s="1" t="s">
        <v>3807</v>
      </c>
      <c r="B1078" s="2" t="s">
        <v>3808</v>
      </c>
      <c r="C1078" s="5" t="s">
        <v>3809</v>
      </c>
      <c r="D1078" s="32" t="s">
        <v>11890</v>
      </c>
      <c r="E1078" s="58" t="s">
        <v>19</v>
      </c>
      <c r="F1078" s="59">
        <v>20</v>
      </c>
      <c r="G1078" s="60">
        <v>69</v>
      </c>
      <c r="H1078" s="60">
        <f t="shared" si="91"/>
        <v>1380</v>
      </c>
      <c r="I1078" s="60" t="s">
        <v>12203</v>
      </c>
      <c r="J1078" s="87" t="s">
        <v>3807</v>
      </c>
      <c r="K1078" s="83" t="s">
        <v>3810</v>
      </c>
      <c r="L1078" s="88" t="str">
        <f t="shared" si="89"/>
        <v>Product Information</v>
      </c>
      <c r="M1078" s="83" t="s">
        <v>12132</v>
      </c>
      <c r="N1078" s="89">
        <v>85389099</v>
      </c>
    </row>
    <row r="1079" spans="1:14" ht="22.8" customHeight="1">
      <c r="A1079" s="1" t="s">
        <v>3811</v>
      </c>
      <c r="B1079" s="2" t="s">
        <v>3812</v>
      </c>
      <c r="C1079" s="5" t="s">
        <v>3813</v>
      </c>
      <c r="D1079" s="32" t="s">
        <v>11890</v>
      </c>
      <c r="E1079" s="58" t="s">
        <v>19</v>
      </c>
      <c r="F1079" s="59">
        <v>20</v>
      </c>
      <c r="G1079" s="60">
        <v>70</v>
      </c>
      <c r="H1079" s="60">
        <f t="shared" si="91"/>
        <v>1400</v>
      </c>
      <c r="I1079" s="60" t="s">
        <v>12203</v>
      </c>
      <c r="J1079" s="87" t="s">
        <v>3811</v>
      </c>
      <c r="K1079" s="83" t="s">
        <v>3814</v>
      </c>
      <c r="L1079" s="88" t="str">
        <f t="shared" si="89"/>
        <v>Product Information</v>
      </c>
      <c r="M1079" s="83" t="s">
        <v>12132</v>
      </c>
      <c r="N1079" s="89">
        <v>85389099</v>
      </c>
    </row>
    <row r="1080" spans="1:14" ht="22.8" customHeight="1">
      <c r="A1080" s="1" t="s">
        <v>3815</v>
      </c>
      <c r="B1080" s="2" t="s">
        <v>3816</v>
      </c>
      <c r="C1080" s="5" t="s">
        <v>3817</v>
      </c>
      <c r="D1080" s="32" t="s">
        <v>11890</v>
      </c>
      <c r="E1080" s="58" t="s">
        <v>19</v>
      </c>
      <c r="F1080" s="59">
        <v>20</v>
      </c>
      <c r="G1080" s="60">
        <v>233</v>
      </c>
      <c r="H1080" s="60">
        <f t="shared" si="91"/>
        <v>4660</v>
      </c>
      <c r="I1080" s="60" t="s">
        <v>12203</v>
      </c>
      <c r="J1080" s="87" t="s">
        <v>3815</v>
      </c>
      <c r="K1080" s="83" t="s">
        <v>3818</v>
      </c>
      <c r="L1080" s="88" t="str">
        <f t="shared" si="89"/>
        <v>Product Information</v>
      </c>
      <c r="M1080" s="83" t="s">
        <v>12132</v>
      </c>
      <c r="N1080" s="89">
        <v>85389099</v>
      </c>
    </row>
    <row r="1081" spans="1:14" ht="22.8" customHeight="1">
      <c r="A1081" s="1" t="s">
        <v>3819</v>
      </c>
      <c r="B1081" s="2" t="s">
        <v>3820</v>
      </c>
      <c r="C1081" s="5" t="s">
        <v>3821</v>
      </c>
      <c r="D1081" s="32" t="s">
        <v>11890</v>
      </c>
      <c r="E1081" s="58" t="s">
        <v>19</v>
      </c>
      <c r="F1081" s="59">
        <v>20</v>
      </c>
      <c r="G1081" s="60">
        <v>229</v>
      </c>
      <c r="H1081" s="60">
        <f t="shared" si="91"/>
        <v>4580</v>
      </c>
      <c r="I1081" s="60" t="s">
        <v>12203</v>
      </c>
      <c r="J1081" s="87" t="s">
        <v>3819</v>
      </c>
      <c r="K1081" s="83" t="s">
        <v>3822</v>
      </c>
      <c r="L1081" s="88" t="str">
        <f t="shared" si="89"/>
        <v>Product Information</v>
      </c>
      <c r="M1081" s="83" t="s">
        <v>12132</v>
      </c>
      <c r="N1081" s="89">
        <v>85389099</v>
      </c>
    </row>
    <row r="1082" spans="1:14" ht="22.8" customHeight="1">
      <c r="A1082" s="1" t="s">
        <v>3823</v>
      </c>
      <c r="B1082" s="2" t="s">
        <v>3824</v>
      </c>
      <c r="C1082" s="5" t="s">
        <v>3825</v>
      </c>
      <c r="D1082" s="32" t="s">
        <v>11890</v>
      </c>
      <c r="E1082" s="58" t="s">
        <v>19</v>
      </c>
      <c r="F1082" s="59">
        <v>20</v>
      </c>
      <c r="G1082" s="60">
        <v>235</v>
      </c>
      <c r="H1082" s="60">
        <f t="shared" si="91"/>
        <v>4700</v>
      </c>
      <c r="I1082" s="60" t="s">
        <v>12203</v>
      </c>
      <c r="J1082" s="87" t="s">
        <v>3823</v>
      </c>
      <c r="K1082" s="83" t="s">
        <v>3826</v>
      </c>
      <c r="L1082" s="88" t="str">
        <f t="shared" si="89"/>
        <v>Product Information</v>
      </c>
      <c r="M1082" s="83" t="s">
        <v>12132</v>
      </c>
      <c r="N1082" s="89">
        <v>85389099</v>
      </c>
    </row>
    <row r="1083" spans="1:14" ht="22.8" customHeight="1">
      <c r="A1083" s="1" t="s">
        <v>3827</v>
      </c>
      <c r="B1083" s="2" t="s">
        <v>3828</v>
      </c>
      <c r="C1083" s="5" t="s">
        <v>3829</v>
      </c>
      <c r="D1083" s="32" t="s">
        <v>11890</v>
      </c>
      <c r="E1083" s="58" t="s">
        <v>19</v>
      </c>
      <c r="F1083" s="59">
        <v>20</v>
      </c>
      <c r="G1083" s="60">
        <v>69</v>
      </c>
      <c r="H1083" s="60">
        <f t="shared" si="91"/>
        <v>1380</v>
      </c>
      <c r="I1083" s="60" t="s">
        <v>12203</v>
      </c>
      <c r="J1083" s="87" t="s">
        <v>3827</v>
      </c>
      <c r="K1083" s="83" t="s">
        <v>3830</v>
      </c>
      <c r="L1083" s="88" t="str">
        <f t="shared" si="89"/>
        <v>Product Information</v>
      </c>
      <c r="M1083" s="83" t="s">
        <v>12132</v>
      </c>
      <c r="N1083" s="89">
        <v>85389099</v>
      </c>
    </row>
    <row r="1084" spans="1:14" ht="22.8" customHeight="1">
      <c r="A1084" s="1" t="s">
        <v>3831</v>
      </c>
      <c r="B1084" s="2" t="s">
        <v>3832</v>
      </c>
      <c r="C1084" s="5" t="s">
        <v>3833</v>
      </c>
      <c r="D1084" s="32" t="s">
        <v>11890</v>
      </c>
      <c r="E1084" s="58" t="s">
        <v>19</v>
      </c>
      <c r="F1084" s="59">
        <v>20</v>
      </c>
      <c r="G1084" s="60">
        <v>70</v>
      </c>
      <c r="H1084" s="60">
        <f t="shared" si="91"/>
        <v>1400</v>
      </c>
      <c r="I1084" s="60" t="s">
        <v>12203</v>
      </c>
      <c r="J1084" s="87" t="s">
        <v>3831</v>
      </c>
      <c r="K1084" s="83" t="s">
        <v>3834</v>
      </c>
      <c r="L1084" s="88" t="str">
        <f t="shared" si="89"/>
        <v>Product Information</v>
      </c>
      <c r="M1084" s="83" t="s">
        <v>12132</v>
      </c>
      <c r="N1084" s="89">
        <v>85389099</v>
      </c>
    </row>
    <row r="1085" spans="1:14" ht="22.8" customHeight="1">
      <c r="A1085" s="1" t="s">
        <v>3835</v>
      </c>
      <c r="B1085" s="2" t="s">
        <v>3836</v>
      </c>
      <c r="C1085" s="5" t="s">
        <v>3837</v>
      </c>
      <c r="D1085" s="32" t="s">
        <v>11890</v>
      </c>
      <c r="E1085" s="58" t="s">
        <v>19</v>
      </c>
      <c r="F1085" s="59">
        <v>5</v>
      </c>
      <c r="G1085" s="60">
        <v>98</v>
      </c>
      <c r="H1085" s="60">
        <f t="shared" si="91"/>
        <v>490</v>
      </c>
      <c r="I1085" s="60" t="s">
        <v>12203</v>
      </c>
      <c r="J1085" s="87" t="s">
        <v>3835</v>
      </c>
      <c r="K1085" s="83" t="s">
        <v>3838</v>
      </c>
      <c r="L1085" s="88" t="str">
        <f t="shared" si="89"/>
        <v>Product Information</v>
      </c>
      <c r="M1085" s="83" t="s">
        <v>12132</v>
      </c>
      <c r="N1085" s="89">
        <v>85389099</v>
      </c>
    </row>
    <row r="1086" spans="1:14" ht="22.8" customHeight="1">
      <c r="A1086" s="1" t="s">
        <v>3839</v>
      </c>
      <c r="B1086" s="2" t="s">
        <v>3840</v>
      </c>
      <c r="C1086" s="5" t="s">
        <v>3837</v>
      </c>
      <c r="D1086" s="32" t="s">
        <v>11890</v>
      </c>
      <c r="E1086" s="58" t="s">
        <v>19</v>
      </c>
      <c r="F1086" s="59">
        <v>5</v>
      </c>
      <c r="G1086" s="60">
        <v>98</v>
      </c>
      <c r="H1086" s="60">
        <f t="shared" si="91"/>
        <v>490</v>
      </c>
      <c r="I1086" s="60" t="s">
        <v>12203</v>
      </c>
      <c r="J1086" s="87" t="s">
        <v>3839</v>
      </c>
      <c r="K1086" s="83" t="s">
        <v>3841</v>
      </c>
      <c r="L1086" s="88" t="str">
        <f t="shared" si="89"/>
        <v>Product Information</v>
      </c>
      <c r="M1086" s="83" t="s">
        <v>12132</v>
      </c>
      <c r="N1086" s="89">
        <v>85389099</v>
      </c>
    </row>
    <row r="1087" spans="1:14" ht="22.8" customHeight="1">
      <c r="A1087" s="1" t="s">
        <v>3842</v>
      </c>
      <c r="B1087" s="2" t="s">
        <v>3843</v>
      </c>
      <c r="C1087" s="5" t="s">
        <v>3837</v>
      </c>
      <c r="D1087" s="32" t="s">
        <v>11890</v>
      </c>
      <c r="E1087" s="58" t="s">
        <v>19</v>
      </c>
      <c r="F1087" s="59">
        <v>5</v>
      </c>
      <c r="G1087" s="60">
        <v>167</v>
      </c>
      <c r="H1087" s="60">
        <f t="shared" si="91"/>
        <v>835</v>
      </c>
      <c r="I1087" s="60" t="s">
        <v>12203</v>
      </c>
      <c r="J1087" s="87" t="s">
        <v>3842</v>
      </c>
      <c r="K1087" s="83" t="s">
        <v>3844</v>
      </c>
      <c r="L1087" s="88" t="str">
        <f t="shared" si="89"/>
        <v>Product Information</v>
      </c>
      <c r="M1087" s="83" t="s">
        <v>12132</v>
      </c>
      <c r="N1087" s="89">
        <v>85389099</v>
      </c>
    </row>
    <row r="1088" spans="1:14" ht="22.8" customHeight="1">
      <c r="A1088" s="1" t="s">
        <v>3845</v>
      </c>
      <c r="B1088" s="2" t="s">
        <v>3846</v>
      </c>
      <c r="C1088" s="5" t="s">
        <v>3847</v>
      </c>
      <c r="D1088" s="32" t="s">
        <v>11890</v>
      </c>
      <c r="E1088" s="58" t="s">
        <v>19</v>
      </c>
      <c r="F1088" s="59">
        <v>20</v>
      </c>
      <c r="G1088" s="60">
        <v>127</v>
      </c>
      <c r="H1088" s="60">
        <f t="shared" si="91"/>
        <v>2540</v>
      </c>
      <c r="I1088" s="60" t="s">
        <v>12203</v>
      </c>
      <c r="J1088" s="87" t="s">
        <v>3845</v>
      </c>
      <c r="K1088" s="83" t="s">
        <v>3848</v>
      </c>
      <c r="L1088" s="88" t="str">
        <f t="shared" si="89"/>
        <v>Product Information</v>
      </c>
      <c r="M1088" s="83" t="s">
        <v>12132</v>
      </c>
      <c r="N1088" s="89">
        <v>85414090</v>
      </c>
    </row>
    <row r="1089" spans="1:14" ht="22.8" customHeight="1">
      <c r="A1089" s="1" t="s">
        <v>3849</v>
      </c>
      <c r="B1089" s="2" t="s">
        <v>3850</v>
      </c>
      <c r="C1089" s="5" t="s">
        <v>3851</v>
      </c>
      <c r="D1089" s="32" t="s">
        <v>11890</v>
      </c>
      <c r="E1089" s="58" t="s">
        <v>19</v>
      </c>
      <c r="F1089" s="59">
        <v>20</v>
      </c>
      <c r="G1089" s="60">
        <v>127</v>
      </c>
      <c r="H1089" s="60">
        <f t="shared" si="91"/>
        <v>2540</v>
      </c>
      <c r="I1089" s="60" t="s">
        <v>12203</v>
      </c>
      <c r="J1089" s="87" t="s">
        <v>3849</v>
      </c>
      <c r="K1089" s="83" t="s">
        <v>3852</v>
      </c>
      <c r="L1089" s="88" t="str">
        <f t="shared" si="89"/>
        <v>Product Information</v>
      </c>
      <c r="M1089" s="83" t="s">
        <v>12132</v>
      </c>
      <c r="N1089" s="89">
        <v>85414090</v>
      </c>
    </row>
    <row r="1090" spans="1:14" ht="22.8" customHeight="1">
      <c r="A1090" s="1" t="s">
        <v>3853</v>
      </c>
      <c r="B1090" s="2" t="s">
        <v>3854</v>
      </c>
      <c r="C1090" s="5" t="s">
        <v>3855</v>
      </c>
      <c r="D1090" s="32" t="s">
        <v>11890</v>
      </c>
      <c r="E1090" s="58" t="s">
        <v>19</v>
      </c>
      <c r="F1090" s="59">
        <v>20</v>
      </c>
      <c r="G1090" s="60">
        <v>127</v>
      </c>
      <c r="H1090" s="60">
        <f t="shared" si="91"/>
        <v>2540</v>
      </c>
      <c r="I1090" s="60" t="s">
        <v>12203</v>
      </c>
      <c r="J1090" s="87" t="s">
        <v>3853</v>
      </c>
      <c r="K1090" s="83" t="s">
        <v>3856</v>
      </c>
      <c r="L1090" s="88" t="str">
        <f t="shared" si="89"/>
        <v>Product Information</v>
      </c>
      <c r="M1090" s="83" t="s">
        <v>12132</v>
      </c>
      <c r="N1090" s="89">
        <v>85414090</v>
      </c>
    </row>
    <row r="1091" spans="1:14" ht="22.8" customHeight="1">
      <c r="A1091" s="1" t="s">
        <v>3857</v>
      </c>
      <c r="B1091" s="2" t="s">
        <v>3858</v>
      </c>
      <c r="C1091" s="5" t="s">
        <v>3859</v>
      </c>
      <c r="D1091" s="32" t="s">
        <v>11890</v>
      </c>
      <c r="E1091" s="58" t="s">
        <v>19</v>
      </c>
      <c r="F1091" s="59">
        <v>20</v>
      </c>
      <c r="G1091" s="60">
        <v>127</v>
      </c>
      <c r="H1091" s="60">
        <f t="shared" si="91"/>
        <v>2540</v>
      </c>
      <c r="I1091" s="60" t="s">
        <v>12203</v>
      </c>
      <c r="J1091" s="87" t="s">
        <v>3857</v>
      </c>
      <c r="K1091" s="83" t="s">
        <v>3860</v>
      </c>
      <c r="L1091" s="88" t="str">
        <f t="shared" si="89"/>
        <v>Product Information</v>
      </c>
      <c r="M1091" s="83" t="s">
        <v>12132</v>
      </c>
      <c r="N1091" s="89">
        <v>85389099</v>
      </c>
    </row>
    <row r="1092" spans="1:14" ht="22.8" customHeight="1">
      <c r="A1092" s="1" t="s">
        <v>3861</v>
      </c>
      <c r="B1092" s="2" t="s">
        <v>3862</v>
      </c>
      <c r="C1092" s="5" t="s">
        <v>3863</v>
      </c>
      <c r="D1092" s="32" t="s">
        <v>11890</v>
      </c>
      <c r="E1092" s="58" t="s">
        <v>19</v>
      </c>
      <c r="F1092" s="59">
        <v>20</v>
      </c>
      <c r="G1092" s="60">
        <v>190</v>
      </c>
      <c r="H1092" s="60">
        <f t="shared" si="91"/>
        <v>3800</v>
      </c>
      <c r="I1092" s="60" t="s">
        <v>12203</v>
      </c>
      <c r="J1092" s="87" t="s">
        <v>3861</v>
      </c>
      <c r="K1092" s="83" t="s">
        <v>3864</v>
      </c>
      <c r="L1092" s="88" t="str">
        <f t="shared" si="89"/>
        <v>Product Information</v>
      </c>
      <c r="M1092" s="83" t="s">
        <v>12132</v>
      </c>
      <c r="N1092" s="89">
        <v>85414090</v>
      </c>
    </row>
    <row r="1093" spans="1:14" ht="22.8" customHeight="1">
      <c r="A1093" s="1" t="s">
        <v>3865</v>
      </c>
      <c r="B1093" s="2" t="s">
        <v>3866</v>
      </c>
      <c r="C1093" s="5" t="s">
        <v>3867</v>
      </c>
      <c r="D1093" s="32" t="s">
        <v>11890</v>
      </c>
      <c r="E1093" s="58" t="s">
        <v>19</v>
      </c>
      <c r="F1093" s="59">
        <v>20</v>
      </c>
      <c r="G1093" s="60">
        <v>190</v>
      </c>
      <c r="H1093" s="60">
        <f t="shared" si="91"/>
        <v>3800</v>
      </c>
      <c r="I1093" s="60" t="s">
        <v>12203</v>
      </c>
      <c r="J1093" s="87" t="s">
        <v>3865</v>
      </c>
      <c r="K1093" s="83" t="s">
        <v>3868</v>
      </c>
      <c r="L1093" s="88" t="str">
        <f t="shared" si="89"/>
        <v>Product Information</v>
      </c>
      <c r="M1093" s="83" t="s">
        <v>12132</v>
      </c>
      <c r="N1093" s="89">
        <v>85414090</v>
      </c>
    </row>
    <row r="1094" spans="1:14" ht="22.8" customHeight="1">
      <c r="A1094" s="1" t="s">
        <v>3869</v>
      </c>
      <c r="B1094" s="2" t="s">
        <v>3870</v>
      </c>
      <c r="C1094" s="5" t="s">
        <v>3871</v>
      </c>
      <c r="D1094" s="32" t="s">
        <v>11890</v>
      </c>
      <c r="E1094" s="58" t="s">
        <v>19</v>
      </c>
      <c r="F1094" s="59">
        <v>20</v>
      </c>
      <c r="G1094" s="60">
        <v>190</v>
      </c>
      <c r="H1094" s="60">
        <f t="shared" si="91"/>
        <v>3800</v>
      </c>
      <c r="I1094" s="60" t="s">
        <v>12203</v>
      </c>
      <c r="J1094" s="87" t="s">
        <v>3869</v>
      </c>
      <c r="K1094" s="83" t="s">
        <v>3872</v>
      </c>
      <c r="L1094" s="88" t="str">
        <f t="shared" si="89"/>
        <v>Product Information</v>
      </c>
      <c r="M1094" s="83" t="s">
        <v>12132</v>
      </c>
      <c r="N1094" s="89">
        <v>85414090</v>
      </c>
    </row>
    <row r="1095" spans="1:14" ht="22.8" customHeight="1">
      <c r="A1095" s="1" t="s">
        <v>3873</v>
      </c>
      <c r="B1095" s="2" t="s">
        <v>3874</v>
      </c>
      <c r="C1095" s="5" t="s">
        <v>3875</v>
      </c>
      <c r="D1095" s="32" t="s">
        <v>11890</v>
      </c>
      <c r="E1095" s="58" t="s">
        <v>19</v>
      </c>
      <c r="F1095" s="59">
        <v>20</v>
      </c>
      <c r="G1095" s="60">
        <v>190</v>
      </c>
      <c r="H1095" s="60">
        <f t="shared" si="91"/>
        <v>3800</v>
      </c>
      <c r="I1095" s="60" t="s">
        <v>12203</v>
      </c>
      <c r="J1095" s="87" t="s">
        <v>3873</v>
      </c>
      <c r="K1095" s="83" t="s">
        <v>3876</v>
      </c>
      <c r="L1095" s="88" t="str">
        <f t="shared" si="89"/>
        <v>Product Information</v>
      </c>
      <c r="M1095" s="83" t="s">
        <v>12132</v>
      </c>
      <c r="N1095" s="89">
        <v>85414090</v>
      </c>
    </row>
    <row r="1096" spans="1:14" ht="22.8" customHeight="1">
      <c r="A1096" s="1" t="s">
        <v>3877</v>
      </c>
      <c r="B1096" s="2" t="s">
        <v>3878</v>
      </c>
      <c r="C1096" s="5" t="s">
        <v>3879</v>
      </c>
      <c r="D1096" s="32" t="s">
        <v>11890</v>
      </c>
      <c r="E1096" s="58" t="s">
        <v>19</v>
      </c>
      <c r="F1096" s="59">
        <v>20</v>
      </c>
      <c r="G1096" s="60">
        <v>131</v>
      </c>
      <c r="H1096" s="60">
        <f t="shared" si="91"/>
        <v>2620</v>
      </c>
      <c r="I1096" s="60" t="s">
        <v>12203</v>
      </c>
      <c r="J1096" s="87" t="s">
        <v>3877</v>
      </c>
      <c r="K1096" s="83" t="s">
        <v>3880</v>
      </c>
      <c r="L1096" s="88" t="str">
        <f t="shared" si="89"/>
        <v>Product Information</v>
      </c>
      <c r="M1096" s="83" t="s">
        <v>12132</v>
      </c>
      <c r="N1096" s="89">
        <v>85414090</v>
      </c>
    </row>
    <row r="1097" spans="1:14" ht="22.8" customHeight="1">
      <c r="A1097" s="1" t="s">
        <v>3881</v>
      </c>
      <c r="B1097" s="2" t="s">
        <v>3882</v>
      </c>
      <c r="C1097" s="5" t="s">
        <v>3883</v>
      </c>
      <c r="D1097" s="32" t="s">
        <v>11890</v>
      </c>
      <c r="E1097" s="58" t="s">
        <v>19</v>
      </c>
      <c r="F1097" s="59">
        <v>20</v>
      </c>
      <c r="G1097" s="60">
        <v>128</v>
      </c>
      <c r="H1097" s="60">
        <f t="shared" si="91"/>
        <v>2560</v>
      </c>
      <c r="I1097" s="60" t="s">
        <v>12203</v>
      </c>
      <c r="J1097" s="87" t="s">
        <v>3881</v>
      </c>
      <c r="K1097" s="83" t="s">
        <v>3884</v>
      </c>
      <c r="L1097" s="88" t="str">
        <f t="shared" si="89"/>
        <v>Product Information</v>
      </c>
      <c r="M1097" s="83" t="s">
        <v>12132</v>
      </c>
      <c r="N1097" s="89">
        <v>85414090</v>
      </c>
    </row>
    <row r="1098" spans="1:14" ht="22.8" customHeight="1">
      <c r="A1098" s="1" t="s">
        <v>3885</v>
      </c>
      <c r="B1098" s="2" t="s">
        <v>3886</v>
      </c>
      <c r="C1098" s="5" t="s">
        <v>3887</v>
      </c>
      <c r="D1098" s="32" t="s">
        <v>11890</v>
      </c>
      <c r="E1098" s="58" t="s">
        <v>19</v>
      </c>
      <c r="F1098" s="59">
        <v>20</v>
      </c>
      <c r="G1098" s="60">
        <v>131</v>
      </c>
      <c r="H1098" s="60">
        <f t="shared" si="91"/>
        <v>2620</v>
      </c>
      <c r="I1098" s="60" t="s">
        <v>12203</v>
      </c>
      <c r="J1098" s="87" t="s">
        <v>3885</v>
      </c>
      <c r="K1098" s="83" t="s">
        <v>3888</v>
      </c>
      <c r="L1098" s="88" t="str">
        <f t="shared" si="89"/>
        <v>Product Information</v>
      </c>
      <c r="M1098" s="83" t="s">
        <v>12132</v>
      </c>
      <c r="N1098" s="89">
        <v>85414090</v>
      </c>
    </row>
    <row r="1099" spans="1:14" ht="22.8" customHeight="1">
      <c r="A1099" s="1" t="s">
        <v>3889</v>
      </c>
      <c r="B1099" s="2" t="s">
        <v>3890</v>
      </c>
      <c r="C1099" s="5" t="s">
        <v>3891</v>
      </c>
      <c r="D1099" s="32" t="s">
        <v>11890</v>
      </c>
      <c r="E1099" s="58" t="s">
        <v>19</v>
      </c>
      <c r="F1099" s="59">
        <v>20</v>
      </c>
      <c r="G1099" s="60">
        <v>131</v>
      </c>
      <c r="H1099" s="60">
        <f t="shared" si="91"/>
        <v>2620</v>
      </c>
      <c r="I1099" s="60" t="s">
        <v>12203</v>
      </c>
      <c r="J1099" s="87" t="s">
        <v>3889</v>
      </c>
      <c r="K1099" s="83" t="s">
        <v>3892</v>
      </c>
      <c r="L1099" s="88" t="str">
        <f t="shared" si="89"/>
        <v>Product Information</v>
      </c>
      <c r="M1099" s="83" t="s">
        <v>12132</v>
      </c>
      <c r="N1099" s="89">
        <v>85389099</v>
      </c>
    </row>
    <row r="1100" spans="1:14" ht="22.8" customHeight="1">
      <c r="A1100" s="1" t="s">
        <v>3893</v>
      </c>
      <c r="B1100" s="2" t="s">
        <v>3894</v>
      </c>
      <c r="C1100" s="5" t="s">
        <v>3895</v>
      </c>
      <c r="D1100" s="32" t="s">
        <v>11890</v>
      </c>
      <c r="E1100" s="58" t="s">
        <v>19</v>
      </c>
      <c r="F1100" s="59">
        <v>20</v>
      </c>
      <c r="G1100" s="60">
        <v>190</v>
      </c>
      <c r="H1100" s="60">
        <f t="shared" si="91"/>
        <v>3800</v>
      </c>
      <c r="I1100" s="60" t="s">
        <v>12203</v>
      </c>
      <c r="J1100" s="87" t="s">
        <v>3893</v>
      </c>
      <c r="K1100" s="83" t="s">
        <v>3896</v>
      </c>
      <c r="L1100" s="88" t="str">
        <f t="shared" si="89"/>
        <v>Product Information</v>
      </c>
      <c r="M1100" s="83" t="s">
        <v>12132</v>
      </c>
      <c r="N1100" s="89">
        <v>85414090</v>
      </c>
    </row>
    <row r="1101" spans="1:14" ht="22.8" customHeight="1">
      <c r="A1101" s="1" t="s">
        <v>3897</v>
      </c>
      <c r="B1101" s="2" t="s">
        <v>3898</v>
      </c>
      <c r="C1101" s="5" t="s">
        <v>3899</v>
      </c>
      <c r="D1101" s="32" t="s">
        <v>11890</v>
      </c>
      <c r="E1101" s="58" t="s">
        <v>19</v>
      </c>
      <c r="F1101" s="59">
        <v>20</v>
      </c>
      <c r="G1101" s="60">
        <v>190</v>
      </c>
      <c r="H1101" s="60">
        <f t="shared" si="91"/>
        <v>3800</v>
      </c>
      <c r="I1101" s="60" t="s">
        <v>12203</v>
      </c>
      <c r="J1101" s="87" t="s">
        <v>3897</v>
      </c>
      <c r="K1101" s="83" t="s">
        <v>3900</v>
      </c>
      <c r="L1101" s="88" t="str">
        <f t="shared" si="89"/>
        <v>Product Information</v>
      </c>
      <c r="M1101" s="83" t="s">
        <v>12132</v>
      </c>
      <c r="N1101" s="89">
        <v>85414090</v>
      </c>
    </row>
    <row r="1102" spans="1:14" ht="22.8" customHeight="1">
      <c r="A1102" s="1" t="s">
        <v>3901</v>
      </c>
      <c r="B1102" s="2" t="s">
        <v>3902</v>
      </c>
      <c r="C1102" s="5" t="s">
        <v>3903</v>
      </c>
      <c r="D1102" s="32" t="s">
        <v>11890</v>
      </c>
      <c r="E1102" s="58" t="s">
        <v>19</v>
      </c>
      <c r="F1102" s="59">
        <v>20</v>
      </c>
      <c r="G1102" s="60">
        <v>190</v>
      </c>
      <c r="H1102" s="60">
        <f t="shared" si="91"/>
        <v>3800</v>
      </c>
      <c r="I1102" s="60" t="s">
        <v>12203</v>
      </c>
      <c r="J1102" s="87" t="s">
        <v>3901</v>
      </c>
      <c r="K1102" s="83" t="s">
        <v>3904</v>
      </c>
      <c r="L1102" s="88" t="str">
        <f t="shared" si="89"/>
        <v>Product Information</v>
      </c>
      <c r="M1102" s="83" t="s">
        <v>12132</v>
      </c>
      <c r="N1102" s="89">
        <v>85414090</v>
      </c>
    </row>
    <row r="1103" spans="1:14" ht="22.8" customHeight="1">
      <c r="A1103" s="1" t="s">
        <v>3905</v>
      </c>
      <c r="B1103" s="2" t="s">
        <v>3906</v>
      </c>
      <c r="C1103" s="5" t="s">
        <v>3907</v>
      </c>
      <c r="D1103" s="32" t="s">
        <v>11890</v>
      </c>
      <c r="E1103" s="58" t="s">
        <v>19</v>
      </c>
      <c r="F1103" s="59">
        <v>20</v>
      </c>
      <c r="G1103" s="60">
        <v>190</v>
      </c>
      <c r="H1103" s="60">
        <f t="shared" si="91"/>
        <v>3800</v>
      </c>
      <c r="I1103" s="60" t="s">
        <v>12203</v>
      </c>
      <c r="J1103" s="87" t="s">
        <v>3905</v>
      </c>
      <c r="K1103" s="83" t="s">
        <v>3908</v>
      </c>
      <c r="L1103" s="88" t="str">
        <f t="shared" si="89"/>
        <v>Product Information</v>
      </c>
      <c r="M1103" s="83" t="s">
        <v>12132</v>
      </c>
      <c r="N1103" s="89">
        <v>85389099</v>
      </c>
    </row>
    <row r="1104" spans="1:14" ht="22.8" customHeight="1">
      <c r="A1104" s="1" t="s">
        <v>3909</v>
      </c>
      <c r="B1104" s="4" t="s">
        <v>3910</v>
      </c>
      <c r="C1104" s="5" t="s">
        <v>3911</v>
      </c>
      <c r="D1104" s="32" t="s">
        <v>11889</v>
      </c>
      <c r="E1104" s="58" t="s">
        <v>19</v>
      </c>
      <c r="F1104" s="59">
        <v>20</v>
      </c>
      <c r="G1104" s="60">
        <v>120</v>
      </c>
      <c r="H1104" s="60">
        <f t="shared" si="91"/>
        <v>2400</v>
      </c>
      <c r="I1104" s="60" t="s">
        <v>12203</v>
      </c>
      <c r="J1104" s="87" t="s">
        <v>3909</v>
      </c>
      <c r="K1104" s="83" t="s">
        <v>3912</v>
      </c>
      <c r="L1104" s="88" t="str">
        <f t="shared" si="89"/>
        <v>Product Information</v>
      </c>
      <c r="M1104" s="83" t="s">
        <v>12132</v>
      </c>
      <c r="N1104" s="89">
        <v>85365080</v>
      </c>
    </row>
    <row r="1105" spans="1:14" ht="22.8" customHeight="1">
      <c r="A1105" s="1" t="s">
        <v>3913</v>
      </c>
      <c r="B1105" s="2" t="s">
        <v>3914</v>
      </c>
      <c r="C1105" s="52" t="s">
        <v>3915</v>
      </c>
      <c r="D1105" s="32" t="s">
        <v>11889</v>
      </c>
      <c r="E1105" s="58" t="s">
        <v>19</v>
      </c>
      <c r="F1105" s="59">
        <v>20</v>
      </c>
      <c r="G1105" s="60">
        <v>118</v>
      </c>
      <c r="H1105" s="60">
        <f t="shared" si="91"/>
        <v>2360</v>
      </c>
      <c r="I1105" s="60" t="s">
        <v>12203</v>
      </c>
      <c r="J1105" s="87" t="s">
        <v>3913</v>
      </c>
      <c r="K1105" s="83" t="s">
        <v>3916</v>
      </c>
      <c r="L1105" s="88" t="str">
        <f t="shared" si="89"/>
        <v>Product Information</v>
      </c>
      <c r="M1105" s="83" t="s">
        <v>12132</v>
      </c>
      <c r="N1105" s="89">
        <v>85365080</v>
      </c>
    </row>
    <row r="1106" spans="1:14" ht="22.8" customHeight="1">
      <c r="A1106" s="1" t="s">
        <v>3917</v>
      </c>
      <c r="B1106" s="2" t="s">
        <v>3918</v>
      </c>
      <c r="C1106" s="5" t="s">
        <v>3919</v>
      </c>
      <c r="D1106" s="32" t="s">
        <v>11890</v>
      </c>
      <c r="E1106" s="58" t="s">
        <v>19</v>
      </c>
      <c r="F1106" s="59">
        <v>20</v>
      </c>
      <c r="G1106" s="60">
        <v>431</v>
      </c>
      <c r="H1106" s="60">
        <f t="shared" si="91"/>
        <v>8620</v>
      </c>
      <c r="I1106" s="60" t="s">
        <v>12203</v>
      </c>
      <c r="J1106" s="87" t="s">
        <v>3917</v>
      </c>
      <c r="K1106" s="83" t="s">
        <v>3920</v>
      </c>
      <c r="L1106" s="88" t="str">
        <f t="shared" si="89"/>
        <v>Product Information</v>
      </c>
      <c r="M1106" s="83" t="s">
        <v>12132</v>
      </c>
      <c r="N1106" s="89">
        <v>85414090</v>
      </c>
    </row>
    <row r="1107" spans="1:14" ht="22.8" customHeight="1">
      <c r="A1107" s="84" t="s">
        <v>3921</v>
      </c>
      <c r="B1107" s="111" t="s">
        <v>12203</v>
      </c>
      <c r="C1107" s="112" t="s">
        <v>12203</v>
      </c>
      <c r="D1107" s="113" t="s">
        <v>12203</v>
      </c>
      <c r="E1107" s="114" t="s">
        <v>12203</v>
      </c>
      <c r="F1107" s="115" t="s">
        <v>12203</v>
      </c>
      <c r="G1107" s="116" t="s">
        <v>12203</v>
      </c>
      <c r="H1107" s="116" t="s">
        <v>12203</v>
      </c>
      <c r="I1107" s="116" t="s">
        <v>12203</v>
      </c>
      <c r="J1107" s="117" t="s">
        <v>12203</v>
      </c>
      <c r="K1107" s="108" t="s">
        <v>12203</v>
      </c>
      <c r="L1107" s="116" t="s">
        <v>12203</v>
      </c>
      <c r="M1107" s="116" t="s">
        <v>12203</v>
      </c>
      <c r="N1107" s="116" t="s">
        <v>12203</v>
      </c>
    </row>
    <row r="1108" spans="1:14" ht="22.8" customHeight="1">
      <c r="A1108" s="1" t="s">
        <v>3922</v>
      </c>
      <c r="B1108" s="2" t="s">
        <v>3923</v>
      </c>
      <c r="C1108" s="5" t="s">
        <v>3924</v>
      </c>
      <c r="D1108" s="32" t="s">
        <v>11890</v>
      </c>
      <c r="E1108" s="58" t="s">
        <v>19</v>
      </c>
      <c r="F1108" s="59">
        <v>1</v>
      </c>
      <c r="G1108" s="60">
        <v>209</v>
      </c>
      <c r="H1108" s="60">
        <f t="shared" ref="H1108:H1117" si="92">G1108*F1108</f>
        <v>209</v>
      </c>
      <c r="I1108" s="60" t="s">
        <v>12203</v>
      </c>
      <c r="J1108" s="87" t="s">
        <v>3922</v>
      </c>
      <c r="K1108" s="83" t="s">
        <v>3925</v>
      </c>
      <c r="L1108" s="88" t="str">
        <f t="shared" si="89"/>
        <v>Product Information</v>
      </c>
      <c r="M1108" s="83" t="s">
        <v>12132</v>
      </c>
      <c r="N1108" s="89">
        <v>85389099</v>
      </c>
    </row>
    <row r="1109" spans="1:14" ht="22.8" customHeight="1">
      <c r="A1109" s="1" t="s">
        <v>3926</v>
      </c>
      <c r="B1109" s="2" t="s">
        <v>3927</v>
      </c>
      <c r="C1109" s="5" t="s">
        <v>3928</v>
      </c>
      <c r="D1109" s="32" t="s">
        <v>11889</v>
      </c>
      <c r="E1109" s="58" t="s">
        <v>19</v>
      </c>
      <c r="F1109" s="59">
        <v>1</v>
      </c>
      <c r="G1109" s="60">
        <v>197</v>
      </c>
      <c r="H1109" s="60">
        <f t="shared" si="92"/>
        <v>197</v>
      </c>
      <c r="I1109" s="60" t="s">
        <v>12203</v>
      </c>
      <c r="J1109" s="87" t="s">
        <v>3926</v>
      </c>
      <c r="K1109" s="83" t="s">
        <v>3929</v>
      </c>
      <c r="L1109" s="88" t="str">
        <f t="shared" si="89"/>
        <v>Product Information</v>
      </c>
      <c r="M1109" s="83" t="s">
        <v>12132</v>
      </c>
      <c r="N1109" s="89">
        <v>85389099</v>
      </c>
    </row>
    <row r="1110" spans="1:14" ht="22.8" customHeight="1">
      <c r="A1110" s="1" t="s">
        <v>3930</v>
      </c>
      <c r="B1110" s="2" t="s">
        <v>3931</v>
      </c>
      <c r="C1110" s="5" t="s">
        <v>3932</v>
      </c>
      <c r="D1110" s="32" t="s">
        <v>11890</v>
      </c>
      <c r="E1110" s="58" t="s">
        <v>19</v>
      </c>
      <c r="F1110" s="59">
        <v>1</v>
      </c>
      <c r="G1110" s="60">
        <v>244</v>
      </c>
      <c r="H1110" s="60">
        <f t="shared" si="92"/>
        <v>244</v>
      </c>
      <c r="I1110" s="60" t="s">
        <v>12203</v>
      </c>
      <c r="J1110" s="87" t="s">
        <v>3930</v>
      </c>
      <c r="K1110" s="83" t="s">
        <v>3933</v>
      </c>
      <c r="L1110" s="88" t="str">
        <f t="shared" si="89"/>
        <v>Product Information</v>
      </c>
      <c r="M1110" s="83" t="s">
        <v>12132</v>
      </c>
      <c r="N1110" s="89">
        <v>85389099</v>
      </c>
    </row>
    <row r="1111" spans="1:14" ht="22.8" customHeight="1">
      <c r="A1111" s="1" t="s">
        <v>3934</v>
      </c>
      <c r="B1111" s="2" t="s">
        <v>3935</v>
      </c>
      <c r="C1111" s="5" t="s">
        <v>3936</v>
      </c>
      <c r="D1111" s="32" t="s">
        <v>11890</v>
      </c>
      <c r="E1111" s="58" t="s">
        <v>19</v>
      </c>
      <c r="F1111" s="59">
        <v>1</v>
      </c>
      <c r="G1111" s="60">
        <v>269</v>
      </c>
      <c r="H1111" s="60">
        <f t="shared" si="92"/>
        <v>269</v>
      </c>
      <c r="I1111" s="60" t="s">
        <v>12203</v>
      </c>
      <c r="J1111" s="87" t="s">
        <v>3934</v>
      </c>
      <c r="K1111" s="83" t="s">
        <v>3937</v>
      </c>
      <c r="L1111" s="88" t="str">
        <f t="shared" si="89"/>
        <v>Product Information</v>
      </c>
      <c r="M1111" s="83" t="s">
        <v>12132</v>
      </c>
      <c r="N1111" s="89">
        <v>85389099</v>
      </c>
    </row>
    <row r="1112" spans="1:14" ht="22.8" customHeight="1">
      <c r="A1112" s="1" t="s">
        <v>3938</v>
      </c>
      <c r="B1112" s="2" t="s">
        <v>3939</v>
      </c>
      <c r="C1112" s="5" t="s">
        <v>3940</v>
      </c>
      <c r="D1112" s="32" t="s">
        <v>11890</v>
      </c>
      <c r="E1112" s="58" t="s">
        <v>19</v>
      </c>
      <c r="F1112" s="59">
        <v>1</v>
      </c>
      <c r="G1112" s="60">
        <v>339</v>
      </c>
      <c r="H1112" s="60">
        <f t="shared" si="92"/>
        <v>339</v>
      </c>
      <c r="I1112" s="60" t="s">
        <v>12203</v>
      </c>
      <c r="J1112" s="87" t="s">
        <v>3938</v>
      </c>
      <c r="K1112" s="83" t="s">
        <v>3941</v>
      </c>
      <c r="L1112" s="88" t="str">
        <f t="shared" si="89"/>
        <v>Product Information</v>
      </c>
      <c r="M1112" s="83" t="s">
        <v>12132</v>
      </c>
      <c r="N1112" s="89">
        <v>85389099</v>
      </c>
    </row>
    <row r="1113" spans="1:14" ht="22.8" customHeight="1">
      <c r="A1113" s="1" t="s">
        <v>3942</v>
      </c>
      <c r="B1113" s="2" t="s">
        <v>3943</v>
      </c>
      <c r="C1113" s="5" t="s">
        <v>3944</v>
      </c>
      <c r="D1113" s="32" t="s">
        <v>11890</v>
      </c>
      <c r="E1113" s="58" t="s">
        <v>19</v>
      </c>
      <c r="F1113" s="59">
        <v>1</v>
      </c>
      <c r="G1113" s="60">
        <v>479</v>
      </c>
      <c r="H1113" s="60">
        <f t="shared" si="92"/>
        <v>479</v>
      </c>
      <c r="I1113" s="60" t="s">
        <v>12203</v>
      </c>
      <c r="J1113" s="87" t="s">
        <v>3942</v>
      </c>
      <c r="K1113" s="83" t="s">
        <v>3945</v>
      </c>
      <c r="L1113" s="88" t="str">
        <f t="shared" si="89"/>
        <v>Product Information</v>
      </c>
      <c r="M1113" s="83" t="s">
        <v>12132</v>
      </c>
      <c r="N1113" s="89">
        <v>85389099</v>
      </c>
    </row>
    <row r="1114" spans="1:14" ht="22.8" customHeight="1">
      <c r="A1114" s="1">
        <v>197230</v>
      </c>
      <c r="B1114" s="2" t="s">
        <v>3946</v>
      </c>
      <c r="C1114" s="52" t="s">
        <v>3947</v>
      </c>
      <c r="D1114" s="32" t="s">
        <v>11889</v>
      </c>
      <c r="E1114" s="58" t="s">
        <v>19</v>
      </c>
      <c r="F1114" s="59">
        <v>1</v>
      </c>
      <c r="G1114" s="60">
        <v>311</v>
      </c>
      <c r="H1114" s="60">
        <f t="shared" si="92"/>
        <v>311</v>
      </c>
      <c r="I1114" s="60" t="s">
        <v>12203</v>
      </c>
      <c r="J1114" s="87" t="s">
        <v>3948</v>
      </c>
      <c r="K1114" s="83" t="s">
        <v>3949</v>
      </c>
      <c r="L1114" s="88" t="str">
        <f t="shared" si="89"/>
        <v>Product Information</v>
      </c>
      <c r="M1114" s="83" t="s">
        <v>12132</v>
      </c>
      <c r="N1114" s="89">
        <v>85389099</v>
      </c>
    </row>
    <row r="1115" spans="1:14" ht="22.8" customHeight="1">
      <c r="A1115" s="1">
        <v>197231</v>
      </c>
      <c r="B1115" s="2" t="s">
        <v>3950</v>
      </c>
      <c r="C1115" s="52" t="s">
        <v>3951</v>
      </c>
      <c r="D1115" s="32" t="s">
        <v>11890</v>
      </c>
      <c r="E1115" s="58" t="s">
        <v>19</v>
      </c>
      <c r="F1115" s="59">
        <v>1</v>
      </c>
      <c r="G1115" s="60">
        <v>346</v>
      </c>
      <c r="H1115" s="60">
        <f t="shared" si="92"/>
        <v>346</v>
      </c>
      <c r="I1115" s="60" t="s">
        <v>12203</v>
      </c>
      <c r="J1115" s="87" t="s">
        <v>3952</v>
      </c>
      <c r="K1115" s="83" t="s">
        <v>3953</v>
      </c>
      <c r="L1115" s="88" t="str">
        <f t="shared" si="89"/>
        <v>Product Information</v>
      </c>
      <c r="M1115" s="83" t="s">
        <v>12132</v>
      </c>
      <c r="N1115" s="89">
        <v>85389099</v>
      </c>
    </row>
    <row r="1116" spans="1:14" ht="22.8" customHeight="1">
      <c r="A1116" s="1">
        <v>197232</v>
      </c>
      <c r="B1116" s="2" t="s">
        <v>3954</v>
      </c>
      <c r="C1116" s="52" t="s">
        <v>3955</v>
      </c>
      <c r="D1116" s="32" t="s">
        <v>11890</v>
      </c>
      <c r="E1116" s="58" t="s">
        <v>19</v>
      </c>
      <c r="F1116" s="59">
        <v>1</v>
      </c>
      <c r="G1116" s="60">
        <v>398</v>
      </c>
      <c r="H1116" s="60">
        <f t="shared" si="92"/>
        <v>398</v>
      </c>
      <c r="I1116" s="60" t="s">
        <v>12203</v>
      </c>
      <c r="J1116" s="87" t="s">
        <v>3956</v>
      </c>
      <c r="K1116" s="83" t="s">
        <v>3957</v>
      </c>
      <c r="L1116" s="88" t="str">
        <f t="shared" si="89"/>
        <v>Product Information</v>
      </c>
      <c r="M1116" s="83" t="s">
        <v>12132</v>
      </c>
      <c r="N1116" s="89">
        <v>85389099</v>
      </c>
    </row>
    <row r="1117" spans="1:14" ht="22.8" customHeight="1">
      <c r="A1117" s="1">
        <v>197233</v>
      </c>
      <c r="B1117" s="2" t="s">
        <v>3958</v>
      </c>
      <c r="C1117" s="52" t="s">
        <v>3959</v>
      </c>
      <c r="D1117" s="32" t="s">
        <v>11890</v>
      </c>
      <c r="E1117" s="58" t="s">
        <v>19</v>
      </c>
      <c r="F1117" s="59">
        <v>1</v>
      </c>
      <c r="G1117" s="60">
        <v>442</v>
      </c>
      <c r="H1117" s="60">
        <f t="shared" si="92"/>
        <v>442</v>
      </c>
      <c r="I1117" s="60" t="s">
        <v>12203</v>
      </c>
      <c r="J1117" s="87" t="s">
        <v>3960</v>
      </c>
      <c r="K1117" s="83" t="s">
        <v>3961</v>
      </c>
      <c r="L1117" s="88" t="str">
        <f t="shared" si="89"/>
        <v>Product Information</v>
      </c>
      <c r="M1117" s="83" t="s">
        <v>12132</v>
      </c>
      <c r="N1117" s="89">
        <v>85389099</v>
      </c>
    </row>
    <row r="1118" spans="1:14" ht="22.8" customHeight="1">
      <c r="A1118" s="84" t="s">
        <v>3962</v>
      </c>
      <c r="B1118" s="111" t="s">
        <v>12203</v>
      </c>
      <c r="C1118" s="112" t="s">
        <v>12203</v>
      </c>
      <c r="D1118" s="113" t="s">
        <v>12203</v>
      </c>
      <c r="E1118" s="114" t="s">
        <v>12203</v>
      </c>
      <c r="F1118" s="115" t="s">
        <v>12203</v>
      </c>
      <c r="G1118" s="116" t="s">
        <v>12203</v>
      </c>
      <c r="H1118" s="116" t="s">
        <v>12203</v>
      </c>
      <c r="I1118" s="116" t="s">
        <v>12203</v>
      </c>
      <c r="J1118" s="117" t="s">
        <v>12203</v>
      </c>
      <c r="K1118" s="108" t="s">
        <v>12203</v>
      </c>
      <c r="L1118" s="116" t="s">
        <v>12203</v>
      </c>
      <c r="M1118" s="116" t="s">
        <v>12203</v>
      </c>
      <c r="N1118" s="116" t="s">
        <v>12203</v>
      </c>
    </row>
    <row r="1119" spans="1:14" ht="22.8" customHeight="1">
      <c r="A1119" s="1" t="s">
        <v>3963</v>
      </c>
      <c r="B1119" s="2" t="s">
        <v>3964</v>
      </c>
      <c r="C1119" s="5" t="s">
        <v>3965</v>
      </c>
      <c r="D1119" s="32" t="s">
        <v>11890</v>
      </c>
      <c r="E1119" s="58" t="s">
        <v>19</v>
      </c>
      <c r="F1119" s="59">
        <v>1</v>
      </c>
      <c r="G1119" s="60">
        <v>733</v>
      </c>
      <c r="H1119" s="60">
        <f t="shared" ref="H1119:H1127" si="93">G1119*F1119</f>
        <v>733</v>
      </c>
      <c r="I1119" s="60" t="s">
        <v>12203</v>
      </c>
      <c r="J1119" s="87" t="s">
        <v>3963</v>
      </c>
      <c r="K1119" s="83" t="s">
        <v>3966</v>
      </c>
      <c r="L1119" s="88" t="str">
        <f t="shared" ref="L1119:L1182" si="94">HYPERLINK(K1119,"Product Information")</f>
        <v>Product Information</v>
      </c>
      <c r="M1119" s="83" t="s">
        <v>12132</v>
      </c>
      <c r="N1119" s="89">
        <v>85365080</v>
      </c>
    </row>
    <row r="1120" spans="1:14" ht="22.8" customHeight="1">
      <c r="A1120" s="3" t="s">
        <v>3967</v>
      </c>
      <c r="B1120" s="4" t="s">
        <v>3968</v>
      </c>
      <c r="C1120" s="52" t="s">
        <v>3969</v>
      </c>
      <c r="D1120" s="33" t="s">
        <v>11890</v>
      </c>
      <c r="E1120" s="58" t="s">
        <v>19</v>
      </c>
      <c r="F1120" s="59">
        <v>1</v>
      </c>
      <c r="G1120" s="60">
        <v>1164</v>
      </c>
      <c r="H1120" s="60">
        <f t="shared" si="93"/>
        <v>1164</v>
      </c>
      <c r="I1120" s="60" t="s">
        <v>12203</v>
      </c>
      <c r="J1120" s="87" t="s">
        <v>3967</v>
      </c>
      <c r="K1120" s="83" t="s">
        <v>3970</v>
      </c>
      <c r="L1120" s="88" t="str">
        <f t="shared" si="94"/>
        <v>Product Information</v>
      </c>
      <c r="M1120" s="83" t="s">
        <v>12132</v>
      </c>
      <c r="N1120" s="89">
        <v>85389099</v>
      </c>
    </row>
    <row r="1121" spans="1:14" ht="22.8" customHeight="1">
      <c r="A1121" s="1" t="s">
        <v>3971</v>
      </c>
      <c r="B1121" s="2" t="s">
        <v>3972</v>
      </c>
      <c r="C1121" s="5" t="s">
        <v>3973</v>
      </c>
      <c r="D1121" s="32" t="s">
        <v>11890</v>
      </c>
      <c r="E1121" s="58" t="s">
        <v>19</v>
      </c>
      <c r="F1121" s="59">
        <v>1</v>
      </c>
      <c r="G1121" s="60">
        <v>797</v>
      </c>
      <c r="H1121" s="60">
        <f t="shared" si="93"/>
        <v>797</v>
      </c>
      <c r="I1121" s="60" t="s">
        <v>12203</v>
      </c>
      <c r="J1121" s="87" t="s">
        <v>3971</v>
      </c>
      <c r="K1121" s="83" t="s">
        <v>3974</v>
      </c>
      <c r="L1121" s="88" t="str">
        <f t="shared" si="94"/>
        <v>Product Information</v>
      </c>
      <c r="M1121" s="83" t="s">
        <v>12132</v>
      </c>
      <c r="N1121" s="89">
        <v>85365080</v>
      </c>
    </row>
    <row r="1122" spans="1:14" ht="22.8" customHeight="1">
      <c r="A1122" s="1" t="s">
        <v>3975</v>
      </c>
      <c r="B1122" s="2" t="s">
        <v>3976</v>
      </c>
      <c r="C1122" s="5" t="s">
        <v>3977</v>
      </c>
      <c r="D1122" s="32" t="s">
        <v>11890</v>
      </c>
      <c r="E1122" s="58" t="s">
        <v>19</v>
      </c>
      <c r="F1122" s="59">
        <v>1</v>
      </c>
      <c r="G1122" s="60">
        <v>1200</v>
      </c>
      <c r="H1122" s="60">
        <f t="shared" si="93"/>
        <v>1200</v>
      </c>
      <c r="I1122" s="60" t="s">
        <v>12203</v>
      </c>
      <c r="J1122" s="87" t="s">
        <v>3975</v>
      </c>
      <c r="K1122" s="83" t="s">
        <v>3978</v>
      </c>
      <c r="L1122" s="88" t="str">
        <f t="shared" si="94"/>
        <v>Product Information</v>
      </c>
      <c r="M1122" s="83" t="s">
        <v>12132</v>
      </c>
      <c r="N1122" s="89">
        <v>85365080</v>
      </c>
    </row>
    <row r="1123" spans="1:14" ht="22.8" customHeight="1">
      <c r="A1123" s="3" t="s">
        <v>3979</v>
      </c>
      <c r="B1123" s="2" t="s">
        <v>3979</v>
      </c>
      <c r="C1123" s="5" t="s">
        <v>3980</v>
      </c>
      <c r="D1123" s="32" t="s">
        <v>11889</v>
      </c>
      <c r="E1123" s="58" t="s">
        <v>19</v>
      </c>
      <c r="F1123" s="59">
        <v>1</v>
      </c>
      <c r="G1123" s="60">
        <v>1382</v>
      </c>
      <c r="H1123" s="60">
        <f t="shared" si="93"/>
        <v>1382</v>
      </c>
      <c r="I1123" s="60" t="s">
        <v>12203</v>
      </c>
      <c r="J1123" s="87" t="s">
        <v>3979</v>
      </c>
      <c r="K1123" s="108" t="s">
        <v>12203</v>
      </c>
      <c r="L1123" s="109" t="s">
        <v>12203</v>
      </c>
      <c r="M1123" s="83" t="s">
        <v>12149</v>
      </c>
      <c r="N1123" s="89">
        <v>85365080</v>
      </c>
    </row>
    <row r="1124" spans="1:14" ht="22.8" customHeight="1">
      <c r="A1124" s="1" t="s">
        <v>3981</v>
      </c>
      <c r="B1124" s="2" t="s">
        <v>3982</v>
      </c>
      <c r="C1124" s="5" t="s">
        <v>3983</v>
      </c>
      <c r="D1124" s="32" t="s">
        <v>11890</v>
      </c>
      <c r="E1124" s="58" t="s">
        <v>19</v>
      </c>
      <c r="F1124" s="59">
        <v>1</v>
      </c>
      <c r="G1124" s="60">
        <v>918</v>
      </c>
      <c r="H1124" s="60">
        <f t="shared" si="93"/>
        <v>918</v>
      </c>
      <c r="I1124" s="60" t="s">
        <v>12203</v>
      </c>
      <c r="J1124" s="87" t="s">
        <v>3981</v>
      </c>
      <c r="K1124" s="83" t="s">
        <v>3984</v>
      </c>
      <c r="L1124" s="88" t="str">
        <f t="shared" si="94"/>
        <v>Product Information</v>
      </c>
      <c r="M1124" s="83" t="s">
        <v>12133</v>
      </c>
      <c r="N1124" s="89">
        <v>85365080</v>
      </c>
    </row>
    <row r="1125" spans="1:14" ht="22.8" customHeight="1">
      <c r="A1125" s="1" t="s">
        <v>3985</v>
      </c>
      <c r="B1125" s="2" t="s">
        <v>3986</v>
      </c>
      <c r="C1125" s="5" t="s">
        <v>3987</v>
      </c>
      <c r="D1125" s="32" t="s">
        <v>11890</v>
      </c>
      <c r="E1125" s="58" t="s">
        <v>19</v>
      </c>
      <c r="F1125" s="59">
        <v>1</v>
      </c>
      <c r="G1125" s="60">
        <v>918</v>
      </c>
      <c r="H1125" s="60">
        <f t="shared" si="93"/>
        <v>918</v>
      </c>
      <c r="I1125" s="60" t="s">
        <v>12203</v>
      </c>
      <c r="J1125" s="87" t="s">
        <v>3985</v>
      </c>
      <c r="K1125" s="83" t="s">
        <v>3988</v>
      </c>
      <c r="L1125" s="88" t="str">
        <f t="shared" si="94"/>
        <v>Product Information</v>
      </c>
      <c r="M1125" s="83" t="s">
        <v>12133</v>
      </c>
      <c r="N1125" s="89">
        <v>85365080</v>
      </c>
    </row>
    <row r="1126" spans="1:14" ht="22.8" customHeight="1">
      <c r="A1126" s="1" t="s">
        <v>3989</v>
      </c>
      <c r="B1126" s="2" t="s">
        <v>3990</v>
      </c>
      <c r="C1126" s="5" t="s">
        <v>3991</v>
      </c>
      <c r="D1126" s="32" t="s">
        <v>11890</v>
      </c>
      <c r="E1126" s="58" t="s">
        <v>19</v>
      </c>
      <c r="F1126" s="59">
        <v>1</v>
      </c>
      <c r="G1126" s="60">
        <v>1268</v>
      </c>
      <c r="H1126" s="60">
        <f t="shared" si="93"/>
        <v>1268</v>
      </c>
      <c r="I1126" s="60" t="s">
        <v>12203</v>
      </c>
      <c r="J1126" s="87" t="s">
        <v>3989</v>
      </c>
      <c r="K1126" s="83" t="s">
        <v>3992</v>
      </c>
      <c r="L1126" s="88" t="str">
        <f t="shared" si="94"/>
        <v>Product Information</v>
      </c>
      <c r="M1126" s="83" t="s">
        <v>12133</v>
      </c>
      <c r="N1126" s="89">
        <v>85365080</v>
      </c>
    </row>
    <row r="1127" spans="1:14" ht="22.8" customHeight="1">
      <c r="A1127" s="1" t="s">
        <v>3993</v>
      </c>
      <c r="B1127" s="2" t="s">
        <v>3994</v>
      </c>
      <c r="C1127" s="5" t="s">
        <v>3995</v>
      </c>
      <c r="D1127" s="32" t="s">
        <v>11889</v>
      </c>
      <c r="E1127" s="58" t="s">
        <v>19</v>
      </c>
      <c r="F1127" s="59">
        <v>1</v>
      </c>
      <c r="G1127" s="60">
        <v>1215</v>
      </c>
      <c r="H1127" s="60">
        <f t="shared" si="93"/>
        <v>1215</v>
      </c>
      <c r="I1127" s="60" t="s">
        <v>12203</v>
      </c>
      <c r="J1127" s="87" t="s">
        <v>3993</v>
      </c>
      <c r="K1127" s="83" t="s">
        <v>3996</v>
      </c>
      <c r="L1127" s="88" t="str">
        <f t="shared" si="94"/>
        <v>Product Information</v>
      </c>
      <c r="M1127" s="83" t="s">
        <v>12133</v>
      </c>
      <c r="N1127" s="89">
        <v>85365080</v>
      </c>
    </row>
    <row r="1128" spans="1:14" ht="22.8" customHeight="1">
      <c r="A1128" s="90" t="s">
        <v>3997</v>
      </c>
      <c r="B1128" s="111" t="s">
        <v>12203</v>
      </c>
      <c r="C1128" s="112" t="s">
        <v>12203</v>
      </c>
      <c r="D1128" s="113" t="s">
        <v>12203</v>
      </c>
      <c r="E1128" s="114" t="s">
        <v>12203</v>
      </c>
      <c r="F1128" s="115" t="s">
        <v>12203</v>
      </c>
      <c r="G1128" s="116" t="s">
        <v>12203</v>
      </c>
      <c r="H1128" s="116" t="s">
        <v>12203</v>
      </c>
      <c r="I1128" s="116" t="s">
        <v>12203</v>
      </c>
      <c r="J1128" s="117" t="s">
        <v>12203</v>
      </c>
      <c r="K1128" s="108" t="s">
        <v>12203</v>
      </c>
      <c r="L1128" s="116" t="s">
        <v>12203</v>
      </c>
      <c r="M1128" s="116" t="s">
        <v>12203</v>
      </c>
      <c r="N1128" s="116" t="s">
        <v>12203</v>
      </c>
    </row>
    <row r="1129" spans="1:14" ht="22.8" customHeight="1">
      <c r="A1129" s="1" t="s">
        <v>3998</v>
      </c>
      <c r="B1129" s="2" t="s">
        <v>3999</v>
      </c>
      <c r="C1129" s="5" t="s">
        <v>4000</v>
      </c>
      <c r="D1129" s="32" t="s">
        <v>11890</v>
      </c>
      <c r="E1129" s="58" t="s">
        <v>19</v>
      </c>
      <c r="F1129" s="59">
        <v>10</v>
      </c>
      <c r="G1129" s="60">
        <v>149</v>
      </c>
      <c r="H1129" s="60">
        <f t="shared" ref="H1129:H1168" si="95">G1129*F1129</f>
        <v>1490</v>
      </c>
      <c r="I1129" s="60" t="s">
        <v>12203</v>
      </c>
      <c r="J1129" s="87" t="s">
        <v>3998</v>
      </c>
      <c r="K1129" s="83" t="s">
        <v>4001</v>
      </c>
      <c r="L1129" s="88" t="str">
        <f t="shared" si="94"/>
        <v>Product Information</v>
      </c>
      <c r="M1129" s="83" t="s">
        <v>12132</v>
      </c>
      <c r="N1129" s="89">
        <v>85389099</v>
      </c>
    </row>
    <row r="1130" spans="1:14" ht="22.8" customHeight="1">
      <c r="A1130" s="1" t="s">
        <v>4002</v>
      </c>
      <c r="B1130" s="2" t="s">
        <v>4003</v>
      </c>
      <c r="C1130" s="5" t="s">
        <v>4004</v>
      </c>
      <c r="D1130" s="32" t="s">
        <v>11890</v>
      </c>
      <c r="E1130" s="58" t="s">
        <v>19</v>
      </c>
      <c r="F1130" s="59">
        <v>10</v>
      </c>
      <c r="G1130" s="60">
        <v>44</v>
      </c>
      <c r="H1130" s="60">
        <f t="shared" si="95"/>
        <v>440</v>
      </c>
      <c r="I1130" s="60" t="s">
        <v>12203</v>
      </c>
      <c r="J1130" s="87" t="s">
        <v>4002</v>
      </c>
      <c r="K1130" s="83" t="s">
        <v>4005</v>
      </c>
      <c r="L1130" s="88" t="str">
        <f t="shared" si="94"/>
        <v>Product Information</v>
      </c>
      <c r="M1130" s="83" t="s">
        <v>12132</v>
      </c>
      <c r="N1130" s="89">
        <v>85389099</v>
      </c>
    </row>
    <row r="1131" spans="1:14" ht="22.8" customHeight="1">
      <c r="A1131" s="1" t="s">
        <v>4006</v>
      </c>
      <c r="B1131" s="2" t="s">
        <v>4007</v>
      </c>
      <c r="C1131" s="5" t="s">
        <v>4008</v>
      </c>
      <c r="D1131" s="32" t="s">
        <v>11890</v>
      </c>
      <c r="E1131" s="58" t="s">
        <v>19</v>
      </c>
      <c r="F1131" s="59">
        <v>10</v>
      </c>
      <c r="G1131" s="60">
        <v>12</v>
      </c>
      <c r="H1131" s="60">
        <f t="shared" si="95"/>
        <v>120</v>
      </c>
      <c r="I1131" s="60" t="s">
        <v>12203</v>
      </c>
      <c r="J1131" s="87" t="s">
        <v>4006</v>
      </c>
      <c r="K1131" s="83" t="s">
        <v>4009</v>
      </c>
      <c r="L1131" s="88" t="str">
        <f t="shared" si="94"/>
        <v>Product Information</v>
      </c>
      <c r="M1131" s="83" t="s">
        <v>12132</v>
      </c>
      <c r="N1131" s="89">
        <v>85389099</v>
      </c>
    </row>
    <row r="1132" spans="1:14" ht="22.8" customHeight="1">
      <c r="A1132" s="1" t="s">
        <v>4010</v>
      </c>
      <c r="B1132" s="2" t="s">
        <v>4011</v>
      </c>
      <c r="C1132" s="5" t="s">
        <v>4012</v>
      </c>
      <c r="D1132" s="32" t="s">
        <v>11890</v>
      </c>
      <c r="E1132" s="58" t="s">
        <v>19</v>
      </c>
      <c r="F1132" s="59">
        <v>10</v>
      </c>
      <c r="G1132" s="60">
        <v>12</v>
      </c>
      <c r="H1132" s="60">
        <f t="shared" si="95"/>
        <v>120</v>
      </c>
      <c r="I1132" s="60" t="s">
        <v>12203</v>
      </c>
      <c r="J1132" s="87" t="s">
        <v>4010</v>
      </c>
      <c r="K1132" s="83" t="s">
        <v>4013</v>
      </c>
      <c r="L1132" s="88" t="str">
        <f t="shared" si="94"/>
        <v>Product Information</v>
      </c>
      <c r="M1132" s="83" t="s">
        <v>12132</v>
      </c>
      <c r="N1132" s="89">
        <v>85389099</v>
      </c>
    </row>
    <row r="1133" spans="1:14" ht="22.8" customHeight="1">
      <c r="A1133" s="1" t="s">
        <v>3782</v>
      </c>
      <c r="B1133" s="2" t="s">
        <v>3783</v>
      </c>
      <c r="C1133" s="5" t="s">
        <v>4014</v>
      </c>
      <c r="D1133" s="32" t="s">
        <v>11890</v>
      </c>
      <c r="E1133" s="58" t="s">
        <v>19</v>
      </c>
      <c r="F1133" s="59">
        <v>50</v>
      </c>
      <c r="G1133" s="60">
        <v>39</v>
      </c>
      <c r="H1133" s="60">
        <f t="shared" si="95"/>
        <v>1950</v>
      </c>
      <c r="I1133" s="60" t="s">
        <v>12203</v>
      </c>
      <c r="J1133" s="87" t="s">
        <v>3782</v>
      </c>
      <c r="K1133" s="83" t="s">
        <v>3785</v>
      </c>
      <c r="L1133" s="88" t="str">
        <f t="shared" si="94"/>
        <v>Product Information</v>
      </c>
      <c r="M1133" s="83" t="s">
        <v>12132</v>
      </c>
      <c r="N1133" s="89">
        <v>85389099</v>
      </c>
    </row>
    <row r="1134" spans="1:14" ht="22.8" customHeight="1">
      <c r="A1134" s="1" t="s">
        <v>4015</v>
      </c>
      <c r="B1134" s="2" t="s">
        <v>4016</v>
      </c>
      <c r="C1134" s="5" t="s">
        <v>4017</v>
      </c>
      <c r="D1134" s="32" t="s">
        <v>11890</v>
      </c>
      <c r="E1134" s="58" t="s">
        <v>19</v>
      </c>
      <c r="F1134" s="59">
        <v>10</v>
      </c>
      <c r="G1134" s="60">
        <v>56</v>
      </c>
      <c r="H1134" s="60">
        <f t="shared" si="95"/>
        <v>560</v>
      </c>
      <c r="I1134" s="60" t="s">
        <v>12203</v>
      </c>
      <c r="J1134" s="87" t="s">
        <v>4015</v>
      </c>
      <c r="K1134" s="83" t="s">
        <v>4018</v>
      </c>
      <c r="L1134" s="88" t="str">
        <f t="shared" si="94"/>
        <v>Product Information</v>
      </c>
      <c r="M1134" s="83" t="s">
        <v>12132</v>
      </c>
      <c r="N1134" s="89">
        <v>85389099</v>
      </c>
    </row>
    <row r="1135" spans="1:14" ht="22.8" customHeight="1">
      <c r="A1135" s="1" t="s">
        <v>4019</v>
      </c>
      <c r="B1135" s="2" t="s">
        <v>4020</v>
      </c>
      <c r="C1135" s="5" t="s">
        <v>4021</v>
      </c>
      <c r="D1135" s="32" t="s">
        <v>11890</v>
      </c>
      <c r="E1135" s="58" t="s">
        <v>19</v>
      </c>
      <c r="F1135" s="59">
        <v>10</v>
      </c>
      <c r="G1135" s="60">
        <v>60</v>
      </c>
      <c r="H1135" s="60">
        <f t="shared" si="95"/>
        <v>600</v>
      </c>
      <c r="I1135" s="60" t="s">
        <v>12203</v>
      </c>
      <c r="J1135" s="87" t="s">
        <v>4019</v>
      </c>
      <c r="K1135" s="83" t="s">
        <v>4022</v>
      </c>
      <c r="L1135" s="88" t="str">
        <f t="shared" si="94"/>
        <v>Product Information</v>
      </c>
      <c r="M1135" s="83" t="s">
        <v>12132</v>
      </c>
      <c r="N1135" s="89">
        <v>85389099</v>
      </c>
    </row>
    <row r="1136" spans="1:14" ht="22.8" customHeight="1">
      <c r="A1136" s="1" t="s">
        <v>4023</v>
      </c>
      <c r="B1136" s="2" t="s">
        <v>4024</v>
      </c>
      <c r="C1136" s="5" t="s">
        <v>4025</v>
      </c>
      <c r="D1136" s="32" t="s">
        <v>11890</v>
      </c>
      <c r="E1136" s="58" t="s">
        <v>19</v>
      </c>
      <c r="F1136" s="59">
        <v>10</v>
      </c>
      <c r="G1136" s="60">
        <v>127</v>
      </c>
      <c r="H1136" s="60">
        <f t="shared" si="95"/>
        <v>1270</v>
      </c>
      <c r="I1136" s="60" t="s">
        <v>12203</v>
      </c>
      <c r="J1136" s="87" t="s">
        <v>4023</v>
      </c>
      <c r="K1136" s="83" t="s">
        <v>4026</v>
      </c>
      <c r="L1136" s="88" t="str">
        <f t="shared" si="94"/>
        <v>Product Information</v>
      </c>
      <c r="M1136" s="83" t="s">
        <v>12132</v>
      </c>
      <c r="N1136" s="89">
        <v>85389099</v>
      </c>
    </row>
    <row r="1137" spans="1:14" ht="22.8" customHeight="1">
      <c r="A1137" s="1" t="s">
        <v>4027</v>
      </c>
      <c r="B1137" s="2" t="s">
        <v>4028</v>
      </c>
      <c r="C1137" s="5" t="s">
        <v>4029</v>
      </c>
      <c r="D1137" s="32" t="s">
        <v>11890</v>
      </c>
      <c r="E1137" s="58" t="s">
        <v>19</v>
      </c>
      <c r="F1137" s="59">
        <v>10</v>
      </c>
      <c r="G1137" s="60">
        <v>111</v>
      </c>
      <c r="H1137" s="60">
        <f t="shared" si="95"/>
        <v>1110</v>
      </c>
      <c r="I1137" s="60" t="s">
        <v>12203</v>
      </c>
      <c r="J1137" s="87" t="s">
        <v>4027</v>
      </c>
      <c r="K1137" s="83" t="s">
        <v>4030</v>
      </c>
      <c r="L1137" s="88" t="str">
        <f t="shared" si="94"/>
        <v>Product Information</v>
      </c>
      <c r="M1137" s="83" t="s">
        <v>12132</v>
      </c>
      <c r="N1137" s="89">
        <v>85389099</v>
      </c>
    </row>
    <row r="1138" spans="1:14" ht="22.8" customHeight="1">
      <c r="A1138" s="1" t="s">
        <v>4031</v>
      </c>
      <c r="B1138" s="2" t="s">
        <v>4032</v>
      </c>
      <c r="C1138" s="5" t="s">
        <v>4033</v>
      </c>
      <c r="D1138" s="32" t="s">
        <v>11890</v>
      </c>
      <c r="E1138" s="58" t="s">
        <v>19</v>
      </c>
      <c r="F1138" s="59">
        <v>10</v>
      </c>
      <c r="G1138" s="60">
        <v>35</v>
      </c>
      <c r="H1138" s="60">
        <f t="shared" si="95"/>
        <v>350</v>
      </c>
      <c r="I1138" s="60" t="s">
        <v>12203</v>
      </c>
      <c r="J1138" s="87" t="s">
        <v>4031</v>
      </c>
      <c r="K1138" s="83" t="s">
        <v>4034</v>
      </c>
      <c r="L1138" s="88" t="str">
        <f t="shared" si="94"/>
        <v>Product Information</v>
      </c>
      <c r="M1138" s="83" t="s">
        <v>12148</v>
      </c>
      <c r="N1138" s="89">
        <v>85389099</v>
      </c>
    </row>
    <row r="1139" spans="1:14" ht="22.8" customHeight="1">
      <c r="A1139" s="1" t="s">
        <v>4035</v>
      </c>
      <c r="B1139" s="2" t="s">
        <v>4036</v>
      </c>
      <c r="C1139" s="5" t="s">
        <v>4037</v>
      </c>
      <c r="D1139" s="32" t="s">
        <v>11890</v>
      </c>
      <c r="E1139" s="58" t="s">
        <v>19</v>
      </c>
      <c r="F1139" s="59">
        <v>10</v>
      </c>
      <c r="G1139" s="60">
        <v>35</v>
      </c>
      <c r="H1139" s="60">
        <f t="shared" si="95"/>
        <v>350</v>
      </c>
      <c r="I1139" s="60" t="s">
        <v>12203</v>
      </c>
      <c r="J1139" s="87" t="s">
        <v>4035</v>
      </c>
      <c r="K1139" s="83" t="s">
        <v>4038</v>
      </c>
      <c r="L1139" s="88" t="str">
        <f t="shared" si="94"/>
        <v>Product Information</v>
      </c>
      <c r="M1139" s="83" t="s">
        <v>12148</v>
      </c>
      <c r="N1139" s="89">
        <v>85389099</v>
      </c>
    </row>
    <row r="1140" spans="1:14" ht="22.8" customHeight="1">
      <c r="A1140" s="1" t="s">
        <v>4039</v>
      </c>
      <c r="B1140" s="2" t="s">
        <v>4040</v>
      </c>
      <c r="C1140" s="5" t="s">
        <v>4041</v>
      </c>
      <c r="D1140" s="32" t="s">
        <v>11890</v>
      </c>
      <c r="E1140" s="58" t="s">
        <v>19</v>
      </c>
      <c r="F1140" s="59">
        <v>10</v>
      </c>
      <c r="G1140" s="60">
        <v>35</v>
      </c>
      <c r="H1140" s="60">
        <f t="shared" si="95"/>
        <v>350</v>
      </c>
      <c r="I1140" s="60" t="s">
        <v>12203</v>
      </c>
      <c r="J1140" s="87" t="s">
        <v>4039</v>
      </c>
      <c r="K1140" s="83" t="s">
        <v>4042</v>
      </c>
      <c r="L1140" s="88" t="str">
        <f t="shared" si="94"/>
        <v>Product Information</v>
      </c>
      <c r="M1140" s="83" t="s">
        <v>12148</v>
      </c>
      <c r="N1140" s="89">
        <v>85389099</v>
      </c>
    </row>
    <row r="1141" spans="1:14" ht="22.8" customHeight="1">
      <c r="A1141" s="1" t="s">
        <v>4043</v>
      </c>
      <c r="B1141" s="2" t="s">
        <v>4044</v>
      </c>
      <c r="C1141" s="5" t="s">
        <v>4045</v>
      </c>
      <c r="D1141" s="32" t="s">
        <v>11890</v>
      </c>
      <c r="E1141" s="58" t="s">
        <v>19</v>
      </c>
      <c r="F1141" s="59">
        <v>10</v>
      </c>
      <c r="G1141" s="60">
        <v>35</v>
      </c>
      <c r="H1141" s="60">
        <f t="shared" si="95"/>
        <v>350</v>
      </c>
      <c r="I1141" s="60" t="s">
        <v>12203</v>
      </c>
      <c r="J1141" s="87" t="s">
        <v>4043</v>
      </c>
      <c r="K1141" s="83" t="s">
        <v>4046</v>
      </c>
      <c r="L1141" s="88" t="str">
        <f t="shared" si="94"/>
        <v>Product Information</v>
      </c>
      <c r="M1141" s="83" t="s">
        <v>12148</v>
      </c>
      <c r="N1141" s="89">
        <v>85389099</v>
      </c>
    </row>
    <row r="1142" spans="1:14" ht="22.8" customHeight="1">
      <c r="A1142" s="1" t="s">
        <v>4047</v>
      </c>
      <c r="B1142" s="2" t="s">
        <v>4048</v>
      </c>
      <c r="C1142" s="5" t="s">
        <v>4049</v>
      </c>
      <c r="D1142" s="32" t="s">
        <v>11890</v>
      </c>
      <c r="E1142" s="58" t="s">
        <v>19</v>
      </c>
      <c r="F1142" s="59">
        <v>10</v>
      </c>
      <c r="G1142" s="60">
        <v>35</v>
      </c>
      <c r="H1142" s="60">
        <f t="shared" si="95"/>
        <v>350</v>
      </c>
      <c r="I1142" s="60" t="s">
        <v>12203</v>
      </c>
      <c r="J1142" s="87" t="s">
        <v>4047</v>
      </c>
      <c r="K1142" s="83" t="s">
        <v>4050</v>
      </c>
      <c r="L1142" s="88" t="str">
        <f t="shared" si="94"/>
        <v>Product Information</v>
      </c>
      <c r="M1142" s="83" t="s">
        <v>12148</v>
      </c>
      <c r="N1142" s="89">
        <v>85389099</v>
      </c>
    </row>
    <row r="1143" spans="1:14" ht="22.8" customHeight="1">
      <c r="A1143" s="1" t="s">
        <v>4051</v>
      </c>
      <c r="B1143" s="2" t="s">
        <v>4052</v>
      </c>
      <c r="C1143" s="5" t="s">
        <v>4053</v>
      </c>
      <c r="D1143" s="32" t="s">
        <v>11890</v>
      </c>
      <c r="E1143" s="58" t="s">
        <v>19</v>
      </c>
      <c r="F1143" s="59">
        <v>10</v>
      </c>
      <c r="G1143" s="60">
        <v>35</v>
      </c>
      <c r="H1143" s="60">
        <f t="shared" si="95"/>
        <v>350</v>
      </c>
      <c r="I1143" s="60" t="s">
        <v>12203</v>
      </c>
      <c r="J1143" s="87" t="s">
        <v>4051</v>
      </c>
      <c r="K1143" s="83" t="s">
        <v>4054</v>
      </c>
      <c r="L1143" s="88" t="str">
        <f t="shared" si="94"/>
        <v>Product Information</v>
      </c>
      <c r="M1143" s="83" t="s">
        <v>12148</v>
      </c>
      <c r="N1143" s="89">
        <v>85389099</v>
      </c>
    </row>
    <row r="1144" spans="1:14" ht="22.8" customHeight="1">
      <c r="A1144" s="1" t="s">
        <v>4055</v>
      </c>
      <c r="B1144" s="2" t="s">
        <v>4056</v>
      </c>
      <c r="C1144" s="5" t="s">
        <v>4057</v>
      </c>
      <c r="D1144" s="32" t="s">
        <v>11889</v>
      </c>
      <c r="E1144" s="58" t="s">
        <v>19</v>
      </c>
      <c r="F1144" s="59">
        <v>10</v>
      </c>
      <c r="G1144" s="60">
        <v>35</v>
      </c>
      <c r="H1144" s="60">
        <f t="shared" si="95"/>
        <v>350</v>
      </c>
      <c r="I1144" s="60" t="s">
        <v>12203</v>
      </c>
      <c r="J1144" s="87" t="s">
        <v>4055</v>
      </c>
      <c r="K1144" s="83" t="s">
        <v>4058</v>
      </c>
      <c r="L1144" s="88" t="str">
        <f t="shared" si="94"/>
        <v>Product Information</v>
      </c>
      <c r="M1144" s="83" t="s">
        <v>12148</v>
      </c>
      <c r="N1144" s="89">
        <v>85389099</v>
      </c>
    </row>
    <row r="1145" spans="1:14" ht="22.8" customHeight="1">
      <c r="A1145" s="1" t="s">
        <v>4059</v>
      </c>
      <c r="B1145" s="2" t="s">
        <v>4060</v>
      </c>
      <c r="C1145" s="5" t="s">
        <v>4061</v>
      </c>
      <c r="D1145" s="32" t="s">
        <v>11890</v>
      </c>
      <c r="E1145" s="58" t="s">
        <v>19</v>
      </c>
      <c r="F1145" s="59">
        <v>10</v>
      </c>
      <c r="G1145" s="60">
        <v>35</v>
      </c>
      <c r="H1145" s="60">
        <f t="shared" si="95"/>
        <v>350</v>
      </c>
      <c r="I1145" s="60" t="s">
        <v>12203</v>
      </c>
      <c r="J1145" s="87" t="s">
        <v>4059</v>
      </c>
      <c r="K1145" s="83" t="s">
        <v>4062</v>
      </c>
      <c r="L1145" s="88" t="str">
        <f t="shared" si="94"/>
        <v>Product Information</v>
      </c>
      <c r="M1145" s="83" t="s">
        <v>12148</v>
      </c>
      <c r="N1145" s="89">
        <v>85389099</v>
      </c>
    </row>
    <row r="1146" spans="1:14" ht="22.8" customHeight="1">
      <c r="A1146" s="1" t="s">
        <v>4063</v>
      </c>
      <c r="B1146" s="2" t="s">
        <v>4064</v>
      </c>
      <c r="C1146" s="5" t="s">
        <v>4065</v>
      </c>
      <c r="D1146" s="32" t="s">
        <v>11890</v>
      </c>
      <c r="E1146" s="58" t="s">
        <v>19</v>
      </c>
      <c r="F1146" s="59">
        <v>10</v>
      </c>
      <c r="G1146" s="60">
        <v>35</v>
      </c>
      <c r="H1146" s="60">
        <f t="shared" si="95"/>
        <v>350</v>
      </c>
      <c r="I1146" s="60" t="s">
        <v>12203</v>
      </c>
      <c r="J1146" s="87" t="s">
        <v>4063</v>
      </c>
      <c r="K1146" s="83" t="s">
        <v>4066</v>
      </c>
      <c r="L1146" s="88" t="str">
        <f t="shared" si="94"/>
        <v>Product Information</v>
      </c>
      <c r="M1146" s="83" t="s">
        <v>12148</v>
      </c>
      <c r="N1146" s="89">
        <v>85389099</v>
      </c>
    </row>
    <row r="1147" spans="1:14" ht="22.8" customHeight="1">
      <c r="A1147" s="1" t="s">
        <v>4067</v>
      </c>
      <c r="B1147" s="2" t="s">
        <v>4068</v>
      </c>
      <c r="C1147" s="5" t="s">
        <v>4069</v>
      </c>
      <c r="D1147" s="32" t="s">
        <v>11890</v>
      </c>
      <c r="E1147" s="58" t="s">
        <v>19</v>
      </c>
      <c r="F1147" s="59">
        <v>25</v>
      </c>
      <c r="G1147" s="60">
        <v>10</v>
      </c>
      <c r="H1147" s="60">
        <f t="shared" si="95"/>
        <v>250</v>
      </c>
      <c r="I1147" s="60" t="s">
        <v>12203</v>
      </c>
      <c r="J1147" s="87" t="s">
        <v>4067</v>
      </c>
      <c r="K1147" s="83" t="s">
        <v>4070</v>
      </c>
      <c r="L1147" s="88" t="str">
        <f t="shared" si="94"/>
        <v>Product Information</v>
      </c>
      <c r="M1147" s="83" t="s">
        <v>12132</v>
      </c>
      <c r="N1147" s="89">
        <v>85389099</v>
      </c>
    </row>
    <row r="1148" spans="1:14" ht="22.8" customHeight="1">
      <c r="A1148" s="1" t="s">
        <v>4071</v>
      </c>
      <c r="B1148" s="2" t="s">
        <v>4072</v>
      </c>
      <c r="C1148" s="5" t="s">
        <v>4073</v>
      </c>
      <c r="D1148" s="32" t="s">
        <v>11890</v>
      </c>
      <c r="E1148" s="58" t="s">
        <v>19</v>
      </c>
      <c r="F1148" s="59">
        <v>10</v>
      </c>
      <c r="G1148" s="60">
        <v>12</v>
      </c>
      <c r="H1148" s="60">
        <f t="shared" si="95"/>
        <v>120</v>
      </c>
      <c r="I1148" s="60" t="s">
        <v>12203</v>
      </c>
      <c r="J1148" s="87" t="s">
        <v>4071</v>
      </c>
      <c r="K1148" s="83" t="s">
        <v>4074</v>
      </c>
      <c r="L1148" s="88" t="str">
        <f t="shared" si="94"/>
        <v>Product Information</v>
      </c>
      <c r="M1148" s="83" t="s">
        <v>12132</v>
      </c>
      <c r="N1148" s="89">
        <v>85389099</v>
      </c>
    </row>
    <row r="1149" spans="1:14" ht="22.8" customHeight="1">
      <c r="A1149" s="1" t="s">
        <v>4075</v>
      </c>
      <c r="B1149" s="2" t="s">
        <v>4076</v>
      </c>
      <c r="C1149" s="5" t="s">
        <v>4077</v>
      </c>
      <c r="D1149" s="32" t="s">
        <v>11890</v>
      </c>
      <c r="E1149" s="58" t="s">
        <v>19</v>
      </c>
      <c r="F1149" s="59">
        <v>100</v>
      </c>
      <c r="G1149" s="60">
        <v>8</v>
      </c>
      <c r="H1149" s="60">
        <f t="shared" si="95"/>
        <v>800</v>
      </c>
      <c r="I1149" s="60" t="s">
        <v>12203</v>
      </c>
      <c r="J1149" s="87" t="s">
        <v>4075</v>
      </c>
      <c r="K1149" s="83" t="s">
        <v>4078</v>
      </c>
      <c r="L1149" s="88" t="str">
        <f t="shared" si="94"/>
        <v>Product Information</v>
      </c>
      <c r="M1149" s="83" t="s">
        <v>12140</v>
      </c>
      <c r="N1149" s="89">
        <v>85389099</v>
      </c>
    </row>
    <row r="1150" spans="1:14" ht="22.8" customHeight="1">
      <c r="A1150" s="1" t="s">
        <v>4079</v>
      </c>
      <c r="B1150" s="2" t="s">
        <v>4080</v>
      </c>
      <c r="C1150" s="52" t="s">
        <v>4081</v>
      </c>
      <c r="D1150" s="32" t="s">
        <v>11890</v>
      </c>
      <c r="E1150" s="58" t="s">
        <v>19</v>
      </c>
      <c r="F1150" s="59">
        <v>10</v>
      </c>
      <c r="G1150" s="60">
        <v>56</v>
      </c>
      <c r="H1150" s="60">
        <f t="shared" si="95"/>
        <v>560</v>
      </c>
      <c r="I1150" s="60" t="s">
        <v>12203</v>
      </c>
      <c r="J1150" s="87" t="s">
        <v>4079</v>
      </c>
      <c r="K1150" s="83" t="s">
        <v>4082</v>
      </c>
      <c r="L1150" s="88" t="str">
        <f t="shared" si="94"/>
        <v>Product Information</v>
      </c>
      <c r="M1150" s="83" t="s">
        <v>12132</v>
      </c>
      <c r="N1150" s="89">
        <v>85389099</v>
      </c>
    </row>
    <row r="1151" spans="1:14" ht="22.8" customHeight="1">
      <c r="A1151" s="1" t="s">
        <v>4083</v>
      </c>
      <c r="B1151" s="2" t="s">
        <v>4084</v>
      </c>
      <c r="C1151" s="52" t="s">
        <v>4085</v>
      </c>
      <c r="D1151" s="32" t="s">
        <v>11890</v>
      </c>
      <c r="E1151" s="58" t="s">
        <v>19</v>
      </c>
      <c r="F1151" s="59">
        <v>10</v>
      </c>
      <c r="G1151" s="60">
        <v>109</v>
      </c>
      <c r="H1151" s="60">
        <f t="shared" si="95"/>
        <v>1090</v>
      </c>
      <c r="I1151" s="60" t="s">
        <v>12203</v>
      </c>
      <c r="J1151" s="87" t="s">
        <v>4083</v>
      </c>
      <c r="K1151" s="83" t="s">
        <v>4086</v>
      </c>
      <c r="L1151" s="88" t="str">
        <f t="shared" si="94"/>
        <v>Product Information</v>
      </c>
      <c r="M1151" s="83" t="s">
        <v>12132</v>
      </c>
      <c r="N1151" s="89">
        <v>85389099</v>
      </c>
    </row>
    <row r="1152" spans="1:14" ht="22.8" customHeight="1">
      <c r="A1152" s="1" t="s">
        <v>4087</v>
      </c>
      <c r="B1152" s="2" t="s">
        <v>4088</v>
      </c>
      <c r="C1152" s="52" t="s">
        <v>4089</v>
      </c>
      <c r="D1152" s="32" t="s">
        <v>11890</v>
      </c>
      <c r="E1152" s="58" t="s">
        <v>19</v>
      </c>
      <c r="F1152" s="59">
        <v>10</v>
      </c>
      <c r="G1152" s="60">
        <v>109</v>
      </c>
      <c r="H1152" s="60">
        <f t="shared" si="95"/>
        <v>1090</v>
      </c>
      <c r="I1152" s="60" t="s">
        <v>12203</v>
      </c>
      <c r="J1152" s="87" t="s">
        <v>4087</v>
      </c>
      <c r="K1152" s="83" t="s">
        <v>4090</v>
      </c>
      <c r="L1152" s="88" t="str">
        <f t="shared" si="94"/>
        <v>Product Information</v>
      </c>
      <c r="M1152" s="83" t="s">
        <v>12132</v>
      </c>
      <c r="N1152" s="89">
        <v>85389099</v>
      </c>
    </row>
    <row r="1153" spans="1:14" ht="22.8" customHeight="1">
      <c r="A1153" s="1" t="s">
        <v>4091</v>
      </c>
      <c r="B1153" s="2" t="s">
        <v>4092</v>
      </c>
      <c r="C1153" s="5" t="s">
        <v>4093</v>
      </c>
      <c r="D1153" s="32" t="s">
        <v>11889</v>
      </c>
      <c r="E1153" s="58" t="s">
        <v>19</v>
      </c>
      <c r="F1153" s="59">
        <v>10</v>
      </c>
      <c r="G1153" s="60">
        <v>25</v>
      </c>
      <c r="H1153" s="60">
        <f t="shared" si="95"/>
        <v>250</v>
      </c>
      <c r="I1153" s="60" t="s">
        <v>12203</v>
      </c>
      <c r="J1153" s="87" t="s">
        <v>4091</v>
      </c>
      <c r="K1153" s="83" t="s">
        <v>4094</v>
      </c>
      <c r="L1153" s="88" t="str">
        <f t="shared" si="94"/>
        <v>Product Information</v>
      </c>
      <c r="M1153" s="83" t="s">
        <v>12132</v>
      </c>
      <c r="N1153" s="89">
        <v>85389099</v>
      </c>
    </row>
    <row r="1154" spans="1:14" ht="22.8" customHeight="1">
      <c r="A1154" s="1" t="s">
        <v>4095</v>
      </c>
      <c r="B1154" s="2" t="s">
        <v>4096</v>
      </c>
      <c r="C1154" s="5" t="s">
        <v>4097</v>
      </c>
      <c r="D1154" s="32" t="s">
        <v>11890</v>
      </c>
      <c r="E1154" s="58" t="s">
        <v>19</v>
      </c>
      <c r="F1154" s="59">
        <v>10</v>
      </c>
      <c r="G1154" s="60">
        <v>25</v>
      </c>
      <c r="H1154" s="60">
        <f t="shared" si="95"/>
        <v>250</v>
      </c>
      <c r="I1154" s="60" t="s">
        <v>12203</v>
      </c>
      <c r="J1154" s="87" t="s">
        <v>4095</v>
      </c>
      <c r="K1154" s="83" t="s">
        <v>4098</v>
      </c>
      <c r="L1154" s="88" t="str">
        <f t="shared" si="94"/>
        <v>Product Information</v>
      </c>
      <c r="M1154" s="83" t="s">
        <v>12132</v>
      </c>
      <c r="N1154" s="89">
        <v>85389099</v>
      </c>
    </row>
    <row r="1155" spans="1:14" ht="22.8" customHeight="1">
      <c r="A1155" s="1" t="s">
        <v>4099</v>
      </c>
      <c r="B1155" s="2" t="s">
        <v>4100</v>
      </c>
      <c r="C1155" s="5" t="s">
        <v>4101</v>
      </c>
      <c r="D1155" s="32" t="s">
        <v>11890</v>
      </c>
      <c r="E1155" s="58" t="s">
        <v>19</v>
      </c>
      <c r="F1155" s="59">
        <v>10</v>
      </c>
      <c r="G1155" s="60">
        <v>25</v>
      </c>
      <c r="H1155" s="60">
        <f t="shared" si="95"/>
        <v>250</v>
      </c>
      <c r="I1155" s="60" t="s">
        <v>12203</v>
      </c>
      <c r="J1155" s="87" t="s">
        <v>4099</v>
      </c>
      <c r="K1155" s="83" t="s">
        <v>4102</v>
      </c>
      <c r="L1155" s="88" t="str">
        <f t="shared" si="94"/>
        <v>Product Information</v>
      </c>
      <c r="M1155" s="83" t="s">
        <v>12132</v>
      </c>
      <c r="N1155" s="89">
        <v>85389099</v>
      </c>
    </row>
    <row r="1156" spans="1:14" ht="22.8" customHeight="1">
      <c r="A1156" s="1" t="s">
        <v>4103</v>
      </c>
      <c r="B1156" s="2" t="s">
        <v>4104</v>
      </c>
      <c r="C1156" s="5" t="s">
        <v>4105</v>
      </c>
      <c r="D1156" s="32" t="s">
        <v>11890</v>
      </c>
      <c r="E1156" s="58" t="s">
        <v>19</v>
      </c>
      <c r="F1156" s="59">
        <v>10</v>
      </c>
      <c r="G1156" s="60">
        <v>25</v>
      </c>
      <c r="H1156" s="60">
        <f t="shared" si="95"/>
        <v>250</v>
      </c>
      <c r="I1156" s="60" t="s">
        <v>12203</v>
      </c>
      <c r="J1156" s="87" t="s">
        <v>4103</v>
      </c>
      <c r="K1156" s="83" t="s">
        <v>4106</v>
      </c>
      <c r="L1156" s="88" t="str">
        <f t="shared" si="94"/>
        <v>Product Information</v>
      </c>
      <c r="M1156" s="83" t="s">
        <v>12132</v>
      </c>
      <c r="N1156" s="89">
        <v>85389099</v>
      </c>
    </row>
    <row r="1157" spans="1:14" ht="22.8" customHeight="1">
      <c r="A1157" s="1" t="s">
        <v>4107</v>
      </c>
      <c r="B1157" s="2" t="s">
        <v>4108</v>
      </c>
      <c r="C1157" s="5" t="s">
        <v>4109</v>
      </c>
      <c r="D1157" s="32" t="s">
        <v>11890</v>
      </c>
      <c r="E1157" s="58" t="s">
        <v>19</v>
      </c>
      <c r="F1157" s="59">
        <v>10</v>
      </c>
      <c r="G1157" s="60">
        <v>25</v>
      </c>
      <c r="H1157" s="60">
        <f t="shared" si="95"/>
        <v>250</v>
      </c>
      <c r="I1157" s="60" t="s">
        <v>12203</v>
      </c>
      <c r="J1157" s="87" t="s">
        <v>4107</v>
      </c>
      <c r="K1157" s="83" t="s">
        <v>4110</v>
      </c>
      <c r="L1157" s="88" t="str">
        <f t="shared" si="94"/>
        <v>Product Information</v>
      </c>
      <c r="M1157" s="83" t="s">
        <v>12132</v>
      </c>
      <c r="N1157" s="89">
        <v>85389099</v>
      </c>
    </row>
    <row r="1158" spans="1:14" ht="22.8" customHeight="1">
      <c r="A1158" s="1" t="s">
        <v>4111</v>
      </c>
      <c r="B1158" s="2" t="s">
        <v>4112</v>
      </c>
      <c r="C1158" s="5" t="s">
        <v>4113</v>
      </c>
      <c r="D1158" s="32" t="s">
        <v>11890</v>
      </c>
      <c r="E1158" s="58" t="s">
        <v>19</v>
      </c>
      <c r="F1158" s="59">
        <v>10</v>
      </c>
      <c r="G1158" s="60">
        <v>25</v>
      </c>
      <c r="H1158" s="60">
        <f t="shared" si="95"/>
        <v>250</v>
      </c>
      <c r="I1158" s="60" t="s">
        <v>12203</v>
      </c>
      <c r="J1158" s="87" t="s">
        <v>4111</v>
      </c>
      <c r="K1158" s="83" t="s">
        <v>4114</v>
      </c>
      <c r="L1158" s="88" t="str">
        <f t="shared" si="94"/>
        <v>Product Information</v>
      </c>
      <c r="M1158" s="83" t="s">
        <v>12132</v>
      </c>
      <c r="N1158" s="89">
        <v>85389099</v>
      </c>
    </row>
    <row r="1159" spans="1:14" ht="22.8" customHeight="1">
      <c r="A1159" s="1" t="s">
        <v>4115</v>
      </c>
      <c r="B1159" s="2" t="s">
        <v>4116</v>
      </c>
      <c r="C1159" s="5" t="s">
        <v>4117</v>
      </c>
      <c r="D1159" s="32" t="s">
        <v>11889</v>
      </c>
      <c r="E1159" s="58" t="s">
        <v>19</v>
      </c>
      <c r="F1159" s="59">
        <v>10</v>
      </c>
      <c r="G1159" s="60">
        <v>35</v>
      </c>
      <c r="H1159" s="60">
        <f t="shared" si="95"/>
        <v>350</v>
      </c>
      <c r="I1159" s="60" t="s">
        <v>12203</v>
      </c>
      <c r="J1159" s="87" t="s">
        <v>4115</v>
      </c>
      <c r="K1159" s="83" t="s">
        <v>4118</v>
      </c>
      <c r="L1159" s="88" t="str">
        <f t="shared" si="94"/>
        <v>Product Information</v>
      </c>
      <c r="M1159" s="83" t="s">
        <v>12148</v>
      </c>
      <c r="N1159" s="89">
        <v>85389099</v>
      </c>
    </row>
    <row r="1160" spans="1:14" ht="22.8" customHeight="1">
      <c r="A1160" s="1" t="s">
        <v>4119</v>
      </c>
      <c r="B1160" s="2" t="s">
        <v>4120</v>
      </c>
      <c r="C1160" s="5" t="s">
        <v>4121</v>
      </c>
      <c r="D1160" s="32" t="s">
        <v>11890</v>
      </c>
      <c r="E1160" s="58" t="s">
        <v>19</v>
      </c>
      <c r="F1160" s="59">
        <v>10</v>
      </c>
      <c r="G1160" s="60">
        <v>35</v>
      </c>
      <c r="H1160" s="60">
        <f t="shared" si="95"/>
        <v>350</v>
      </c>
      <c r="I1160" s="60" t="s">
        <v>12203</v>
      </c>
      <c r="J1160" s="87" t="s">
        <v>4119</v>
      </c>
      <c r="K1160" s="83" t="s">
        <v>4122</v>
      </c>
      <c r="L1160" s="88" t="str">
        <f t="shared" si="94"/>
        <v>Product Information</v>
      </c>
      <c r="M1160" s="83" t="s">
        <v>12148</v>
      </c>
      <c r="N1160" s="89">
        <v>85389099</v>
      </c>
    </row>
    <row r="1161" spans="1:14" ht="22.8" customHeight="1">
      <c r="A1161" s="1" t="s">
        <v>4123</v>
      </c>
      <c r="B1161" s="2" t="s">
        <v>4124</v>
      </c>
      <c r="C1161" s="5" t="s">
        <v>4125</v>
      </c>
      <c r="D1161" s="32" t="s">
        <v>11889</v>
      </c>
      <c r="E1161" s="58" t="s">
        <v>19</v>
      </c>
      <c r="F1161" s="59">
        <v>1</v>
      </c>
      <c r="G1161" s="60">
        <v>44</v>
      </c>
      <c r="H1161" s="60">
        <f t="shared" si="95"/>
        <v>44</v>
      </c>
      <c r="I1161" s="60" t="s">
        <v>12203</v>
      </c>
      <c r="J1161" s="87" t="s">
        <v>4123</v>
      </c>
      <c r="K1161" s="83" t="s">
        <v>4126</v>
      </c>
      <c r="L1161" s="88" t="str">
        <f t="shared" si="94"/>
        <v>Product Information</v>
      </c>
      <c r="M1161" s="83" t="s">
        <v>12132</v>
      </c>
      <c r="N1161" s="89">
        <v>85389099</v>
      </c>
    </row>
    <row r="1162" spans="1:14" ht="22.8" customHeight="1">
      <c r="A1162" s="1" t="s">
        <v>4127</v>
      </c>
      <c r="B1162" s="2" t="s">
        <v>4128</v>
      </c>
      <c r="C1162" s="5" t="s">
        <v>4129</v>
      </c>
      <c r="D1162" s="32" t="s">
        <v>11889</v>
      </c>
      <c r="E1162" s="58" t="s">
        <v>19</v>
      </c>
      <c r="F1162" s="59">
        <v>1</v>
      </c>
      <c r="G1162" s="60">
        <v>44</v>
      </c>
      <c r="H1162" s="60">
        <f t="shared" si="95"/>
        <v>44</v>
      </c>
      <c r="I1162" s="60" t="s">
        <v>12203</v>
      </c>
      <c r="J1162" s="87" t="s">
        <v>4127</v>
      </c>
      <c r="K1162" s="83" t="s">
        <v>4130</v>
      </c>
      <c r="L1162" s="88" t="str">
        <f t="shared" si="94"/>
        <v>Product Information</v>
      </c>
      <c r="M1162" s="83" t="s">
        <v>12132</v>
      </c>
      <c r="N1162" s="89">
        <v>85389099</v>
      </c>
    </row>
    <row r="1163" spans="1:14" ht="22.8" customHeight="1">
      <c r="A1163" s="1" t="s">
        <v>4131</v>
      </c>
      <c r="B1163" s="2" t="s">
        <v>4132</v>
      </c>
      <c r="C1163" s="5" t="s">
        <v>4133</v>
      </c>
      <c r="D1163" s="32" t="s">
        <v>11889</v>
      </c>
      <c r="E1163" s="58" t="s">
        <v>19</v>
      </c>
      <c r="F1163" s="59">
        <v>1</v>
      </c>
      <c r="G1163" s="60">
        <v>44</v>
      </c>
      <c r="H1163" s="60">
        <f t="shared" si="95"/>
        <v>44</v>
      </c>
      <c r="I1163" s="60" t="s">
        <v>12203</v>
      </c>
      <c r="J1163" s="87" t="s">
        <v>4131</v>
      </c>
      <c r="K1163" s="83" t="s">
        <v>4134</v>
      </c>
      <c r="L1163" s="88" t="str">
        <f t="shared" si="94"/>
        <v>Product Information</v>
      </c>
      <c r="M1163" s="83" t="s">
        <v>12132</v>
      </c>
      <c r="N1163" s="89">
        <v>85389099</v>
      </c>
    </row>
    <row r="1164" spans="1:14" ht="22.8" customHeight="1">
      <c r="A1164" s="1" t="s">
        <v>4135</v>
      </c>
      <c r="B1164" s="2" t="s">
        <v>4136</v>
      </c>
      <c r="C1164" s="5" t="s">
        <v>4137</v>
      </c>
      <c r="D1164" s="32" t="s">
        <v>11889</v>
      </c>
      <c r="E1164" s="58" t="s">
        <v>19</v>
      </c>
      <c r="F1164" s="59">
        <v>10</v>
      </c>
      <c r="G1164" s="60">
        <v>44</v>
      </c>
      <c r="H1164" s="60">
        <f t="shared" si="95"/>
        <v>440</v>
      </c>
      <c r="I1164" s="60" t="s">
        <v>12203</v>
      </c>
      <c r="J1164" s="87" t="s">
        <v>4135</v>
      </c>
      <c r="K1164" s="83" t="s">
        <v>4138</v>
      </c>
      <c r="L1164" s="88" t="str">
        <f t="shared" si="94"/>
        <v>Product Information</v>
      </c>
      <c r="M1164" s="83" t="s">
        <v>12132</v>
      </c>
      <c r="N1164" s="89">
        <v>85389099</v>
      </c>
    </row>
    <row r="1165" spans="1:14" ht="22.8" customHeight="1">
      <c r="A1165" s="1" t="s">
        <v>4139</v>
      </c>
      <c r="B1165" s="2" t="s">
        <v>4140</v>
      </c>
      <c r="C1165" s="5" t="s">
        <v>4141</v>
      </c>
      <c r="D1165" s="32" t="s">
        <v>11889</v>
      </c>
      <c r="E1165" s="58" t="s">
        <v>19</v>
      </c>
      <c r="F1165" s="59">
        <v>1</v>
      </c>
      <c r="G1165" s="60">
        <v>44</v>
      </c>
      <c r="H1165" s="60">
        <f t="shared" si="95"/>
        <v>44</v>
      </c>
      <c r="I1165" s="60" t="s">
        <v>12203</v>
      </c>
      <c r="J1165" s="87" t="s">
        <v>4139</v>
      </c>
      <c r="K1165" s="83" t="s">
        <v>4142</v>
      </c>
      <c r="L1165" s="88" t="str">
        <f t="shared" si="94"/>
        <v>Product Information</v>
      </c>
      <c r="M1165" s="83" t="s">
        <v>12132</v>
      </c>
      <c r="N1165" s="89">
        <v>85389099</v>
      </c>
    </row>
    <row r="1166" spans="1:14" ht="22.8" customHeight="1">
      <c r="A1166" s="1" t="s">
        <v>4143</v>
      </c>
      <c r="B1166" s="2" t="s">
        <v>4144</v>
      </c>
      <c r="C1166" s="5" t="s">
        <v>4145</v>
      </c>
      <c r="D1166" s="32" t="s">
        <v>11889</v>
      </c>
      <c r="E1166" s="58" t="s">
        <v>19</v>
      </c>
      <c r="F1166" s="59">
        <v>1</v>
      </c>
      <c r="G1166" s="60">
        <v>44</v>
      </c>
      <c r="H1166" s="60">
        <f t="shared" si="95"/>
        <v>44</v>
      </c>
      <c r="I1166" s="60" t="s">
        <v>12203</v>
      </c>
      <c r="J1166" s="87" t="s">
        <v>4143</v>
      </c>
      <c r="K1166" s="83" t="s">
        <v>4146</v>
      </c>
      <c r="L1166" s="88" t="str">
        <f t="shared" si="94"/>
        <v>Product Information</v>
      </c>
      <c r="M1166" s="83" t="s">
        <v>12132</v>
      </c>
      <c r="N1166" s="89">
        <v>85389099</v>
      </c>
    </row>
    <row r="1167" spans="1:14" ht="22.8" customHeight="1">
      <c r="A1167" s="1" t="s">
        <v>4147</v>
      </c>
      <c r="B1167" s="2" t="s">
        <v>4148</v>
      </c>
      <c r="C1167" s="5" t="s">
        <v>4149</v>
      </c>
      <c r="D1167" s="32" t="s">
        <v>11889</v>
      </c>
      <c r="E1167" s="58" t="s">
        <v>19</v>
      </c>
      <c r="F1167" s="59">
        <v>1</v>
      </c>
      <c r="G1167" s="60">
        <v>57</v>
      </c>
      <c r="H1167" s="60">
        <f t="shared" si="95"/>
        <v>57</v>
      </c>
      <c r="I1167" s="60" t="s">
        <v>12203</v>
      </c>
      <c r="J1167" s="87" t="s">
        <v>4147</v>
      </c>
      <c r="K1167" s="83" t="s">
        <v>4150</v>
      </c>
      <c r="L1167" s="88" t="str">
        <f t="shared" si="94"/>
        <v>Product Information</v>
      </c>
      <c r="M1167" s="83" t="s">
        <v>12132</v>
      </c>
      <c r="N1167" s="89">
        <v>85389099</v>
      </c>
    </row>
    <row r="1168" spans="1:14" ht="22.8" customHeight="1">
      <c r="A1168" s="1" t="s">
        <v>4151</v>
      </c>
      <c r="B1168" s="2" t="s">
        <v>4152</v>
      </c>
      <c r="C1168" s="5" t="s">
        <v>4153</v>
      </c>
      <c r="D1168" s="32" t="s">
        <v>11889</v>
      </c>
      <c r="E1168" s="58" t="s">
        <v>19</v>
      </c>
      <c r="F1168" s="59">
        <v>10</v>
      </c>
      <c r="G1168" s="60">
        <v>57</v>
      </c>
      <c r="H1168" s="60">
        <f t="shared" si="95"/>
        <v>570</v>
      </c>
      <c r="I1168" s="60" t="s">
        <v>12203</v>
      </c>
      <c r="J1168" s="87" t="s">
        <v>4151</v>
      </c>
      <c r="K1168" s="83" t="s">
        <v>4154</v>
      </c>
      <c r="L1168" s="88" t="str">
        <f t="shared" si="94"/>
        <v>Product Information</v>
      </c>
      <c r="M1168" s="83" t="s">
        <v>12132</v>
      </c>
      <c r="N1168" s="89">
        <v>85389099</v>
      </c>
    </row>
    <row r="1169" spans="1:14" ht="22.8" customHeight="1">
      <c r="A1169" s="84" t="s">
        <v>4155</v>
      </c>
      <c r="B1169" s="111" t="s">
        <v>12203</v>
      </c>
      <c r="C1169" s="118" t="s">
        <v>12203</v>
      </c>
      <c r="D1169" s="119" t="s">
        <v>12203</v>
      </c>
      <c r="E1169" s="120" t="s">
        <v>12203</v>
      </c>
      <c r="F1169" s="120" t="s">
        <v>12203</v>
      </c>
      <c r="G1169" s="116" t="s">
        <v>12203</v>
      </c>
      <c r="H1169" s="116" t="s">
        <v>12203</v>
      </c>
      <c r="I1169" s="116" t="s">
        <v>12203</v>
      </c>
      <c r="J1169" s="117" t="s">
        <v>12203</v>
      </c>
      <c r="K1169" s="108" t="s">
        <v>12203</v>
      </c>
      <c r="L1169" s="116" t="s">
        <v>12203</v>
      </c>
      <c r="M1169" s="116" t="s">
        <v>12203</v>
      </c>
      <c r="N1169" s="116" t="s">
        <v>12203</v>
      </c>
    </row>
    <row r="1170" spans="1:14" ht="22.8" customHeight="1">
      <c r="A1170" s="1">
        <v>182961</v>
      </c>
      <c r="B1170" s="2" t="s">
        <v>4156</v>
      </c>
      <c r="C1170" s="5" t="s">
        <v>4157</v>
      </c>
      <c r="D1170" s="32" t="s">
        <v>11890</v>
      </c>
      <c r="E1170" s="58" t="s">
        <v>19</v>
      </c>
      <c r="F1170" s="59">
        <v>1</v>
      </c>
      <c r="G1170" s="60">
        <v>267</v>
      </c>
      <c r="H1170" s="60">
        <f t="shared" ref="H1170:H1175" si="96">G1170*F1170</f>
        <v>267</v>
      </c>
      <c r="I1170" s="60" t="s">
        <v>12203</v>
      </c>
      <c r="J1170" s="87" t="s">
        <v>4158</v>
      </c>
      <c r="K1170" s="83" t="s">
        <v>4159</v>
      </c>
      <c r="L1170" s="88" t="str">
        <f t="shared" si="94"/>
        <v>Product Information</v>
      </c>
      <c r="M1170" s="83" t="s">
        <v>12132</v>
      </c>
      <c r="N1170" s="89">
        <v>85389099</v>
      </c>
    </row>
    <row r="1171" spans="1:14" ht="22.8" customHeight="1">
      <c r="A1171" s="1">
        <v>182962</v>
      </c>
      <c r="B1171" s="2" t="s">
        <v>4160</v>
      </c>
      <c r="C1171" s="5" t="s">
        <v>4161</v>
      </c>
      <c r="D1171" s="32" t="s">
        <v>11889</v>
      </c>
      <c r="E1171" s="58" t="s">
        <v>19</v>
      </c>
      <c r="F1171" s="59">
        <v>1</v>
      </c>
      <c r="G1171" s="60">
        <v>267</v>
      </c>
      <c r="H1171" s="60">
        <f t="shared" si="96"/>
        <v>267</v>
      </c>
      <c r="I1171" s="60" t="s">
        <v>12203</v>
      </c>
      <c r="J1171" s="87" t="s">
        <v>4162</v>
      </c>
      <c r="K1171" s="83" t="s">
        <v>4163</v>
      </c>
      <c r="L1171" s="88" t="str">
        <f t="shared" si="94"/>
        <v>Product Information</v>
      </c>
      <c r="M1171" s="83" t="s">
        <v>12132</v>
      </c>
      <c r="N1171" s="89">
        <v>85389099</v>
      </c>
    </row>
    <row r="1172" spans="1:14" ht="22.8" customHeight="1">
      <c r="A1172" s="1">
        <v>182939</v>
      </c>
      <c r="B1172" s="2" t="s">
        <v>4164</v>
      </c>
      <c r="C1172" s="5" t="s">
        <v>4165</v>
      </c>
      <c r="D1172" s="32" t="s">
        <v>11890</v>
      </c>
      <c r="E1172" s="58" t="s">
        <v>19</v>
      </c>
      <c r="F1172" s="59">
        <v>1</v>
      </c>
      <c r="G1172" s="60">
        <v>267</v>
      </c>
      <c r="H1172" s="60">
        <f t="shared" si="96"/>
        <v>267</v>
      </c>
      <c r="I1172" s="60" t="s">
        <v>12203</v>
      </c>
      <c r="J1172" s="87" t="s">
        <v>4166</v>
      </c>
      <c r="K1172" s="83" t="s">
        <v>4167</v>
      </c>
      <c r="L1172" s="88" t="str">
        <f t="shared" si="94"/>
        <v>Product Information</v>
      </c>
      <c r="M1172" s="83" t="s">
        <v>12132</v>
      </c>
      <c r="N1172" s="89">
        <v>85389099</v>
      </c>
    </row>
    <row r="1173" spans="1:14" ht="22.8" customHeight="1">
      <c r="A1173" s="1">
        <v>182956</v>
      </c>
      <c r="B1173" s="2" t="s">
        <v>4168</v>
      </c>
      <c r="C1173" s="5" t="s">
        <v>4169</v>
      </c>
      <c r="D1173" s="32" t="s">
        <v>11890</v>
      </c>
      <c r="E1173" s="58" t="s">
        <v>19</v>
      </c>
      <c r="F1173" s="59">
        <v>1</v>
      </c>
      <c r="G1173" s="60">
        <v>267</v>
      </c>
      <c r="H1173" s="60">
        <f t="shared" si="96"/>
        <v>267</v>
      </c>
      <c r="I1173" s="60" t="s">
        <v>12203</v>
      </c>
      <c r="J1173" s="87" t="s">
        <v>4170</v>
      </c>
      <c r="K1173" s="83" t="s">
        <v>4171</v>
      </c>
      <c r="L1173" s="88" t="str">
        <f t="shared" si="94"/>
        <v>Product Information</v>
      </c>
      <c r="M1173" s="83" t="s">
        <v>12132</v>
      </c>
      <c r="N1173" s="89">
        <v>85389099</v>
      </c>
    </row>
    <row r="1174" spans="1:14" ht="22.8" customHeight="1">
      <c r="A1174" s="1">
        <v>182922</v>
      </c>
      <c r="B1174" s="2" t="s">
        <v>4172</v>
      </c>
      <c r="C1174" s="5" t="s">
        <v>4173</v>
      </c>
      <c r="D1174" s="32" t="s">
        <v>11890</v>
      </c>
      <c r="E1174" s="58" t="s">
        <v>19</v>
      </c>
      <c r="F1174" s="59">
        <v>1</v>
      </c>
      <c r="G1174" s="60">
        <v>230</v>
      </c>
      <c r="H1174" s="60">
        <f t="shared" si="96"/>
        <v>230</v>
      </c>
      <c r="I1174" s="60" t="s">
        <v>12203</v>
      </c>
      <c r="J1174" s="87" t="s">
        <v>4174</v>
      </c>
      <c r="K1174" s="83" t="s">
        <v>4175</v>
      </c>
      <c r="L1174" s="88" t="str">
        <f t="shared" si="94"/>
        <v>Product Information</v>
      </c>
      <c r="M1174" s="83" t="s">
        <v>12132</v>
      </c>
      <c r="N1174" s="89">
        <v>85389099</v>
      </c>
    </row>
    <row r="1175" spans="1:14" ht="22.8" customHeight="1">
      <c r="A1175" s="1">
        <v>182948</v>
      </c>
      <c r="B1175" s="2" t="s">
        <v>4176</v>
      </c>
      <c r="C1175" s="5" t="s">
        <v>4177</v>
      </c>
      <c r="D1175" s="32" t="s">
        <v>11889</v>
      </c>
      <c r="E1175" s="58" t="s">
        <v>19</v>
      </c>
      <c r="F1175" s="59">
        <v>1</v>
      </c>
      <c r="G1175" s="60">
        <v>343</v>
      </c>
      <c r="H1175" s="60">
        <f t="shared" si="96"/>
        <v>343</v>
      </c>
      <c r="I1175" s="60" t="s">
        <v>12203</v>
      </c>
      <c r="J1175" s="87" t="s">
        <v>4178</v>
      </c>
      <c r="K1175" s="83" t="s">
        <v>4179</v>
      </c>
      <c r="L1175" s="88" t="str">
        <f t="shared" si="94"/>
        <v>Product Information</v>
      </c>
      <c r="M1175" s="83" t="s">
        <v>12132</v>
      </c>
      <c r="N1175" s="89">
        <v>85389099</v>
      </c>
    </row>
    <row r="1176" spans="1:14" ht="22.8" customHeight="1">
      <c r="A1176" s="84" t="s">
        <v>4180</v>
      </c>
      <c r="B1176" s="111" t="s">
        <v>12203</v>
      </c>
      <c r="C1176" s="118" t="s">
        <v>12203</v>
      </c>
      <c r="D1176" s="119" t="s">
        <v>12203</v>
      </c>
      <c r="E1176" s="120" t="s">
        <v>12203</v>
      </c>
      <c r="F1176" s="120" t="s">
        <v>12203</v>
      </c>
      <c r="G1176" s="116" t="s">
        <v>12203</v>
      </c>
      <c r="H1176" s="116" t="s">
        <v>12203</v>
      </c>
      <c r="I1176" s="116" t="s">
        <v>12203</v>
      </c>
      <c r="J1176" s="117" t="s">
        <v>12203</v>
      </c>
      <c r="K1176" s="108" t="s">
        <v>12203</v>
      </c>
      <c r="L1176" s="116" t="s">
        <v>12203</v>
      </c>
      <c r="M1176" s="116" t="s">
        <v>12203</v>
      </c>
      <c r="N1176" s="116" t="s">
        <v>12203</v>
      </c>
    </row>
    <row r="1177" spans="1:14" ht="22.8" customHeight="1">
      <c r="A1177" s="1">
        <v>187102</v>
      </c>
      <c r="B1177" s="2" t="s">
        <v>4181</v>
      </c>
      <c r="C1177" s="5" t="s">
        <v>4182</v>
      </c>
      <c r="D1177" s="32" t="s">
        <v>11890</v>
      </c>
      <c r="E1177" s="58" t="s">
        <v>19</v>
      </c>
      <c r="F1177" s="59">
        <v>1</v>
      </c>
      <c r="G1177" s="60">
        <v>381</v>
      </c>
      <c r="H1177" s="60">
        <f t="shared" ref="H1177:H1182" si="97">G1177*F1177</f>
        <v>381</v>
      </c>
      <c r="I1177" s="60" t="s">
        <v>12203</v>
      </c>
      <c r="J1177" s="87" t="s">
        <v>4183</v>
      </c>
      <c r="K1177" s="83" t="s">
        <v>4184</v>
      </c>
      <c r="L1177" s="88" t="str">
        <f t="shared" si="94"/>
        <v>Product Information</v>
      </c>
      <c r="M1177" s="83" t="s">
        <v>12132</v>
      </c>
      <c r="N1177" s="89">
        <v>85389099</v>
      </c>
    </row>
    <row r="1178" spans="1:14" ht="22.8" customHeight="1">
      <c r="A1178" s="1">
        <v>187104</v>
      </c>
      <c r="B1178" s="2" t="s">
        <v>4185</v>
      </c>
      <c r="C1178" s="5" t="s">
        <v>4186</v>
      </c>
      <c r="D1178" s="32" t="s">
        <v>11890</v>
      </c>
      <c r="E1178" s="58" t="s">
        <v>19</v>
      </c>
      <c r="F1178" s="59">
        <v>1</v>
      </c>
      <c r="G1178" s="60">
        <v>390</v>
      </c>
      <c r="H1178" s="60">
        <f t="shared" si="97"/>
        <v>390</v>
      </c>
      <c r="I1178" s="60" t="s">
        <v>12203</v>
      </c>
      <c r="J1178" s="87" t="s">
        <v>4187</v>
      </c>
      <c r="K1178" s="83" t="s">
        <v>4188</v>
      </c>
      <c r="L1178" s="88" t="str">
        <f t="shared" si="94"/>
        <v>Product Information</v>
      </c>
      <c r="M1178" s="83" t="s">
        <v>12132</v>
      </c>
      <c r="N1178" s="89">
        <v>85389099</v>
      </c>
    </row>
    <row r="1179" spans="1:14" ht="22.8" customHeight="1">
      <c r="A1179" s="1">
        <v>187092</v>
      </c>
      <c r="B1179" s="2" t="s">
        <v>4189</v>
      </c>
      <c r="C1179" s="5" t="s">
        <v>4190</v>
      </c>
      <c r="D1179" s="32" t="s">
        <v>11890</v>
      </c>
      <c r="E1179" s="58" t="s">
        <v>19</v>
      </c>
      <c r="F1179" s="59">
        <v>1</v>
      </c>
      <c r="G1179" s="60">
        <v>855</v>
      </c>
      <c r="H1179" s="60">
        <f t="shared" si="97"/>
        <v>855</v>
      </c>
      <c r="I1179" s="60" t="s">
        <v>12203</v>
      </c>
      <c r="J1179" s="87" t="s">
        <v>4191</v>
      </c>
      <c r="K1179" s="83" t="s">
        <v>4192</v>
      </c>
      <c r="L1179" s="88" t="str">
        <f t="shared" si="94"/>
        <v>Product Information</v>
      </c>
      <c r="M1179" s="83" t="s">
        <v>12132</v>
      </c>
      <c r="N1179" s="89">
        <v>85389099</v>
      </c>
    </row>
    <row r="1180" spans="1:14" ht="22.8" customHeight="1">
      <c r="A1180" s="1">
        <v>187047</v>
      </c>
      <c r="B1180" s="2" t="s">
        <v>4193</v>
      </c>
      <c r="C1180" s="5" t="s">
        <v>4194</v>
      </c>
      <c r="D1180" s="32" t="s">
        <v>11889</v>
      </c>
      <c r="E1180" s="58" t="s">
        <v>19</v>
      </c>
      <c r="F1180" s="59">
        <v>1</v>
      </c>
      <c r="G1180" s="60">
        <v>847</v>
      </c>
      <c r="H1180" s="60">
        <f t="shared" si="97"/>
        <v>847</v>
      </c>
      <c r="I1180" s="60" t="s">
        <v>12203</v>
      </c>
      <c r="J1180" s="87" t="s">
        <v>4195</v>
      </c>
      <c r="K1180" s="83" t="s">
        <v>4196</v>
      </c>
      <c r="L1180" s="88" t="str">
        <f t="shared" si="94"/>
        <v>Product Information</v>
      </c>
      <c r="M1180" s="83" t="s">
        <v>12132</v>
      </c>
      <c r="N1180" s="89">
        <v>85389099</v>
      </c>
    </row>
    <row r="1181" spans="1:14" ht="22.8" customHeight="1">
      <c r="A1181" s="1">
        <v>187094</v>
      </c>
      <c r="B1181" s="2" t="s">
        <v>4197</v>
      </c>
      <c r="C1181" s="5" t="s">
        <v>4198</v>
      </c>
      <c r="D1181" s="32" t="s">
        <v>11889</v>
      </c>
      <c r="E1181" s="58" t="s">
        <v>19</v>
      </c>
      <c r="F1181" s="59">
        <v>1</v>
      </c>
      <c r="G1181" s="60">
        <v>847</v>
      </c>
      <c r="H1181" s="60">
        <f t="shared" si="97"/>
        <v>847</v>
      </c>
      <c r="I1181" s="60" t="s">
        <v>12203</v>
      </c>
      <c r="J1181" s="87" t="s">
        <v>4199</v>
      </c>
      <c r="K1181" s="83" t="s">
        <v>4200</v>
      </c>
      <c r="L1181" s="88" t="str">
        <f t="shared" si="94"/>
        <v>Product Information</v>
      </c>
      <c r="M1181" s="83" t="s">
        <v>12132</v>
      </c>
      <c r="N1181" s="89">
        <v>85389099</v>
      </c>
    </row>
    <row r="1182" spans="1:14" ht="22.8" customHeight="1">
      <c r="A1182" s="1">
        <v>187099</v>
      </c>
      <c r="B1182" s="2" t="s">
        <v>4201</v>
      </c>
      <c r="C1182" s="5" t="s">
        <v>4202</v>
      </c>
      <c r="D1182" s="32" t="s">
        <v>11889</v>
      </c>
      <c r="E1182" s="58" t="s">
        <v>19</v>
      </c>
      <c r="F1182" s="59">
        <v>1</v>
      </c>
      <c r="G1182" s="60">
        <v>847</v>
      </c>
      <c r="H1182" s="60">
        <f t="shared" si="97"/>
        <v>847</v>
      </c>
      <c r="I1182" s="60" t="s">
        <v>12203</v>
      </c>
      <c r="J1182" s="87" t="s">
        <v>4203</v>
      </c>
      <c r="K1182" s="83" t="s">
        <v>4204</v>
      </c>
      <c r="L1182" s="88" t="str">
        <f t="shared" si="94"/>
        <v>Product Information</v>
      </c>
      <c r="M1182" s="83" t="s">
        <v>12132</v>
      </c>
      <c r="N1182" s="89">
        <v>85389099</v>
      </c>
    </row>
    <row r="1183" spans="1:14" ht="22.8" customHeight="1">
      <c r="A1183" s="90" t="s">
        <v>4205</v>
      </c>
      <c r="B1183" s="111" t="s">
        <v>12203</v>
      </c>
      <c r="C1183" s="118" t="s">
        <v>12203</v>
      </c>
      <c r="D1183" s="119" t="s">
        <v>12203</v>
      </c>
      <c r="E1183" s="120" t="s">
        <v>12203</v>
      </c>
      <c r="F1183" s="120" t="s">
        <v>12203</v>
      </c>
      <c r="G1183" s="116" t="s">
        <v>12203</v>
      </c>
      <c r="H1183" s="116" t="s">
        <v>12203</v>
      </c>
      <c r="I1183" s="116" t="s">
        <v>12203</v>
      </c>
      <c r="J1183" s="117" t="s">
        <v>12203</v>
      </c>
      <c r="K1183" s="108" t="s">
        <v>12203</v>
      </c>
      <c r="L1183" s="116" t="s">
        <v>12203</v>
      </c>
      <c r="M1183" s="116" t="s">
        <v>12203</v>
      </c>
      <c r="N1183" s="116" t="s">
        <v>12203</v>
      </c>
    </row>
    <row r="1184" spans="1:14" ht="22.8" customHeight="1">
      <c r="A1184" s="1" t="s">
        <v>4206</v>
      </c>
      <c r="B1184" s="2" t="s">
        <v>4207</v>
      </c>
      <c r="C1184" s="5" t="s">
        <v>4208</v>
      </c>
      <c r="D1184" s="32" t="s">
        <v>11890</v>
      </c>
      <c r="E1184" s="58" t="s">
        <v>19</v>
      </c>
      <c r="F1184" s="59">
        <v>1</v>
      </c>
      <c r="G1184" s="60">
        <v>677</v>
      </c>
      <c r="H1184" s="60">
        <f t="shared" ref="H1184:H1186" si="98">G1184*F1184</f>
        <v>677</v>
      </c>
      <c r="I1184" s="60" t="s">
        <v>12203</v>
      </c>
      <c r="J1184" s="87" t="s">
        <v>4206</v>
      </c>
      <c r="K1184" s="83" t="s">
        <v>4209</v>
      </c>
      <c r="L1184" s="88" t="str">
        <f t="shared" ref="L1184:L1247" si="99">HYPERLINK(K1184,"Product Information")</f>
        <v>Product Information</v>
      </c>
      <c r="M1184" s="83" t="s">
        <v>12132</v>
      </c>
      <c r="N1184" s="89">
        <v>85389099</v>
      </c>
    </row>
    <row r="1185" spans="1:14" ht="22.8" customHeight="1">
      <c r="A1185" s="1" t="s">
        <v>4210</v>
      </c>
      <c r="B1185" s="2" t="s">
        <v>4211</v>
      </c>
      <c r="C1185" s="5" t="s">
        <v>4212</v>
      </c>
      <c r="D1185" s="32" t="s">
        <v>11889</v>
      </c>
      <c r="E1185" s="58" t="s">
        <v>19</v>
      </c>
      <c r="F1185" s="59">
        <v>1</v>
      </c>
      <c r="G1185" s="60">
        <v>703</v>
      </c>
      <c r="H1185" s="60">
        <f t="shared" si="98"/>
        <v>703</v>
      </c>
      <c r="I1185" s="60" t="s">
        <v>12203</v>
      </c>
      <c r="J1185" s="87" t="s">
        <v>4210</v>
      </c>
      <c r="K1185" s="83" t="s">
        <v>4213</v>
      </c>
      <c r="L1185" s="88" t="str">
        <f t="shared" si="99"/>
        <v>Product Information</v>
      </c>
      <c r="M1185" s="83" t="s">
        <v>12132</v>
      </c>
      <c r="N1185" s="89">
        <v>85389099</v>
      </c>
    </row>
    <row r="1186" spans="1:14" ht="22.8" customHeight="1">
      <c r="A1186" s="1" t="s">
        <v>4214</v>
      </c>
      <c r="B1186" s="2" t="s">
        <v>4215</v>
      </c>
      <c r="C1186" s="5" t="s">
        <v>4216</v>
      </c>
      <c r="D1186" s="32" t="s">
        <v>11889</v>
      </c>
      <c r="E1186" s="58" t="s">
        <v>19</v>
      </c>
      <c r="F1186" s="59">
        <v>1</v>
      </c>
      <c r="G1186" s="60">
        <v>627</v>
      </c>
      <c r="H1186" s="60">
        <f t="shared" si="98"/>
        <v>627</v>
      </c>
      <c r="I1186" s="60" t="s">
        <v>12203</v>
      </c>
      <c r="J1186" s="87" t="s">
        <v>4214</v>
      </c>
      <c r="K1186" s="83" t="s">
        <v>4217</v>
      </c>
      <c r="L1186" s="88" t="str">
        <f t="shared" si="99"/>
        <v>Product Information</v>
      </c>
      <c r="M1186" s="83" t="s">
        <v>12132</v>
      </c>
      <c r="N1186" s="89">
        <v>85389099</v>
      </c>
    </row>
    <row r="1187" spans="1:14" ht="22.8" customHeight="1">
      <c r="A1187" s="84" t="s">
        <v>4218</v>
      </c>
      <c r="B1187" s="111" t="s">
        <v>12203</v>
      </c>
      <c r="C1187" s="118" t="s">
        <v>12203</v>
      </c>
      <c r="D1187" s="119" t="s">
        <v>12203</v>
      </c>
      <c r="E1187" s="120" t="s">
        <v>12203</v>
      </c>
      <c r="F1187" s="120" t="s">
        <v>12203</v>
      </c>
      <c r="G1187" s="116" t="s">
        <v>12203</v>
      </c>
      <c r="H1187" s="116" t="s">
        <v>12203</v>
      </c>
      <c r="I1187" s="116" t="s">
        <v>12203</v>
      </c>
      <c r="J1187" s="117" t="s">
        <v>12203</v>
      </c>
      <c r="K1187" s="108" t="s">
        <v>12203</v>
      </c>
      <c r="L1187" s="116" t="s">
        <v>12203</v>
      </c>
      <c r="M1187" s="116" t="s">
        <v>12203</v>
      </c>
      <c r="N1187" s="116" t="s">
        <v>12203</v>
      </c>
    </row>
    <row r="1188" spans="1:14" ht="22.8" customHeight="1">
      <c r="A1188" s="1">
        <v>183287</v>
      </c>
      <c r="B1188" s="2" t="s">
        <v>4219</v>
      </c>
      <c r="C1188" s="5" t="s">
        <v>4220</v>
      </c>
      <c r="D1188" s="32" t="s">
        <v>11890</v>
      </c>
      <c r="E1188" s="58" t="s">
        <v>19</v>
      </c>
      <c r="F1188" s="59">
        <v>1</v>
      </c>
      <c r="G1188" s="60">
        <v>261</v>
      </c>
      <c r="H1188" s="60">
        <f t="shared" ref="H1188:H1200" si="100">G1188*F1188</f>
        <v>261</v>
      </c>
      <c r="I1188" s="60" t="s">
        <v>12203</v>
      </c>
      <c r="J1188" s="87" t="s">
        <v>4221</v>
      </c>
      <c r="K1188" s="83" t="s">
        <v>4222</v>
      </c>
      <c r="L1188" s="88" t="str">
        <f t="shared" si="99"/>
        <v>Product Information</v>
      </c>
      <c r="M1188" s="83" t="s">
        <v>12132</v>
      </c>
      <c r="N1188" s="89">
        <v>85389099</v>
      </c>
    </row>
    <row r="1189" spans="1:14" ht="22.8" customHeight="1">
      <c r="A1189" s="1">
        <v>183282</v>
      </c>
      <c r="B1189" s="2" t="s">
        <v>4223</v>
      </c>
      <c r="C1189" s="5" t="s">
        <v>4224</v>
      </c>
      <c r="D1189" s="32" t="s">
        <v>11890</v>
      </c>
      <c r="E1189" s="58" t="s">
        <v>19</v>
      </c>
      <c r="F1189" s="59">
        <v>1</v>
      </c>
      <c r="G1189" s="60">
        <v>261</v>
      </c>
      <c r="H1189" s="60">
        <f t="shared" si="100"/>
        <v>261</v>
      </c>
      <c r="I1189" s="60" t="s">
        <v>12203</v>
      </c>
      <c r="J1189" s="87" t="s">
        <v>4225</v>
      </c>
      <c r="K1189" s="83" t="s">
        <v>4226</v>
      </c>
      <c r="L1189" s="88" t="str">
        <f t="shared" si="99"/>
        <v>Product Information</v>
      </c>
      <c r="M1189" s="83" t="s">
        <v>12132</v>
      </c>
      <c r="N1189" s="89">
        <v>85389099</v>
      </c>
    </row>
    <row r="1190" spans="1:14" ht="22.8" customHeight="1">
      <c r="A1190" s="1">
        <v>183283</v>
      </c>
      <c r="B1190" s="2" t="s">
        <v>4227</v>
      </c>
      <c r="C1190" s="5" t="s">
        <v>4228</v>
      </c>
      <c r="D1190" s="32" t="s">
        <v>11890</v>
      </c>
      <c r="E1190" s="58" t="s">
        <v>19</v>
      </c>
      <c r="F1190" s="59">
        <v>1</v>
      </c>
      <c r="G1190" s="60">
        <v>261</v>
      </c>
      <c r="H1190" s="60">
        <f t="shared" si="100"/>
        <v>261</v>
      </c>
      <c r="I1190" s="60" t="s">
        <v>12203</v>
      </c>
      <c r="J1190" s="87" t="s">
        <v>4229</v>
      </c>
      <c r="K1190" s="83" t="s">
        <v>4230</v>
      </c>
      <c r="L1190" s="88" t="str">
        <f t="shared" si="99"/>
        <v>Product Information</v>
      </c>
      <c r="M1190" s="83" t="s">
        <v>12132</v>
      </c>
      <c r="N1190" s="89">
        <v>85389099</v>
      </c>
    </row>
    <row r="1191" spans="1:14" ht="22.8" customHeight="1">
      <c r="A1191" s="1">
        <v>183285</v>
      </c>
      <c r="B1191" s="2" t="s">
        <v>4231</v>
      </c>
      <c r="C1191" s="5" t="s">
        <v>4232</v>
      </c>
      <c r="D1191" s="32" t="s">
        <v>11890</v>
      </c>
      <c r="E1191" s="58" t="s">
        <v>19</v>
      </c>
      <c r="F1191" s="59">
        <v>1</v>
      </c>
      <c r="G1191" s="60">
        <v>261</v>
      </c>
      <c r="H1191" s="60">
        <f t="shared" si="100"/>
        <v>261</v>
      </c>
      <c r="I1191" s="60" t="s">
        <v>12203</v>
      </c>
      <c r="J1191" s="87" t="s">
        <v>4233</v>
      </c>
      <c r="K1191" s="83" t="s">
        <v>4234</v>
      </c>
      <c r="L1191" s="88" t="str">
        <f t="shared" si="99"/>
        <v>Product Information</v>
      </c>
      <c r="M1191" s="83" t="s">
        <v>12132</v>
      </c>
      <c r="N1191" s="89">
        <v>85389099</v>
      </c>
    </row>
    <row r="1192" spans="1:14" ht="22.8" customHeight="1">
      <c r="A1192" s="1">
        <v>183284</v>
      </c>
      <c r="B1192" s="2" t="s">
        <v>4235</v>
      </c>
      <c r="C1192" s="5" t="s">
        <v>4236</v>
      </c>
      <c r="D1192" s="32" t="s">
        <v>11890</v>
      </c>
      <c r="E1192" s="58" t="s">
        <v>19</v>
      </c>
      <c r="F1192" s="59">
        <v>1</v>
      </c>
      <c r="G1192" s="60">
        <v>261</v>
      </c>
      <c r="H1192" s="60">
        <f t="shared" si="100"/>
        <v>261</v>
      </c>
      <c r="I1192" s="60" t="s">
        <v>12203</v>
      </c>
      <c r="J1192" s="87" t="s">
        <v>4237</v>
      </c>
      <c r="K1192" s="83" t="s">
        <v>4238</v>
      </c>
      <c r="L1192" s="88" t="str">
        <f t="shared" si="99"/>
        <v>Product Information</v>
      </c>
      <c r="M1192" s="83" t="s">
        <v>12132</v>
      </c>
      <c r="N1192" s="89">
        <v>85389099</v>
      </c>
    </row>
    <row r="1193" spans="1:14" ht="22.8" customHeight="1">
      <c r="A1193" s="1">
        <v>182929</v>
      </c>
      <c r="B1193" s="2" t="s">
        <v>4239</v>
      </c>
      <c r="C1193" s="5" t="s">
        <v>4240</v>
      </c>
      <c r="D1193" s="32" t="s">
        <v>11889</v>
      </c>
      <c r="E1193" s="58" t="s">
        <v>19</v>
      </c>
      <c r="F1193" s="59">
        <v>1</v>
      </c>
      <c r="G1193" s="60">
        <v>359</v>
      </c>
      <c r="H1193" s="60">
        <f t="shared" si="100"/>
        <v>359</v>
      </c>
      <c r="I1193" s="60" t="s">
        <v>12203</v>
      </c>
      <c r="J1193" s="87" t="s">
        <v>4241</v>
      </c>
      <c r="K1193" s="83" t="s">
        <v>4242</v>
      </c>
      <c r="L1193" s="88" t="str">
        <f t="shared" si="99"/>
        <v>Product Information</v>
      </c>
      <c r="M1193" s="83" t="s">
        <v>12132</v>
      </c>
      <c r="N1193" s="89">
        <v>85389099</v>
      </c>
    </row>
    <row r="1194" spans="1:14" ht="22.8" customHeight="1">
      <c r="A1194" s="1">
        <v>182930</v>
      </c>
      <c r="B1194" s="2" t="s">
        <v>4243</v>
      </c>
      <c r="C1194" s="5" t="s">
        <v>4244</v>
      </c>
      <c r="D1194" s="32" t="s">
        <v>11890</v>
      </c>
      <c r="E1194" s="58" t="s">
        <v>19</v>
      </c>
      <c r="F1194" s="59">
        <v>1</v>
      </c>
      <c r="G1194" s="60">
        <v>359</v>
      </c>
      <c r="H1194" s="60">
        <f t="shared" si="100"/>
        <v>359</v>
      </c>
      <c r="I1194" s="60" t="s">
        <v>12203</v>
      </c>
      <c r="J1194" s="87" t="s">
        <v>4245</v>
      </c>
      <c r="K1194" s="83" t="s">
        <v>4246</v>
      </c>
      <c r="L1194" s="88" t="str">
        <f t="shared" si="99"/>
        <v>Product Information</v>
      </c>
      <c r="M1194" s="83" t="s">
        <v>12132</v>
      </c>
      <c r="N1194" s="89">
        <v>85389099</v>
      </c>
    </row>
    <row r="1195" spans="1:14" ht="22.8" customHeight="1">
      <c r="A1195" s="1">
        <v>182958</v>
      </c>
      <c r="B1195" s="2" t="s">
        <v>4247</v>
      </c>
      <c r="C1195" s="5" t="s">
        <v>4248</v>
      </c>
      <c r="D1195" s="32" t="s">
        <v>11890</v>
      </c>
      <c r="E1195" s="58" t="s">
        <v>19</v>
      </c>
      <c r="F1195" s="59">
        <v>1</v>
      </c>
      <c r="G1195" s="60">
        <v>359</v>
      </c>
      <c r="H1195" s="60">
        <f t="shared" si="100"/>
        <v>359</v>
      </c>
      <c r="I1195" s="60" t="s">
        <v>12203</v>
      </c>
      <c r="J1195" s="87" t="s">
        <v>4249</v>
      </c>
      <c r="K1195" s="83" t="s">
        <v>4250</v>
      </c>
      <c r="L1195" s="88" t="str">
        <f t="shared" si="99"/>
        <v>Product Information</v>
      </c>
      <c r="M1195" s="83" t="s">
        <v>12132</v>
      </c>
      <c r="N1195" s="89">
        <v>85389099</v>
      </c>
    </row>
    <row r="1196" spans="1:14" ht="22.8" customHeight="1">
      <c r="A1196" s="1">
        <v>182957</v>
      </c>
      <c r="B1196" s="2" t="s">
        <v>4251</v>
      </c>
      <c r="C1196" s="5" t="s">
        <v>4252</v>
      </c>
      <c r="D1196" s="32" t="s">
        <v>11890</v>
      </c>
      <c r="E1196" s="58" t="s">
        <v>19</v>
      </c>
      <c r="F1196" s="59">
        <v>1</v>
      </c>
      <c r="G1196" s="60">
        <v>359</v>
      </c>
      <c r="H1196" s="60">
        <f t="shared" si="100"/>
        <v>359</v>
      </c>
      <c r="I1196" s="60" t="s">
        <v>12203</v>
      </c>
      <c r="J1196" s="87" t="s">
        <v>4253</v>
      </c>
      <c r="K1196" s="83" t="s">
        <v>4254</v>
      </c>
      <c r="L1196" s="88" t="str">
        <f t="shared" si="99"/>
        <v>Product Information</v>
      </c>
      <c r="M1196" s="83" t="s">
        <v>12132</v>
      </c>
      <c r="N1196" s="89">
        <v>85389099</v>
      </c>
    </row>
    <row r="1197" spans="1:14" ht="22.8" customHeight="1">
      <c r="A1197" s="1">
        <v>182941</v>
      </c>
      <c r="B1197" s="2" t="s">
        <v>4255</v>
      </c>
      <c r="C1197" s="5" t="s">
        <v>4256</v>
      </c>
      <c r="D1197" s="32" t="s">
        <v>11890</v>
      </c>
      <c r="E1197" s="58" t="s">
        <v>19</v>
      </c>
      <c r="F1197" s="59">
        <v>1</v>
      </c>
      <c r="G1197" s="60">
        <v>318</v>
      </c>
      <c r="H1197" s="60">
        <f t="shared" si="100"/>
        <v>318</v>
      </c>
      <c r="I1197" s="60" t="s">
        <v>12203</v>
      </c>
      <c r="J1197" s="87" t="s">
        <v>4257</v>
      </c>
      <c r="K1197" s="83" t="s">
        <v>4258</v>
      </c>
      <c r="L1197" s="88" t="str">
        <f t="shared" si="99"/>
        <v>Product Information</v>
      </c>
      <c r="M1197" s="83" t="s">
        <v>12132</v>
      </c>
      <c r="N1197" s="89">
        <v>85389099</v>
      </c>
    </row>
    <row r="1198" spans="1:14" ht="22.8" customHeight="1">
      <c r="A1198" s="1">
        <v>182955</v>
      </c>
      <c r="B1198" s="2" t="s">
        <v>4259</v>
      </c>
      <c r="C1198" s="5" t="s">
        <v>4260</v>
      </c>
      <c r="D1198" s="32" t="s">
        <v>11889</v>
      </c>
      <c r="E1198" s="58" t="s">
        <v>19</v>
      </c>
      <c r="F1198" s="59">
        <v>1</v>
      </c>
      <c r="G1198" s="60">
        <v>403</v>
      </c>
      <c r="H1198" s="60">
        <f t="shared" si="100"/>
        <v>403</v>
      </c>
      <c r="I1198" s="60" t="s">
        <v>12203</v>
      </c>
      <c r="J1198" s="87" t="s">
        <v>4261</v>
      </c>
      <c r="K1198" s="83" t="s">
        <v>4262</v>
      </c>
      <c r="L1198" s="88" t="str">
        <f t="shared" si="99"/>
        <v>Product Information</v>
      </c>
      <c r="M1198" s="83" t="s">
        <v>12132</v>
      </c>
      <c r="N1198" s="89">
        <v>85389099</v>
      </c>
    </row>
    <row r="1199" spans="1:14" ht="22.8" customHeight="1">
      <c r="A1199" s="1">
        <v>187126</v>
      </c>
      <c r="B1199" s="2" t="s">
        <v>4263</v>
      </c>
      <c r="C1199" s="5" t="s">
        <v>4264</v>
      </c>
      <c r="D1199" s="32" t="s">
        <v>11889</v>
      </c>
      <c r="E1199" s="58" t="s">
        <v>19</v>
      </c>
      <c r="F1199" s="59">
        <v>1</v>
      </c>
      <c r="G1199" s="60">
        <v>446</v>
      </c>
      <c r="H1199" s="60">
        <f t="shared" si="100"/>
        <v>446</v>
      </c>
      <c r="I1199" s="60" t="s">
        <v>12203</v>
      </c>
      <c r="J1199" s="87" t="s">
        <v>4265</v>
      </c>
      <c r="K1199" s="83" t="s">
        <v>4266</v>
      </c>
      <c r="L1199" s="88" t="str">
        <f t="shared" si="99"/>
        <v>Product Information</v>
      </c>
      <c r="M1199" s="83" t="s">
        <v>12132</v>
      </c>
      <c r="N1199" s="89">
        <v>85389099</v>
      </c>
    </row>
    <row r="1200" spans="1:14" ht="22.8" customHeight="1">
      <c r="A1200" s="1">
        <v>187134</v>
      </c>
      <c r="B1200" s="2" t="s">
        <v>4267</v>
      </c>
      <c r="C1200" s="5" t="s">
        <v>4268</v>
      </c>
      <c r="D1200" s="32" t="s">
        <v>11889</v>
      </c>
      <c r="E1200" s="58" t="s">
        <v>19</v>
      </c>
      <c r="F1200" s="59">
        <v>1</v>
      </c>
      <c r="G1200" s="60">
        <v>1010</v>
      </c>
      <c r="H1200" s="60">
        <f t="shared" si="100"/>
        <v>1010</v>
      </c>
      <c r="I1200" s="60" t="s">
        <v>12203</v>
      </c>
      <c r="J1200" s="87" t="s">
        <v>4269</v>
      </c>
      <c r="K1200" s="83" t="s">
        <v>4270</v>
      </c>
      <c r="L1200" s="88" t="str">
        <f t="shared" si="99"/>
        <v>Product Information</v>
      </c>
      <c r="M1200" s="83" t="s">
        <v>12132</v>
      </c>
      <c r="N1200" s="89">
        <v>85389099</v>
      </c>
    </row>
    <row r="1201" spans="1:14" ht="22.8" customHeight="1">
      <c r="A1201" s="90" t="s">
        <v>4271</v>
      </c>
      <c r="B1201" s="111" t="s">
        <v>12203</v>
      </c>
      <c r="C1201" s="118" t="s">
        <v>12203</v>
      </c>
      <c r="D1201" s="119" t="s">
        <v>12203</v>
      </c>
      <c r="E1201" s="120" t="s">
        <v>12203</v>
      </c>
      <c r="F1201" s="120" t="s">
        <v>12203</v>
      </c>
      <c r="G1201" s="116" t="s">
        <v>12203</v>
      </c>
      <c r="H1201" s="116" t="s">
        <v>12203</v>
      </c>
      <c r="I1201" s="116" t="s">
        <v>12203</v>
      </c>
      <c r="J1201" s="117" t="s">
        <v>12203</v>
      </c>
      <c r="K1201" s="108" t="s">
        <v>12203</v>
      </c>
      <c r="L1201" s="116" t="s">
        <v>12203</v>
      </c>
      <c r="M1201" s="116" t="s">
        <v>12203</v>
      </c>
      <c r="N1201" s="116" t="s">
        <v>12203</v>
      </c>
    </row>
    <row r="1202" spans="1:14" ht="22.8" customHeight="1">
      <c r="A1202" s="1">
        <v>197235</v>
      </c>
      <c r="B1202" s="2" t="s">
        <v>4272</v>
      </c>
      <c r="C1202" s="52" t="s">
        <v>4273</v>
      </c>
      <c r="D1202" s="32" t="s">
        <v>11890</v>
      </c>
      <c r="E1202" s="58" t="s">
        <v>19</v>
      </c>
      <c r="F1202" s="59">
        <v>1</v>
      </c>
      <c r="G1202" s="60">
        <v>506</v>
      </c>
      <c r="H1202" s="60">
        <f t="shared" ref="H1202:H1204" si="101">G1202*F1202</f>
        <v>506</v>
      </c>
      <c r="I1202" s="60" t="s">
        <v>12203</v>
      </c>
      <c r="J1202" s="87" t="s">
        <v>4274</v>
      </c>
      <c r="K1202" s="83" t="s">
        <v>4275</v>
      </c>
      <c r="L1202" s="88" t="str">
        <f t="shared" si="99"/>
        <v>Product Information</v>
      </c>
      <c r="M1202" s="83" t="s">
        <v>12132</v>
      </c>
      <c r="N1202" s="89">
        <v>85389099</v>
      </c>
    </row>
    <row r="1203" spans="1:14" ht="22.8" customHeight="1">
      <c r="A1203" s="1">
        <v>197236</v>
      </c>
      <c r="B1203" s="2" t="s">
        <v>4276</v>
      </c>
      <c r="C1203" s="52" t="s">
        <v>4277</v>
      </c>
      <c r="D1203" s="32" t="s">
        <v>11889</v>
      </c>
      <c r="E1203" s="58" t="s">
        <v>19</v>
      </c>
      <c r="F1203" s="59">
        <v>1</v>
      </c>
      <c r="G1203" s="60">
        <v>649</v>
      </c>
      <c r="H1203" s="60">
        <f t="shared" si="101"/>
        <v>649</v>
      </c>
      <c r="I1203" s="60" t="s">
        <v>12203</v>
      </c>
      <c r="J1203" s="87" t="s">
        <v>4278</v>
      </c>
      <c r="K1203" s="83" t="s">
        <v>4279</v>
      </c>
      <c r="L1203" s="88" t="str">
        <f t="shared" si="99"/>
        <v>Product Information</v>
      </c>
      <c r="M1203" s="83" t="s">
        <v>12132</v>
      </c>
      <c r="N1203" s="89">
        <v>85389099</v>
      </c>
    </row>
    <row r="1204" spans="1:14" ht="22.8" customHeight="1">
      <c r="A1204" s="1">
        <v>197237</v>
      </c>
      <c r="B1204" s="2" t="s">
        <v>4280</v>
      </c>
      <c r="C1204" s="52" t="s">
        <v>4281</v>
      </c>
      <c r="D1204" s="32" t="s">
        <v>11889</v>
      </c>
      <c r="E1204" s="58" t="s">
        <v>19</v>
      </c>
      <c r="F1204" s="59">
        <v>1</v>
      </c>
      <c r="G1204" s="60">
        <v>717</v>
      </c>
      <c r="H1204" s="60">
        <f t="shared" si="101"/>
        <v>717</v>
      </c>
      <c r="I1204" s="60" t="s">
        <v>12203</v>
      </c>
      <c r="J1204" s="87" t="s">
        <v>4282</v>
      </c>
      <c r="K1204" s="83" t="s">
        <v>4283</v>
      </c>
      <c r="L1204" s="88" t="str">
        <f t="shared" si="99"/>
        <v>Product Information</v>
      </c>
      <c r="M1204" s="83" t="s">
        <v>12132</v>
      </c>
      <c r="N1204" s="89">
        <v>85389099</v>
      </c>
    </row>
    <row r="1205" spans="1:14" ht="22.8" customHeight="1">
      <c r="A1205" s="84" t="s">
        <v>4284</v>
      </c>
      <c r="B1205" s="111" t="s">
        <v>12203</v>
      </c>
      <c r="C1205" s="112" t="s">
        <v>12203</v>
      </c>
      <c r="D1205" s="113" t="s">
        <v>12203</v>
      </c>
      <c r="E1205" s="114" t="s">
        <v>12203</v>
      </c>
      <c r="F1205" s="115" t="s">
        <v>12203</v>
      </c>
      <c r="G1205" s="116" t="s">
        <v>12203</v>
      </c>
      <c r="H1205" s="116" t="s">
        <v>12203</v>
      </c>
      <c r="I1205" s="116" t="s">
        <v>12203</v>
      </c>
      <c r="J1205" s="117" t="s">
        <v>12203</v>
      </c>
      <c r="K1205" s="108" t="s">
        <v>12203</v>
      </c>
      <c r="L1205" s="116" t="s">
        <v>12203</v>
      </c>
      <c r="M1205" s="116" t="s">
        <v>12203</v>
      </c>
      <c r="N1205" s="116" t="s">
        <v>12203</v>
      </c>
    </row>
    <row r="1206" spans="1:14" ht="22.8" customHeight="1">
      <c r="A1206" s="1" t="s">
        <v>4285</v>
      </c>
      <c r="B1206" s="2" t="s">
        <v>4286</v>
      </c>
      <c r="C1206" s="5" t="s">
        <v>4287</v>
      </c>
      <c r="D1206" s="32" t="s">
        <v>11890</v>
      </c>
      <c r="E1206" s="58" t="s">
        <v>19</v>
      </c>
      <c r="F1206" s="59">
        <v>1</v>
      </c>
      <c r="G1206" s="60">
        <v>3856</v>
      </c>
      <c r="H1206" s="60">
        <f t="shared" ref="H1206:H1239" si="102">G1206*F1206</f>
        <v>3856</v>
      </c>
      <c r="I1206" s="60" t="s">
        <v>12203</v>
      </c>
      <c r="J1206" s="87" t="s">
        <v>4285</v>
      </c>
      <c r="K1206" s="83" t="s">
        <v>4288</v>
      </c>
      <c r="L1206" s="88" t="str">
        <f t="shared" si="99"/>
        <v>Product Information</v>
      </c>
      <c r="M1206" s="83" t="s">
        <v>12150</v>
      </c>
      <c r="N1206" s="89">
        <v>85318070</v>
      </c>
    </row>
    <row r="1207" spans="1:14" ht="22.8" customHeight="1">
      <c r="A1207" s="1" t="s">
        <v>4289</v>
      </c>
      <c r="B1207" s="2" t="s">
        <v>4290</v>
      </c>
      <c r="C1207" s="5" t="s">
        <v>4291</v>
      </c>
      <c r="D1207" s="32" t="s">
        <v>11890</v>
      </c>
      <c r="E1207" s="58" t="s">
        <v>19</v>
      </c>
      <c r="F1207" s="59">
        <v>1</v>
      </c>
      <c r="G1207" s="60">
        <v>5004</v>
      </c>
      <c r="H1207" s="60">
        <f t="shared" si="102"/>
        <v>5004</v>
      </c>
      <c r="I1207" s="60" t="s">
        <v>12203</v>
      </c>
      <c r="J1207" s="87" t="s">
        <v>4289</v>
      </c>
      <c r="K1207" s="83" t="s">
        <v>4292</v>
      </c>
      <c r="L1207" s="88" t="str">
        <f t="shared" si="99"/>
        <v>Product Information</v>
      </c>
      <c r="M1207" s="83" t="s">
        <v>12150</v>
      </c>
      <c r="N1207" s="89">
        <v>85318095</v>
      </c>
    </row>
    <row r="1208" spans="1:14" ht="22.8" customHeight="1">
      <c r="A1208" s="1" t="s">
        <v>4293</v>
      </c>
      <c r="B1208" s="2" t="s">
        <v>4294</v>
      </c>
      <c r="C1208" s="5" t="s">
        <v>4295</v>
      </c>
      <c r="D1208" s="32" t="s">
        <v>11890</v>
      </c>
      <c r="E1208" s="58" t="s">
        <v>19</v>
      </c>
      <c r="F1208" s="59">
        <v>1</v>
      </c>
      <c r="G1208" s="60">
        <v>1062</v>
      </c>
      <c r="H1208" s="60">
        <f t="shared" si="102"/>
        <v>1062</v>
      </c>
      <c r="I1208" s="60" t="s">
        <v>12203</v>
      </c>
      <c r="J1208" s="87" t="s">
        <v>4293</v>
      </c>
      <c r="K1208" s="83" t="s">
        <v>4296</v>
      </c>
      <c r="L1208" s="88" t="str">
        <f t="shared" si="99"/>
        <v>Product Information</v>
      </c>
      <c r="M1208" s="83" t="s">
        <v>12150</v>
      </c>
      <c r="N1208" s="89">
        <v>85319000</v>
      </c>
    </row>
    <row r="1209" spans="1:14" ht="22.8" customHeight="1">
      <c r="A1209" s="1" t="s">
        <v>4297</v>
      </c>
      <c r="B1209" s="2" t="s">
        <v>4298</v>
      </c>
      <c r="C1209" s="5" t="s">
        <v>4299</v>
      </c>
      <c r="D1209" s="32" t="s">
        <v>11890</v>
      </c>
      <c r="E1209" s="58" t="s">
        <v>19</v>
      </c>
      <c r="F1209" s="59">
        <v>1</v>
      </c>
      <c r="G1209" s="60">
        <v>3664</v>
      </c>
      <c r="H1209" s="60">
        <f t="shared" si="102"/>
        <v>3664</v>
      </c>
      <c r="I1209" s="60" t="s">
        <v>12203</v>
      </c>
      <c r="J1209" s="87" t="s">
        <v>4297</v>
      </c>
      <c r="K1209" s="83" t="s">
        <v>4300</v>
      </c>
      <c r="L1209" s="88" t="str">
        <f t="shared" si="99"/>
        <v>Product Information</v>
      </c>
      <c r="M1209" s="83" t="s">
        <v>12150</v>
      </c>
      <c r="N1209" s="89">
        <v>85319000</v>
      </c>
    </row>
    <row r="1210" spans="1:14" ht="22.8" customHeight="1">
      <c r="A1210" s="1" t="s">
        <v>4301</v>
      </c>
      <c r="B1210" s="2" t="s">
        <v>4302</v>
      </c>
      <c r="C1210" s="5" t="s">
        <v>4303</v>
      </c>
      <c r="D1210" s="32" t="s">
        <v>11890</v>
      </c>
      <c r="E1210" s="58" t="s">
        <v>19</v>
      </c>
      <c r="F1210" s="59">
        <v>1</v>
      </c>
      <c r="G1210" s="60">
        <v>1373</v>
      </c>
      <c r="H1210" s="60">
        <f t="shared" si="102"/>
        <v>1373</v>
      </c>
      <c r="I1210" s="60" t="s">
        <v>12203</v>
      </c>
      <c r="J1210" s="87" t="s">
        <v>4301</v>
      </c>
      <c r="K1210" s="83" t="s">
        <v>4304</v>
      </c>
      <c r="L1210" s="88" t="str">
        <f t="shared" si="99"/>
        <v>Product Information</v>
      </c>
      <c r="M1210" s="83" t="s">
        <v>12150</v>
      </c>
      <c r="N1210" s="89">
        <v>85318070</v>
      </c>
    </row>
    <row r="1211" spans="1:14" ht="22.8" customHeight="1">
      <c r="A1211" s="1" t="s">
        <v>4305</v>
      </c>
      <c r="B1211" s="2" t="s">
        <v>4306</v>
      </c>
      <c r="C1211" s="5" t="s">
        <v>4307</v>
      </c>
      <c r="D1211" s="32" t="s">
        <v>11890</v>
      </c>
      <c r="E1211" s="58" t="s">
        <v>19</v>
      </c>
      <c r="F1211" s="59">
        <v>1</v>
      </c>
      <c r="G1211" s="60">
        <v>1373</v>
      </c>
      <c r="H1211" s="60">
        <f t="shared" si="102"/>
        <v>1373</v>
      </c>
      <c r="I1211" s="60" t="s">
        <v>12203</v>
      </c>
      <c r="J1211" s="87" t="s">
        <v>4305</v>
      </c>
      <c r="K1211" s="83" t="s">
        <v>4308</v>
      </c>
      <c r="L1211" s="88" t="str">
        <f t="shared" si="99"/>
        <v>Product Information</v>
      </c>
      <c r="M1211" s="83" t="s">
        <v>12150</v>
      </c>
      <c r="N1211" s="89">
        <v>85318095</v>
      </c>
    </row>
    <row r="1212" spans="1:14" ht="22.8" customHeight="1">
      <c r="A1212" s="1" t="s">
        <v>4309</v>
      </c>
      <c r="B1212" s="2" t="s">
        <v>4310</v>
      </c>
      <c r="C1212" s="5" t="s">
        <v>4311</v>
      </c>
      <c r="D1212" s="32" t="s">
        <v>11890</v>
      </c>
      <c r="E1212" s="58" t="s">
        <v>19</v>
      </c>
      <c r="F1212" s="59">
        <v>1</v>
      </c>
      <c r="G1212" s="60">
        <v>1373</v>
      </c>
      <c r="H1212" s="60">
        <f t="shared" si="102"/>
        <v>1373</v>
      </c>
      <c r="I1212" s="60" t="s">
        <v>12203</v>
      </c>
      <c r="J1212" s="87" t="s">
        <v>4309</v>
      </c>
      <c r="K1212" s="83" t="s">
        <v>4312</v>
      </c>
      <c r="L1212" s="88" t="str">
        <f t="shared" si="99"/>
        <v>Product Information</v>
      </c>
      <c r="M1212" s="83" t="s">
        <v>12150</v>
      </c>
      <c r="N1212" s="89">
        <v>85318095</v>
      </c>
    </row>
    <row r="1213" spans="1:14" ht="22.8" customHeight="1">
      <c r="A1213" s="1" t="s">
        <v>4313</v>
      </c>
      <c r="B1213" s="2" t="s">
        <v>4314</v>
      </c>
      <c r="C1213" s="5" t="s">
        <v>4315</v>
      </c>
      <c r="D1213" s="32" t="s">
        <v>11890</v>
      </c>
      <c r="E1213" s="58" t="s">
        <v>19</v>
      </c>
      <c r="F1213" s="59">
        <v>1</v>
      </c>
      <c r="G1213" s="60">
        <v>1373</v>
      </c>
      <c r="H1213" s="60">
        <f t="shared" si="102"/>
        <v>1373</v>
      </c>
      <c r="I1213" s="60" t="s">
        <v>12203</v>
      </c>
      <c r="J1213" s="87" t="s">
        <v>4313</v>
      </c>
      <c r="K1213" s="83" t="s">
        <v>4316</v>
      </c>
      <c r="L1213" s="88" t="str">
        <f t="shared" si="99"/>
        <v>Product Information</v>
      </c>
      <c r="M1213" s="83" t="s">
        <v>12150</v>
      </c>
      <c r="N1213" s="89">
        <v>85318070</v>
      </c>
    </row>
    <row r="1214" spans="1:14" ht="22.8" customHeight="1">
      <c r="A1214" s="1" t="s">
        <v>4317</v>
      </c>
      <c r="B1214" s="2" t="s">
        <v>4318</v>
      </c>
      <c r="C1214" s="5" t="s">
        <v>4319</v>
      </c>
      <c r="D1214" s="32" t="s">
        <v>11890</v>
      </c>
      <c r="E1214" s="58" t="s">
        <v>19</v>
      </c>
      <c r="F1214" s="59">
        <v>1</v>
      </c>
      <c r="G1214" s="60">
        <v>1373</v>
      </c>
      <c r="H1214" s="60">
        <f t="shared" si="102"/>
        <v>1373</v>
      </c>
      <c r="I1214" s="60" t="s">
        <v>12203</v>
      </c>
      <c r="J1214" s="87" t="s">
        <v>4317</v>
      </c>
      <c r="K1214" s="83" t="s">
        <v>4320</v>
      </c>
      <c r="L1214" s="88" t="str">
        <f t="shared" si="99"/>
        <v>Product Information</v>
      </c>
      <c r="M1214" s="83" t="s">
        <v>12150</v>
      </c>
      <c r="N1214" s="89">
        <v>85318095</v>
      </c>
    </row>
    <row r="1215" spans="1:14" ht="22.8" customHeight="1">
      <c r="A1215" s="1" t="s">
        <v>4321</v>
      </c>
      <c r="B1215" s="2" t="s">
        <v>4322</v>
      </c>
      <c r="C1215" s="5" t="s">
        <v>4323</v>
      </c>
      <c r="D1215" s="32" t="s">
        <v>11890</v>
      </c>
      <c r="E1215" s="58" t="s">
        <v>19</v>
      </c>
      <c r="F1215" s="59">
        <v>1</v>
      </c>
      <c r="G1215" s="60">
        <v>1373</v>
      </c>
      <c r="H1215" s="60">
        <f t="shared" si="102"/>
        <v>1373</v>
      </c>
      <c r="I1215" s="60" t="s">
        <v>12203</v>
      </c>
      <c r="J1215" s="87" t="s">
        <v>4321</v>
      </c>
      <c r="K1215" s="83" t="s">
        <v>4324</v>
      </c>
      <c r="L1215" s="88" t="str">
        <f t="shared" si="99"/>
        <v>Product Information</v>
      </c>
      <c r="M1215" s="83" t="s">
        <v>12150</v>
      </c>
      <c r="N1215" s="89">
        <v>85318070</v>
      </c>
    </row>
    <row r="1216" spans="1:14" ht="22.8" customHeight="1">
      <c r="A1216" s="1" t="s">
        <v>4325</v>
      </c>
      <c r="B1216" s="2" t="s">
        <v>4326</v>
      </c>
      <c r="C1216" s="5" t="s">
        <v>4327</v>
      </c>
      <c r="D1216" s="32" t="s">
        <v>11890</v>
      </c>
      <c r="E1216" s="58" t="s">
        <v>19</v>
      </c>
      <c r="F1216" s="59">
        <v>1</v>
      </c>
      <c r="G1216" s="60">
        <v>1650</v>
      </c>
      <c r="H1216" s="60">
        <f t="shared" si="102"/>
        <v>1650</v>
      </c>
      <c r="I1216" s="60" t="s">
        <v>12203</v>
      </c>
      <c r="J1216" s="87" t="s">
        <v>4325</v>
      </c>
      <c r="K1216" s="83" t="s">
        <v>4328</v>
      </c>
      <c r="L1216" s="88" t="str">
        <f t="shared" si="99"/>
        <v>Product Information</v>
      </c>
      <c r="M1216" s="83" t="s">
        <v>12150</v>
      </c>
      <c r="N1216" s="89">
        <v>85318070</v>
      </c>
    </row>
    <row r="1217" spans="1:14" ht="22.8" customHeight="1">
      <c r="A1217" s="1" t="s">
        <v>4329</v>
      </c>
      <c r="B1217" s="2" t="s">
        <v>4330</v>
      </c>
      <c r="C1217" s="5" t="s">
        <v>4331</v>
      </c>
      <c r="D1217" s="32" t="s">
        <v>11890</v>
      </c>
      <c r="E1217" s="58" t="s">
        <v>19</v>
      </c>
      <c r="F1217" s="59">
        <v>1</v>
      </c>
      <c r="G1217" s="60">
        <v>1650</v>
      </c>
      <c r="H1217" s="60">
        <f t="shared" si="102"/>
        <v>1650</v>
      </c>
      <c r="I1217" s="60" t="s">
        <v>12203</v>
      </c>
      <c r="J1217" s="87" t="s">
        <v>4329</v>
      </c>
      <c r="K1217" s="83" t="s">
        <v>4332</v>
      </c>
      <c r="L1217" s="88" t="str">
        <f t="shared" si="99"/>
        <v>Product Information</v>
      </c>
      <c r="M1217" s="83" t="s">
        <v>12150</v>
      </c>
      <c r="N1217" s="89">
        <v>85318095</v>
      </c>
    </row>
    <row r="1218" spans="1:14" ht="22.8" customHeight="1">
      <c r="A1218" s="1" t="s">
        <v>4333</v>
      </c>
      <c r="B1218" s="2" t="s">
        <v>4334</v>
      </c>
      <c r="C1218" s="5" t="s">
        <v>4335</v>
      </c>
      <c r="D1218" s="32" t="s">
        <v>11890</v>
      </c>
      <c r="E1218" s="58" t="s">
        <v>19</v>
      </c>
      <c r="F1218" s="59">
        <v>1</v>
      </c>
      <c r="G1218" s="60">
        <v>1650</v>
      </c>
      <c r="H1218" s="60">
        <f t="shared" si="102"/>
        <v>1650</v>
      </c>
      <c r="I1218" s="60" t="s">
        <v>12203</v>
      </c>
      <c r="J1218" s="87" t="s">
        <v>4333</v>
      </c>
      <c r="K1218" s="83" t="s">
        <v>4336</v>
      </c>
      <c r="L1218" s="88" t="str">
        <f t="shared" si="99"/>
        <v>Product Information</v>
      </c>
      <c r="M1218" s="83" t="s">
        <v>12150</v>
      </c>
      <c r="N1218" s="89">
        <v>85318095</v>
      </c>
    </row>
    <row r="1219" spans="1:14" ht="22.8" customHeight="1">
      <c r="A1219" s="1" t="s">
        <v>4337</v>
      </c>
      <c r="B1219" s="2" t="s">
        <v>4338</v>
      </c>
      <c r="C1219" s="5" t="s">
        <v>4339</v>
      </c>
      <c r="D1219" s="32" t="s">
        <v>11890</v>
      </c>
      <c r="E1219" s="58" t="s">
        <v>19</v>
      </c>
      <c r="F1219" s="59">
        <v>1</v>
      </c>
      <c r="G1219" s="60">
        <v>1650</v>
      </c>
      <c r="H1219" s="60">
        <f t="shared" si="102"/>
        <v>1650</v>
      </c>
      <c r="I1219" s="60" t="s">
        <v>12203</v>
      </c>
      <c r="J1219" s="87" t="s">
        <v>4337</v>
      </c>
      <c r="K1219" s="83" t="s">
        <v>4340</v>
      </c>
      <c r="L1219" s="88" t="str">
        <f t="shared" si="99"/>
        <v>Product Information</v>
      </c>
      <c r="M1219" s="83" t="s">
        <v>12150</v>
      </c>
      <c r="N1219" s="89">
        <v>85318070</v>
      </c>
    </row>
    <row r="1220" spans="1:14" ht="22.8" customHeight="1">
      <c r="A1220" s="1" t="s">
        <v>4341</v>
      </c>
      <c r="B1220" s="2" t="s">
        <v>4342</v>
      </c>
      <c r="C1220" s="5" t="s">
        <v>4343</v>
      </c>
      <c r="D1220" s="32" t="s">
        <v>11890</v>
      </c>
      <c r="E1220" s="58" t="s">
        <v>19</v>
      </c>
      <c r="F1220" s="59">
        <v>1</v>
      </c>
      <c r="G1220" s="60">
        <v>1650</v>
      </c>
      <c r="H1220" s="60">
        <f t="shared" si="102"/>
        <v>1650</v>
      </c>
      <c r="I1220" s="60" t="s">
        <v>12203</v>
      </c>
      <c r="J1220" s="87" t="s">
        <v>4341</v>
      </c>
      <c r="K1220" s="83" t="s">
        <v>4344</v>
      </c>
      <c r="L1220" s="88" t="str">
        <f t="shared" si="99"/>
        <v>Product Information</v>
      </c>
      <c r="M1220" s="83" t="s">
        <v>12150</v>
      </c>
      <c r="N1220" s="89">
        <v>85318095</v>
      </c>
    </row>
    <row r="1221" spans="1:14" ht="22.8" customHeight="1">
      <c r="A1221" s="1" t="s">
        <v>4345</v>
      </c>
      <c r="B1221" s="2" t="s">
        <v>4346</v>
      </c>
      <c r="C1221" s="5" t="s">
        <v>4347</v>
      </c>
      <c r="D1221" s="32" t="s">
        <v>11890</v>
      </c>
      <c r="E1221" s="58" t="s">
        <v>19</v>
      </c>
      <c r="F1221" s="59">
        <v>1</v>
      </c>
      <c r="G1221" s="60">
        <v>1650</v>
      </c>
      <c r="H1221" s="60">
        <f t="shared" si="102"/>
        <v>1650</v>
      </c>
      <c r="I1221" s="60" t="s">
        <v>12203</v>
      </c>
      <c r="J1221" s="87" t="s">
        <v>4345</v>
      </c>
      <c r="K1221" s="83" t="s">
        <v>4348</v>
      </c>
      <c r="L1221" s="88" t="str">
        <f t="shared" si="99"/>
        <v>Product Information</v>
      </c>
      <c r="M1221" s="83" t="s">
        <v>12150</v>
      </c>
      <c r="N1221" s="89">
        <v>85318070</v>
      </c>
    </row>
    <row r="1222" spans="1:14" ht="22.8" customHeight="1">
      <c r="A1222" s="1" t="s">
        <v>4349</v>
      </c>
      <c r="B1222" s="2" t="s">
        <v>4350</v>
      </c>
      <c r="C1222" s="5" t="s">
        <v>4351</v>
      </c>
      <c r="D1222" s="32" t="s">
        <v>11890</v>
      </c>
      <c r="E1222" s="58" t="s">
        <v>19</v>
      </c>
      <c r="F1222" s="59">
        <v>1</v>
      </c>
      <c r="G1222" s="60">
        <v>1604</v>
      </c>
      <c r="H1222" s="60">
        <f t="shared" si="102"/>
        <v>1604</v>
      </c>
      <c r="I1222" s="60" t="s">
        <v>12203</v>
      </c>
      <c r="J1222" s="87" t="s">
        <v>4349</v>
      </c>
      <c r="K1222" s="83" t="s">
        <v>4352</v>
      </c>
      <c r="L1222" s="88" t="str">
        <f t="shared" si="99"/>
        <v>Product Information</v>
      </c>
      <c r="M1222" s="83" t="s">
        <v>12150</v>
      </c>
      <c r="N1222" s="89">
        <v>85318070</v>
      </c>
    </row>
    <row r="1223" spans="1:14" ht="22.8" customHeight="1">
      <c r="A1223" s="1" t="s">
        <v>4353</v>
      </c>
      <c r="B1223" s="2" t="s">
        <v>4354</v>
      </c>
      <c r="C1223" s="5" t="s">
        <v>4355</v>
      </c>
      <c r="D1223" s="32" t="s">
        <v>11889</v>
      </c>
      <c r="E1223" s="58" t="s">
        <v>19</v>
      </c>
      <c r="F1223" s="59">
        <v>1</v>
      </c>
      <c r="G1223" s="60">
        <v>1604</v>
      </c>
      <c r="H1223" s="60">
        <f t="shared" si="102"/>
        <v>1604</v>
      </c>
      <c r="I1223" s="60" t="s">
        <v>12203</v>
      </c>
      <c r="J1223" s="87" t="s">
        <v>4353</v>
      </c>
      <c r="K1223" s="83" t="s">
        <v>4356</v>
      </c>
      <c r="L1223" s="88" t="str">
        <f t="shared" si="99"/>
        <v>Product Information</v>
      </c>
      <c r="M1223" s="83" t="s">
        <v>12150</v>
      </c>
      <c r="N1223" s="89">
        <v>85318070</v>
      </c>
    </row>
    <row r="1224" spans="1:14" ht="22.8" customHeight="1">
      <c r="A1224" s="1" t="s">
        <v>4357</v>
      </c>
      <c r="B1224" s="2" t="s">
        <v>4358</v>
      </c>
      <c r="C1224" s="5" t="s">
        <v>4359</v>
      </c>
      <c r="D1224" s="32" t="s">
        <v>11889</v>
      </c>
      <c r="E1224" s="58" t="s">
        <v>19</v>
      </c>
      <c r="F1224" s="59">
        <v>1</v>
      </c>
      <c r="G1224" s="60">
        <v>1604</v>
      </c>
      <c r="H1224" s="60">
        <f t="shared" si="102"/>
        <v>1604</v>
      </c>
      <c r="I1224" s="60" t="s">
        <v>12203</v>
      </c>
      <c r="J1224" s="87" t="s">
        <v>4357</v>
      </c>
      <c r="K1224" s="83" t="s">
        <v>4360</v>
      </c>
      <c r="L1224" s="88" t="str">
        <f t="shared" si="99"/>
        <v>Product Information</v>
      </c>
      <c r="M1224" s="83" t="s">
        <v>12150</v>
      </c>
      <c r="N1224" s="89">
        <v>85318070</v>
      </c>
    </row>
    <row r="1225" spans="1:14" ht="22.8" customHeight="1">
      <c r="A1225" s="1" t="s">
        <v>4361</v>
      </c>
      <c r="B1225" s="2" t="s">
        <v>4362</v>
      </c>
      <c r="C1225" s="5" t="s">
        <v>4363</v>
      </c>
      <c r="D1225" s="32" t="s">
        <v>11890</v>
      </c>
      <c r="E1225" s="58" t="s">
        <v>19</v>
      </c>
      <c r="F1225" s="59">
        <v>1</v>
      </c>
      <c r="G1225" s="60">
        <v>1604</v>
      </c>
      <c r="H1225" s="60">
        <f t="shared" si="102"/>
        <v>1604</v>
      </c>
      <c r="I1225" s="60" t="s">
        <v>12203</v>
      </c>
      <c r="J1225" s="87" t="s">
        <v>4361</v>
      </c>
      <c r="K1225" s="83" t="s">
        <v>4364</v>
      </c>
      <c r="L1225" s="88" t="str">
        <f t="shared" si="99"/>
        <v>Product Information</v>
      </c>
      <c r="M1225" s="83" t="s">
        <v>12150</v>
      </c>
      <c r="N1225" s="89">
        <v>85318070</v>
      </c>
    </row>
    <row r="1226" spans="1:14" ht="22.8" customHeight="1">
      <c r="A1226" s="1" t="s">
        <v>4365</v>
      </c>
      <c r="B1226" s="2" t="s">
        <v>4366</v>
      </c>
      <c r="C1226" s="5" t="s">
        <v>4367</v>
      </c>
      <c r="D1226" s="32" t="s">
        <v>11890</v>
      </c>
      <c r="E1226" s="58" t="s">
        <v>19</v>
      </c>
      <c r="F1226" s="59">
        <v>1</v>
      </c>
      <c r="G1226" s="60">
        <v>1604</v>
      </c>
      <c r="H1226" s="60">
        <f t="shared" si="102"/>
        <v>1604</v>
      </c>
      <c r="I1226" s="60" t="s">
        <v>12203</v>
      </c>
      <c r="J1226" s="87" t="s">
        <v>4365</v>
      </c>
      <c r="K1226" s="83" t="s">
        <v>4368</v>
      </c>
      <c r="L1226" s="88" t="str">
        <f t="shared" si="99"/>
        <v>Product Information</v>
      </c>
      <c r="M1226" s="83" t="s">
        <v>12150</v>
      </c>
      <c r="N1226" s="89">
        <v>85318070</v>
      </c>
    </row>
    <row r="1227" spans="1:14" ht="22.8" customHeight="1">
      <c r="A1227" s="1" t="s">
        <v>4369</v>
      </c>
      <c r="B1227" s="2" t="s">
        <v>4370</v>
      </c>
      <c r="C1227" s="5" t="s">
        <v>4371</v>
      </c>
      <c r="D1227" s="32" t="s">
        <v>11890</v>
      </c>
      <c r="E1227" s="58" t="s">
        <v>19</v>
      </c>
      <c r="F1227" s="59">
        <v>1</v>
      </c>
      <c r="G1227" s="60">
        <v>1604</v>
      </c>
      <c r="H1227" s="60">
        <f t="shared" si="102"/>
        <v>1604</v>
      </c>
      <c r="I1227" s="60" t="s">
        <v>12203</v>
      </c>
      <c r="J1227" s="87" t="s">
        <v>4369</v>
      </c>
      <c r="K1227" s="83" t="s">
        <v>4372</v>
      </c>
      <c r="L1227" s="88" t="str">
        <f t="shared" si="99"/>
        <v>Product Information</v>
      </c>
      <c r="M1227" s="83" t="s">
        <v>12150</v>
      </c>
      <c r="N1227" s="89">
        <v>85318070</v>
      </c>
    </row>
    <row r="1228" spans="1:14" ht="22.8" customHeight="1">
      <c r="A1228" s="1" t="s">
        <v>4373</v>
      </c>
      <c r="B1228" s="2" t="s">
        <v>4374</v>
      </c>
      <c r="C1228" s="5" t="s">
        <v>4375</v>
      </c>
      <c r="D1228" s="32" t="s">
        <v>11890</v>
      </c>
      <c r="E1228" s="58" t="s">
        <v>19</v>
      </c>
      <c r="F1228" s="59">
        <v>1</v>
      </c>
      <c r="G1228" s="60">
        <v>1925</v>
      </c>
      <c r="H1228" s="60">
        <f t="shared" si="102"/>
        <v>1925</v>
      </c>
      <c r="I1228" s="60" t="s">
        <v>12203</v>
      </c>
      <c r="J1228" s="87" t="s">
        <v>4373</v>
      </c>
      <c r="K1228" s="83" t="s">
        <v>4376</v>
      </c>
      <c r="L1228" s="88" t="str">
        <f t="shared" si="99"/>
        <v>Product Information</v>
      </c>
      <c r="M1228" s="83" t="s">
        <v>12150</v>
      </c>
      <c r="N1228" s="89">
        <v>85318070</v>
      </c>
    </row>
    <row r="1229" spans="1:14" ht="22.8" customHeight="1">
      <c r="A1229" s="1" t="s">
        <v>4377</v>
      </c>
      <c r="B1229" s="2" t="s">
        <v>4378</v>
      </c>
      <c r="C1229" s="5" t="s">
        <v>4379</v>
      </c>
      <c r="D1229" s="32" t="s">
        <v>11890</v>
      </c>
      <c r="E1229" s="58" t="s">
        <v>19</v>
      </c>
      <c r="F1229" s="59">
        <v>1</v>
      </c>
      <c r="G1229" s="60">
        <v>1925</v>
      </c>
      <c r="H1229" s="60">
        <f t="shared" si="102"/>
        <v>1925</v>
      </c>
      <c r="I1229" s="60" t="s">
        <v>12203</v>
      </c>
      <c r="J1229" s="87" t="s">
        <v>4377</v>
      </c>
      <c r="K1229" s="83" t="s">
        <v>4380</v>
      </c>
      <c r="L1229" s="88" t="str">
        <f t="shared" si="99"/>
        <v>Product Information</v>
      </c>
      <c r="M1229" s="83" t="s">
        <v>12150</v>
      </c>
      <c r="N1229" s="89">
        <v>85318070</v>
      </c>
    </row>
    <row r="1230" spans="1:14" ht="22.8" customHeight="1">
      <c r="A1230" s="1" t="s">
        <v>4381</v>
      </c>
      <c r="B1230" s="2" t="s">
        <v>4382</v>
      </c>
      <c r="C1230" s="5" t="s">
        <v>4383</v>
      </c>
      <c r="D1230" s="32" t="s">
        <v>11890</v>
      </c>
      <c r="E1230" s="58" t="s">
        <v>19</v>
      </c>
      <c r="F1230" s="59">
        <v>1</v>
      </c>
      <c r="G1230" s="60">
        <v>1925</v>
      </c>
      <c r="H1230" s="60">
        <f t="shared" si="102"/>
        <v>1925</v>
      </c>
      <c r="I1230" s="60" t="s">
        <v>12203</v>
      </c>
      <c r="J1230" s="87" t="s">
        <v>4381</v>
      </c>
      <c r="K1230" s="83" t="s">
        <v>4384</v>
      </c>
      <c r="L1230" s="88" t="str">
        <f t="shared" si="99"/>
        <v>Product Information</v>
      </c>
      <c r="M1230" s="83" t="s">
        <v>12150</v>
      </c>
      <c r="N1230" s="89">
        <v>85318095</v>
      </c>
    </row>
    <row r="1231" spans="1:14" ht="22.8" customHeight="1">
      <c r="A1231" s="1" t="s">
        <v>4385</v>
      </c>
      <c r="B1231" s="2" t="s">
        <v>4386</v>
      </c>
      <c r="C1231" s="5" t="s">
        <v>4387</v>
      </c>
      <c r="D1231" s="32" t="s">
        <v>11889</v>
      </c>
      <c r="E1231" s="58" t="s">
        <v>19</v>
      </c>
      <c r="F1231" s="59">
        <v>1</v>
      </c>
      <c r="G1231" s="60">
        <v>1925</v>
      </c>
      <c r="H1231" s="60">
        <f t="shared" si="102"/>
        <v>1925</v>
      </c>
      <c r="I1231" s="60" t="s">
        <v>12203</v>
      </c>
      <c r="J1231" s="87" t="s">
        <v>4385</v>
      </c>
      <c r="K1231" s="83" t="s">
        <v>4388</v>
      </c>
      <c r="L1231" s="88" t="str">
        <f t="shared" si="99"/>
        <v>Product Information</v>
      </c>
      <c r="M1231" s="83" t="s">
        <v>12150</v>
      </c>
      <c r="N1231" s="89">
        <v>85318070</v>
      </c>
    </row>
    <row r="1232" spans="1:14" ht="22.8" customHeight="1">
      <c r="A1232" s="1" t="s">
        <v>4389</v>
      </c>
      <c r="B1232" s="2" t="s">
        <v>4390</v>
      </c>
      <c r="C1232" s="5" t="s">
        <v>4391</v>
      </c>
      <c r="D1232" s="32" t="s">
        <v>11890</v>
      </c>
      <c r="E1232" s="58" t="s">
        <v>19</v>
      </c>
      <c r="F1232" s="59">
        <v>1</v>
      </c>
      <c r="G1232" s="60">
        <v>1925</v>
      </c>
      <c r="H1232" s="60">
        <f t="shared" si="102"/>
        <v>1925</v>
      </c>
      <c r="I1232" s="60" t="s">
        <v>12203</v>
      </c>
      <c r="J1232" s="87" t="s">
        <v>4389</v>
      </c>
      <c r="K1232" s="83" t="s">
        <v>4392</v>
      </c>
      <c r="L1232" s="88" t="str">
        <f t="shared" si="99"/>
        <v>Product Information</v>
      </c>
      <c r="M1232" s="83" t="s">
        <v>12150</v>
      </c>
      <c r="N1232" s="89">
        <v>85318070</v>
      </c>
    </row>
    <row r="1233" spans="1:14" ht="22.8" customHeight="1">
      <c r="A1233" s="1" t="s">
        <v>4393</v>
      </c>
      <c r="B1233" s="2" t="s">
        <v>4394</v>
      </c>
      <c r="C1233" s="5" t="s">
        <v>4395</v>
      </c>
      <c r="D1233" s="32" t="s">
        <v>11890</v>
      </c>
      <c r="E1233" s="58" t="s">
        <v>19</v>
      </c>
      <c r="F1233" s="59">
        <v>1</v>
      </c>
      <c r="G1233" s="60">
        <v>1925</v>
      </c>
      <c r="H1233" s="60">
        <f t="shared" si="102"/>
        <v>1925</v>
      </c>
      <c r="I1233" s="60" t="s">
        <v>12203</v>
      </c>
      <c r="J1233" s="87" t="s">
        <v>4393</v>
      </c>
      <c r="K1233" s="83" t="s">
        <v>4396</v>
      </c>
      <c r="L1233" s="88" t="str">
        <f t="shared" si="99"/>
        <v>Product Information</v>
      </c>
      <c r="M1233" s="83" t="s">
        <v>12150</v>
      </c>
      <c r="N1233" s="89">
        <v>85318070</v>
      </c>
    </row>
    <row r="1234" spans="1:14" ht="22.8" customHeight="1">
      <c r="A1234" s="1" t="s">
        <v>4397</v>
      </c>
      <c r="B1234" s="2" t="s">
        <v>4398</v>
      </c>
      <c r="C1234" s="5" t="s">
        <v>4399</v>
      </c>
      <c r="D1234" s="32" t="s">
        <v>11890</v>
      </c>
      <c r="E1234" s="58" t="s">
        <v>19</v>
      </c>
      <c r="F1234" s="59">
        <v>1</v>
      </c>
      <c r="G1234" s="60">
        <v>1796</v>
      </c>
      <c r="H1234" s="60">
        <f t="shared" si="102"/>
        <v>1796</v>
      </c>
      <c r="I1234" s="60" t="s">
        <v>12203</v>
      </c>
      <c r="J1234" s="87" t="s">
        <v>4397</v>
      </c>
      <c r="K1234" s="83" t="s">
        <v>4400</v>
      </c>
      <c r="L1234" s="88" t="str">
        <f t="shared" si="99"/>
        <v>Product Information</v>
      </c>
      <c r="M1234" s="83" t="s">
        <v>12150</v>
      </c>
      <c r="N1234" s="89">
        <v>85318095</v>
      </c>
    </row>
    <row r="1235" spans="1:14" ht="22.8" customHeight="1">
      <c r="A1235" s="1" t="s">
        <v>4401</v>
      </c>
      <c r="B1235" s="2" t="s">
        <v>4402</v>
      </c>
      <c r="C1235" s="5" t="s">
        <v>4403</v>
      </c>
      <c r="D1235" s="32" t="s">
        <v>11890</v>
      </c>
      <c r="E1235" s="58" t="s">
        <v>19</v>
      </c>
      <c r="F1235" s="59">
        <v>1</v>
      </c>
      <c r="G1235" s="60">
        <v>1796</v>
      </c>
      <c r="H1235" s="60">
        <f t="shared" si="102"/>
        <v>1796</v>
      </c>
      <c r="I1235" s="60" t="s">
        <v>12203</v>
      </c>
      <c r="J1235" s="87" t="s">
        <v>4401</v>
      </c>
      <c r="K1235" s="83" t="s">
        <v>4404</v>
      </c>
      <c r="L1235" s="88" t="str">
        <f t="shared" si="99"/>
        <v>Product Information</v>
      </c>
      <c r="M1235" s="83" t="s">
        <v>12150</v>
      </c>
      <c r="N1235" s="89">
        <v>85318040</v>
      </c>
    </row>
    <row r="1236" spans="1:14" ht="22.8" customHeight="1">
      <c r="A1236" s="1" t="s">
        <v>4405</v>
      </c>
      <c r="B1236" s="2" t="s">
        <v>4406</v>
      </c>
      <c r="C1236" s="5" t="s">
        <v>4407</v>
      </c>
      <c r="D1236" s="32" t="s">
        <v>11890</v>
      </c>
      <c r="E1236" s="58" t="s">
        <v>19</v>
      </c>
      <c r="F1236" s="59">
        <v>1</v>
      </c>
      <c r="G1236" s="60">
        <v>1942</v>
      </c>
      <c r="H1236" s="60">
        <f t="shared" si="102"/>
        <v>1942</v>
      </c>
      <c r="I1236" s="60" t="s">
        <v>12203</v>
      </c>
      <c r="J1236" s="87" t="s">
        <v>4405</v>
      </c>
      <c r="K1236" s="83" t="s">
        <v>4408</v>
      </c>
      <c r="L1236" s="88" t="str">
        <f t="shared" si="99"/>
        <v>Product Information</v>
      </c>
      <c r="M1236" s="83" t="s">
        <v>12150</v>
      </c>
      <c r="N1236" s="89">
        <v>85318040</v>
      </c>
    </row>
    <row r="1237" spans="1:14" ht="22.8" customHeight="1">
      <c r="A1237" s="1" t="s">
        <v>4409</v>
      </c>
      <c r="B1237" s="2" t="s">
        <v>4410</v>
      </c>
      <c r="C1237" s="5" t="s">
        <v>4411</v>
      </c>
      <c r="D1237" s="32" t="s">
        <v>11889</v>
      </c>
      <c r="E1237" s="58" t="s">
        <v>19</v>
      </c>
      <c r="F1237" s="59">
        <v>1</v>
      </c>
      <c r="G1237" s="60">
        <v>1942</v>
      </c>
      <c r="H1237" s="60">
        <f t="shared" si="102"/>
        <v>1942</v>
      </c>
      <c r="I1237" s="60" t="s">
        <v>12203</v>
      </c>
      <c r="J1237" s="87" t="s">
        <v>4409</v>
      </c>
      <c r="K1237" s="83" t="s">
        <v>4412</v>
      </c>
      <c r="L1237" s="88" t="str">
        <f t="shared" si="99"/>
        <v>Product Information</v>
      </c>
      <c r="M1237" s="83" t="s">
        <v>12150</v>
      </c>
      <c r="N1237" s="89">
        <v>85318040</v>
      </c>
    </row>
    <row r="1238" spans="1:14" ht="22.8" customHeight="1">
      <c r="A1238" s="1" t="s">
        <v>4413</v>
      </c>
      <c r="B1238" s="2" t="s">
        <v>4414</v>
      </c>
      <c r="C1238" s="5" t="s">
        <v>4415</v>
      </c>
      <c r="D1238" s="32" t="s">
        <v>11890</v>
      </c>
      <c r="E1238" s="58" t="s">
        <v>19</v>
      </c>
      <c r="F1238" s="59">
        <v>1</v>
      </c>
      <c r="G1238" s="60">
        <v>2749</v>
      </c>
      <c r="H1238" s="60">
        <f t="shared" si="102"/>
        <v>2749</v>
      </c>
      <c r="I1238" s="60" t="s">
        <v>12203</v>
      </c>
      <c r="J1238" s="87" t="s">
        <v>4413</v>
      </c>
      <c r="K1238" s="83" t="s">
        <v>4416</v>
      </c>
      <c r="L1238" s="88" t="str">
        <f t="shared" si="99"/>
        <v>Product Information</v>
      </c>
      <c r="M1238" s="83" t="s">
        <v>12150</v>
      </c>
      <c r="N1238" s="89">
        <v>85318040</v>
      </c>
    </row>
    <row r="1239" spans="1:14" ht="22.8" customHeight="1">
      <c r="A1239" s="1" t="s">
        <v>4417</v>
      </c>
      <c r="B1239" s="2" t="s">
        <v>4418</v>
      </c>
      <c r="C1239" s="5" t="s">
        <v>4419</v>
      </c>
      <c r="D1239" s="32" t="s">
        <v>11890</v>
      </c>
      <c r="E1239" s="58" t="s">
        <v>19</v>
      </c>
      <c r="F1239" s="59">
        <v>1</v>
      </c>
      <c r="G1239" s="60">
        <v>2749</v>
      </c>
      <c r="H1239" s="60">
        <f t="shared" si="102"/>
        <v>2749</v>
      </c>
      <c r="I1239" s="60" t="s">
        <v>12203</v>
      </c>
      <c r="J1239" s="87" t="s">
        <v>4417</v>
      </c>
      <c r="K1239" s="83" t="s">
        <v>4420</v>
      </c>
      <c r="L1239" s="88" t="str">
        <f t="shared" si="99"/>
        <v>Product Information</v>
      </c>
      <c r="M1239" s="83" t="s">
        <v>12150</v>
      </c>
      <c r="N1239" s="89">
        <v>85318040</v>
      </c>
    </row>
    <row r="1240" spans="1:14" ht="22.8" customHeight="1">
      <c r="A1240" s="84" t="s">
        <v>4421</v>
      </c>
      <c r="B1240" s="111" t="s">
        <v>12203</v>
      </c>
      <c r="C1240" s="112" t="s">
        <v>12203</v>
      </c>
      <c r="D1240" s="113" t="s">
        <v>12203</v>
      </c>
      <c r="E1240" s="114" t="s">
        <v>12203</v>
      </c>
      <c r="F1240" s="115" t="s">
        <v>12203</v>
      </c>
      <c r="G1240" s="116" t="s">
        <v>12203</v>
      </c>
      <c r="H1240" s="116" t="s">
        <v>12203</v>
      </c>
      <c r="I1240" s="116" t="s">
        <v>12203</v>
      </c>
      <c r="J1240" s="117" t="s">
        <v>12203</v>
      </c>
      <c r="K1240" s="108" t="s">
        <v>12203</v>
      </c>
      <c r="L1240" s="116" t="s">
        <v>12203</v>
      </c>
      <c r="M1240" s="116" t="s">
        <v>12203</v>
      </c>
      <c r="N1240" s="116" t="s">
        <v>12203</v>
      </c>
    </row>
    <row r="1241" spans="1:14" ht="22.8" customHeight="1">
      <c r="A1241" s="90" t="s">
        <v>4422</v>
      </c>
      <c r="B1241" s="111" t="s">
        <v>12203</v>
      </c>
      <c r="C1241" s="112" t="s">
        <v>12203</v>
      </c>
      <c r="D1241" s="113" t="s">
        <v>12203</v>
      </c>
      <c r="E1241" s="114" t="s">
        <v>12203</v>
      </c>
      <c r="F1241" s="115" t="s">
        <v>12203</v>
      </c>
      <c r="G1241" s="116" t="s">
        <v>12203</v>
      </c>
      <c r="H1241" s="116" t="s">
        <v>12203</v>
      </c>
      <c r="I1241" s="116" t="s">
        <v>12203</v>
      </c>
      <c r="J1241" s="117" t="s">
        <v>12203</v>
      </c>
      <c r="K1241" s="108" t="s">
        <v>12203</v>
      </c>
      <c r="L1241" s="116" t="s">
        <v>12203</v>
      </c>
      <c r="M1241" s="116" t="s">
        <v>12203</v>
      </c>
      <c r="N1241" s="116" t="s">
        <v>12203</v>
      </c>
    </row>
    <row r="1242" spans="1:14" ht="22.8" customHeight="1">
      <c r="A1242" s="1" t="s">
        <v>4423</v>
      </c>
      <c r="B1242" s="2" t="s">
        <v>4423</v>
      </c>
      <c r="C1242" s="52" t="s">
        <v>4424</v>
      </c>
      <c r="D1242" s="32" t="s">
        <v>11889</v>
      </c>
      <c r="E1242" s="58" t="s">
        <v>19</v>
      </c>
      <c r="F1242" s="59">
        <v>1</v>
      </c>
      <c r="G1242" s="60">
        <v>1927</v>
      </c>
      <c r="H1242" s="60">
        <f t="shared" ref="H1242:H1243" si="103">G1242*F1242</f>
        <v>1927</v>
      </c>
      <c r="I1242" s="60" t="s">
        <v>12203</v>
      </c>
      <c r="J1242" s="87" t="s">
        <v>4423</v>
      </c>
      <c r="K1242" s="83" t="s">
        <v>4425</v>
      </c>
      <c r="L1242" s="88" t="str">
        <f t="shared" si="99"/>
        <v>Product Information</v>
      </c>
      <c r="M1242" s="83" t="s">
        <v>12133</v>
      </c>
      <c r="N1242" s="89">
        <v>85044090</v>
      </c>
    </row>
    <row r="1243" spans="1:14" ht="22.8" customHeight="1">
      <c r="A1243" s="1" t="s">
        <v>4426</v>
      </c>
      <c r="B1243" s="2" t="s">
        <v>4426</v>
      </c>
      <c r="C1243" s="52" t="s">
        <v>4427</v>
      </c>
      <c r="D1243" s="32" t="s">
        <v>11889</v>
      </c>
      <c r="E1243" s="58" t="s">
        <v>19</v>
      </c>
      <c r="F1243" s="59">
        <v>1</v>
      </c>
      <c r="G1243" s="60">
        <v>2855</v>
      </c>
      <c r="H1243" s="60">
        <f t="shared" si="103"/>
        <v>2855</v>
      </c>
      <c r="I1243" s="60" t="s">
        <v>12203</v>
      </c>
      <c r="J1243" s="87" t="s">
        <v>4426</v>
      </c>
      <c r="K1243" s="83" t="s">
        <v>4428</v>
      </c>
      <c r="L1243" s="88" t="str">
        <f t="shared" si="99"/>
        <v>Product Information</v>
      </c>
      <c r="M1243" s="83" t="s">
        <v>12133</v>
      </c>
      <c r="N1243" s="89">
        <v>85044090</v>
      </c>
    </row>
    <row r="1244" spans="1:14" ht="22.8" customHeight="1">
      <c r="A1244" s="90" t="s">
        <v>4429</v>
      </c>
      <c r="B1244" s="111" t="s">
        <v>12203</v>
      </c>
      <c r="C1244" s="112" t="s">
        <v>12203</v>
      </c>
      <c r="D1244" s="113" t="s">
        <v>12203</v>
      </c>
      <c r="E1244" s="114" t="s">
        <v>12203</v>
      </c>
      <c r="F1244" s="115" t="s">
        <v>12203</v>
      </c>
      <c r="G1244" s="116" t="s">
        <v>12203</v>
      </c>
      <c r="H1244" s="116" t="s">
        <v>12203</v>
      </c>
      <c r="I1244" s="116" t="s">
        <v>12203</v>
      </c>
      <c r="J1244" s="117" t="s">
        <v>12203</v>
      </c>
      <c r="K1244" s="108" t="s">
        <v>12203</v>
      </c>
      <c r="L1244" s="116" t="s">
        <v>12203</v>
      </c>
      <c r="M1244" s="116" t="s">
        <v>12203</v>
      </c>
      <c r="N1244" s="116" t="s">
        <v>12203</v>
      </c>
    </row>
    <row r="1245" spans="1:14" ht="22.8" customHeight="1">
      <c r="A1245" s="1" t="s">
        <v>4430</v>
      </c>
      <c r="B1245" s="2" t="s">
        <v>4431</v>
      </c>
      <c r="C1245" s="5" t="s">
        <v>4432</v>
      </c>
      <c r="D1245" s="32" t="s">
        <v>11889</v>
      </c>
      <c r="E1245" s="58" t="s">
        <v>19</v>
      </c>
      <c r="F1245" s="59">
        <v>1</v>
      </c>
      <c r="G1245" s="60">
        <v>2009</v>
      </c>
      <c r="H1245" s="60">
        <f t="shared" ref="H1245:H1253" si="104">G1245*F1245</f>
        <v>2009</v>
      </c>
      <c r="I1245" s="60" t="s">
        <v>12203</v>
      </c>
      <c r="J1245" s="87" t="s">
        <v>4430</v>
      </c>
      <c r="K1245" s="83" t="s">
        <v>4433</v>
      </c>
      <c r="L1245" s="88" t="str">
        <f t="shared" si="99"/>
        <v>Product Information</v>
      </c>
      <c r="M1245" s="83" t="s">
        <v>12151</v>
      </c>
      <c r="N1245" s="89">
        <v>85044090</v>
      </c>
    </row>
    <row r="1246" spans="1:14" ht="22.8" customHeight="1">
      <c r="A1246" s="1" t="s">
        <v>4434</v>
      </c>
      <c r="B1246" s="2" t="s">
        <v>4435</v>
      </c>
      <c r="C1246" s="5" t="s">
        <v>4436</v>
      </c>
      <c r="D1246" s="32" t="s">
        <v>11889</v>
      </c>
      <c r="E1246" s="58" t="s">
        <v>19</v>
      </c>
      <c r="F1246" s="59">
        <v>1</v>
      </c>
      <c r="G1246" s="60">
        <v>3394</v>
      </c>
      <c r="H1246" s="60">
        <f t="shared" si="104"/>
        <v>3394</v>
      </c>
      <c r="I1246" s="60" t="s">
        <v>12203</v>
      </c>
      <c r="J1246" s="87" t="s">
        <v>4434</v>
      </c>
      <c r="K1246" s="83" t="s">
        <v>4437</v>
      </c>
      <c r="L1246" s="88" t="str">
        <f t="shared" si="99"/>
        <v>Product Information</v>
      </c>
      <c r="M1246" s="83" t="s">
        <v>12151</v>
      </c>
      <c r="N1246" s="89">
        <v>85044090</v>
      </c>
    </row>
    <row r="1247" spans="1:14" ht="22.8" customHeight="1">
      <c r="A1247" s="1" t="s">
        <v>4438</v>
      </c>
      <c r="B1247" s="2" t="s">
        <v>4439</v>
      </c>
      <c r="C1247" s="5" t="s">
        <v>4440</v>
      </c>
      <c r="D1247" s="32" t="s">
        <v>11889</v>
      </c>
      <c r="E1247" s="58" t="s">
        <v>19</v>
      </c>
      <c r="F1247" s="59">
        <v>1</v>
      </c>
      <c r="G1247" s="60">
        <v>6206</v>
      </c>
      <c r="H1247" s="60">
        <f t="shared" si="104"/>
        <v>6206</v>
      </c>
      <c r="I1247" s="60" t="s">
        <v>12203</v>
      </c>
      <c r="J1247" s="87" t="s">
        <v>4438</v>
      </c>
      <c r="K1247" s="83" t="s">
        <v>4441</v>
      </c>
      <c r="L1247" s="88" t="str">
        <f t="shared" si="99"/>
        <v>Product Information</v>
      </c>
      <c r="M1247" s="83" t="s">
        <v>12151</v>
      </c>
      <c r="N1247" s="89">
        <v>85044090</v>
      </c>
    </row>
    <row r="1248" spans="1:14" ht="22.8" customHeight="1">
      <c r="A1248" s="1" t="s">
        <v>4442</v>
      </c>
      <c r="B1248" s="2" t="s">
        <v>4443</v>
      </c>
      <c r="C1248" s="5" t="s">
        <v>4444</v>
      </c>
      <c r="D1248" s="32" t="s">
        <v>11889</v>
      </c>
      <c r="E1248" s="58" t="s">
        <v>19</v>
      </c>
      <c r="F1248" s="59">
        <v>1</v>
      </c>
      <c r="G1248" s="60">
        <v>9179</v>
      </c>
      <c r="H1248" s="60">
        <f t="shared" si="104"/>
        <v>9179</v>
      </c>
      <c r="I1248" s="60" t="s">
        <v>12203</v>
      </c>
      <c r="J1248" s="87" t="s">
        <v>4442</v>
      </c>
      <c r="K1248" s="83" t="s">
        <v>4445</v>
      </c>
      <c r="L1248" s="88" t="str">
        <f t="shared" ref="L1248:L1311" si="105">HYPERLINK(K1248,"Product Information")</f>
        <v>Product Information</v>
      </c>
      <c r="M1248" s="83" t="s">
        <v>12151</v>
      </c>
      <c r="N1248" s="89">
        <v>85044090</v>
      </c>
    </row>
    <row r="1249" spans="1:14" ht="22.8" customHeight="1">
      <c r="A1249" s="1" t="s">
        <v>4446</v>
      </c>
      <c r="B1249" s="2" t="s">
        <v>4447</v>
      </c>
      <c r="C1249" s="5" t="s">
        <v>4448</v>
      </c>
      <c r="D1249" s="32" t="s">
        <v>11889</v>
      </c>
      <c r="E1249" s="58" t="s">
        <v>19</v>
      </c>
      <c r="F1249" s="59">
        <v>1</v>
      </c>
      <c r="G1249" s="60">
        <v>2952</v>
      </c>
      <c r="H1249" s="60">
        <f t="shared" si="104"/>
        <v>2952</v>
      </c>
      <c r="I1249" s="60" t="s">
        <v>12203</v>
      </c>
      <c r="J1249" s="87" t="s">
        <v>4446</v>
      </c>
      <c r="K1249" s="83" t="s">
        <v>4449</v>
      </c>
      <c r="L1249" s="88" t="str">
        <f t="shared" si="105"/>
        <v>Product Information</v>
      </c>
      <c r="M1249" s="83" t="s">
        <v>12151</v>
      </c>
      <c r="N1249" s="89">
        <v>85044090</v>
      </c>
    </row>
    <row r="1250" spans="1:14" ht="22.8" customHeight="1">
      <c r="A1250" s="1" t="s">
        <v>4450</v>
      </c>
      <c r="B1250" s="2" t="s">
        <v>4451</v>
      </c>
      <c r="C1250" s="5" t="s">
        <v>4452</v>
      </c>
      <c r="D1250" s="32" t="s">
        <v>11889</v>
      </c>
      <c r="E1250" s="58" t="s">
        <v>19</v>
      </c>
      <c r="F1250" s="59">
        <v>1</v>
      </c>
      <c r="G1250" s="60">
        <v>3369</v>
      </c>
      <c r="H1250" s="60">
        <f t="shared" si="104"/>
        <v>3369</v>
      </c>
      <c r="I1250" s="60" t="s">
        <v>12203</v>
      </c>
      <c r="J1250" s="87" t="s">
        <v>4450</v>
      </c>
      <c r="K1250" s="83" t="s">
        <v>4453</v>
      </c>
      <c r="L1250" s="88" t="str">
        <f t="shared" si="105"/>
        <v>Product Information</v>
      </c>
      <c r="M1250" s="83" t="s">
        <v>12151</v>
      </c>
      <c r="N1250" s="89">
        <v>85044090</v>
      </c>
    </row>
    <row r="1251" spans="1:14" ht="22.8" customHeight="1">
      <c r="A1251" s="1" t="s">
        <v>4454</v>
      </c>
      <c r="B1251" s="2" t="s">
        <v>4455</v>
      </c>
      <c r="C1251" s="5" t="s">
        <v>4456</v>
      </c>
      <c r="D1251" s="32" t="s">
        <v>11889</v>
      </c>
      <c r="E1251" s="58" t="s">
        <v>19</v>
      </c>
      <c r="F1251" s="59">
        <v>1</v>
      </c>
      <c r="G1251" s="60">
        <v>5592</v>
      </c>
      <c r="H1251" s="60">
        <f t="shared" si="104"/>
        <v>5592</v>
      </c>
      <c r="I1251" s="60" t="s">
        <v>12203</v>
      </c>
      <c r="J1251" s="87" t="s">
        <v>4454</v>
      </c>
      <c r="K1251" s="83" t="s">
        <v>4457</v>
      </c>
      <c r="L1251" s="88" t="str">
        <f t="shared" si="105"/>
        <v>Product Information</v>
      </c>
      <c r="M1251" s="83" t="s">
        <v>12151</v>
      </c>
      <c r="N1251" s="89">
        <v>85044090</v>
      </c>
    </row>
    <row r="1252" spans="1:14" ht="22.8" customHeight="1">
      <c r="A1252" s="1" t="s">
        <v>4458</v>
      </c>
      <c r="B1252" s="2" t="s">
        <v>4459</v>
      </c>
      <c r="C1252" s="5" t="s">
        <v>4460</v>
      </c>
      <c r="D1252" s="32" t="s">
        <v>11889</v>
      </c>
      <c r="E1252" s="58" t="s">
        <v>19</v>
      </c>
      <c r="F1252" s="59">
        <v>1</v>
      </c>
      <c r="G1252" s="60">
        <v>8856</v>
      </c>
      <c r="H1252" s="60">
        <f t="shared" si="104"/>
        <v>8856</v>
      </c>
      <c r="I1252" s="60" t="s">
        <v>12203</v>
      </c>
      <c r="J1252" s="87" t="s">
        <v>4458</v>
      </c>
      <c r="K1252" s="83" t="s">
        <v>4461</v>
      </c>
      <c r="L1252" s="88" t="str">
        <f t="shared" si="105"/>
        <v>Product Information</v>
      </c>
      <c r="M1252" s="83" t="s">
        <v>12151</v>
      </c>
      <c r="N1252" s="89">
        <v>85044090</v>
      </c>
    </row>
    <row r="1253" spans="1:14" ht="22.8" customHeight="1">
      <c r="A1253" s="1" t="s">
        <v>4462</v>
      </c>
      <c r="B1253" s="2" t="s">
        <v>4463</v>
      </c>
      <c r="C1253" s="5" t="s">
        <v>4464</v>
      </c>
      <c r="D1253" s="32" t="s">
        <v>11889</v>
      </c>
      <c r="E1253" s="58" t="s">
        <v>19</v>
      </c>
      <c r="F1253" s="59">
        <v>1</v>
      </c>
      <c r="G1253" s="60">
        <v>13050</v>
      </c>
      <c r="H1253" s="60">
        <f t="shared" si="104"/>
        <v>13050</v>
      </c>
      <c r="I1253" s="60" t="s">
        <v>12203</v>
      </c>
      <c r="J1253" s="87" t="s">
        <v>4462</v>
      </c>
      <c r="K1253" s="83" t="s">
        <v>4465</v>
      </c>
      <c r="L1253" s="88" t="str">
        <f t="shared" si="105"/>
        <v>Product Information</v>
      </c>
      <c r="M1253" s="83" t="s">
        <v>12151</v>
      </c>
      <c r="N1253" s="89">
        <v>85044090</v>
      </c>
    </row>
    <row r="1254" spans="1:14" ht="22.8" customHeight="1">
      <c r="A1254" s="84" t="s">
        <v>4466</v>
      </c>
      <c r="B1254" s="111" t="s">
        <v>12203</v>
      </c>
      <c r="C1254" s="112" t="s">
        <v>12203</v>
      </c>
      <c r="D1254" s="113" t="s">
        <v>12203</v>
      </c>
      <c r="E1254" s="114" t="s">
        <v>12203</v>
      </c>
      <c r="F1254" s="115" t="s">
        <v>12203</v>
      </c>
      <c r="G1254" s="116" t="s">
        <v>12203</v>
      </c>
      <c r="H1254" s="116" t="s">
        <v>12203</v>
      </c>
      <c r="I1254" s="116" t="s">
        <v>12203</v>
      </c>
      <c r="J1254" s="117" t="s">
        <v>12203</v>
      </c>
      <c r="K1254" s="108" t="s">
        <v>12203</v>
      </c>
      <c r="L1254" s="116" t="s">
        <v>12203</v>
      </c>
      <c r="M1254" s="116" t="s">
        <v>12203</v>
      </c>
      <c r="N1254" s="116" t="s">
        <v>12203</v>
      </c>
    </row>
    <row r="1255" spans="1:14" ht="22.8" customHeight="1">
      <c r="A1255" s="84" t="s">
        <v>4467</v>
      </c>
      <c r="B1255" s="111" t="s">
        <v>12203</v>
      </c>
      <c r="C1255" s="112" t="s">
        <v>12203</v>
      </c>
      <c r="D1255" s="113" t="s">
        <v>12203</v>
      </c>
      <c r="E1255" s="114" t="s">
        <v>12203</v>
      </c>
      <c r="F1255" s="115" t="s">
        <v>12203</v>
      </c>
      <c r="G1255" s="116" t="s">
        <v>12203</v>
      </c>
      <c r="H1255" s="116" t="s">
        <v>12203</v>
      </c>
      <c r="I1255" s="116" t="s">
        <v>12203</v>
      </c>
      <c r="J1255" s="117" t="s">
        <v>12203</v>
      </c>
      <c r="K1255" s="108" t="s">
        <v>12203</v>
      </c>
      <c r="L1255" s="116" t="s">
        <v>12203</v>
      </c>
      <c r="M1255" s="116" t="s">
        <v>12203</v>
      </c>
      <c r="N1255" s="116" t="s">
        <v>12203</v>
      </c>
    </row>
    <row r="1256" spans="1:14" ht="22.8" customHeight="1">
      <c r="A1256" s="1" t="s">
        <v>4468</v>
      </c>
      <c r="B1256" s="2" t="s">
        <v>4468</v>
      </c>
      <c r="C1256" s="5" t="s">
        <v>4469</v>
      </c>
      <c r="D1256" s="32" t="s">
        <v>11889</v>
      </c>
      <c r="E1256" s="58" t="s">
        <v>2563</v>
      </c>
      <c r="F1256" s="59">
        <v>1</v>
      </c>
      <c r="G1256" s="60">
        <v>76505</v>
      </c>
      <c r="H1256" s="60">
        <f t="shared" ref="H1256:H1273" si="106">G1256*F1256</f>
        <v>76505</v>
      </c>
      <c r="I1256" s="60" t="s">
        <v>12203</v>
      </c>
      <c r="J1256" s="87" t="s">
        <v>4468</v>
      </c>
      <c r="K1256" s="83" t="s">
        <v>4470</v>
      </c>
      <c r="L1256" s="88" t="str">
        <f t="shared" si="105"/>
        <v>Product Information</v>
      </c>
      <c r="M1256" s="83" t="s">
        <v>12137</v>
      </c>
      <c r="N1256" s="89">
        <v>8536490065</v>
      </c>
    </row>
    <row r="1257" spans="1:14" ht="22.8" customHeight="1">
      <c r="A1257" s="1" t="s">
        <v>4471</v>
      </c>
      <c r="B1257" s="2" t="s">
        <v>4471</v>
      </c>
      <c r="C1257" s="5" t="s">
        <v>4472</v>
      </c>
      <c r="D1257" s="32" t="s">
        <v>11889</v>
      </c>
      <c r="E1257" s="58" t="s">
        <v>2563</v>
      </c>
      <c r="F1257" s="59">
        <v>1</v>
      </c>
      <c r="G1257" s="60">
        <v>76505</v>
      </c>
      <c r="H1257" s="60">
        <f t="shared" si="106"/>
        <v>76505</v>
      </c>
      <c r="I1257" s="60" t="s">
        <v>12203</v>
      </c>
      <c r="J1257" s="87" t="s">
        <v>4471</v>
      </c>
      <c r="K1257" s="83" t="s">
        <v>4473</v>
      </c>
      <c r="L1257" s="88" t="str">
        <f t="shared" si="105"/>
        <v>Product Information</v>
      </c>
      <c r="M1257" s="83" t="s">
        <v>12137</v>
      </c>
      <c r="N1257" s="89">
        <v>8536490065</v>
      </c>
    </row>
    <row r="1258" spans="1:14" ht="22.8" customHeight="1">
      <c r="A1258" s="1" t="s">
        <v>4474</v>
      </c>
      <c r="B1258" s="2" t="s">
        <v>4474</v>
      </c>
      <c r="C1258" s="5" t="s">
        <v>4475</v>
      </c>
      <c r="D1258" s="32" t="s">
        <v>11889</v>
      </c>
      <c r="E1258" s="58" t="s">
        <v>2563</v>
      </c>
      <c r="F1258" s="59">
        <v>1</v>
      </c>
      <c r="G1258" s="60">
        <v>94503</v>
      </c>
      <c r="H1258" s="60">
        <f t="shared" si="106"/>
        <v>94503</v>
      </c>
      <c r="I1258" s="60" t="s">
        <v>12203</v>
      </c>
      <c r="J1258" s="87" t="s">
        <v>4474</v>
      </c>
      <c r="K1258" s="83" t="s">
        <v>4476</v>
      </c>
      <c r="L1258" s="88" t="str">
        <f t="shared" si="105"/>
        <v>Product Information</v>
      </c>
      <c r="M1258" s="83" t="s">
        <v>12137</v>
      </c>
      <c r="N1258" s="89">
        <v>8536490065</v>
      </c>
    </row>
    <row r="1259" spans="1:14" ht="22.8" customHeight="1">
      <c r="A1259" s="1" t="s">
        <v>4477</v>
      </c>
      <c r="B1259" s="2" t="s">
        <v>4477</v>
      </c>
      <c r="C1259" s="5" t="s">
        <v>4478</v>
      </c>
      <c r="D1259" s="32" t="s">
        <v>11889</v>
      </c>
      <c r="E1259" s="58" t="s">
        <v>2563</v>
      </c>
      <c r="F1259" s="59">
        <v>1</v>
      </c>
      <c r="G1259" s="60">
        <v>94503</v>
      </c>
      <c r="H1259" s="60">
        <f t="shared" si="106"/>
        <v>94503</v>
      </c>
      <c r="I1259" s="60" t="s">
        <v>12203</v>
      </c>
      <c r="J1259" s="87" t="s">
        <v>4477</v>
      </c>
      <c r="K1259" s="83" t="s">
        <v>4479</v>
      </c>
      <c r="L1259" s="88" t="str">
        <f t="shared" si="105"/>
        <v>Product Information</v>
      </c>
      <c r="M1259" s="83" t="s">
        <v>12137</v>
      </c>
      <c r="N1259" s="89">
        <v>8536410045</v>
      </c>
    </row>
    <row r="1260" spans="1:14" ht="22.8" customHeight="1">
      <c r="A1260" s="1" t="s">
        <v>4480</v>
      </c>
      <c r="B1260" s="2" t="s">
        <v>4480</v>
      </c>
      <c r="C1260" s="5" t="s">
        <v>4481</v>
      </c>
      <c r="D1260" s="32" t="s">
        <v>11889</v>
      </c>
      <c r="E1260" s="58" t="s">
        <v>2563</v>
      </c>
      <c r="F1260" s="59">
        <v>1</v>
      </c>
      <c r="G1260" s="60">
        <v>172431</v>
      </c>
      <c r="H1260" s="60">
        <f t="shared" si="106"/>
        <v>172431</v>
      </c>
      <c r="I1260" s="60" t="s">
        <v>12203</v>
      </c>
      <c r="J1260" s="87" t="s">
        <v>4480</v>
      </c>
      <c r="K1260" s="83" t="s">
        <v>4482</v>
      </c>
      <c r="L1260" s="88" t="str">
        <f t="shared" si="105"/>
        <v>Product Information</v>
      </c>
      <c r="M1260" s="83" t="s">
        <v>12137</v>
      </c>
      <c r="N1260" s="89">
        <v>8536410045</v>
      </c>
    </row>
    <row r="1261" spans="1:14" ht="22.8" customHeight="1">
      <c r="A1261" s="1" t="s">
        <v>4483</v>
      </c>
      <c r="B1261" s="2" t="s">
        <v>4483</v>
      </c>
      <c r="C1261" s="5" t="s">
        <v>4484</v>
      </c>
      <c r="D1261" s="32" t="s">
        <v>11889</v>
      </c>
      <c r="E1261" s="58" t="s">
        <v>2563</v>
      </c>
      <c r="F1261" s="59">
        <v>1</v>
      </c>
      <c r="G1261" s="60">
        <v>172431</v>
      </c>
      <c r="H1261" s="60">
        <f t="shared" si="106"/>
        <v>172431</v>
      </c>
      <c r="I1261" s="60" t="s">
        <v>12203</v>
      </c>
      <c r="J1261" s="87" t="s">
        <v>4483</v>
      </c>
      <c r="K1261" s="83" t="s">
        <v>4485</v>
      </c>
      <c r="L1261" s="88" t="str">
        <f t="shared" si="105"/>
        <v>Product Information</v>
      </c>
      <c r="M1261" s="83" t="s">
        <v>12137</v>
      </c>
      <c r="N1261" s="89">
        <v>8536410045</v>
      </c>
    </row>
    <row r="1262" spans="1:14" ht="22.8" customHeight="1">
      <c r="A1262" s="3" t="s">
        <v>4486</v>
      </c>
      <c r="B1262" s="2" t="s">
        <v>4486</v>
      </c>
      <c r="C1262" s="5" t="s">
        <v>4487</v>
      </c>
      <c r="D1262" s="32" t="s">
        <v>11889</v>
      </c>
      <c r="E1262" s="58" t="s">
        <v>2563</v>
      </c>
      <c r="F1262" s="59">
        <v>1</v>
      </c>
      <c r="G1262" s="60">
        <v>3427</v>
      </c>
      <c r="H1262" s="60">
        <f t="shared" si="106"/>
        <v>3427</v>
      </c>
      <c r="I1262" s="60" t="s">
        <v>12203</v>
      </c>
      <c r="J1262" s="87" t="s">
        <v>4486</v>
      </c>
      <c r="K1262" s="83" t="s">
        <v>4488</v>
      </c>
      <c r="L1262" s="88" t="str">
        <f t="shared" si="105"/>
        <v>Product Information</v>
      </c>
      <c r="M1262" s="83" t="s">
        <v>12137</v>
      </c>
      <c r="N1262" s="89">
        <v>85369040</v>
      </c>
    </row>
    <row r="1263" spans="1:14" ht="22.8" customHeight="1">
      <c r="A1263" s="1" t="s">
        <v>4489</v>
      </c>
      <c r="B1263" s="2" t="s">
        <v>4489</v>
      </c>
      <c r="C1263" s="5" t="s">
        <v>4490</v>
      </c>
      <c r="D1263" s="32" t="s">
        <v>11889</v>
      </c>
      <c r="E1263" s="58" t="s">
        <v>2563</v>
      </c>
      <c r="F1263" s="59">
        <v>1</v>
      </c>
      <c r="G1263" s="60">
        <v>5004</v>
      </c>
      <c r="H1263" s="60">
        <f t="shared" si="106"/>
        <v>5004</v>
      </c>
      <c r="I1263" s="60" t="s">
        <v>12203</v>
      </c>
      <c r="J1263" s="87" t="s">
        <v>4489</v>
      </c>
      <c r="K1263" s="83" t="s">
        <v>4491</v>
      </c>
      <c r="L1263" s="88" t="str">
        <f t="shared" si="105"/>
        <v>Product Information</v>
      </c>
      <c r="M1263" s="83" t="s">
        <v>12137</v>
      </c>
      <c r="N1263" s="89">
        <v>85369040</v>
      </c>
    </row>
    <row r="1264" spans="1:14" ht="22.8" customHeight="1">
      <c r="A1264" s="1" t="s">
        <v>4492</v>
      </c>
      <c r="B1264" s="2" t="s">
        <v>4492</v>
      </c>
      <c r="C1264" s="5" t="s">
        <v>4493</v>
      </c>
      <c r="D1264" s="32" t="s">
        <v>11889</v>
      </c>
      <c r="E1264" s="58" t="s">
        <v>2563</v>
      </c>
      <c r="F1264" s="59">
        <v>1</v>
      </c>
      <c r="G1264" s="60">
        <v>5697</v>
      </c>
      <c r="H1264" s="60">
        <f t="shared" si="106"/>
        <v>5697</v>
      </c>
      <c r="I1264" s="60" t="s">
        <v>12203</v>
      </c>
      <c r="J1264" s="87" t="s">
        <v>4492</v>
      </c>
      <c r="K1264" s="83" t="s">
        <v>4494</v>
      </c>
      <c r="L1264" s="88" t="str">
        <f t="shared" si="105"/>
        <v>Product Information</v>
      </c>
      <c r="M1264" s="83" t="s">
        <v>12137</v>
      </c>
      <c r="N1264" s="89">
        <v>85369040</v>
      </c>
    </row>
    <row r="1265" spans="1:14" ht="22.8" customHeight="1">
      <c r="A1265" s="1" t="s">
        <v>4495</v>
      </c>
      <c r="B1265" s="2" t="s">
        <v>4495</v>
      </c>
      <c r="C1265" s="5" t="s">
        <v>4496</v>
      </c>
      <c r="D1265" s="32" t="s">
        <v>11889</v>
      </c>
      <c r="E1265" s="58" t="s">
        <v>2563</v>
      </c>
      <c r="F1265" s="59">
        <v>1</v>
      </c>
      <c r="G1265" s="60">
        <v>1308</v>
      </c>
      <c r="H1265" s="60">
        <f t="shared" si="106"/>
        <v>1308</v>
      </c>
      <c r="I1265" s="60" t="s">
        <v>12203</v>
      </c>
      <c r="J1265" s="87" t="s">
        <v>4495</v>
      </c>
      <c r="K1265" s="83" t="s">
        <v>4497</v>
      </c>
      <c r="L1265" s="88" t="str">
        <f t="shared" si="105"/>
        <v>Product Information</v>
      </c>
      <c r="M1265" s="83" t="s">
        <v>12137</v>
      </c>
      <c r="N1265" s="89">
        <v>85369040</v>
      </c>
    </row>
    <row r="1266" spans="1:14" ht="22.8" customHeight="1">
      <c r="A1266" s="1" t="s">
        <v>4498</v>
      </c>
      <c r="B1266" s="2" t="s">
        <v>4498</v>
      </c>
      <c r="C1266" s="5" t="s">
        <v>4499</v>
      </c>
      <c r="D1266" s="32" t="s">
        <v>11889</v>
      </c>
      <c r="E1266" s="58" t="s">
        <v>2563</v>
      </c>
      <c r="F1266" s="59">
        <v>1</v>
      </c>
      <c r="G1266" s="60">
        <v>1308</v>
      </c>
      <c r="H1266" s="60">
        <f t="shared" si="106"/>
        <v>1308</v>
      </c>
      <c r="I1266" s="60" t="s">
        <v>12203</v>
      </c>
      <c r="J1266" s="87" t="s">
        <v>4498</v>
      </c>
      <c r="K1266" s="83" t="s">
        <v>4500</v>
      </c>
      <c r="L1266" s="88" t="str">
        <f t="shared" si="105"/>
        <v>Product Information</v>
      </c>
      <c r="M1266" s="83" t="s">
        <v>12137</v>
      </c>
      <c r="N1266" s="89">
        <v>85364900</v>
      </c>
    </row>
    <row r="1267" spans="1:14" ht="22.8" customHeight="1">
      <c r="A1267" s="1" t="s">
        <v>4501</v>
      </c>
      <c r="B1267" s="2" t="s">
        <v>4501</v>
      </c>
      <c r="C1267" s="5" t="s">
        <v>4502</v>
      </c>
      <c r="D1267" s="32" t="s">
        <v>11889</v>
      </c>
      <c r="E1267" s="58" t="s">
        <v>2563</v>
      </c>
      <c r="F1267" s="59">
        <v>1</v>
      </c>
      <c r="G1267" s="60">
        <v>1308</v>
      </c>
      <c r="H1267" s="60">
        <f t="shared" si="106"/>
        <v>1308</v>
      </c>
      <c r="I1267" s="60" t="s">
        <v>12203</v>
      </c>
      <c r="J1267" s="87" t="s">
        <v>4501</v>
      </c>
      <c r="K1267" s="83" t="s">
        <v>4503</v>
      </c>
      <c r="L1267" s="88" t="str">
        <f t="shared" si="105"/>
        <v>Product Information</v>
      </c>
      <c r="M1267" s="83" t="s">
        <v>12137</v>
      </c>
      <c r="N1267" s="89">
        <v>8536490065</v>
      </c>
    </row>
    <row r="1268" spans="1:14" ht="22.8" customHeight="1">
      <c r="A1268" s="1" t="s">
        <v>4504</v>
      </c>
      <c r="B1268" s="2" t="s">
        <v>4504</v>
      </c>
      <c r="C1268" s="5" t="s">
        <v>4505</v>
      </c>
      <c r="D1268" s="32" t="s">
        <v>11889</v>
      </c>
      <c r="E1268" s="58" t="s">
        <v>2563</v>
      </c>
      <c r="F1268" s="59">
        <v>1</v>
      </c>
      <c r="G1268" s="60">
        <v>9603</v>
      </c>
      <c r="H1268" s="60">
        <f t="shared" si="106"/>
        <v>9603</v>
      </c>
      <c r="I1268" s="60" t="s">
        <v>12203</v>
      </c>
      <c r="J1268" s="87" t="s">
        <v>4504</v>
      </c>
      <c r="K1268" s="83" t="s">
        <v>4506</v>
      </c>
      <c r="L1268" s="88" t="str">
        <f t="shared" si="105"/>
        <v>Product Information</v>
      </c>
      <c r="M1268" s="83" t="s">
        <v>12137</v>
      </c>
      <c r="N1268" s="89">
        <v>8504508000</v>
      </c>
    </row>
    <row r="1269" spans="1:14" ht="22.8" customHeight="1">
      <c r="A1269" s="1" t="s">
        <v>4507</v>
      </c>
      <c r="B1269" s="2" t="s">
        <v>4507</v>
      </c>
      <c r="C1269" s="5" t="s">
        <v>4508</v>
      </c>
      <c r="D1269" s="32" t="s">
        <v>11889</v>
      </c>
      <c r="E1269" s="58" t="s">
        <v>2563</v>
      </c>
      <c r="F1269" s="59">
        <v>1</v>
      </c>
      <c r="G1269" s="60">
        <v>9603</v>
      </c>
      <c r="H1269" s="60">
        <f t="shared" si="106"/>
        <v>9603</v>
      </c>
      <c r="I1269" s="60" t="s">
        <v>12203</v>
      </c>
      <c r="J1269" s="87" t="s">
        <v>4507</v>
      </c>
      <c r="K1269" s="83" t="s">
        <v>4509</v>
      </c>
      <c r="L1269" s="88" t="str">
        <f t="shared" si="105"/>
        <v>Product Information</v>
      </c>
      <c r="M1269" s="83" t="s">
        <v>12137</v>
      </c>
      <c r="N1269" s="89">
        <v>8504508000</v>
      </c>
    </row>
    <row r="1270" spans="1:14" ht="22.8" customHeight="1">
      <c r="A1270" s="1" t="s">
        <v>4510</v>
      </c>
      <c r="B1270" s="2" t="s">
        <v>4510</v>
      </c>
      <c r="C1270" s="5" t="s">
        <v>4511</v>
      </c>
      <c r="D1270" s="32" t="s">
        <v>11889</v>
      </c>
      <c r="E1270" s="58" t="s">
        <v>2563</v>
      </c>
      <c r="F1270" s="59">
        <v>1</v>
      </c>
      <c r="G1270" s="60">
        <v>33579</v>
      </c>
      <c r="H1270" s="60">
        <f t="shared" si="106"/>
        <v>33579</v>
      </c>
      <c r="I1270" s="60" t="s">
        <v>12203</v>
      </c>
      <c r="J1270" s="87" t="s">
        <v>4510</v>
      </c>
      <c r="K1270" s="83" t="s">
        <v>4512</v>
      </c>
      <c r="L1270" s="88" t="str">
        <f t="shared" si="105"/>
        <v>Product Information</v>
      </c>
      <c r="M1270" s="83" t="s">
        <v>12137</v>
      </c>
      <c r="N1270" s="89">
        <v>8504508000</v>
      </c>
    </row>
    <row r="1271" spans="1:14" ht="22.8" customHeight="1">
      <c r="A1271" s="1" t="s">
        <v>4513</v>
      </c>
      <c r="B1271" s="2" t="s">
        <v>4513</v>
      </c>
      <c r="C1271" s="5" t="s">
        <v>4514</v>
      </c>
      <c r="D1271" s="32" t="s">
        <v>11889</v>
      </c>
      <c r="E1271" s="58" t="s">
        <v>2563</v>
      </c>
      <c r="F1271" s="59">
        <v>1</v>
      </c>
      <c r="G1271" s="60">
        <v>33579</v>
      </c>
      <c r="H1271" s="60">
        <f t="shared" si="106"/>
        <v>33579</v>
      </c>
      <c r="I1271" s="60" t="s">
        <v>12203</v>
      </c>
      <c r="J1271" s="87" t="s">
        <v>4513</v>
      </c>
      <c r="K1271" s="83" t="s">
        <v>4515</v>
      </c>
      <c r="L1271" s="88" t="str">
        <f t="shared" si="105"/>
        <v>Product Information</v>
      </c>
      <c r="M1271" s="83" t="s">
        <v>12137</v>
      </c>
      <c r="N1271" s="89">
        <v>8504508000</v>
      </c>
    </row>
    <row r="1272" spans="1:14" ht="22.8" customHeight="1">
      <c r="A1272" s="1" t="s">
        <v>4516</v>
      </c>
      <c r="B1272" s="2" t="s">
        <v>4516</v>
      </c>
      <c r="C1272" s="5" t="s">
        <v>4517</v>
      </c>
      <c r="D1272" s="32" t="s">
        <v>11889</v>
      </c>
      <c r="E1272" s="58" t="s">
        <v>2563</v>
      </c>
      <c r="F1272" s="59">
        <v>1</v>
      </c>
      <c r="G1272" s="60">
        <v>33579</v>
      </c>
      <c r="H1272" s="60">
        <f t="shared" si="106"/>
        <v>33579</v>
      </c>
      <c r="I1272" s="60" t="s">
        <v>12203</v>
      </c>
      <c r="J1272" s="87" t="s">
        <v>4516</v>
      </c>
      <c r="K1272" s="83" t="s">
        <v>4518</v>
      </c>
      <c r="L1272" s="88" t="str">
        <f t="shared" si="105"/>
        <v>Product Information</v>
      </c>
      <c r="M1272" s="83" t="s">
        <v>12137</v>
      </c>
      <c r="N1272" s="89">
        <v>8536490065</v>
      </c>
    </row>
    <row r="1273" spans="1:14" ht="22.8" customHeight="1">
      <c r="A1273" s="1" t="s">
        <v>4519</v>
      </c>
      <c r="B1273" s="2" t="s">
        <v>4519</v>
      </c>
      <c r="C1273" s="5" t="s">
        <v>4520</v>
      </c>
      <c r="D1273" s="32" t="s">
        <v>11889</v>
      </c>
      <c r="E1273" s="58" t="s">
        <v>2563</v>
      </c>
      <c r="F1273" s="59">
        <v>1</v>
      </c>
      <c r="G1273" s="60">
        <v>33579</v>
      </c>
      <c r="H1273" s="60">
        <f t="shared" si="106"/>
        <v>33579</v>
      </c>
      <c r="I1273" s="60" t="s">
        <v>12203</v>
      </c>
      <c r="J1273" s="87" t="s">
        <v>4519</v>
      </c>
      <c r="K1273" s="83" t="s">
        <v>4521</v>
      </c>
      <c r="L1273" s="88" t="str">
        <f t="shared" si="105"/>
        <v>Product Information</v>
      </c>
      <c r="M1273" s="83" t="s">
        <v>12137</v>
      </c>
      <c r="N1273" s="89">
        <v>8504508000</v>
      </c>
    </row>
    <row r="1274" spans="1:14" ht="22.8" customHeight="1">
      <c r="A1274" s="84" t="s">
        <v>4522</v>
      </c>
      <c r="B1274" s="111" t="s">
        <v>12203</v>
      </c>
      <c r="C1274" s="112" t="s">
        <v>12203</v>
      </c>
      <c r="D1274" s="113" t="s">
        <v>12203</v>
      </c>
      <c r="E1274" s="114" t="s">
        <v>12203</v>
      </c>
      <c r="F1274" s="115" t="s">
        <v>12203</v>
      </c>
      <c r="G1274" s="116" t="s">
        <v>12203</v>
      </c>
      <c r="H1274" s="116" t="s">
        <v>12203</v>
      </c>
      <c r="I1274" s="116" t="s">
        <v>12203</v>
      </c>
      <c r="J1274" s="117" t="s">
        <v>12203</v>
      </c>
      <c r="K1274" s="108" t="s">
        <v>12203</v>
      </c>
      <c r="L1274" s="116" t="s">
        <v>12203</v>
      </c>
      <c r="M1274" s="116" t="s">
        <v>12203</v>
      </c>
      <c r="N1274" s="116" t="s">
        <v>12203</v>
      </c>
    </row>
    <row r="1275" spans="1:14" ht="22.8" customHeight="1">
      <c r="A1275" s="84" t="s">
        <v>4523</v>
      </c>
      <c r="B1275" s="111" t="s">
        <v>12203</v>
      </c>
      <c r="C1275" s="112" t="s">
        <v>12203</v>
      </c>
      <c r="D1275" s="113" t="s">
        <v>12203</v>
      </c>
      <c r="E1275" s="114" t="s">
        <v>12203</v>
      </c>
      <c r="F1275" s="115" t="s">
        <v>12203</v>
      </c>
      <c r="G1275" s="116" t="s">
        <v>12203</v>
      </c>
      <c r="H1275" s="116" t="s">
        <v>12203</v>
      </c>
      <c r="I1275" s="116" t="s">
        <v>12203</v>
      </c>
      <c r="J1275" s="117" t="s">
        <v>12203</v>
      </c>
      <c r="K1275" s="108" t="s">
        <v>12203</v>
      </c>
      <c r="L1275" s="116" t="s">
        <v>12203</v>
      </c>
      <c r="M1275" s="116" t="s">
        <v>12203</v>
      </c>
      <c r="N1275" s="116" t="s">
        <v>12203</v>
      </c>
    </row>
    <row r="1276" spans="1:14" ht="22.8" customHeight="1">
      <c r="A1276" s="1" t="s">
        <v>4524</v>
      </c>
      <c r="B1276" s="2" t="s">
        <v>4524</v>
      </c>
      <c r="C1276" s="5" t="s">
        <v>4525</v>
      </c>
      <c r="D1276" s="32" t="s">
        <v>11889</v>
      </c>
      <c r="E1276" s="58" t="s">
        <v>2563</v>
      </c>
      <c r="F1276" s="59">
        <v>1</v>
      </c>
      <c r="G1276" s="60">
        <v>548</v>
      </c>
      <c r="H1276" s="60">
        <f t="shared" ref="H1276:H1282" si="107">G1276*F1276</f>
        <v>548</v>
      </c>
      <c r="I1276" s="60" t="s">
        <v>12203</v>
      </c>
      <c r="J1276" s="87" t="s">
        <v>4524</v>
      </c>
      <c r="K1276" s="83" t="s">
        <v>4526</v>
      </c>
      <c r="L1276" s="88" t="str">
        <f t="shared" si="105"/>
        <v>Product Information</v>
      </c>
      <c r="M1276" s="83" t="s">
        <v>12136</v>
      </c>
      <c r="N1276" s="89">
        <v>8536509025</v>
      </c>
    </row>
    <row r="1277" spans="1:14" ht="22.8" customHeight="1">
      <c r="A1277" s="1" t="s">
        <v>4527</v>
      </c>
      <c r="B1277" s="2" t="s">
        <v>4527</v>
      </c>
      <c r="C1277" s="5" t="s">
        <v>4528</v>
      </c>
      <c r="D1277" s="32" t="s">
        <v>11889</v>
      </c>
      <c r="E1277" s="58" t="s">
        <v>2563</v>
      </c>
      <c r="F1277" s="59">
        <v>10</v>
      </c>
      <c r="G1277" s="60">
        <v>548</v>
      </c>
      <c r="H1277" s="60">
        <f t="shared" si="107"/>
        <v>5480</v>
      </c>
      <c r="I1277" s="60" t="s">
        <v>12203</v>
      </c>
      <c r="J1277" s="87" t="s">
        <v>4527</v>
      </c>
      <c r="K1277" s="83" t="s">
        <v>4529</v>
      </c>
      <c r="L1277" s="88" t="str">
        <f t="shared" si="105"/>
        <v>Product Information</v>
      </c>
      <c r="M1277" s="83" t="s">
        <v>12136</v>
      </c>
      <c r="N1277" s="89">
        <v>8536509025</v>
      </c>
    </row>
    <row r="1278" spans="1:14" ht="22.8" customHeight="1">
      <c r="A1278" s="1" t="s">
        <v>4530</v>
      </c>
      <c r="B1278" s="2" t="s">
        <v>4530</v>
      </c>
      <c r="C1278" s="5" t="s">
        <v>4531</v>
      </c>
      <c r="D1278" s="32" t="s">
        <v>11889</v>
      </c>
      <c r="E1278" s="58" t="s">
        <v>2563</v>
      </c>
      <c r="F1278" s="59">
        <v>10</v>
      </c>
      <c r="G1278" s="60">
        <v>548</v>
      </c>
      <c r="H1278" s="60">
        <f t="shared" si="107"/>
        <v>5480</v>
      </c>
      <c r="I1278" s="60" t="s">
        <v>12203</v>
      </c>
      <c r="J1278" s="87" t="s">
        <v>4530</v>
      </c>
      <c r="K1278" s="83" t="s">
        <v>4532</v>
      </c>
      <c r="L1278" s="88" t="str">
        <f t="shared" si="105"/>
        <v>Product Information</v>
      </c>
      <c r="M1278" s="83" t="s">
        <v>12136</v>
      </c>
      <c r="N1278" s="89">
        <v>8536509025</v>
      </c>
    </row>
    <row r="1279" spans="1:14" ht="22.8" customHeight="1">
      <c r="A1279" s="1" t="s">
        <v>4533</v>
      </c>
      <c r="B1279" s="2" t="s">
        <v>4533</v>
      </c>
      <c r="C1279" s="5" t="s">
        <v>4534</v>
      </c>
      <c r="D1279" s="32" t="s">
        <v>11889</v>
      </c>
      <c r="E1279" s="58" t="s">
        <v>2563</v>
      </c>
      <c r="F1279" s="59">
        <v>1</v>
      </c>
      <c r="G1279" s="60">
        <v>548</v>
      </c>
      <c r="H1279" s="60">
        <f t="shared" si="107"/>
        <v>548</v>
      </c>
      <c r="I1279" s="60" t="s">
        <v>12203</v>
      </c>
      <c r="J1279" s="87" t="s">
        <v>4533</v>
      </c>
      <c r="K1279" s="83" t="s">
        <v>4535</v>
      </c>
      <c r="L1279" s="88" t="str">
        <f t="shared" si="105"/>
        <v>Product Information</v>
      </c>
      <c r="M1279" s="83" t="s">
        <v>12136</v>
      </c>
      <c r="N1279" s="89">
        <v>8536509025</v>
      </c>
    </row>
    <row r="1280" spans="1:14" ht="22.8" customHeight="1">
      <c r="A1280" s="1" t="s">
        <v>4536</v>
      </c>
      <c r="B1280" s="2" t="s">
        <v>4536</v>
      </c>
      <c r="C1280" s="5" t="s">
        <v>4537</v>
      </c>
      <c r="D1280" s="32" t="s">
        <v>11889</v>
      </c>
      <c r="E1280" s="58" t="s">
        <v>2563</v>
      </c>
      <c r="F1280" s="59">
        <v>1</v>
      </c>
      <c r="G1280" s="60">
        <v>548</v>
      </c>
      <c r="H1280" s="60">
        <f t="shared" si="107"/>
        <v>548</v>
      </c>
      <c r="I1280" s="60" t="s">
        <v>12203</v>
      </c>
      <c r="J1280" s="87" t="s">
        <v>4536</v>
      </c>
      <c r="K1280" s="83" t="s">
        <v>4538</v>
      </c>
      <c r="L1280" s="88" t="str">
        <f t="shared" si="105"/>
        <v>Product Information</v>
      </c>
      <c r="M1280" s="83" t="s">
        <v>12136</v>
      </c>
      <c r="N1280" s="89">
        <v>8536509025</v>
      </c>
    </row>
    <row r="1281" spans="1:14" ht="22.8" customHeight="1">
      <c r="A1281" s="1" t="s">
        <v>4539</v>
      </c>
      <c r="B1281" s="2" t="s">
        <v>4539</v>
      </c>
      <c r="C1281" s="5" t="s">
        <v>4540</v>
      </c>
      <c r="D1281" s="32" t="s">
        <v>11889</v>
      </c>
      <c r="E1281" s="58" t="s">
        <v>2563</v>
      </c>
      <c r="F1281" s="59">
        <v>1</v>
      </c>
      <c r="G1281" s="60">
        <v>571</v>
      </c>
      <c r="H1281" s="60">
        <f t="shared" si="107"/>
        <v>571</v>
      </c>
      <c r="I1281" s="60" t="s">
        <v>12203</v>
      </c>
      <c r="J1281" s="87" t="s">
        <v>4539</v>
      </c>
      <c r="K1281" s="83" t="s">
        <v>4541</v>
      </c>
      <c r="L1281" s="88" t="str">
        <f t="shared" si="105"/>
        <v>Product Information</v>
      </c>
      <c r="M1281" s="83" t="s">
        <v>12136</v>
      </c>
      <c r="N1281" s="89">
        <v>8536509025</v>
      </c>
    </row>
    <row r="1282" spans="1:14" ht="22.8" customHeight="1">
      <c r="A1282" s="1" t="s">
        <v>4542</v>
      </c>
      <c r="B1282" s="2" t="s">
        <v>4542</v>
      </c>
      <c r="C1282" s="5" t="s">
        <v>4543</v>
      </c>
      <c r="D1282" s="32" t="s">
        <v>11889</v>
      </c>
      <c r="E1282" s="58" t="s">
        <v>2563</v>
      </c>
      <c r="F1282" s="59">
        <v>10</v>
      </c>
      <c r="G1282" s="60">
        <v>571</v>
      </c>
      <c r="H1282" s="60">
        <f t="shared" si="107"/>
        <v>5710</v>
      </c>
      <c r="I1282" s="60" t="s">
        <v>12203</v>
      </c>
      <c r="J1282" s="87" t="s">
        <v>4542</v>
      </c>
      <c r="K1282" s="83" t="s">
        <v>4544</v>
      </c>
      <c r="L1282" s="88" t="str">
        <f t="shared" si="105"/>
        <v>Product Information</v>
      </c>
      <c r="M1282" s="83" t="s">
        <v>12136</v>
      </c>
      <c r="N1282" s="89">
        <v>8536509025</v>
      </c>
    </row>
    <row r="1283" spans="1:14" ht="22.8" customHeight="1">
      <c r="A1283" s="84" t="s">
        <v>4545</v>
      </c>
      <c r="B1283" s="111" t="s">
        <v>12203</v>
      </c>
      <c r="C1283" s="112" t="s">
        <v>12203</v>
      </c>
      <c r="D1283" s="113" t="s">
        <v>12203</v>
      </c>
      <c r="E1283" s="114" t="s">
        <v>12203</v>
      </c>
      <c r="F1283" s="115" t="s">
        <v>12203</v>
      </c>
      <c r="G1283" s="116" t="s">
        <v>12203</v>
      </c>
      <c r="H1283" s="116" t="s">
        <v>12203</v>
      </c>
      <c r="I1283" s="116" t="s">
        <v>12203</v>
      </c>
      <c r="J1283" s="117" t="s">
        <v>12203</v>
      </c>
      <c r="K1283" s="108" t="s">
        <v>12203</v>
      </c>
      <c r="L1283" s="116" t="s">
        <v>12203</v>
      </c>
      <c r="M1283" s="116" t="s">
        <v>12203</v>
      </c>
      <c r="N1283" s="116" t="s">
        <v>12203</v>
      </c>
    </row>
    <row r="1284" spans="1:14" ht="22.8" customHeight="1">
      <c r="A1284" s="1" t="s">
        <v>4546</v>
      </c>
      <c r="B1284" s="2" t="s">
        <v>4546</v>
      </c>
      <c r="C1284" s="5" t="s">
        <v>4547</v>
      </c>
      <c r="D1284" s="32" t="s">
        <v>11889</v>
      </c>
      <c r="E1284" s="58" t="s">
        <v>2563</v>
      </c>
      <c r="F1284" s="59">
        <v>1</v>
      </c>
      <c r="G1284" s="60">
        <v>765</v>
      </c>
      <c r="H1284" s="60">
        <f t="shared" ref="H1284:H1298" si="108">G1284*F1284</f>
        <v>765</v>
      </c>
      <c r="I1284" s="60" t="s">
        <v>12203</v>
      </c>
      <c r="J1284" s="87" t="s">
        <v>4546</v>
      </c>
      <c r="K1284" s="83" t="s">
        <v>4548</v>
      </c>
      <c r="L1284" s="88" t="str">
        <f t="shared" si="105"/>
        <v>Product Information</v>
      </c>
      <c r="M1284" s="83" t="s">
        <v>12136</v>
      </c>
      <c r="N1284" s="89">
        <v>8536509025</v>
      </c>
    </row>
    <row r="1285" spans="1:14" ht="22.8" customHeight="1">
      <c r="A1285" s="1" t="s">
        <v>4549</v>
      </c>
      <c r="B1285" s="2" t="s">
        <v>4549</v>
      </c>
      <c r="C1285" s="5" t="s">
        <v>4550</v>
      </c>
      <c r="D1285" s="32" t="s">
        <v>11889</v>
      </c>
      <c r="E1285" s="58" t="s">
        <v>2563</v>
      </c>
      <c r="F1285" s="59">
        <v>10</v>
      </c>
      <c r="G1285" s="60">
        <v>1407</v>
      </c>
      <c r="H1285" s="60">
        <f t="shared" si="108"/>
        <v>14070</v>
      </c>
      <c r="I1285" s="60" t="s">
        <v>12203</v>
      </c>
      <c r="J1285" s="87" t="s">
        <v>4549</v>
      </c>
      <c r="K1285" s="83" t="s">
        <v>4551</v>
      </c>
      <c r="L1285" s="88" t="str">
        <f t="shared" si="105"/>
        <v>Product Information</v>
      </c>
      <c r="M1285" s="83" t="s">
        <v>12136</v>
      </c>
      <c r="N1285" s="89">
        <v>8536509025</v>
      </c>
    </row>
    <row r="1286" spans="1:14" ht="22.8" customHeight="1">
      <c r="A1286" s="1" t="s">
        <v>4552</v>
      </c>
      <c r="B1286" s="2" t="s">
        <v>4552</v>
      </c>
      <c r="C1286" s="52" t="s">
        <v>4553</v>
      </c>
      <c r="D1286" s="32" t="s">
        <v>11889</v>
      </c>
      <c r="E1286" s="58" t="s">
        <v>2563</v>
      </c>
      <c r="F1286" s="59">
        <v>10</v>
      </c>
      <c r="G1286" s="60">
        <v>543</v>
      </c>
      <c r="H1286" s="60">
        <f t="shared" si="108"/>
        <v>5430</v>
      </c>
      <c r="I1286" s="60" t="s">
        <v>12203</v>
      </c>
      <c r="J1286" s="87" t="s">
        <v>4552</v>
      </c>
      <c r="K1286" s="108" t="s">
        <v>12203</v>
      </c>
      <c r="L1286" s="109" t="s">
        <v>12203</v>
      </c>
      <c r="M1286" s="83" t="s">
        <v>12136</v>
      </c>
      <c r="N1286" s="89">
        <v>8536509025</v>
      </c>
    </row>
    <row r="1287" spans="1:14" ht="22.8" customHeight="1">
      <c r="A1287" s="1" t="s">
        <v>4554</v>
      </c>
      <c r="B1287" s="2" t="s">
        <v>4554</v>
      </c>
      <c r="C1287" s="52" t="s">
        <v>4555</v>
      </c>
      <c r="D1287" s="32" t="s">
        <v>11889</v>
      </c>
      <c r="E1287" s="58" t="s">
        <v>2563</v>
      </c>
      <c r="F1287" s="59">
        <v>10</v>
      </c>
      <c r="G1287" s="60">
        <v>532</v>
      </c>
      <c r="H1287" s="60">
        <f t="shared" si="108"/>
        <v>5320</v>
      </c>
      <c r="I1287" s="60" t="s">
        <v>12203</v>
      </c>
      <c r="J1287" s="87" t="s">
        <v>4554</v>
      </c>
      <c r="K1287" s="83" t="s">
        <v>4556</v>
      </c>
      <c r="L1287" s="88" t="str">
        <f t="shared" si="105"/>
        <v>Product Information</v>
      </c>
      <c r="M1287" s="83" t="s">
        <v>12136</v>
      </c>
      <c r="N1287" s="89">
        <v>8536509025</v>
      </c>
    </row>
    <row r="1288" spans="1:14" ht="22.8" customHeight="1">
      <c r="A1288" s="3" t="s">
        <v>4557</v>
      </c>
      <c r="B1288" s="4" t="s">
        <v>4557</v>
      </c>
      <c r="C1288" s="52" t="s">
        <v>4558</v>
      </c>
      <c r="D1288" s="32" t="s">
        <v>11889</v>
      </c>
      <c r="E1288" s="58" t="s">
        <v>2563</v>
      </c>
      <c r="F1288" s="59">
        <v>10</v>
      </c>
      <c r="G1288" s="60">
        <v>543</v>
      </c>
      <c r="H1288" s="60">
        <f t="shared" si="108"/>
        <v>5430</v>
      </c>
      <c r="I1288" s="60" t="s">
        <v>12203</v>
      </c>
      <c r="J1288" s="87" t="s">
        <v>4557</v>
      </c>
      <c r="K1288" s="108" t="s">
        <v>12203</v>
      </c>
      <c r="L1288" s="109" t="s">
        <v>12203</v>
      </c>
      <c r="M1288" s="83" t="s">
        <v>12136</v>
      </c>
      <c r="N1288" s="89">
        <v>8536509025</v>
      </c>
    </row>
    <row r="1289" spans="1:14" ht="22.8" customHeight="1">
      <c r="A1289" s="3" t="s">
        <v>4559</v>
      </c>
      <c r="B1289" s="4" t="s">
        <v>4559</v>
      </c>
      <c r="C1289" s="52" t="s">
        <v>4560</v>
      </c>
      <c r="D1289" s="32" t="s">
        <v>11889</v>
      </c>
      <c r="E1289" s="58" t="s">
        <v>2563</v>
      </c>
      <c r="F1289" s="59">
        <v>10</v>
      </c>
      <c r="G1289" s="60">
        <v>532</v>
      </c>
      <c r="H1289" s="60">
        <f t="shared" si="108"/>
        <v>5320</v>
      </c>
      <c r="I1289" s="60" t="s">
        <v>12203</v>
      </c>
      <c r="J1289" s="87" t="s">
        <v>4559</v>
      </c>
      <c r="K1289" s="83" t="s">
        <v>4561</v>
      </c>
      <c r="L1289" s="88" t="str">
        <f t="shared" si="105"/>
        <v>Product Information</v>
      </c>
      <c r="M1289" s="83" t="s">
        <v>12136</v>
      </c>
      <c r="N1289" s="89">
        <v>8536509025</v>
      </c>
    </row>
    <row r="1290" spans="1:14" ht="22.8" customHeight="1">
      <c r="A1290" s="1" t="s">
        <v>4562</v>
      </c>
      <c r="B1290" s="2" t="s">
        <v>4562</v>
      </c>
      <c r="C1290" s="5" t="s">
        <v>4563</v>
      </c>
      <c r="D1290" s="32" t="s">
        <v>11889</v>
      </c>
      <c r="E1290" s="58" t="s">
        <v>2563</v>
      </c>
      <c r="F1290" s="59">
        <v>1</v>
      </c>
      <c r="G1290" s="60">
        <v>1173</v>
      </c>
      <c r="H1290" s="60">
        <f t="shared" si="108"/>
        <v>1173</v>
      </c>
      <c r="I1290" s="60" t="s">
        <v>12203</v>
      </c>
      <c r="J1290" s="87" t="s">
        <v>4562</v>
      </c>
      <c r="K1290" s="83" t="s">
        <v>4564</v>
      </c>
      <c r="L1290" s="88" t="str">
        <f t="shared" si="105"/>
        <v>Product Information</v>
      </c>
      <c r="M1290" s="83" t="s">
        <v>12136</v>
      </c>
      <c r="N1290" s="89">
        <v>8536509025</v>
      </c>
    </row>
    <row r="1291" spans="1:14" ht="22.8" customHeight="1">
      <c r="A1291" s="1" t="s">
        <v>4565</v>
      </c>
      <c r="B1291" s="2" t="s">
        <v>4565</v>
      </c>
      <c r="C1291" s="5" t="s">
        <v>4566</v>
      </c>
      <c r="D1291" s="32" t="s">
        <v>11889</v>
      </c>
      <c r="E1291" s="58" t="s">
        <v>2563</v>
      </c>
      <c r="F1291" s="59">
        <v>1</v>
      </c>
      <c r="G1291" s="60">
        <v>1173</v>
      </c>
      <c r="H1291" s="60">
        <f t="shared" si="108"/>
        <v>1173</v>
      </c>
      <c r="I1291" s="60" t="s">
        <v>12203</v>
      </c>
      <c r="J1291" s="87" t="s">
        <v>4565</v>
      </c>
      <c r="K1291" s="83" t="s">
        <v>4567</v>
      </c>
      <c r="L1291" s="88" t="str">
        <f t="shared" si="105"/>
        <v>Product Information</v>
      </c>
      <c r="M1291" s="83" t="s">
        <v>12136</v>
      </c>
      <c r="N1291" s="89">
        <v>8536509025</v>
      </c>
    </row>
    <row r="1292" spans="1:14" ht="22.8" customHeight="1">
      <c r="A1292" s="1" t="s">
        <v>4568</v>
      </c>
      <c r="B1292" s="2" t="s">
        <v>4568</v>
      </c>
      <c r="C1292" s="5" t="s">
        <v>4569</v>
      </c>
      <c r="D1292" s="32" t="s">
        <v>11889</v>
      </c>
      <c r="E1292" s="58" t="s">
        <v>2563</v>
      </c>
      <c r="F1292" s="59">
        <v>1</v>
      </c>
      <c r="G1292" s="60">
        <v>2103</v>
      </c>
      <c r="H1292" s="60">
        <f t="shared" si="108"/>
        <v>2103</v>
      </c>
      <c r="I1292" s="60" t="s">
        <v>12203</v>
      </c>
      <c r="J1292" s="87" t="s">
        <v>4568</v>
      </c>
      <c r="K1292" s="83" t="s">
        <v>4570</v>
      </c>
      <c r="L1292" s="88" t="str">
        <f t="shared" si="105"/>
        <v>Product Information</v>
      </c>
      <c r="M1292" s="83" t="s">
        <v>12136</v>
      </c>
      <c r="N1292" s="89">
        <v>8536509025</v>
      </c>
    </row>
    <row r="1293" spans="1:14" ht="22.8" customHeight="1">
      <c r="A1293" s="1" t="s">
        <v>4571</v>
      </c>
      <c r="B1293" s="2" t="s">
        <v>4571</v>
      </c>
      <c r="C1293" s="5" t="s">
        <v>4572</v>
      </c>
      <c r="D1293" s="32" t="s">
        <v>11889</v>
      </c>
      <c r="E1293" s="58" t="s">
        <v>2563</v>
      </c>
      <c r="F1293" s="59">
        <v>1</v>
      </c>
      <c r="G1293" s="60">
        <v>2103</v>
      </c>
      <c r="H1293" s="60">
        <f t="shared" si="108"/>
        <v>2103</v>
      </c>
      <c r="I1293" s="60" t="s">
        <v>12203</v>
      </c>
      <c r="J1293" s="87" t="s">
        <v>4571</v>
      </c>
      <c r="K1293" s="83" t="s">
        <v>4573</v>
      </c>
      <c r="L1293" s="88" t="str">
        <f t="shared" si="105"/>
        <v>Product Information</v>
      </c>
      <c r="M1293" s="83" t="s">
        <v>12136</v>
      </c>
      <c r="N1293" s="89">
        <v>8536509025</v>
      </c>
    </row>
    <row r="1294" spans="1:14" ht="22.8" customHeight="1">
      <c r="A1294" s="1" t="s">
        <v>4574</v>
      </c>
      <c r="B1294" s="2" t="s">
        <v>4574</v>
      </c>
      <c r="C1294" s="5" t="s">
        <v>4575</v>
      </c>
      <c r="D1294" s="32" t="s">
        <v>11889</v>
      </c>
      <c r="E1294" s="58" t="s">
        <v>2563</v>
      </c>
      <c r="F1294" s="59">
        <v>1</v>
      </c>
      <c r="G1294" s="60">
        <v>281</v>
      </c>
      <c r="H1294" s="60">
        <f t="shared" si="108"/>
        <v>281</v>
      </c>
      <c r="I1294" s="60" t="s">
        <v>12203</v>
      </c>
      <c r="J1294" s="87" t="s">
        <v>4574</v>
      </c>
      <c r="K1294" s="83" t="s">
        <v>4576</v>
      </c>
      <c r="L1294" s="88" t="str">
        <f t="shared" si="105"/>
        <v>Product Information</v>
      </c>
      <c r="M1294" s="83" t="s">
        <v>12136</v>
      </c>
      <c r="N1294" s="89">
        <v>8536509025</v>
      </c>
    </row>
    <row r="1295" spans="1:14" ht="22.8" customHeight="1">
      <c r="A1295" s="1" t="s">
        <v>4577</v>
      </c>
      <c r="B1295" s="2" t="s">
        <v>4577</v>
      </c>
      <c r="C1295" s="5" t="s">
        <v>4578</v>
      </c>
      <c r="D1295" s="32" t="s">
        <v>11889</v>
      </c>
      <c r="E1295" s="58" t="s">
        <v>2563</v>
      </c>
      <c r="F1295" s="59">
        <v>1</v>
      </c>
      <c r="G1295" s="60">
        <v>281</v>
      </c>
      <c r="H1295" s="60">
        <f t="shared" si="108"/>
        <v>281</v>
      </c>
      <c r="I1295" s="60" t="s">
        <v>12203</v>
      </c>
      <c r="J1295" s="87" t="s">
        <v>4577</v>
      </c>
      <c r="K1295" s="83" t="s">
        <v>4579</v>
      </c>
      <c r="L1295" s="88" t="str">
        <f t="shared" si="105"/>
        <v>Product Information</v>
      </c>
      <c r="M1295" s="83" t="s">
        <v>12136</v>
      </c>
      <c r="N1295" s="89">
        <v>8536509025</v>
      </c>
    </row>
    <row r="1296" spans="1:14" ht="22.8" customHeight="1">
      <c r="A1296" s="1" t="s">
        <v>4580</v>
      </c>
      <c r="B1296" s="2" t="s">
        <v>4580</v>
      </c>
      <c r="C1296" s="5" t="s">
        <v>4581</v>
      </c>
      <c r="D1296" s="32" t="s">
        <v>11889</v>
      </c>
      <c r="E1296" s="58" t="s">
        <v>2563</v>
      </c>
      <c r="F1296" s="59">
        <v>1</v>
      </c>
      <c r="G1296" s="60">
        <v>281</v>
      </c>
      <c r="H1296" s="60">
        <f t="shared" si="108"/>
        <v>281</v>
      </c>
      <c r="I1296" s="60" t="s">
        <v>12203</v>
      </c>
      <c r="J1296" s="87" t="s">
        <v>4580</v>
      </c>
      <c r="K1296" s="83" t="s">
        <v>4582</v>
      </c>
      <c r="L1296" s="88" t="str">
        <f t="shared" si="105"/>
        <v>Product Information</v>
      </c>
      <c r="M1296" s="83" t="s">
        <v>12136</v>
      </c>
      <c r="N1296" s="89">
        <v>8536509025</v>
      </c>
    </row>
    <row r="1297" spans="1:14" ht="22.8" customHeight="1">
      <c r="A1297" s="1" t="s">
        <v>4583</v>
      </c>
      <c r="B1297" s="2" t="s">
        <v>4583</v>
      </c>
      <c r="C1297" s="5" t="s">
        <v>4584</v>
      </c>
      <c r="D1297" s="32" t="s">
        <v>11889</v>
      </c>
      <c r="E1297" s="58" t="s">
        <v>2563</v>
      </c>
      <c r="F1297" s="59">
        <v>1</v>
      </c>
      <c r="G1297" s="60">
        <v>311</v>
      </c>
      <c r="H1297" s="60">
        <f t="shared" si="108"/>
        <v>311</v>
      </c>
      <c r="I1297" s="60" t="s">
        <v>12203</v>
      </c>
      <c r="J1297" s="87" t="s">
        <v>4583</v>
      </c>
      <c r="K1297" s="83" t="s">
        <v>4585</v>
      </c>
      <c r="L1297" s="88" t="str">
        <f t="shared" si="105"/>
        <v>Product Information</v>
      </c>
      <c r="M1297" s="83" t="s">
        <v>12136</v>
      </c>
      <c r="N1297" s="89">
        <v>8536509025</v>
      </c>
    </row>
    <row r="1298" spans="1:14" ht="22.8" customHeight="1">
      <c r="A1298" s="1" t="s">
        <v>4586</v>
      </c>
      <c r="B1298" s="2" t="s">
        <v>4586</v>
      </c>
      <c r="C1298" s="5" t="s">
        <v>4587</v>
      </c>
      <c r="D1298" s="32" t="s">
        <v>11889</v>
      </c>
      <c r="E1298" s="58" t="s">
        <v>2563</v>
      </c>
      <c r="F1298" s="59">
        <v>1</v>
      </c>
      <c r="G1298" s="60">
        <v>1101</v>
      </c>
      <c r="H1298" s="60">
        <f t="shared" si="108"/>
        <v>1101</v>
      </c>
      <c r="I1298" s="60" t="s">
        <v>12203</v>
      </c>
      <c r="J1298" s="87" t="s">
        <v>4586</v>
      </c>
      <c r="K1298" s="83" t="s">
        <v>4588</v>
      </c>
      <c r="L1298" s="88" t="str">
        <f t="shared" si="105"/>
        <v>Product Information</v>
      </c>
      <c r="M1298" s="83" t="s">
        <v>12136</v>
      </c>
      <c r="N1298" s="89">
        <v>8536509025</v>
      </c>
    </row>
    <row r="1299" spans="1:14" ht="22.8" customHeight="1">
      <c r="A1299" s="84" t="s">
        <v>4589</v>
      </c>
      <c r="B1299" s="111" t="s">
        <v>12203</v>
      </c>
      <c r="C1299" s="112" t="s">
        <v>12203</v>
      </c>
      <c r="D1299" s="113" t="s">
        <v>12203</v>
      </c>
      <c r="E1299" s="114" t="s">
        <v>12203</v>
      </c>
      <c r="F1299" s="115" t="s">
        <v>12203</v>
      </c>
      <c r="G1299" s="116" t="s">
        <v>12203</v>
      </c>
      <c r="H1299" s="116" t="s">
        <v>12203</v>
      </c>
      <c r="I1299" s="116" t="s">
        <v>12203</v>
      </c>
      <c r="J1299" s="117" t="s">
        <v>12203</v>
      </c>
      <c r="K1299" s="108" t="s">
        <v>12203</v>
      </c>
      <c r="L1299" s="116" t="s">
        <v>12203</v>
      </c>
      <c r="M1299" s="116" t="s">
        <v>12203</v>
      </c>
      <c r="N1299" s="116" t="s">
        <v>12203</v>
      </c>
    </row>
    <row r="1300" spans="1:14" ht="22.8" customHeight="1">
      <c r="A1300" s="1" t="s">
        <v>4590</v>
      </c>
      <c r="B1300" s="2" t="s">
        <v>4590</v>
      </c>
      <c r="C1300" s="52" t="s">
        <v>4591</v>
      </c>
      <c r="D1300" s="32" t="s">
        <v>11889</v>
      </c>
      <c r="E1300" s="58" t="s">
        <v>2563</v>
      </c>
      <c r="F1300" s="59">
        <v>1</v>
      </c>
      <c r="G1300" s="60">
        <v>1686</v>
      </c>
      <c r="H1300" s="60">
        <f t="shared" ref="H1300:H1315" si="109">G1300*F1300</f>
        <v>1686</v>
      </c>
      <c r="I1300" s="60" t="s">
        <v>12203</v>
      </c>
      <c r="J1300" s="87" t="s">
        <v>4590</v>
      </c>
      <c r="K1300" s="83" t="s">
        <v>4592</v>
      </c>
      <c r="L1300" s="88" t="str">
        <f t="shared" si="105"/>
        <v>Product Information</v>
      </c>
      <c r="M1300" s="83" t="s">
        <v>12136</v>
      </c>
      <c r="N1300" s="89">
        <v>8536509025</v>
      </c>
    </row>
    <row r="1301" spans="1:14" ht="22.8" customHeight="1">
      <c r="A1301" s="1" t="s">
        <v>4593</v>
      </c>
      <c r="B1301" s="2" t="s">
        <v>4593</v>
      </c>
      <c r="C1301" s="5" t="s">
        <v>4594</v>
      </c>
      <c r="D1301" s="32" t="s">
        <v>11889</v>
      </c>
      <c r="E1301" s="58" t="s">
        <v>2563</v>
      </c>
      <c r="F1301" s="59">
        <v>1</v>
      </c>
      <c r="G1301" s="60">
        <v>1686</v>
      </c>
      <c r="H1301" s="60">
        <f t="shared" si="109"/>
        <v>1686</v>
      </c>
      <c r="I1301" s="60" t="s">
        <v>12203</v>
      </c>
      <c r="J1301" s="87" t="s">
        <v>4593</v>
      </c>
      <c r="K1301" s="83" t="s">
        <v>4595</v>
      </c>
      <c r="L1301" s="88" t="str">
        <f t="shared" si="105"/>
        <v>Product Information</v>
      </c>
      <c r="M1301" s="83" t="s">
        <v>12136</v>
      </c>
      <c r="N1301" s="89">
        <v>8536509025</v>
      </c>
    </row>
    <row r="1302" spans="1:14" ht="22.8" customHeight="1">
      <c r="A1302" s="1" t="s">
        <v>4596</v>
      </c>
      <c r="B1302" s="2" t="s">
        <v>4596</v>
      </c>
      <c r="C1302" s="5" t="s">
        <v>4597</v>
      </c>
      <c r="D1302" s="32" t="s">
        <v>11889</v>
      </c>
      <c r="E1302" s="58" t="s">
        <v>2563</v>
      </c>
      <c r="F1302" s="59">
        <v>1</v>
      </c>
      <c r="G1302" s="60">
        <v>1686</v>
      </c>
      <c r="H1302" s="60">
        <f t="shared" si="109"/>
        <v>1686</v>
      </c>
      <c r="I1302" s="60" t="s">
        <v>12203</v>
      </c>
      <c r="J1302" s="87" t="s">
        <v>4596</v>
      </c>
      <c r="K1302" s="83" t="s">
        <v>4598</v>
      </c>
      <c r="L1302" s="88" t="str">
        <f t="shared" si="105"/>
        <v>Product Information</v>
      </c>
      <c r="M1302" s="83" t="s">
        <v>12136</v>
      </c>
      <c r="N1302" s="89">
        <v>8536509025</v>
      </c>
    </row>
    <row r="1303" spans="1:14" ht="22.8" customHeight="1">
      <c r="A1303" s="1" t="s">
        <v>4599</v>
      </c>
      <c r="B1303" s="2" t="s">
        <v>4599</v>
      </c>
      <c r="C1303" s="5" t="s">
        <v>4600</v>
      </c>
      <c r="D1303" s="32" t="s">
        <v>11889</v>
      </c>
      <c r="E1303" s="58" t="s">
        <v>2563</v>
      </c>
      <c r="F1303" s="59">
        <v>1</v>
      </c>
      <c r="G1303" s="60">
        <v>1686</v>
      </c>
      <c r="H1303" s="60">
        <f t="shared" si="109"/>
        <v>1686</v>
      </c>
      <c r="I1303" s="60" t="s">
        <v>12203</v>
      </c>
      <c r="J1303" s="87" t="s">
        <v>4599</v>
      </c>
      <c r="K1303" s="83" t="s">
        <v>4601</v>
      </c>
      <c r="L1303" s="88" t="str">
        <f t="shared" si="105"/>
        <v>Product Information</v>
      </c>
      <c r="M1303" s="83" t="s">
        <v>12136</v>
      </c>
      <c r="N1303" s="89">
        <v>8536509025</v>
      </c>
    </row>
    <row r="1304" spans="1:14" ht="22.8" customHeight="1">
      <c r="A1304" s="1" t="s">
        <v>4602</v>
      </c>
      <c r="B1304" s="2" t="s">
        <v>4602</v>
      </c>
      <c r="C1304" s="5" t="s">
        <v>4603</v>
      </c>
      <c r="D1304" s="32" t="s">
        <v>11889</v>
      </c>
      <c r="E1304" s="58" t="s">
        <v>2563</v>
      </c>
      <c r="F1304" s="59">
        <v>1</v>
      </c>
      <c r="G1304" s="60">
        <v>1686</v>
      </c>
      <c r="H1304" s="60">
        <f t="shared" si="109"/>
        <v>1686</v>
      </c>
      <c r="I1304" s="60" t="s">
        <v>12203</v>
      </c>
      <c r="J1304" s="87" t="s">
        <v>4602</v>
      </c>
      <c r="K1304" s="83" t="s">
        <v>4604</v>
      </c>
      <c r="L1304" s="88" t="str">
        <f t="shared" si="105"/>
        <v>Product Information</v>
      </c>
      <c r="M1304" s="83" t="s">
        <v>12136</v>
      </c>
      <c r="N1304" s="89">
        <v>8536509025</v>
      </c>
    </row>
    <row r="1305" spans="1:14" ht="22.8" customHeight="1">
      <c r="A1305" s="1" t="s">
        <v>4605</v>
      </c>
      <c r="B1305" s="2" t="s">
        <v>4605</v>
      </c>
      <c r="C1305" s="5" t="s">
        <v>4606</v>
      </c>
      <c r="D1305" s="32" t="s">
        <v>11889</v>
      </c>
      <c r="E1305" s="58" t="s">
        <v>2563</v>
      </c>
      <c r="F1305" s="59">
        <v>1</v>
      </c>
      <c r="G1305" s="60">
        <v>1686</v>
      </c>
      <c r="H1305" s="60">
        <f t="shared" si="109"/>
        <v>1686</v>
      </c>
      <c r="I1305" s="60" t="s">
        <v>12203</v>
      </c>
      <c r="J1305" s="87" t="s">
        <v>4605</v>
      </c>
      <c r="K1305" s="83" t="s">
        <v>4607</v>
      </c>
      <c r="L1305" s="88" t="str">
        <f t="shared" si="105"/>
        <v>Product Information</v>
      </c>
      <c r="M1305" s="83" t="s">
        <v>12136</v>
      </c>
      <c r="N1305" s="89">
        <v>8536509025</v>
      </c>
    </row>
    <row r="1306" spans="1:14" ht="22.8" customHeight="1">
      <c r="A1306" s="1" t="s">
        <v>4608</v>
      </c>
      <c r="B1306" s="2" t="s">
        <v>4608</v>
      </c>
      <c r="C1306" s="5" t="s">
        <v>4609</v>
      </c>
      <c r="D1306" s="32" t="s">
        <v>11889</v>
      </c>
      <c r="E1306" s="58" t="s">
        <v>2563</v>
      </c>
      <c r="F1306" s="59">
        <v>1</v>
      </c>
      <c r="G1306" s="60">
        <v>478</v>
      </c>
      <c r="H1306" s="60">
        <f t="shared" si="109"/>
        <v>478</v>
      </c>
      <c r="I1306" s="60" t="s">
        <v>12203</v>
      </c>
      <c r="J1306" s="87" t="s">
        <v>4608</v>
      </c>
      <c r="K1306" s="83" t="s">
        <v>4610</v>
      </c>
      <c r="L1306" s="88" t="str">
        <f t="shared" si="105"/>
        <v>Product Information</v>
      </c>
      <c r="M1306" s="83" t="s">
        <v>12136</v>
      </c>
      <c r="N1306" s="89">
        <v>8536509025</v>
      </c>
    </row>
    <row r="1307" spans="1:14" ht="22.8" customHeight="1">
      <c r="A1307" s="1" t="s">
        <v>4611</v>
      </c>
      <c r="B1307" s="2" t="s">
        <v>4611</v>
      </c>
      <c r="C1307" s="5" t="s">
        <v>4612</v>
      </c>
      <c r="D1307" s="32" t="s">
        <v>11889</v>
      </c>
      <c r="E1307" s="58" t="s">
        <v>2563</v>
      </c>
      <c r="F1307" s="59">
        <v>1</v>
      </c>
      <c r="G1307" s="60">
        <v>751</v>
      </c>
      <c r="H1307" s="60">
        <f t="shared" si="109"/>
        <v>751</v>
      </c>
      <c r="I1307" s="60" t="s">
        <v>12203</v>
      </c>
      <c r="J1307" s="87" t="s">
        <v>4611</v>
      </c>
      <c r="K1307" s="83" t="s">
        <v>4613</v>
      </c>
      <c r="L1307" s="88" t="str">
        <f t="shared" si="105"/>
        <v>Product Information</v>
      </c>
      <c r="M1307" s="83" t="s">
        <v>12136</v>
      </c>
      <c r="N1307" s="89">
        <v>8536509025</v>
      </c>
    </row>
    <row r="1308" spans="1:14" ht="22.8" customHeight="1">
      <c r="A1308" s="1" t="s">
        <v>4614</v>
      </c>
      <c r="B1308" s="2" t="s">
        <v>4614</v>
      </c>
      <c r="C1308" s="5" t="s">
        <v>4615</v>
      </c>
      <c r="D1308" s="32" t="s">
        <v>11889</v>
      </c>
      <c r="E1308" s="58" t="s">
        <v>2563</v>
      </c>
      <c r="F1308" s="59">
        <v>1</v>
      </c>
      <c r="G1308" s="60">
        <v>825</v>
      </c>
      <c r="H1308" s="60">
        <f t="shared" si="109"/>
        <v>825</v>
      </c>
      <c r="I1308" s="60" t="s">
        <v>12203</v>
      </c>
      <c r="J1308" s="87" t="s">
        <v>4614</v>
      </c>
      <c r="K1308" s="83" t="s">
        <v>4616</v>
      </c>
      <c r="L1308" s="88" t="str">
        <f t="shared" si="105"/>
        <v>Product Information</v>
      </c>
      <c r="M1308" s="83" t="s">
        <v>12136</v>
      </c>
      <c r="N1308" s="89">
        <v>8536509025</v>
      </c>
    </row>
    <row r="1309" spans="1:14" ht="22.8" customHeight="1">
      <c r="A1309" s="1" t="s">
        <v>4617</v>
      </c>
      <c r="B1309" s="2" t="s">
        <v>4617</v>
      </c>
      <c r="C1309" s="5" t="s">
        <v>4618</v>
      </c>
      <c r="D1309" s="32" t="s">
        <v>11889</v>
      </c>
      <c r="E1309" s="58" t="s">
        <v>2563</v>
      </c>
      <c r="F1309" s="59">
        <v>1</v>
      </c>
      <c r="G1309" s="60">
        <v>825</v>
      </c>
      <c r="H1309" s="60">
        <f t="shared" si="109"/>
        <v>825</v>
      </c>
      <c r="I1309" s="60" t="s">
        <v>12203</v>
      </c>
      <c r="J1309" s="87" t="s">
        <v>4617</v>
      </c>
      <c r="K1309" s="83" t="s">
        <v>4619</v>
      </c>
      <c r="L1309" s="88" t="str">
        <f t="shared" si="105"/>
        <v>Product Information</v>
      </c>
      <c r="M1309" s="83" t="s">
        <v>12136</v>
      </c>
      <c r="N1309" s="89">
        <v>8536509025</v>
      </c>
    </row>
    <row r="1310" spans="1:14" ht="22.8" customHeight="1">
      <c r="A1310" s="1" t="s">
        <v>4620</v>
      </c>
      <c r="B1310" s="2" t="s">
        <v>4620</v>
      </c>
      <c r="C1310" s="5" t="s">
        <v>4621</v>
      </c>
      <c r="D1310" s="32" t="s">
        <v>11889</v>
      </c>
      <c r="E1310" s="58" t="s">
        <v>2563</v>
      </c>
      <c r="F1310" s="59">
        <v>1</v>
      </c>
      <c r="G1310" s="60">
        <v>825</v>
      </c>
      <c r="H1310" s="60">
        <f t="shared" si="109"/>
        <v>825</v>
      </c>
      <c r="I1310" s="60" t="s">
        <v>12203</v>
      </c>
      <c r="J1310" s="87" t="s">
        <v>4620</v>
      </c>
      <c r="K1310" s="83" t="s">
        <v>4622</v>
      </c>
      <c r="L1310" s="88" t="str">
        <f t="shared" si="105"/>
        <v>Product Information</v>
      </c>
      <c r="M1310" s="83" t="s">
        <v>12136</v>
      </c>
      <c r="N1310" s="89">
        <v>8536509025</v>
      </c>
    </row>
    <row r="1311" spans="1:14" ht="22.8" customHeight="1">
      <c r="A1311" s="1" t="s">
        <v>4623</v>
      </c>
      <c r="B1311" s="2" t="s">
        <v>4623</v>
      </c>
      <c r="C1311" s="5" t="s">
        <v>4624</v>
      </c>
      <c r="D1311" s="32" t="s">
        <v>11889</v>
      </c>
      <c r="E1311" s="58" t="s">
        <v>2563</v>
      </c>
      <c r="F1311" s="59">
        <v>1</v>
      </c>
      <c r="G1311" s="60">
        <v>825</v>
      </c>
      <c r="H1311" s="60">
        <f t="shared" si="109"/>
        <v>825</v>
      </c>
      <c r="I1311" s="60" t="s">
        <v>12203</v>
      </c>
      <c r="J1311" s="87" t="s">
        <v>4623</v>
      </c>
      <c r="K1311" s="83" t="s">
        <v>4625</v>
      </c>
      <c r="L1311" s="88" t="str">
        <f t="shared" si="105"/>
        <v>Product Information</v>
      </c>
      <c r="M1311" s="83" t="s">
        <v>12136</v>
      </c>
      <c r="N1311" s="89">
        <v>8536509025</v>
      </c>
    </row>
    <row r="1312" spans="1:14" ht="22.8" customHeight="1">
      <c r="A1312" s="1" t="s">
        <v>4626</v>
      </c>
      <c r="B1312" s="2" t="s">
        <v>4626</v>
      </c>
      <c r="C1312" s="52" t="s">
        <v>4627</v>
      </c>
      <c r="D1312" s="32" t="s">
        <v>11889</v>
      </c>
      <c r="E1312" s="58" t="s">
        <v>2563</v>
      </c>
      <c r="F1312" s="59">
        <v>1</v>
      </c>
      <c r="G1312" s="60">
        <v>291</v>
      </c>
      <c r="H1312" s="60">
        <f t="shared" si="109"/>
        <v>291</v>
      </c>
      <c r="I1312" s="60" t="s">
        <v>12203</v>
      </c>
      <c r="J1312" s="87" t="s">
        <v>4626</v>
      </c>
      <c r="K1312" s="83" t="s">
        <v>4628</v>
      </c>
      <c r="L1312" s="88" t="str">
        <f t="shared" ref="L1312:L1349" si="110">HYPERLINK(K1312,"Product Information")</f>
        <v>Product Information</v>
      </c>
      <c r="M1312" s="83" t="s">
        <v>12136</v>
      </c>
      <c r="N1312" s="89">
        <v>8536509025</v>
      </c>
    </row>
    <row r="1313" spans="1:14" ht="22.8" customHeight="1">
      <c r="A1313" s="1" t="s">
        <v>4629</v>
      </c>
      <c r="B1313" s="2" t="s">
        <v>4629</v>
      </c>
      <c r="C1313" s="52" t="s">
        <v>4630</v>
      </c>
      <c r="D1313" s="32" t="s">
        <v>11889</v>
      </c>
      <c r="E1313" s="58" t="s">
        <v>2563</v>
      </c>
      <c r="F1313" s="59">
        <v>1</v>
      </c>
      <c r="G1313" s="60">
        <v>292</v>
      </c>
      <c r="H1313" s="60">
        <f t="shared" si="109"/>
        <v>292</v>
      </c>
      <c r="I1313" s="60" t="s">
        <v>12203</v>
      </c>
      <c r="J1313" s="87" t="s">
        <v>4629</v>
      </c>
      <c r="K1313" s="83" t="s">
        <v>4631</v>
      </c>
      <c r="L1313" s="88" t="str">
        <f t="shared" si="110"/>
        <v>Product Information</v>
      </c>
      <c r="M1313" s="83" t="s">
        <v>12136</v>
      </c>
      <c r="N1313" s="89">
        <v>8536509025</v>
      </c>
    </row>
    <row r="1314" spans="1:14" ht="22.8" customHeight="1">
      <c r="A1314" s="1" t="s">
        <v>4632</v>
      </c>
      <c r="B1314" s="2" t="s">
        <v>4632</v>
      </c>
      <c r="C1314" s="5" t="s">
        <v>4633</v>
      </c>
      <c r="D1314" s="32" t="s">
        <v>11889</v>
      </c>
      <c r="E1314" s="58" t="s">
        <v>2563</v>
      </c>
      <c r="F1314" s="59">
        <v>1</v>
      </c>
      <c r="G1314" s="60">
        <v>5696</v>
      </c>
      <c r="H1314" s="60">
        <f t="shared" si="109"/>
        <v>5696</v>
      </c>
      <c r="I1314" s="60" t="s">
        <v>12203</v>
      </c>
      <c r="J1314" s="87" t="s">
        <v>4632</v>
      </c>
      <c r="K1314" s="83" t="s">
        <v>4634</v>
      </c>
      <c r="L1314" s="88" t="str">
        <f t="shared" si="110"/>
        <v>Product Information</v>
      </c>
      <c r="M1314" s="83" t="s">
        <v>12136</v>
      </c>
      <c r="N1314" s="89">
        <v>8536509025</v>
      </c>
    </row>
    <row r="1315" spans="1:14" ht="22.8" customHeight="1">
      <c r="A1315" s="1" t="s">
        <v>4635</v>
      </c>
      <c r="B1315" s="2" t="s">
        <v>4635</v>
      </c>
      <c r="C1315" s="5" t="s">
        <v>4636</v>
      </c>
      <c r="D1315" s="32" t="s">
        <v>11889</v>
      </c>
      <c r="E1315" s="58" t="s">
        <v>2563</v>
      </c>
      <c r="F1315" s="59">
        <v>1</v>
      </c>
      <c r="G1315" s="60">
        <v>222</v>
      </c>
      <c r="H1315" s="60">
        <f t="shared" si="109"/>
        <v>222</v>
      </c>
      <c r="I1315" s="60" t="s">
        <v>12203</v>
      </c>
      <c r="J1315" s="87" t="s">
        <v>4635</v>
      </c>
      <c r="K1315" s="83" t="s">
        <v>4637</v>
      </c>
      <c r="L1315" s="88" t="str">
        <f t="shared" si="110"/>
        <v>Product Information</v>
      </c>
      <c r="M1315" s="83" t="s">
        <v>12136</v>
      </c>
      <c r="N1315" s="89">
        <v>8536509025</v>
      </c>
    </row>
    <row r="1316" spans="1:14" ht="22.8" customHeight="1">
      <c r="A1316" s="84" t="s">
        <v>4638</v>
      </c>
      <c r="B1316" s="111" t="s">
        <v>12203</v>
      </c>
      <c r="C1316" s="112" t="s">
        <v>12203</v>
      </c>
      <c r="D1316" s="113" t="s">
        <v>12203</v>
      </c>
      <c r="E1316" s="114" t="s">
        <v>12203</v>
      </c>
      <c r="F1316" s="115" t="s">
        <v>12203</v>
      </c>
      <c r="G1316" s="116" t="s">
        <v>12203</v>
      </c>
      <c r="H1316" s="116" t="s">
        <v>12203</v>
      </c>
      <c r="I1316" s="116" t="s">
        <v>12203</v>
      </c>
      <c r="J1316" s="117" t="s">
        <v>12203</v>
      </c>
      <c r="K1316" s="108" t="s">
        <v>12203</v>
      </c>
      <c r="L1316" s="116" t="s">
        <v>12203</v>
      </c>
      <c r="M1316" s="116" t="s">
        <v>12203</v>
      </c>
      <c r="N1316" s="116" t="s">
        <v>12203</v>
      </c>
    </row>
    <row r="1317" spans="1:14" ht="22.8" customHeight="1">
      <c r="A1317" s="1" t="s">
        <v>4639</v>
      </c>
      <c r="B1317" s="2" t="s">
        <v>4639</v>
      </c>
      <c r="C1317" s="5" t="s">
        <v>4640</v>
      </c>
      <c r="D1317" s="32" t="s">
        <v>11889</v>
      </c>
      <c r="E1317" s="58" t="s">
        <v>2563</v>
      </c>
      <c r="F1317" s="59">
        <v>1</v>
      </c>
      <c r="G1317" s="60">
        <v>878</v>
      </c>
      <c r="H1317" s="60">
        <f t="shared" ref="H1317:H1332" si="111">G1317*F1317</f>
        <v>878</v>
      </c>
      <c r="I1317" s="60" t="s">
        <v>12203</v>
      </c>
      <c r="J1317" s="87" t="s">
        <v>4639</v>
      </c>
      <c r="K1317" s="83" t="s">
        <v>4641</v>
      </c>
      <c r="L1317" s="88" t="str">
        <f t="shared" si="110"/>
        <v>Product Information</v>
      </c>
      <c r="M1317" s="83" t="s">
        <v>12136</v>
      </c>
      <c r="N1317" s="89">
        <v>8536509025</v>
      </c>
    </row>
    <row r="1318" spans="1:14" ht="22.8" customHeight="1">
      <c r="A1318" s="1" t="s">
        <v>4642</v>
      </c>
      <c r="B1318" s="2" t="s">
        <v>4642</v>
      </c>
      <c r="C1318" s="5" t="s">
        <v>4643</v>
      </c>
      <c r="D1318" s="32" t="s">
        <v>11889</v>
      </c>
      <c r="E1318" s="58" t="s">
        <v>2563</v>
      </c>
      <c r="F1318" s="59">
        <v>1</v>
      </c>
      <c r="G1318" s="60">
        <v>878</v>
      </c>
      <c r="H1318" s="60">
        <f t="shared" si="111"/>
        <v>878</v>
      </c>
      <c r="I1318" s="60" t="s">
        <v>12203</v>
      </c>
      <c r="J1318" s="87" t="s">
        <v>4642</v>
      </c>
      <c r="K1318" s="83" t="s">
        <v>4644</v>
      </c>
      <c r="L1318" s="88" t="str">
        <f t="shared" si="110"/>
        <v>Product Information</v>
      </c>
      <c r="M1318" s="83" t="s">
        <v>12136</v>
      </c>
      <c r="N1318" s="89">
        <v>8536509025</v>
      </c>
    </row>
    <row r="1319" spans="1:14" ht="22.8" customHeight="1">
      <c r="A1319" s="1" t="s">
        <v>4645</v>
      </c>
      <c r="B1319" s="2" t="s">
        <v>4645</v>
      </c>
      <c r="C1319" s="5" t="s">
        <v>4646</v>
      </c>
      <c r="D1319" s="32" t="s">
        <v>11889</v>
      </c>
      <c r="E1319" s="58" t="s">
        <v>2563</v>
      </c>
      <c r="F1319" s="59">
        <v>1</v>
      </c>
      <c r="G1319" s="60">
        <v>878</v>
      </c>
      <c r="H1319" s="60">
        <f t="shared" si="111"/>
        <v>878</v>
      </c>
      <c r="I1319" s="60" t="s">
        <v>12203</v>
      </c>
      <c r="J1319" s="87" t="s">
        <v>4645</v>
      </c>
      <c r="K1319" s="83" t="s">
        <v>4647</v>
      </c>
      <c r="L1319" s="88" t="str">
        <f t="shared" si="110"/>
        <v>Product Information</v>
      </c>
      <c r="M1319" s="83" t="s">
        <v>12136</v>
      </c>
      <c r="N1319" s="89">
        <v>8536509025</v>
      </c>
    </row>
    <row r="1320" spans="1:14" ht="22.8" customHeight="1">
      <c r="A1320" s="1" t="s">
        <v>4648</v>
      </c>
      <c r="B1320" s="2" t="s">
        <v>4648</v>
      </c>
      <c r="C1320" s="5" t="s">
        <v>4649</v>
      </c>
      <c r="D1320" s="32" t="s">
        <v>11889</v>
      </c>
      <c r="E1320" s="58" t="s">
        <v>2563</v>
      </c>
      <c r="F1320" s="59">
        <v>1</v>
      </c>
      <c r="G1320" s="60">
        <v>878</v>
      </c>
      <c r="H1320" s="60">
        <f t="shared" si="111"/>
        <v>878</v>
      </c>
      <c r="I1320" s="60" t="s">
        <v>12203</v>
      </c>
      <c r="J1320" s="87" t="s">
        <v>4648</v>
      </c>
      <c r="K1320" s="83" t="s">
        <v>4650</v>
      </c>
      <c r="L1320" s="88" t="str">
        <f t="shared" si="110"/>
        <v>Product Information</v>
      </c>
      <c r="M1320" s="83" t="s">
        <v>12136</v>
      </c>
      <c r="N1320" s="89">
        <v>8536509025</v>
      </c>
    </row>
    <row r="1321" spans="1:14" ht="22.8" customHeight="1">
      <c r="A1321" s="1" t="s">
        <v>4651</v>
      </c>
      <c r="B1321" s="2" t="s">
        <v>4651</v>
      </c>
      <c r="C1321" s="5" t="s">
        <v>4652</v>
      </c>
      <c r="D1321" s="32" t="s">
        <v>11889</v>
      </c>
      <c r="E1321" s="58" t="s">
        <v>2563</v>
      </c>
      <c r="F1321" s="59">
        <v>1</v>
      </c>
      <c r="G1321" s="60">
        <v>133</v>
      </c>
      <c r="H1321" s="60">
        <f t="shared" si="111"/>
        <v>133</v>
      </c>
      <c r="I1321" s="60" t="s">
        <v>12203</v>
      </c>
      <c r="J1321" s="87" t="s">
        <v>4651</v>
      </c>
      <c r="K1321" s="83" t="s">
        <v>4653</v>
      </c>
      <c r="L1321" s="88" t="str">
        <f t="shared" si="110"/>
        <v>Product Information</v>
      </c>
      <c r="M1321" s="83" t="s">
        <v>12136</v>
      </c>
      <c r="N1321" s="89">
        <v>8536509025</v>
      </c>
    </row>
    <row r="1322" spans="1:14" ht="22.8" customHeight="1">
      <c r="A1322" s="1" t="s">
        <v>4654</v>
      </c>
      <c r="B1322" s="2" t="s">
        <v>4654</v>
      </c>
      <c r="C1322" s="5" t="s">
        <v>4655</v>
      </c>
      <c r="D1322" s="32" t="s">
        <v>11889</v>
      </c>
      <c r="E1322" s="58" t="s">
        <v>2563</v>
      </c>
      <c r="F1322" s="59">
        <v>1</v>
      </c>
      <c r="G1322" s="60">
        <v>133</v>
      </c>
      <c r="H1322" s="60">
        <f t="shared" si="111"/>
        <v>133</v>
      </c>
      <c r="I1322" s="60" t="s">
        <v>12203</v>
      </c>
      <c r="J1322" s="87" t="s">
        <v>4654</v>
      </c>
      <c r="K1322" s="83" t="s">
        <v>4656</v>
      </c>
      <c r="L1322" s="88" t="str">
        <f t="shared" si="110"/>
        <v>Product Information</v>
      </c>
      <c r="M1322" s="83" t="s">
        <v>12136</v>
      </c>
      <c r="N1322" s="89">
        <v>8536509025</v>
      </c>
    </row>
    <row r="1323" spans="1:14" ht="22.8" customHeight="1">
      <c r="A1323" s="1" t="s">
        <v>4657</v>
      </c>
      <c r="B1323" s="2" t="s">
        <v>4657</v>
      </c>
      <c r="C1323" s="5" t="s">
        <v>4658</v>
      </c>
      <c r="D1323" s="32" t="s">
        <v>11889</v>
      </c>
      <c r="E1323" s="58" t="s">
        <v>2563</v>
      </c>
      <c r="F1323" s="59">
        <v>1</v>
      </c>
      <c r="G1323" s="60">
        <v>133</v>
      </c>
      <c r="H1323" s="60">
        <f t="shared" si="111"/>
        <v>133</v>
      </c>
      <c r="I1323" s="60" t="s">
        <v>12203</v>
      </c>
      <c r="J1323" s="87" t="s">
        <v>4657</v>
      </c>
      <c r="K1323" s="83" t="s">
        <v>4659</v>
      </c>
      <c r="L1323" s="88" t="str">
        <f t="shared" si="110"/>
        <v>Product Information</v>
      </c>
      <c r="M1323" s="83" t="s">
        <v>12136</v>
      </c>
      <c r="N1323" s="89">
        <v>8536509025</v>
      </c>
    </row>
    <row r="1324" spans="1:14" ht="22.8" customHeight="1">
      <c r="A1324" s="1" t="s">
        <v>4660</v>
      </c>
      <c r="B1324" s="2" t="s">
        <v>4660</v>
      </c>
      <c r="C1324" s="5" t="s">
        <v>4661</v>
      </c>
      <c r="D1324" s="32" t="s">
        <v>11889</v>
      </c>
      <c r="E1324" s="58" t="s">
        <v>2563</v>
      </c>
      <c r="F1324" s="59">
        <v>1</v>
      </c>
      <c r="G1324" s="60">
        <v>133</v>
      </c>
      <c r="H1324" s="60">
        <f t="shared" si="111"/>
        <v>133</v>
      </c>
      <c r="I1324" s="60" t="s">
        <v>12203</v>
      </c>
      <c r="J1324" s="87" t="s">
        <v>4660</v>
      </c>
      <c r="K1324" s="83" t="s">
        <v>4662</v>
      </c>
      <c r="L1324" s="88" t="str">
        <f t="shared" si="110"/>
        <v>Product Information</v>
      </c>
      <c r="M1324" s="83" t="s">
        <v>12136</v>
      </c>
      <c r="N1324" s="89">
        <v>8536509025</v>
      </c>
    </row>
    <row r="1325" spans="1:14" ht="22.8" customHeight="1">
      <c r="A1325" s="1" t="s">
        <v>4663</v>
      </c>
      <c r="B1325" s="2" t="s">
        <v>4663</v>
      </c>
      <c r="C1325" s="5" t="s">
        <v>4664</v>
      </c>
      <c r="D1325" s="32" t="s">
        <v>11889</v>
      </c>
      <c r="E1325" s="58" t="s">
        <v>2563</v>
      </c>
      <c r="F1325" s="59">
        <v>1</v>
      </c>
      <c r="G1325" s="60">
        <v>133</v>
      </c>
      <c r="H1325" s="60">
        <f t="shared" si="111"/>
        <v>133</v>
      </c>
      <c r="I1325" s="60" t="s">
        <v>12203</v>
      </c>
      <c r="J1325" s="87" t="s">
        <v>4663</v>
      </c>
      <c r="K1325" s="83" t="s">
        <v>4665</v>
      </c>
      <c r="L1325" s="88" t="str">
        <f t="shared" si="110"/>
        <v>Product Information</v>
      </c>
      <c r="M1325" s="83" t="s">
        <v>12136</v>
      </c>
      <c r="N1325" s="89">
        <v>8536509025</v>
      </c>
    </row>
    <row r="1326" spans="1:14" ht="22.8" customHeight="1">
      <c r="A1326" s="1" t="s">
        <v>4666</v>
      </c>
      <c r="B1326" s="2" t="s">
        <v>4666</v>
      </c>
      <c r="C1326" s="5" t="s">
        <v>4667</v>
      </c>
      <c r="D1326" s="32" t="s">
        <v>11889</v>
      </c>
      <c r="E1326" s="58" t="s">
        <v>2563</v>
      </c>
      <c r="F1326" s="59">
        <v>1</v>
      </c>
      <c r="G1326" s="60">
        <v>133</v>
      </c>
      <c r="H1326" s="60">
        <f t="shared" si="111"/>
        <v>133</v>
      </c>
      <c r="I1326" s="60" t="s">
        <v>12203</v>
      </c>
      <c r="J1326" s="87" t="s">
        <v>4666</v>
      </c>
      <c r="K1326" s="83" t="s">
        <v>4668</v>
      </c>
      <c r="L1326" s="88" t="str">
        <f t="shared" si="110"/>
        <v>Product Information</v>
      </c>
      <c r="M1326" s="83" t="s">
        <v>12136</v>
      </c>
      <c r="N1326" s="89">
        <v>8536509025</v>
      </c>
    </row>
    <row r="1327" spans="1:14" ht="22.8" customHeight="1">
      <c r="A1327" s="1" t="s">
        <v>4669</v>
      </c>
      <c r="B1327" s="2" t="s">
        <v>4669</v>
      </c>
      <c r="C1327" s="5" t="s">
        <v>4670</v>
      </c>
      <c r="D1327" s="32" t="s">
        <v>11889</v>
      </c>
      <c r="E1327" s="58" t="s">
        <v>2563</v>
      </c>
      <c r="F1327" s="59">
        <v>1</v>
      </c>
      <c r="G1327" s="60">
        <v>1511</v>
      </c>
      <c r="H1327" s="60">
        <f t="shared" si="111"/>
        <v>1511</v>
      </c>
      <c r="I1327" s="60" t="s">
        <v>12203</v>
      </c>
      <c r="J1327" s="87" t="s">
        <v>4669</v>
      </c>
      <c r="K1327" s="83" t="s">
        <v>4671</v>
      </c>
      <c r="L1327" s="88" t="str">
        <f t="shared" si="110"/>
        <v>Product Information</v>
      </c>
      <c r="M1327" s="83" t="s">
        <v>12136</v>
      </c>
      <c r="N1327" s="89">
        <v>8536509025</v>
      </c>
    </row>
    <row r="1328" spans="1:14" ht="22.8" customHeight="1">
      <c r="A1328" s="1" t="s">
        <v>4672</v>
      </c>
      <c r="B1328" s="2" t="s">
        <v>4672</v>
      </c>
      <c r="C1328" s="5" t="s">
        <v>4673</v>
      </c>
      <c r="D1328" s="32" t="s">
        <v>11889</v>
      </c>
      <c r="E1328" s="58" t="s">
        <v>2563</v>
      </c>
      <c r="F1328" s="59">
        <v>1</v>
      </c>
      <c r="G1328" s="60">
        <v>1511</v>
      </c>
      <c r="H1328" s="60">
        <f t="shared" si="111"/>
        <v>1511</v>
      </c>
      <c r="I1328" s="60" t="s">
        <v>12203</v>
      </c>
      <c r="J1328" s="87" t="s">
        <v>4672</v>
      </c>
      <c r="K1328" s="83" t="s">
        <v>4674</v>
      </c>
      <c r="L1328" s="88" t="str">
        <f t="shared" si="110"/>
        <v>Product Information</v>
      </c>
      <c r="M1328" s="83" t="s">
        <v>12136</v>
      </c>
      <c r="N1328" s="89">
        <v>8536509025</v>
      </c>
    </row>
    <row r="1329" spans="1:14" ht="22.8" customHeight="1">
      <c r="A1329" s="1" t="s">
        <v>4675</v>
      </c>
      <c r="B1329" s="2" t="s">
        <v>4675</v>
      </c>
      <c r="C1329" s="5" t="s">
        <v>4676</v>
      </c>
      <c r="D1329" s="32" t="s">
        <v>11889</v>
      </c>
      <c r="E1329" s="58" t="s">
        <v>2563</v>
      </c>
      <c r="F1329" s="59">
        <v>1</v>
      </c>
      <c r="G1329" s="60">
        <v>1511</v>
      </c>
      <c r="H1329" s="60">
        <f t="shared" si="111"/>
        <v>1511</v>
      </c>
      <c r="I1329" s="60" t="s">
        <v>12203</v>
      </c>
      <c r="J1329" s="87" t="s">
        <v>4675</v>
      </c>
      <c r="K1329" s="83" t="s">
        <v>4677</v>
      </c>
      <c r="L1329" s="88" t="str">
        <f t="shared" si="110"/>
        <v>Product Information</v>
      </c>
      <c r="M1329" s="83" t="s">
        <v>12136</v>
      </c>
      <c r="N1329" s="89">
        <v>8536509025</v>
      </c>
    </row>
    <row r="1330" spans="1:14" ht="22.8" customHeight="1">
      <c r="A1330" s="1" t="s">
        <v>4678</v>
      </c>
      <c r="B1330" s="2" t="s">
        <v>4678</v>
      </c>
      <c r="C1330" s="5" t="s">
        <v>4679</v>
      </c>
      <c r="D1330" s="32" t="s">
        <v>11889</v>
      </c>
      <c r="E1330" s="58" t="s">
        <v>2563</v>
      </c>
      <c r="F1330" s="59">
        <v>1</v>
      </c>
      <c r="G1330" s="60">
        <v>1409</v>
      </c>
      <c r="H1330" s="60">
        <f t="shared" si="111"/>
        <v>1409</v>
      </c>
      <c r="I1330" s="60" t="s">
        <v>12203</v>
      </c>
      <c r="J1330" s="87" t="s">
        <v>4678</v>
      </c>
      <c r="K1330" s="83" t="s">
        <v>4680</v>
      </c>
      <c r="L1330" s="88" t="str">
        <f t="shared" si="110"/>
        <v>Product Information</v>
      </c>
      <c r="M1330" s="83" t="s">
        <v>12136</v>
      </c>
      <c r="N1330" s="89">
        <v>8536509025</v>
      </c>
    </row>
    <row r="1331" spans="1:14" ht="22.8" customHeight="1">
      <c r="A1331" s="1" t="s">
        <v>4681</v>
      </c>
      <c r="B1331" s="2" t="s">
        <v>4681</v>
      </c>
      <c r="C1331" s="5" t="s">
        <v>4682</v>
      </c>
      <c r="D1331" s="32" t="s">
        <v>11889</v>
      </c>
      <c r="E1331" s="58" t="s">
        <v>2563</v>
      </c>
      <c r="F1331" s="59">
        <v>1</v>
      </c>
      <c r="G1331" s="60">
        <v>1409</v>
      </c>
      <c r="H1331" s="60">
        <f t="shared" si="111"/>
        <v>1409</v>
      </c>
      <c r="I1331" s="60" t="s">
        <v>12203</v>
      </c>
      <c r="J1331" s="87" t="s">
        <v>4681</v>
      </c>
      <c r="K1331" s="83" t="s">
        <v>4683</v>
      </c>
      <c r="L1331" s="88" t="str">
        <f t="shared" si="110"/>
        <v>Product Information</v>
      </c>
      <c r="M1331" s="83" t="s">
        <v>12136</v>
      </c>
      <c r="N1331" s="89">
        <v>8536509025</v>
      </c>
    </row>
    <row r="1332" spans="1:14" ht="22.8" customHeight="1">
      <c r="A1332" s="1" t="s">
        <v>4684</v>
      </c>
      <c r="B1332" s="2" t="s">
        <v>4684</v>
      </c>
      <c r="C1332" s="5" t="s">
        <v>4685</v>
      </c>
      <c r="D1332" s="32" t="s">
        <v>11889</v>
      </c>
      <c r="E1332" s="58" t="s">
        <v>2563</v>
      </c>
      <c r="F1332" s="59">
        <v>1</v>
      </c>
      <c r="G1332" s="60">
        <v>1152</v>
      </c>
      <c r="H1332" s="60">
        <f t="shared" si="111"/>
        <v>1152</v>
      </c>
      <c r="I1332" s="60" t="s">
        <v>12203</v>
      </c>
      <c r="J1332" s="87" t="s">
        <v>4684</v>
      </c>
      <c r="K1332" s="83" t="s">
        <v>4686</v>
      </c>
      <c r="L1332" s="88" t="str">
        <f t="shared" si="110"/>
        <v>Product Information</v>
      </c>
      <c r="M1332" s="83" t="s">
        <v>12136</v>
      </c>
      <c r="N1332" s="89">
        <v>8536509025</v>
      </c>
    </row>
    <row r="1333" spans="1:14" ht="22.8" customHeight="1">
      <c r="A1333" s="90" t="s">
        <v>4687</v>
      </c>
      <c r="B1333" s="111" t="s">
        <v>12203</v>
      </c>
      <c r="C1333" s="112" t="s">
        <v>12203</v>
      </c>
      <c r="D1333" s="113" t="s">
        <v>12203</v>
      </c>
      <c r="E1333" s="114" t="s">
        <v>12203</v>
      </c>
      <c r="F1333" s="115" t="s">
        <v>12203</v>
      </c>
      <c r="G1333" s="116" t="s">
        <v>12203</v>
      </c>
      <c r="H1333" s="116" t="s">
        <v>12203</v>
      </c>
      <c r="I1333" s="116" t="s">
        <v>12203</v>
      </c>
      <c r="J1333" s="117" t="s">
        <v>12203</v>
      </c>
      <c r="K1333" s="108" t="s">
        <v>12203</v>
      </c>
      <c r="L1333" s="116" t="s">
        <v>12203</v>
      </c>
      <c r="M1333" s="116" t="s">
        <v>12203</v>
      </c>
      <c r="N1333" s="116" t="s">
        <v>12203</v>
      </c>
    </row>
    <row r="1334" spans="1:14" ht="22.8" customHeight="1">
      <c r="A1334" s="1" t="s">
        <v>4688</v>
      </c>
      <c r="B1334" s="2" t="s">
        <v>4688</v>
      </c>
      <c r="C1334" s="5" t="s">
        <v>4689</v>
      </c>
      <c r="D1334" s="32" t="s">
        <v>11889</v>
      </c>
      <c r="E1334" s="58" t="s">
        <v>2563</v>
      </c>
      <c r="F1334" s="59">
        <v>1</v>
      </c>
      <c r="G1334" s="60">
        <v>1271</v>
      </c>
      <c r="H1334" s="60">
        <f t="shared" ref="H1334:H1343" si="112">G1334*F1334</f>
        <v>1271</v>
      </c>
      <c r="I1334" s="60" t="s">
        <v>12203</v>
      </c>
      <c r="J1334" s="87" t="s">
        <v>4688</v>
      </c>
      <c r="K1334" s="83" t="s">
        <v>4690</v>
      </c>
      <c r="L1334" s="88" t="str">
        <f t="shared" si="110"/>
        <v>Product Information</v>
      </c>
      <c r="M1334" s="83" t="s">
        <v>12137</v>
      </c>
      <c r="N1334" s="89">
        <v>8536509025</v>
      </c>
    </row>
    <row r="1335" spans="1:14" ht="22.8" customHeight="1">
      <c r="A1335" s="1" t="s">
        <v>4691</v>
      </c>
      <c r="B1335" s="2" t="s">
        <v>4691</v>
      </c>
      <c r="C1335" s="5" t="s">
        <v>4692</v>
      </c>
      <c r="D1335" s="32" t="s">
        <v>11889</v>
      </c>
      <c r="E1335" s="58" t="s">
        <v>2563</v>
      </c>
      <c r="F1335" s="59">
        <v>1</v>
      </c>
      <c r="G1335" s="60">
        <v>1060</v>
      </c>
      <c r="H1335" s="60">
        <f t="shared" si="112"/>
        <v>1060</v>
      </c>
      <c r="I1335" s="60" t="s">
        <v>12203</v>
      </c>
      <c r="J1335" s="87" t="s">
        <v>4691</v>
      </c>
      <c r="K1335" s="83" t="s">
        <v>4693</v>
      </c>
      <c r="L1335" s="88" t="str">
        <f t="shared" si="110"/>
        <v>Product Information</v>
      </c>
      <c r="M1335" s="83" t="s">
        <v>12136</v>
      </c>
      <c r="N1335" s="89">
        <v>8536509025</v>
      </c>
    </row>
    <row r="1336" spans="1:14" ht="22.8" customHeight="1">
      <c r="A1336" s="1" t="s">
        <v>4694</v>
      </c>
      <c r="B1336" s="2" t="s">
        <v>4694</v>
      </c>
      <c r="C1336" s="5" t="s">
        <v>4695</v>
      </c>
      <c r="D1336" s="32" t="s">
        <v>11889</v>
      </c>
      <c r="E1336" s="58" t="s">
        <v>2563</v>
      </c>
      <c r="F1336" s="59">
        <v>1</v>
      </c>
      <c r="G1336" s="60">
        <v>1060</v>
      </c>
      <c r="H1336" s="60">
        <f t="shared" si="112"/>
        <v>1060</v>
      </c>
      <c r="I1336" s="60" t="s">
        <v>12203</v>
      </c>
      <c r="J1336" s="87" t="s">
        <v>4694</v>
      </c>
      <c r="K1336" s="83" t="s">
        <v>4696</v>
      </c>
      <c r="L1336" s="88" t="str">
        <f t="shared" si="110"/>
        <v>Product Information</v>
      </c>
      <c r="M1336" s="83" t="s">
        <v>12136</v>
      </c>
      <c r="N1336" s="89">
        <v>8536509025</v>
      </c>
    </row>
    <row r="1337" spans="1:14" ht="22.8" customHeight="1">
      <c r="A1337" s="1" t="s">
        <v>4697</v>
      </c>
      <c r="B1337" s="2" t="s">
        <v>4697</v>
      </c>
      <c r="C1337" s="5" t="s">
        <v>4698</v>
      </c>
      <c r="D1337" s="32" t="s">
        <v>11889</v>
      </c>
      <c r="E1337" s="58" t="s">
        <v>2563</v>
      </c>
      <c r="F1337" s="59">
        <v>1</v>
      </c>
      <c r="G1337" s="60">
        <v>1706</v>
      </c>
      <c r="H1337" s="60">
        <f t="shared" si="112"/>
        <v>1706</v>
      </c>
      <c r="I1337" s="60" t="s">
        <v>12203</v>
      </c>
      <c r="J1337" s="87" t="s">
        <v>4697</v>
      </c>
      <c r="K1337" s="83" t="s">
        <v>4699</v>
      </c>
      <c r="L1337" s="88" t="str">
        <f t="shared" si="110"/>
        <v>Product Information</v>
      </c>
      <c r="M1337" s="83" t="s">
        <v>12136</v>
      </c>
      <c r="N1337" s="89">
        <v>8536509025</v>
      </c>
    </row>
    <row r="1338" spans="1:14" ht="22.8" customHeight="1">
      <c r="A1338" s="1" t="s">
        <v>4700</v>
      </c>
      <c r="B1338" s="2" t="s">
        <v>4700</v>
      </c>
      <c r="C1338" s="5" t="s">
        <v>4701</v>
      </c>
      <c r="D1338" s="32" t="s">
        <v>11889</v>
      </c>
      <c r="E1338" s="58" t="s">
        <v>2563</v>
      </c>
      <c r="F1338" s="59">
        <v>1</v>
      </c>
      <c r="G1338" s="60">
        <v>1060</v>
      </c>
      <c r="H1338" s="60">
        <f t="shared" si="112"/>
        <v>1060</v>
      </c>
      <c r="I1338" s="60" t="s">
        <v>12203</v>
      </c>
      <c r="J1338" s="87" t="s">
        <v>4700</v>
      </c>
      <c r="K1338" s="83" t="s">
        <v>4702</v>
      </c>
      <c r="L1338" s="88" t="str">
        <f t="shared" si="110"/>
        <v>Product Information</v>
      </c>
      <c r="M1338" s="83" t="s">
        <v>12136</v>
      </c>
      <c r="N1338" s="89">
        <v>8536509025</v>
      </c>
    </row>
    <row r="1339" spans="1:14" ht="22.8" customHeight="1">
      <c r="A1339" s="1" t="s">
        <v>4703</v>
      </c>
      <c r="B1339" s="2" t="s">
        <v>4703</v>
      </c>
      <c r="C1339" s="5" t="s">
        <v>4704</v>
      </c>
      <c r="D1339" s="32" t="s">
        <v>11889</v>
      </c>
      <c r="E1339" s="58" t="s">
        <v>2563</v>
      </c>
      <c r="F1339" s="59">
        <v>1</v>
      </c>
      <c r="G1339" s="60">
        <v>135</v>
      </c>
      <c r="H1339" s="60">
        <f t="shared" si="112"/>
        <v>135</v>
      </c>
      <c r="I1339" s="60" t="s">
        <v>12203</v>
      </c>
      <c r="J1339" s="87" t="s">
        <v>4703</v>
      </c>
      <c r="K1339" s="83" t="s">
        <v>4705</v>
      </c>
      <c r="L1339" s="88" t="str">
        <f t="shared" si="110"/>
        <v>Product Information</v>
      </c>
      <c r="M1339" s="83" t="s">
        <v>12136</v>
      </c>
      <c r="N1339" s="89">
        <v>8536509025</v>
      </c>
    </row>
    <row r="1340" spans="1:14" ht="22.8" customHeight="1">
      <c r="A1340" s="1" t="s">
        <v>4706</v>
      </c>
      <c r="B1340" s="2" t="s">
        <v>4706</v>
      </c>
      <c r="C1340" s="5" t="s">
        <v>4707</v>
      </c>
      <c r="D1340" s="32" t="s">
        <v>11889</v>
      </c>
      <c r="E1340" s="58" t="s">
        <v>2563</v>
      </c>
      <c r="F1340" s="59">
        <v>1</v>
      </c>
      <c r="G1340" s="60">
        <v>135</v>
      </c>
      <c r="H1340" s="60">
        <f t="shared" si="112"/>
        <v>135</v>
      </c>
      <c r="I1340" s="60" t="s">
        <v>12203</v>
      </c>
      <c r="J1340" s="87" t="s">
        <v>4706</v>
      </c>
      <c r="K1340" s="83" t="s">
        <v>4708</v>
      </c>
      <c r="L1340" s="88" t="str">
        <f t="shared" si="110"/>
        <v>Product Information</v>
      </c>
      <c r="M1340" s="83" t="s">
        <v>12136</v>
      </c>
      <c r="N1340" s="89">
        <v>8536509025</v>
      </c>
    </row>
    <row r="1341" spans="1:14" ht="22.8" customHeight="1">
      <c r="A1341" s="1" t="s">
        <v>4709</v>
      </c>
      <c r="B1341" s="2" t="s">
        <v>4709</v>
      </c>
      <c r="C1341" s="5" t="s">
        <v>4710</v>
      </c>
      <c r="D1341" s="32" t="s">
        <v>11889</v>
      </c>
      <c r="E1341" s="58" t="s">
        <v>2563</v>
      </c>
      <c r="F1341" s="59">
        <v>1</v>
      </c>
      <c r="G1341" s="60">
        <v>135</v>
      </c>
      <c r="H1341" s="60">
        <f t="shared" si="112"/>
        <v>135</v>
      </c>
      <c r="I1341" s="60" t="s">
        <v>12203</v>
      </c>
      <c r="J1341" s="87" t="s">
        <v>4709</v>
      </c>
      <c r="K1341" s="83" t="s">
        <v>4711</v>
      </c>
      <c r="L1341" s="88" t="str">
        <f t="shared" si="110"/>
        <v>Product Information</v>
      </c>
      <c r="M1341" s="83" t="s">
        <v>12136</v>
      </c>
      <c r="N1341" s="89">
        <v>8536509025</v>
      </c>
    </row>
    <row r="1342" spans="1:14" ht="22.8" customHeight="1">
      <c r="A1342" s="1" t="s">
        <v>4712</v>
      </c>
      <c r="B1342" s="2" t="s">
        <v>4712</v>
      </c>
      <c r="C1342" s="5" t="s">
        <v>4713</v>
      </c>
      <c r="D1342" s="32" t="s">
        <v>11889</v>
      </c>
      <c r="E1342" s="58" t="s">
        <v>2563</v>
      </c>
      <c r="F1342" s="59">
        <v>1</v>
      </c>
      <c r="G1342" s="60">
        <v>135</v>
      </c>
      <c r="H1342" s="60">
        <f t="shared" si="112"/>
        <v>135</v>
      </c>
      <c r="I1342" s="60" t="s">
        <v>12203</v>
      </c>
      <c r="J1342" s="87" t="s">
        <v>4712</v>
      </c>
      <c r="K1342" s="83" t="s">
        <v>4714</v>
      </c>
      <c r="L1342" s="88" t="str">
        <f t="shared" si="110"/>
        <v>Product Information</v>
      </c>
      <c r="M1342" s="83" t="s">
        <v>12136</v>
      </c>
      <c r="N1342" s="89">
        <v>8536509025</v>
      </c>
    </row>
    <row r="1343" spans="1:14" ht="22.8" customHeight="1">
      <c r="A1343" s="1" t="s">
        <v>4715</v>
      </c>
      <c r="B1343" s="2" t="s">
        <v>4715</v>
      </c>
      <c r="C1343" s="5" t="s">
        <v>4716</v>
      </c>
      <c r="D1343" s="32" t="s">
        <v>11889</v>
      </c>
      <c r="E1343" s="58" t="s">
        <v>2563</v>
      </c>
      <c r="F1343" s="59">
        <v>1</v>
      </c>
      <c r="G1343" s="60">
        <v>135</v>
      </c>
      <c r="H1343" s="60">
        <f t="shared" si="112"/>
        <v>135</v>
      </c>
      <c r="I1343" s="60" t="s">
        <v>12203</v>
      </c>
      <c r="J1343" s="87" t="s">
        <v>4715</v>
      </c>
      <c r="K1343" s="83" t="s">
        <v>4717</v>
      </c>
      <c r="L1343" s="88" t="str">
        <f t="shared" si="110"/>
        <v>Product Information</v>
      </c>
      <c r="M1343" s="83" t="s">
        <v>12136</v>
      </c>
      <c r="N1343" s="89">
        <v>8536509025</v>
      </c>
    </row>
    <row r="1344" spans="1:14" ht="22.8" customHeight="1">
      <c r="A1344" s="84" t="s">
        <v>4718</v>
      </c>
      <c r="B1344" s="111" t="s">
        <v>12203</v>
      </c>
      <c r="C1344" s="112" t="s">
        <v>12203</v>
      </c>
      <c r="D1344" s="113" t="s">
        <v>12203</v>
      </c>
      <c r="E1344" s="114" t="s">
        <v>12203</v>
      </c>
      <c r="F1344" s="115" t="s">
        <v>12203</v>
      </c>
      <c r="G1344" s="116" t="s">
        <v>12203</v>
      </c>
      <c r="H1344" s="116" t="s">
        <v>12203</v>
      </c>
      <c r="I1344" s="116" t="s">
        <v>12203</v>
      </c>
      <c r="J1344" s="117" t="s">
        <v>12203</v>
      </c>
      <c r="K1344" s="108" t="s">
        <v>12203</v>
      </c>
      <c r="L1344" s="116" t="s">
        <v>12203</v>
      </c>
      <c r="M1344" s="116" t="s">
        <v>12203</v>
      </c>
      <c r="N1344" s="116" t="s">
        <v>12203</v>
      </c>
    </row>
    <row r="1345" spans="1:14" ht="22.8" customHeight="1">
      <c r="A1345" s="1" t="s">
        <v>4719</v>
      </c>
      <c r="B1345" s="2" t="s">
        <v>4719</v>
      </c>
      <c r="C1345" s="5" t="s">
        <v>4720</v>
      </c>
      <c r="D1345" s="32" t="s">
        <v>11889</v>
      </c>
      <c r="E1345" s="58" t="s">
        <v>2563</v>
      </c>
      <c r="F1345" s="59">
        <v>10</v>
      </c>
      <c r="G1345" s="60">
        <v>428</v>
      </c>
      <c r="H1345" s="60">
        <f t="shared" ref="H1345:H1349" si="113">G1345*F1345</f>
        <v>4280</v>
      </c>
      <c r="I1345" s="60" t="s">
        <v>12203</v>
      </c>
      <c r="J1345" s="87" t="s">
        <v>4719</v>
      </c>
      <c r="K1345" s="83" t="s">
        <v>4721</v>
      </c>
      <c r="L1345" s="88" t="str">
        <f t="shared" si="110"/>
        <v>Product Information</v>
      </c>
      <c r="M1345" s="83" t="s">
        <v>12136</v>
      </c>
      <c r="N1345" s="89">
        <v>8536509025</v>
      </c>
    </row>
    <row r="1346" spans="1:14" ht="22.8" customHeight="1">
      <c r="A1346" s="1" t="s">
        <v>4722</v>
      </c>
      <c r="B1346" s="2" t="s">
        <v>4722</v>
      </c>
      <c r="C1346" s="5" t="s">
        <v>4723</v>
      </c>
      <c r="D1346" s="32" t="s">
        <v>11889</v>
      </c>
      <c r="E1346" s="58" t="s">
        <v>2563</v>
      </c>
      <c r="F1346" s="59">
        <v>10</v>
      </c>
      <c r="G1346" s="60">
        <v>603</v>
      </c>
      <c r="H1346" s="60">
        <f t="shared" si="113"/>
        <v>6030</v>
      </c>
      <c r="I1346" s="60" t="s">
        <v>12203</v>
      </c>
      <c r="J1346" s="87" t="s">
        <v>4722</v>
      </c>
      <c r="K1346" s="83" t="s">
        <v>4724</v>
      </c>
      <c r="L1346" s="88" t="str">
        <f t="shared" si="110"/>
        <v>Product Information</v>
      </c>
      <c r="M1346" s="83" t="s">
        <v>12136</v>
      </c>
      <c r="N1346" s="89">
        <v>8536509025</v>
      </c>
    </row>
    <row r="1347" spans="1:14" ht="22.8" customHeight="1">
      <c r="A1347" s="1" t="s">
        <v>4725</v>
      </c>
      <c r="B1347" s="2" t="s">
        <v>4725</v>
      </c>
      <c r="C1347" s="5" t="s">
        <v>4726</v>
      </c>
      <c r="D1347" s="32" t="s">
        <v>11889</v>
      </c>
      <c r="E1347" s="58" t="s">
        <v>2563</v>
      </c>
      <c r="F1347" s="59">
        <v>10</v>
      </c>
      <c r="G1347" s="60">
        <v>603</v>
      </c>
      <c r="H1347" s="60">
        <f t="shared" si="113"/>
        <v>6030</v>
      </c>
      <c r="I1347" s="60" t="s">
        <v>12203</v>
      </c>
      <c r="J1347" s="87" t="s">
        <v>4725</v>
      </c>
      <c r="K1347" s="83" t="s">
        <v>4727</v>
      </c>
      <c r="L1347" s="88" t="str">
        <f t="shared" si="110"/>
        <v>Product Information</v>
      </c>
      <c r="M1347" s="83" t="s">
        <v>12136</v>
      </c>
      <c r="N1347" s="89">
        <v>8536509025</v>
      </c>
    </row>
    <row r="1348" spans="1:14" ht="22.8" customHeight="1">
      <c r="A1348" s="1" t="s">
        <v>4728</v>
      </c>
      <c r="B1348" s="2" t="s">
        <v>4728</v>
      </c>
      <c r="C1348" s="5" t="s">
        <v>4729</v>
      </c>
      <c r="D1348" s="32" t="s">
        <v>11889</v>
      </c>
      <c r="E1348" s="58" t="s">
        <v>2563</v>
      </c>
      <c r="F1348" s="59">
        <v>1</v>
      </c>
      <c r="G1348" s="60">
        <v>1612</v>
      </c>
      <c r="H1348" s="60">
        <f t="shared" si="113"/>
        <v>1612</v>
      </c>
      <c r="I1348" s="60" t="s">
        <v>12203</v>
      </c>
      <c r="J1348" s="87" t="s">
        <v>4728</v>
      </c>
      <c r="K1348" s="83" t="s">
        <v>4730</v>
      </c>
      <c r="L1348" s="88" t="str">
        <f t="shared" si="110"/>
        <v>Product Information</v>
      </c>
      <c r="M1348" s="83" t="s">
        <v>12136</v>
      </c>
      <c r="N1348" s="89">
        <v>8536509025</v>
      </c>
    </row>
    <row r="1349" spans="1:14" ht="22.8" customHeight="1">
      <c r="A1349" s="1" t="s">
        <v>4731</v>
      </c>
      <c r="B1349" s="2" t="s">
        <v>4731</v>
      </c>
      <c r="C1349" s="5" t="s">
        <v>4732</v>
      </c>
      <c r="D1349" s="32" t="s">
        <v>11889</v>
      </c>
      <c r="E1349" s="58" t="s">
        <v>2563</v>
      </c>
      <c r="F1349" s="59">
        <v>1</v>
      </c>
      <c r="G1349" s="60">
        <v>67</v>
      </c>
      <c r="H1349" s="60">
        <f t="shared" si="113"/>
        <v>67</v>
      </c>
      <c r="I1349" s="60" t="s">
        <v>12203</v>
      </c>
      <c r="J1349" s="87" t="s">
        <v>4731</v>
      </c>
      <c r="K1349" s="83" t="s">
        <v>4733</v>
      </c>
      <c r="L1349" s="88" t="str">
        <f t="shared" si="110"/>
        <v>Product Information</v>
      </c>
      <c r="M1349" s="83" t="s">
        <v>12136</v>
      </c>
      <c r="N1349" s="89">
        <v>8536509025</v>
      </c>
    </row>
    <row r="1350" spans="1:14" ht="22.8" customHeight="1">
      <c r="A1350" s="84" t="s">
        <v>4734</v>
      </c>
      <c r="B1350" s="111" t="s">
        <v>12203</v>
      </c>
      <c r="C1350" s="112" t="s">
        <v>12203</v>
      </c>
      <c r="D1350" s="113" t="s">
        <v>12203</v>
      </c>
      <c r="E1350" s="114" t="s">
        <v>12203</v>
      </c>
      <c r="F1350" s="115" t="s">
        <v>12203</v>
      </c>
      <c r="G1350" s="116" t="s">
        <v>12203</v>
      </c>
      <c r="H1350" s="116" t="s">
        <v>12203</v>
      </c>
      <c r="I1350" s="116" t="s">
        <v>12203</v>
      </c>
      <c r="J1350" s="117" t="s">
        <v>12203</v>
      </c>
      <c r="K1350" s="108" t="s">
        <v>12203</v>
      </c>
      <c r="L1350" s="116" t="s">
        <v>12203</v>
      </c>
      <c r="M1350" s="116" t="s">
        <v>12203</v>
      </c>
      <c r="N1350" s="116" t="s">
        <v>12203</v>
      </c>
    </row>
    <row r="1351" spans="1:14" ht="22.8" customHeight="1">
      <c r="A1351" s="1" t="s">
        <v>4735</v>
      </c>
      <c r="B1351" s="2">
        <v>90106</v>
      </c>
      <c r="C1351" s="5" t="s">
        <v>4736</v>
      </c>
      <c r="D1351" s="32" t="s">
        <v>11889</v>
      </c>
      <c r="E1351" s="58" t="s">
        <v>2563</v>
      </c>
      <c r="F1351" s="59">
        <v>1</v>
      </c>
      <c r="G1351" s="60">
        <v>534</v>
      </c>
      <c r="H1351" s="60">
        <f t="shared" ref="H1351:H1409" si="114">G1351*F1351</f>
        <v>534</v>
      </c>
      <c r="I1351" s="60" t="s">
        <v>12203</v>
      </c>
      <c r="J1351" s="87" t="s">
        <v>4737</v>
      </c>
      <c r="K1351" s="108" t="s">
        <v>12203</v>
      </c>
      <c r="L1351" s="109" t="s">
        <v>12203</v>
      </c>
      <c r="M1351" s="83" t="s">
        <v>2608</v>
      </c>
      <c r="N1351" s="89">
        <v>8536509025</v>
      </c>
    </row>
    <row r="1352" spans="1:14" ht="22.8" customHeight="1">
      <c r="A1352" s="3" t="s">
        <v>4738</v>
      </c>
      <c r="B1352" s="2">
        <v>39008</v>
      </c>
      <c r="C1352" s="52" t="s">
        <v>4739</v>
      </c>
      <c r="D1352" s="32" t="s">
        <v>11889</v>
      </c>
      <c r="E1352" s="58" t="s">
        <v>2563</v>
      </c>
      <c r="F1352" s="59">
        <v>10</v>
      </c>
      <c r="G1352" s="60">
        <v>12</v>
      </c>
      <c r="H1352" s="60">
        <f t="shared" si="114"/>
        <v>120</v>
      </c>
      <c r="I1352" s="60" t="s">
        <v>12203</v>
      </c>
      <c r="J1352" s="87" t="s">
        <v>4740</v>
      </c>
      <c r="K1352" s="108" t="s">
        <v>12203</v>
      </c>
      <c r="L1352" s="109" t="s">
        <v>12203</v>
      </c>
      <c r="M1352" s="83" t="s">
        <v>2608</v>
      </c>
      <c r="N1352" s="89">
        <v>8536509025</v>
      </c>
    </row>
    <row r="1353" spans="1:14" ht="22.8" customHeight="1">
      <c r="A1353" s="1" t="s">
        <v>4741</v>
      </c>
      <c r="B1353" s="2" t="s">
        <v>4741</v>
      </c>
      <c r="C1353" s="5" t="s">
        <v>4742</v>
      </c>
      <c r="D1353" s="32" t="s">
        <v>11889</v>
      </c>
      <c r="E1353" s="58" t="s">
        <v>2563</v>
      </c>
      <c r="F1353" s="59">
        <v>1</v>
      </c>
      <c r="G1353" s="60">
        <v>71</v>
      </c>
      <c r="H1353" s="60">
        <f t="shared" si="114"/>
        <v>71</v>
      </c>
      <c r="I1353" s="60" t="s">
        <v>12203</v>
      </c>
      <c r="J1353" s="87" t="s">
        <v>4741</v>
      </c>
      <c r="K1353" s="108" t="s">
        <v>12203</v>
      </c>
      <c r="L1353" s="109" t="s">
        <v>12203</v>
      </c>
      <c r="M1353" s="83" t="s">
        <v>2608</v>
      </c>
      <c r="N1353" s="89">
        <v>8536509025</v>
      </c>
    </row>
    <row r="1354" spans="1:14" ht="22.8" customHeight="1">
      <c r="A1354" s="1" t="s">
        <v>4743</v>
      </c>
      <c r="B1354" s="2" t="s">
        <v>4743</v>
      </c>
      <c r="C1354" s="5" t="s">
        <v>4744</v>
      </c>
      <c r="D1354" s="32" t="s">
        <v>11889</v>
      </c>
      <c r="E1354" s="58" t="s">
        <v>2563</v>
      </c>
      <c r="F1354" s="59">
        <v>1</v>
      </c>
      <c r="G1354" s="60">
        <v>74</v>
      </c>
      <c r="H1354" s="60">
        <f t="shared" si="114"/>
        <v>74</v>
      </c>
      <c r="I1354" s="60" t="s">
        <v>12203</v>
      </c>
      <c r="J1354" s="87" t="s">
        <v>4743</v>
      </c>
      <c r="K1354" s="108" t="s">
        <v>12203</v>
      </c>
      <c r="L1354" s="109" t="s">
        <v>12203</v>
      </c>
      <c r="M1354" s="83" t="s">
        <v>2608</v>
      </c>
      <c r="N1354" s="89">
        <v>8536509025</v>
      </c>
    </row>
    <row r="1355" spans="1:14" ht="22.8" customHeight="1">
      <c r="A1355" s="1" t="s">
        <v>4745</v>
      </c>
      <c r="B1355" s="2" t="s">
        <v>4745</v>
      </c>
      <c r="C1355" s="5" t="s">
        <v>4746</v>
      </c>
      <c r="D1355" s="32" t="s">
        <v>11889</v>
      </c>
      <c r="E1355" s="58" t="s">
        <v>2563</v>
      </c>
      <c r="F1355" s="59">
        <v>1</v>
      </c>
      <c r="G1355" s="60">
        <v>82</v>
      </c>
      <c r="H1355" s="60">
        <f t="shared" si="114"/>
        <v>82</v>
      </c>
      <c r="I1355" s="60" t="s">
        <v>12203</v>
      </c>
      <c r="J1355" s="87" t="s">
        <v>4745</v>
      </c>
      <c r="K1355" s="108" t="s">
        <v>12203</v>
      </c>
      <c r="L1355" s="109" t="s">
        <v>12203</v>
      </c>
      <c r="M1355" s="83" t="s">
        <v>2608</v>
      </c>
      <c r="N1355" s="89">
        <v>8536509025</v>
      </c>
    </row>
    <row r="1356" spans="1:14" ht="22.8" customHeight="1">
      <c r="A1356" s="1" t="s">
        <v>4747</v>
      </c>
      <c r="B1356" s="2" t="s">
        <v>4747</v>
      </c>
      <c r="C1356" s="5" t="s">
        <v>4748</v>
      </c>
      <c r="D1356" s="32" t="s">
        <v>11889</v>
      </c>
      <c r="E1356" s="58" t="s">
        <v>2563</v>
      </c>
      <c r="F1356" s="59">
        <v>1</v>
      </c>
      <c r="G1356" s="60">
        <v>81</v>
      </c>
      <c r="H1356" s="60">
        <f t="shared" si="114"/>
        <v>81</v>
      </c>
      <c r="I1356" s="60" t="s">
        <v>12203</v>
      </c>
      <c r="J1356" s="87" t="s">
        <v>4747</v>
      </c>
      <c r="K1356" s="108" t="s">
        <v>12203</v>
      </c>
      <c r="L1356" s="109" t="s">
        <v>12203</v>
      </c>
      <c r="M1356" s="83" t="s">
        <v>2608</v>
      </c>
      <c r="N1356" s="89">
        <v>8536509025</v>
      </c>
    </row>
    <row r="1357" spans="1:14" ht="22.8" customHeight="1">
      <c r="A1357" s="1" t="s">
        <v>4749</v>
      </c>
      <c r="B1357" s="2" t="s">
        <v>4749</v>
      </c>
      <c r="C1357" s="5" t="s">
        <v>4750</v>
      </c>
      <c r="D1357" s="32" t="s">
        <v>11889</v>
      </c>
      <c r="E1357" s="58" t="s">
        <v>2563</v>
      </c>
      <c r="F1357" s="59">
        <v>1</v>
      </c>
      <c r="G1357" s="60">
        <v>192</v>
      </c>
      <c r="H1357" s="60">
        <f t="shared" si="114"/>
        <v>192</v>
      </c>
      <c r="I1357" s="60" t="s">
        <v>12203</v>
      </c>
      <c r="J1357" s="87" t="s">
        <v>4749</v>
      </c>
      <c r="K1357" s="108" t="s">
        <v>12203</v>
      </c>
      <c r="L1357" s="109" t="s">
        <v>12203</v>
      </c>
      <c r="M1357" s="83" t="s">
        <v>2608</v>
      </c>
      <c r="N1357" s="89">
        <v>8536509025</v>
      </c>
    </row>
    <row r="1358" spans="1:14" ht="22.8" customHeight="1">
      <c r="A1358" s="1" t="s">
        <v>4751</v>
      </c>
      <c r="B1358" s="2" t="s">
        <v>4751</v>
      </c>
      <c r="C1358" s="5" t="s">
        <v>4752</v>
      </c>
      <c r="D1358" s="32" t="s">
        <v>11889</v>
      </c>
      <c r="E1358" s="58" t="s">
        <v>2563</v>
      </c>
      <c r="F1358" s="59">
        <v>1</v>
      </c>
      <c r="G1358" s="60">
        <v>192</v>
      </c>
      <c r="H1358" s="60">
        <f t="shared" si="114"/>
        <v>192</v>
      </c>
      <c r="I1358" s="60" t="s">
        <v>12203</v>
      </c>
      <c r="J1358" s="87" t="s">
        <v>4751</v>
      </c>
      <c r="K1358" s="108" t="s">
        <v>12203</v>
      </c>
      <c r="L1358" s="109" t="s">
        <v>12203</v>
      </c>
      <c r="M1358" s="83" t="s">
        <v>2608</v>
      </c>
      <c r="N1358" s="89">
        <v>8536509025</v>
      </c>
    </row>
    <row r="1359" spans="1:14" ht="22.8" customHeight="1">
      <c r="A1359" s="1" t="s">
        <v>4753</v>
      </c>
      <c r="B1359" s="2" t="s">
        <v>4753</v>
      </c>
      <c r="C1359" s="52" t="s">
        <v>4754</v>
      </c>
      <c r="D1359" s="32" t="s">
        <v>11889</v>
      </c>
      <c r="E1359" s="58" t="s">
        <v>2563</v>
      </c>
      <c r="F1359" s="59">
        <v>1</v>
      </c>
      <c r="G1359" s="60">
        <v>192</v>
      </c>
      <c r="H1359" s="60">
        <f t="shared" si="114"/>
        <v>192</v>
      </c>
      <c r="I1359" s="60" t="s">
        <v>12203</v>
      </c>
      <c r="J1359" s="87" t="s">
        <v>4753</v>
      </c>
      <c r="K1359" s="108" t="s">
        <v>12203</v>
      </c>
      <c r="L1359" s="109" t="s">
        <v>12203</v>
      </c>
      <c r="M1359" s="83" t="s">
        <v>2608</v>
      </c>
      <c r="N1359" s="89">
        <v>8536509025</v>
      </c>
    </row>
    <row r="1360" spans="1:14" ht="22.8" customHeight="1">
      <c r="A1360" s="1" t="s">
        <v>4755</v>
      </c>
      <c r="B1360" s="2" t="s">
        <v>4755</v>
      </c>
      <c r="C1360" s="5" t="s">
        <v>4756</v>
      </c>
      <c r="D1360" s="32" t="s">
        <v>11889</v>
      </c>
      <c r="E1360" s="58" t="s">
        <v>2563</v>
      </c>
      <c r="F1360" s="59">
        <v>1</v>
      </c>
      <c r="G1360" s="60">
        <v>192</v>
      </c>
      <c r="H1360" s="60">
        <f t="shared" si="114"/>
        <v>192</v>
      </c>
      <c r="I1360" s="60" t="s">
        <v>12203</v>
      </c>
      <c r="J1360" s="87" t="s">
        <v>4755</v>
      </c>
      <c r="K1360" s="108" t="s">
        <v>12203</v>
      </c>
      <c r="L1360" s="109" t="s">
        <v>12203</v>
      </c>
      <c r="M1360" s="83" t="s">
        <v>2608</v>
      </c>
      <c r="N1360" s="89">
        <v>8536509025</v>
      </c>
    </row>
    <row r="1361" spans="1:14" ht="22.8" customHeight="1">
      <c r="A1361" s="1" t="s">
        <v>4757</v>
      </c>
      <c r="B1361" s="2" t="s">
        <v>4757</v>
      </c>
      <c r="C1361" s="5" t="s">
        <v>4758</v>
      </c>
      <c r="D1361" s="32" t="s">
        <v>11889</v>
      </c>
      <c r="E1361" s="58" t="s">
        <v>2563</v>
      </c>
      <c r="F1361" s="59">
        <v>1</v>
      </c>
      <c r="G1361" s="60">
        <v>221</v>
      </c>
      <c r="H1361" s="60">
        <f t="shared" si="114"/>
        <v>221</v>
      </c>
      <c r="I1361" s="60" t="s">
        <v>12203</v>
      </c>
      <c r="J1361" s="87" t="s">
        <v>4757</v>
      </c>
      <c r="K1361" s="108" t="s">
        <v>12203</v>
      </c>
      <c r="L1361" s="109" t="s">
        <v>12203</v>
      </c>
      <c r="M1361" s="83" t="s">
        <v>2608</v>
      </c>
      <c r="N1361" s="89">
        <v>8536509025</v>
      </c>
    </row>
    <row r="1362" spans="1:14" ht="22.8" customHeight="1">
      <c r="A1362" s="1" t="s">
        <v>4759</v>
      </c>
      <c r="B1362" s="2" t="s">
        <v>4759</v>
      </c>
      <c r="C1362" s="5" t="s">
        <v>4760</v>
      </c>
      <c r="D1362" s="32" t="s">
        <v>11889</v>
      </c>
      <c r="E1362" s="58" t="s">
        <v>2563</v>
      </c>
      <c r="F1362" s="59">
        <v>1</v>
      </c>
      <c r="G1362" s="60">
        <v>221</v>
      </c>
      <c r="H1362" s="60">
        <f t="shared" si="114"/>
        <v>221</v>
      </c>
      <c r="I1362" s="60" t="s">
        <v>12203</v>
      </c>
      <c r="J1362" s="87" t="s">
        <v>4759</v>
      </c>
      <c r="K1362" s="108" t="s">
        <v>12203</v>
      </c>
      <c r="L1362" s="109" t="s">
        <v>12203</v>
      </c>
      <c r="M1362" s="83" t="s">
        <v>2608</v>
      </c>
      <c r="N1362" s="89">
        <v>8536509025</v>
      </c>
    </row>
    <row r="1363" spans="1:14" ht="22.8" customHeight="1">
      <c r="A1363" s="1" t="s">
        <v>4761</v>
      </c>
      <c r="B1363" s="2" t="s">
        <v>4761</v>
      </c>
      <c r="C1363" s="52" t="s">
        <v>4762</v>
      </c>
      <c r="D1363" s="32" t="s">
        <v>11889</v>
      </c>
      <c r="E1363" s="58" t="s">
        <v>2563</v>
      </c>
      <c r="F1363" s="59">
        <v>1</v>
      </c>
      <c r="G1363" s="60">
        <v>221</v>
      </c>
      <c r="H1363" s="60">
        <f t="shared" si="114"/>
        <v>221</v>
      </c>
      <c r="I1363" s="60" t="s">
        <v>12203</v>
      </c>
      <c r="J1363" s="87" t="s">
        <v>4761</v>
      </c>
      <c r="K1363" s="108" t="s">
        <v>12203</v>
      </c>
      <c r="L1363" s="109" t="s">
        <v>12203</v>
      </c>
      <c r="M1363" s="83" t="s">
        <v>2608</v>
      </c>
      <c r="N1363" s="89">
        <v>8536509025</v>
      </c>
    </row>
    <row r="1364" spans="1:14" ht="22.8" customHeight="1">
      <c r="A1364" s="1" t="s">
        <v>4763</v>
      </c>
      <c r="B1364" s="2" t="s">
        <v>4763</v>
      </c>
      <c r="C1364" s="5" t="s">
        <v>4764</v>
      </c>
      <c r="D1364" s="32" t="s">
        <v>11889</v>
      </c>
      <c r="E1364" s="58" t="s">
        <v>2563</v>
      </c>
      <c r="F1364" s="59">
        <v>1</v>
      </c>
      <c r="G1364" s="60">
        <v>221</v>
      </c>
      <c r="H1364" s="60">
        <f t="shared" si="114"/>
        <v>221</v>
      </c>
      <c r="I1364" s="60" t="s">
        <v>12203</v>
      </c>
      <c r="J1364" s="87" t="s">
        <v>4763</v>
      </c>
      <c r="K1364" s="108" t="s">
        <v>12203</v>
      </c>
      <c r="L1364" s="109" t="s">
        <v>12203</v>
      </c>
      <c r="M1364" s="83" t="s">
        <v>2608</v>
      </c>
      <c r="N1364" s="89">
        <v>8536509025</v>
      </c>
    </row>
    <row r="1365" spans="1:14" ht="22.8" customHeight="1">
      <c r="A1365" s="1" t="s">
        <v>4765</v>
      </c>
      <c r="B1365" s="2" t="s">
        <v>4765</v>
      </c>
      <c r="C1365" s="5" t="s">
        <v>4766</v>
      </c>
      <c r="D1365" s="32" t="s">
        <v>11889</v>
      </c>
      <c r="E1365" s="58" t="s">
        <v>2563</v>
      </c>
      <c r="F1365" s="59">
        <v>1</v>
      </c>
      <c r="G1365" s="60">
        <v>141</v>
      </c>
      <c r="H1365" s="60">
        <f t="shared" si="114"/>
        <v>141</v>
      </c>
      <c r="I1365" s="60" t="s">
        <v>12203</v>
      </c>
      <c r="J1365" s="87" t="s">
        <v>4765</v>
      </c>
      <c r="K1365" s="108" t="s">
        <v>12203</v>
      </c>
      <c r="L1365" s="109" t="s">
        <v>12203</v>
      </c>
      <c r="M1365" s="83" t="s">
        <v>2608</v>
      </c>
      <c r="N1365" s="89">
        <v>8536509025</v>
      </c>
    </row>
    <row r="1366" spans="1:14" ht="22.8" customHeight="1">
      <c r="A1366" s="1" t="s">
        <v>4767</v>
      </c>
      <c r="B1366" s="2" t="s">
        <v>4767</v>
      </c>
      <c r="C1366" s="5" t="s">
        <v>4768</v>
      </c>
      <c r="D1366" s="32" t="s">
        <v>11889</v>
      </c>
      <c r="E1366" s="58" t="s">
        <v>2563</v>
      </c>
      <c r="F1366" s="59">
        <v>1</v>
      </c>
      <c r="G1366" s="60">
        <v>141</v>
      </c>
      <c r="H1366" s="60">
        <f t="shared" si="114"/>
        <v>141</v>
      </c>
      <c r="I1366" s="60" t="s">
        <v>12203</v>
      </c>
      <c r="J1366" s="87" t="s">
        <v>4767</v>
      </c>
      <c r="K1366" s="108" t="s">
        <v>12203</v>
      </c>
      <c r="L1366" s="109" t="s">
        <v>12203</v>
      </c>
      <c r="M1366" s="83" t="s">
        <v>2608</v>
      </c>
      <c r="N1366" s="89">
        <v>8536509025</v>
      </c>
    </row>
    <row r="1367" spans="1:14" ht="22.8" customHeight="1">
      <c r="A1367" s="1" t="s">
        <v>4769</v>
      </c>
      <c r="B1367" s="2" t="s">
        <v>4769</v>
      </c>
      <c r="C1367" s="52" t="s">
        <v>4770</v>
      </c>
      <c r="D1367" s="32" t="s">
        <v>11889</v>
      </c>
      <c r="E1367" s="58" t="s">
        <v>2563</v>
      </c>
      <c r="F1367" s="59">
        <v>1</v>
      </c>
      <c r="G1367" s="60">
        <v>141</v>
      </c>
      <c r="H1367" s="60">
        <f t="shared" si="114"/>
        <v>141</v>
      </c>
      <c r="I1367" s="60" t="s">
        <v>12203</v>
      </c>
      <c r="J1367" s="87" t="s">
        <v>4769</v>
      </c>
      <c r="K1367" s="108" t="s">
        <v>12203</v>
      </c>
      <c r="L1367" s="109" t="s">
        <v>12203</v>
      </c>
      <c r="M1367" s="83" t="s">
        <v>2608</v>
      </c>
      <c r="N1367" s="89">
        <v>8536509025</v>
      </c>
    </row>
    <row r="1368" spans="1:14" ht="22.8" customHeight="1">
      <c r="A1368" s="1" t="s">
        <v>4771</v>
      </c>
      <c r="B1368" s="2" t="s">
        <v>4771</v>
      </c>
      <c r="C1368" s="5" t="s">
        <v>4772</v>
      </c>
      <c r="D1368" s="32" t="s">
        <v>11889</v>
      </c>
      <c r="E1368" s="58" t="s">
        <v>2563</v>
      </c>
      <c r="F1368" s="59">
        <v>1</v>
      </c>
      <c r="G1368" s="60">
        <v>141</v>
      </c>
      <c r="H1368" s="60">
        <f t="shared" si="114"/>
        <v>141</v>
      </c>
      <c r="I1368" s="60" t="s">
        <v>12203</v>
      </c>
      <c r="J1368" s="87" t="s">
        <v>4771</v>
      </c>
      <c r="K1368" s="108" t="s">
        <v>12203</v>
      </c>
      <c r="L1368" s="109" t="s">
        <v>12203</v>
      </c>
      <c r="M1368" s="83" t="s">
        <v>2608</v>
      </c>
      <c r="N1368" s="89">
        <v>8536509025</v>
      </c>
    </row>
    <row r="1369" spans="1:14" ht="22.8" customHeight="1">
      <c r="A1369" s="1" t="s">
        <v>4773</v>
      </c>
      <c r="B1369" s="2" t="s">
        <v>4773</v>
      </c>
      <c r="C1369" s="5" t="s">
        <v>4774</v>
      </c>
      <c r="D1369" s="32" t="s">
        <v>11889</v>
      </c>
      <c r="E1369" s="58" t="s">
        <v>2563</v>
      </c>
      <c r="F1369" s="59">
        <v>1</v>
      </c>
      <c r="G1369" s="60">
        <v>141</v>
      </c>
      <c r="H1369" s="60">
        <f t="shared" si="114"/>
        <v>141</v>
      </c>
      <c r="I1369" s="60" t="s">
        <v>12203</v>
      </c>
      <c r="J1369" s="87" t="s">
        <v>4773</v>
      </c>
      <c r="K1369" s="108" t="s">
        <v>12203</v>
      </c>
      <c r="L1369" s="109" t="s">
        <v>12203</v>
      </c>
      <c r="M1369" s="83" t="s">
        <v>2608</v>
      </c>
      <c r="N1369" s="89">
        <v>8536509025</v>
      </c>
    </row>
    <row r="1370" spans="1:14" ht="22.8" customHeight="1">
      <c r="A1370" s="1" t="s">
        <v>4775</v>
      </c>
      <c r="B1370" s="2" t="s">
        <v>4775</v>
      </c>
      <c r="C1370" s="5" t="s">
        <v>4776</v>
      </c>
      <c r="D1370" s="32" t="s">
        <v>11889</v>
      </c>
      <c r="E1370" s="58" t="s">
        <v>2563</v>
      </c>
      <c r="F1370" s="59">
        <v>1</v>
      </c>
      <c r="G1370" s="60">
        <v>141</v>
      </c>
      <c r="H1370" s="60">
        <f t="shared" si="114"/>
        <v>141</v>
      </c>
      <c r="I1370" s="60" t="s">
        <v>12203</v>
      </c>
      <c r="J1370" s="87" t="s">
        <v>4775</v>
      </c>
      <c r="K1370" s="108" t="s">
        <v>12203</v>
      </c>
      <c r="L1370" s="109" t="s">
        <v>12203</v>
      </c>
      <c r="M1370" s="83" t="s">
        <v>2608</v>
      </c>
      <c r="N1370" s="89">
        <v>8536509025</v>
      </c>
    </row>
    <row r="1371" spans="1:14" ht="22.8" customHeight="1">
      <c r="A1371" s="1" t="s">
        <v>4777</v>
      </c>
      <c r="B1371" s="2" t="s">
        <v>4777</v>
      </c>
      <c r="C1371" s="52" t="s">
        <v>4778</v>
      </c>
      <c r="D1371" s="32" t="s">
        <v>11889</v>
      </c>
      <c r="E1371" s="58" t="s">
        <v>2563</v>
      </c>
      <c r="F1371" s="59">
        <v>1</v>
      </c>
      <c r="G1371" s="60">
        <v>141</v>
      </c>
      <c r="H1371" s="60">
        <f t="shared" si="114"/>
        <v>141</v>
      </c>
      <c r="I1371" s="60" t="s">
        <v>12203</v>
      </c>
      <c r="J1371" s="87" t="s">
        <v>4777</v>
      </c>
      <c r="K1371" s="108" t="s">
        <v>12203</v>
      </c>
      <c r="L1371" s="109" t="s">
        <v>12203</v>
      </c>
      <c r="M1371" s="83" t="s">
        <v>2608</v>
      </c>
      <c r="N1371" s="89">
        <v>8536509025</v>
      </c>
    </row>
    <row r="1372" spans="1:14" ht="22.8" customHeight="1">
      <c r="A1372" s="1" t="s">
        <v>4779</v>
      </c>
      <c r="B1372" s="2" t="s">
        <v>4779</v>
      </c>
      <c r="C1372" s="5" t="s">
        <v>4780</v>
      </c>
      <c r="D1372" s="32" t="s">
        <v>11889</v>
      </c>
      <c r="E1372" s="58" t="s">
        <v>2563</v>
      </c>
      <c r="F1372" s="59">
        <v>1</v>
      </c>
      <c r="G1372" s="60">
        <v>141</v>
      </c>
      <c r="H1372" s="60">
        <f t="shared" si="114"/>
        <v>141</v>
      </c>
      <c r="I1372" s="60" t="s">
        <v>12203</v>
      </c>
      <c r="J1372" s="87" t="s">
        <v>4779</v>
      </c>
      <c r="K1372" s="108" t="s">
        <v>12203</v>
      </c>
      <c r="L1372" s="109" t="s">
        <v>12203</v>
      </c>
      <c r="M1372" s="83" t="s">
        <v>2608</v>
      </c>
      <c r="N1372" s="89">
        <v>8536509025</v>
      </c>
    </row>
    <row r="1373" spans="1:14" ht="22.8" customHeight="1">
      <c r="A1373" s="1" t="s">
        <v>4781</v>
      </c>
      <c r="B1373" s="2">
        <v>90118</v>
      </c>
      <c r="C1373" s="5" t="s">
        <v>4782</v>
      </c>
      <c r="D1373" s="32" t="s">
        <v>11889</v>
      </c>
      <c r="E1373" s="58" t="s">
        <v>2563</v>
      </c>
      <c r="F1373" s="59">
        <v>1</v>
      </c>
      <c r="G1373" s="60">
        <v>382</v>
      </c>
      <c r="H1373" s="60">
        <f t="shared" si="114"/>
        <v>382</v>
      </c>
      <c r="I1373" s="60" t="s">
        <v>12203</v>
      </c>
      <c r="J1373" s="87" t="s">
        <v>4783</v>
      </c>
      <c r="K1373" s="108" t="s">
        <v>12203</v>
      </c>
      <c r="L1373" s="109" t="s">
        <v>12203</v>
      </c>
      <c r="M1373" s="83" t="s">
        <v>2608</v>
      </c>
      <c r="N1373" s="89">
        <v>8536509025</v>
      </c>
    </row>
    <row r="1374" spans="1:14" ht="22.8" customHeight="1">
      <c r="A1374" s="1" t="s">
        <v>4784</v>
      </c>
      <c r="B1374" s="2" t="s">
        <v>4784</v>
      </c>
      <c r="C1374" s="5" t="s">
        <v>4785</v>
      </c>
      <c r="D1374" s="32" t="s">
        <v>11889</v>
      </c>
      <c r="E1374" s="58" t="s">
        <v>2563</v>
      </c>
      <c r="F1374" s="59">
        <v>1</v>
      </c>
      <c r="G1374" s="60">
        <v>1223</v>
      </c>
      <c r="H1374" s="60">
        <f t="shared" si="114"/>
        <v>1223</v>
      </c>
      <c r="I1374" s="60" t="s">
        <v>12203</v>
      </c>
      <c r="J1374" s="87" t="s">
        <v>4784</v>
      </c>
      <c r="K1374" s="83" t="s">
        <v>4786</v>
      </c>
      <c r="L1374" s="88" t="str">
        <f t="shared" ref="L1374:L1418" si="115">HYPERLINK(K1374,"Product Information")</f>
        <v>Product Information</v>
      </c>
      <c r="M1374" s="83" t="s">
        <v>12136</v>
      </c>
      <c r="N1374" s="89">
        <v>8536509025</v>
      </c>
    </row>
    <row r="1375" spans="1:14" ht="22.8" customHeight="1">
      <c r="A1375" s="1" t="s">
        <v>4787</v>
      </c>
      <c r="B1375" s="2" t="s">
        <v>4787</v>
      </c>
      <c r="C1375" s="52" t="s">
        <v>4788</v>
      </c>
      <c r="D1375" s="32" t="s">
        <v>11889</v>
      </c>
      <c r="E1375" s="58" t="s">
        <v>2563</v>
      </c>
      <c r="F1375" s="59">
        <v>1</v>
      </c>
      <c r="G1375" s="60">
        <v>949</v>
      </c>
      <c r="H1375" s="60">
        <f t="shared" si="114"/>
        <v>949</v>
      </c>
      <c r="I1375" s="60" t="s">
        <v>12203</v>
      </c>
      <c r="J1375" s="87" t="s">
        <v>4787</v>
      </c>
      <c r="K1375" s="108" t="s">
        <v>12203</v>
      </c>
      <c r="L1375" s="109" t="s">
        <v>12203</v>
      </c>
      <c r="M1375" s="83" t="s">
        <v>2608</v>
      </c>
      <c r="N1375" s="89">
        <v>8536509025</v>
      </c>
    </row>
    <row r="1376" spans="1:14" ht="22.8" customHeight="1">
      <c r="A1376" s="1" t="s">
        <v>4789</v>
      </c>
      <c r="B1376" s="2" t="s">
        <v>4789</v>
      </c>
      <c r="C1376" s="5" t="s">
        <v>4790</v>
      </c>
      <c r="D1376" s="32" t="s">
        <v>11889</v>
      </c>
      <c r="E1376" s="58" t="s">
        <v>2563</v>
      </c>
      <c r="F1376" s="59">
        <v>1</v>
      </c>
      <c r="G1376" s="60">
        <v>998</v>
      </c>
      <c r="H1376" s="60">
        <f t="shared" si="114"/>
        <v>998</v>
      </c>
      <c r="I1376" s="60" t="s">
        <v>12203</v>
      </c>
      <c r="J1376" s="87" t="s">
        <v>4789</v>
      </c>
      <c r="K1376" s="108" t="s">
        <v>12203</v>
      </c>
      <c r="L1376" s="109" t="s">
        <v>12203</v>
      </c>
      <c r="M1376" s="83" t="s">
        <v>2608</v>
      </c>
      <c r="N1376" s="89">
        <v>8536509025</v>
      </c>
    </row>
    <row r="1377" spans="1:14" ht="22.8" customHeight="1">
      <c r="A1377" s="1" t="s">
        <v>4791</v>
      </c>
      <c r="B1377" s="2" t="s">
        <v>4791</v>
      </c>
      <c r="C1377" s="5" t="s">
        <v>4792</v>
      </c>
      <c r="D1377" s="32" t="s">
        <v>11889</v>
      </c>
      <c r="E1377" s="58" t="s">
        <v>2563</v>
      </c>
      <c r="F1377" s="59">
        <v>1</v>
      </c>
      <c r="G1377" s="60">
        <v>1028</v>
      </c>
      <c r="H1377" s="60">
        <f t="shared" si="114"/>
        <v>1028</v>
      </c>
      <c r="I1377" s="60" t="s">
        <v>12203</v>
      </c>
      <c r="J1377" s="87" t="s">
        <v>4791</v>
      </c>
      <c r="K1377" s="108" t="s">
        <v>12203</v>
      </c>
      <c r="L1377" s="109" t="s">
        <v>12203</v>
      </c>
      <c r="M1377" s="83" t="s">
        <v>2608</v>
      </c>
      <c r="N1377" s="89">
        <v>8536509025</v>
      </c>
    </row>
    <row r="1378" spans="1:14" ht="22.8" customHeight="1">
      <c r="A1378" s="1" t="s">
        <v>4793</v>
      </c>
      <c r="B1378" s="2" t="s">
        <v>4793</v>
      </c>
      <c r="C1378" s="5" t="s">
        <v>4794</v>
      </c>
      <c r="D1378" s="32" t="s">
        <v>11889</v>
      </c>
      <c r="E1378" s="58" t="s">
        <v>2563</v>
      </c>
      <c r="F1378" s="59">
        <v>1</v>
      </c>
      <c r="G1378" s="60">
        <v>1946</v>
      </c>
      <c r="H1378" s="60">
        <f t="shared" si="114"/>
        <v>1946</v>
      </c>
      <c r="I1378" s="60" t="s">
        <v>12203</v>
      </c>
      <c r="J1378" s="87" t="s">
        <v>4793</v>
      </c>
      <c r="K1378" s="83" t="s">
        <v>4795</v>
      </c>
      <c r="L1378" s="88" t="str">
        <f t="shared" si="115"/>
        <v>Product Information</v>
      </c>
      <c r="M1378" s="83" t="s">
        <v>12136</v>
      </c>
      <c r="N1378" s="89">
        <v>8536509025</v>
      </c>
    </row>
    <row r="1379" spans="1:14" ht="22.8" customHeight="1">
      <c r="A1379" s="1" t="s">
        <v>4796</v>
      </c>
      <c r="B1379" s="2" t="s">
        <v>4796</v>
      </c>
      <c r="C1379" s="5" t="s">
        <v>4797</v>
      </c>
      <c r="D1379" s="32" t="s">
        <v>11889</v>
      </c>
      <c r="E1379" s="58" t="s">
        <v>2563</v>
      </c>
      <c r="F1379" s="59">
        <v>1</v>
      </c>
      <c r="G1379" s="60">
        <v>1947</v>
      </c>
      <c r="H1379" s="60">
        <f t="shared" si="114"/>
        <v>1947</v>
      </c>
      <c r="I1379" s="60" t="s">
        <v>12203</v>
      </c>
      <c r="J1379" s="87" t="s">
        <v>4796</v>
      </c>
      <c r="K1379" s="83" t="s">
        <v>4798</v>
      </c>
      <c r="L1379" s="88" t="str">
        <f t="shared" si="115"/>
        <v>Product Information</v>
      </c>
      <c r="M1379" s="83" t="s">
        <v>12136</v>
      </c>
      <c r="N1379" s="89">
        <v>8536509025</v>
      </c>
    </row>
    <row r="1380" spans="1:14" ht="22.8" customHeight="1">
      <c r="A1380" s="1" t="s">
        <v>4799</v>
      </c>
      <c r="B1380" s="2" t="s">
        <v>4799</v>
      </c>
      <c r="C1380" s="5" t="s">
        <v>4800</v>
      </c>
      <c r="D1380" s="32" t="s">
        <v>11889</v>
      </c>
      <c r="E1380" s="58" t="s">
        <v>2563</v>
      </c>
      <c r="F1380" s="59">
        <v>1</v>
      </c>
      <c r="G1380" s="60">
        <v>816</v>
      </c>
      <c r="H1380" s="60">
        <f t="shared" si="114"/>
        <v>816</v>
      </c>
      <c r="I1380" s="60" t="s">
        <v>12203</v>
      </c>
      <c r="J1380" s="87" t="s">
        <v>4799</v>
      </c>
      <c r="K1380" s="83" t="s">
        <v>4801</v>
      </c>
      <c r="L1380" s="88" t="str">
        <f t="shared" si="115"/>
        <v>Product Information</v>
      </c>
      <c r="M1380" s="83" t="s">
        <v>12136</v>
      </c>
      <c r="N1380" s="89">
        <v>8536509025</v>
      </c>
    </row>
    <row r="1381" spans="1:14" ht="22.8" customHeight="1">
      <c r="A1381" s="1" t="s">
        <v>4802</v>
      </c>
      <c r="B1381" s="2" t="s">
        <v>4802</v>
      </c>
      <c r="C1381" s="5" t="s">
        <v>4803</v>
      </c>
      <c r="D1381" s="32" t="s">
        <v>11889</v>
      </c>
      <c r="E1381" s="58" t="s">
        <v>2563</v>
      </c>
      <c r="F1381" s="59">
        <v>1</v>
      </c>
      <c r="G1381" s="60">
        <v>405</v>
      </c>
      <c r="H1381" s="60">
        <f t="shared" si="114"/>
        <v>405</v>
      </c>
      <c r="I1381" s="60" t="s">
        <v>12203</v>
      </c>
      <c r="J1381" s="87" t="s">
        <v>4802</v>
      </c>
      <c r="K1381" s="83" t="s">
        <v>4804</v>
      </c>
      <c r="L1381" s="88" t="str">
        <f t="shared" si="115"/>
        <v>Product Information</v>
      </c>
      <c r="M1381" s="83" t="s">
        <v>12136</v>
      </c>
      <c r="N1381" s="89">
        <v>8536509025</v>
      </c>
    </row>
    <row r="1382" spans="1:14" ht="22.8" customHeight="1">
      <c r="A1382" s="1" t="s">
        <v>4805</v>
      </c>
      <c r="B1382" s="2" t="s">
        <v>4805</v>
      </c>
      <c r="C1382" s="5" t="s">
        <v>4806</v>
      </c>
      <c r="D1382" s="32" t="s">
        <v>11889</v>
      </c>
      <c r="E1382" s="58" t="s">
        <v>2563</v>
      </c>
      <c r="F1382" s="59">
        <v>1</v>
      </c>
      <c r="G1382" s="60">
        <v>405</v>
      </c>
      <c r="H1382" s="60">
        <f t="shared" si="114"/>
        <v>405</v>
      </c>
      <c r="I1382" s="60" t="s">
        <v>12203</v>
      </c>
      <c r="J1382" s="87" t="s">
        <v>4805</v>
      </c>
      <c r="K1382" s="83" t="s">
        <v>4807</v>
      </c>
      <c r="L1382" s="88" t="str">
        <f t="shared" si="115"/>
        <v>Product Information</v>
      </c>
      <c r="M1382" s="83" t="s">
        <v>12136</v>
      </c>
      <c r="N1382" s="89">
        <v>8536509025</v>
      </c>
    </row>
    <row r="1383" spans="1:14" ht="22.8" customHeight="1">
      <c r="A1383" s="1" t="s">
        <v>4808</v>
      </c>
      <c r="B1383" s="2" t="s">
        <v>4808</v>
      </c>
      <c r="C1383" s="5" t="s">
        <v>4809</v>
      </c>
      <c r="D1383" s="32" t="s">
        <v>11889</v>
      </c>
      <c r="E1383" s="58" t="s">
        <v>2563</v>
      </c>
      <c r="F1383" s="59">
        <v>1</v>
      </c>
      <c r="G1383" s="60">
        <v>405</v>
      </c>
      <c r="H1383" s="60">
        <f t="shared" si="114"/>
        <v>405</v>
      </c>
      <c r="I1383" s="60" t="s">
        <v>12203</v>
      </c>
      <c r="J1383" s="87" t="s">
        <v>4808</v>
      </c>
      <c r="K1383" s="83" t="s">
        <v>4810</v>
      </c>
      <c r="L1383" s="88" t="str">
        <f t="shared" si="115"/>
        <v>Product Information</v>
      </c>
      <c r="M1383" s="83" t="s">
        <v>12136</v>
      </c>
      <c r="N1383" s="89">
        <v>8536509025</v>
      </c>
    </row>
    <row r="1384" spans="1:14" ht="22.8" customHeight="1">
      <c r="A1384" s="1" t="s">
        <v>4811</v>
      </c>
      <c r="B1384" s="2" t="s">
        <v>4811</v>
      </c>
      <c r="C1384" s="5" t="s">
        <v>4812</v>
      </c>
      <c r="D1384" s="32" t="s">
        <v>11889</v>
      </c>
      <c r="E1384" s="58" t="s">
        <v>2563</v>
      </c>
      <c r="F1384" s="59">
        <v>1</v>
      </c>
      <c r="G1384" s="60">
        <v>390</v>
      </c>
      <c r="H1384" s="60">
        <f t="shared" si="114"/>
        <v>390</v>
      </c>
      <c r="I1384" s="60" t="s">
        <v>12203</v>
      </c>
      <c r="J1384" s="87" t="s">
        <v>4811</v>
      </c>
      <c r="K1384" s="83" t="s">
        <v>4813</v>
      </c>
      <c r="L1384" s="88" t="str">
        <f t="shared" si="115"/>
        <v>Product Information</v>
      </c>
      <c r="M1384" s="83" t="s">
        <v>12136</v>
      </c>
      <c r="N1384" s="89">
        <v>8536509025</v>
      </c>
    </row>
    <row r="1385" spans="1:14" ht="22.8" customHeight="1">
      <c r="A1385" s="1" t="s">
        <v>4814</v>
      </c>
      <c r="B1385" s="2" t="s">
        <v>4814</v>
      </c>
      <c r="C1385" s="5" t="s">
        <v>4815</v>
      </c>
      <c r="D1385" s="32" t="s">
        <v>11889</v>
      </c>
      <c r="E1385" s="58" t="s">
        <v>2563</v>
      </c>
      <c r="F1385" s="59">
        <v>1</v>
      </c>
      <c r="G1385" s="60">
        <v>390</v>
      </c>
      <c r="H1385" s="60">
        <f t="shared" si="114"/>
        <v>390</v>
      </c>
      <c r="I1385" s="60" t="s">
        <v>12203</v>
      </c>
      <c r="J1385" s="87" t="s">
        <v>4814</v>
      </c>
      <c r="K1385" s="83" t="s">
        <v>4816</v>
      </c>
      <c r="L1385" s="88" t="str">
        <f t="shared" si="115"/>
        <v>Product Information</v>
      </c>
      <c r="M1385" s="83" t="s">
        <v>12136</v>
      </c>
      <c r="N1385" s="89">
        <v>8536509025</v>
      </c>
    </row>
    <row r="1386" spans="1:14" ht="22.8" customHeight="1">
      <c r="A1386" s="1" t="s">
        <v>4817</v>
      </c>
      <c r="B1386" s="2" t="s">
        <v>4817</v>
      </c>
      <c r="C1386" s="5" t="s">
        <v>4818</v>
      </c>
      <c r="D1386" s="32" t="s">
        <v>11889</v>
      </c>
      <c r="E1386" s="58" t="s">
        <v>2563</v>
      </c>
      <c r="F1386" s="59">
        <v>1</v>
      </c>
      <c r="G1386" s="60">
        <v>390</v>
      </c>
      <c r="H1386" s="60">
        <f t="shared" si="114"/>
        <v>390</v>
      </c>
      <c r="I1386" s="60" t="s">
        <v>12203</v>
      </c>
      <c r="J1386" s="87" t="s">
        <v>4817</v>
      </c>
      <c r="K1386" s="83" t="s">
        <v>4819</v>
      </c>
      <c r="L1386" s="88" t="str">
        <f t="shared" si="115"/>
        <v>Product Information</v>
      </c>
      <c r="M1386" s="83" t="s">
        <v>12136</v>
      </c>
      <c r="N1386" s="89">
        <v>8536509025</v>
      </c>
    </row>
    <row r="1387" spans="1:14" ht="22.8" customHeight="1">
      <c r="A1387" s="1" t="s">
        <v>4820</v>
      </c>
      <c r="B1387" s="2" t="s">
        <v>4820</v>
      </c>
      <c r="C1387" s="5" t="s">
        <v>4821</v>
      </c>
      <c r="D1387" s="32" t="s">
        <v>11889</v>
      </c>
      <c r="E1387" s="58" t="s">
        <v>2563</v>
      </c>
      <c r="F1387" s="59">
        <v>1</v>
      </c>
      <c r="G1387" s="60">
        <v>231</v>
      </c>
      <c r="H1387" s="60">
        <f t="shared" si="114"/>
        <v>231</v>
      </c>
      <c r="I1387" s="60" t="s">
        <v>12203</v>
      </c>
      <c r="J1387" s="87" t="s">
        <v>4820</v>
      </c>
      <c r="K1387" s="83" t="s">
        <v>4822</v>
      </c>
      <c r="L1387" s="88" t="str">
        <f t="shared" si="115"/>
        <v>Product Information</v>
      </c>
      <c r="M1387" s="83" t="s">
        <v>12136</v>
      </c>
      <c r="N1387" s="89">
        <v>8536509025</v>
      </c>
    </row>
    <row r="1388" spans="1:14" ht="22.8" customHeight="1">
      <c r="A1388" s="1" t="s">
        <v>4823</v>
      </c>
      <c r="B1388" s="2" t="s">
        <v>4823</v>
      </c>
      <c r="C1388" s="5" t="s">
        <v>4824</v>
      </c>
      <c r="D1388" s="32" t="s">
        <v>11889</v>
      </c>
      <c r="E1388" s="58" t="s">
        <v>2563</v>
      </c>
      <c r="F1388" s="59">
        <v>1</v>
      </c>
      <c r="G1388" s="60">
        <v>244</v>
      </c>
      <c r="H1388" s="60">
        <f t="shared" si="114"/>
        <v>244</v>
      </c>
      <c r="I1388" s="60" t="s">
        <v>12203</v>
      </c>
      <c r="J1388" s="87" t="s">
        <v>4823</v>
      </c>
      <c r="K1388" s="108" t="s">
        <v>12203</v>
      </c>
      <c r="L1388" s="109" t="s">
        <v>12203</v>
      </c>
      <c r="M1388" s="83" t="s">
        <v>2608</v>
      </c>
      <c r="N1388" s="89">
        <v>8536509025</v>
      </c>
    </row>
    <row r="1389" spans="1:14" ht="22.8" customHeight="1">
      <c r="A1389" s="1" t="s">
        <v>4825</v>
      </c>
      <c r="B1389" s="2" t="s">
        <v>4825</v>
      </c>
      <c r="C1389" s="5" t="s">
        <v>4826</v>
      </c>
      <c r="D1389" s="32" t="s">
        <v>11889</v>
      </c>
      <c r="E1389" s="58" t="s">
        <v>2563</v>
      </c>
      <c r="F1389" s="59">
        <v>1</v>
      </c>
      <c r="G1389" s="60">
        <v>231</v>
      </c>
      <c r="H1389" s="60">
        <f t="shared" si="114"/>
        <v>231</v>
      </c>
      <c r="I1389" s="60" t="s">
        <v>12203</v>
      </c>
      <c r="J1389" s="87" t="s">
        <v>4825</v>
      </c>
      <c r="K1389" s="83" t="s">
        <v>4827</v>
      </c>
      <c r="L1389" s="88" t="str">
        <f t="shared" si="115"/>
        <v>Product Information</v>
      </c>
      <c r="M1389" s="83" t="s">
        <v>12136</v>
      </c>
      <c r="N1389" s="89">
        <v>8536509025</v>
      </c>
    </row>
    <row r="1390" spans="1:14" ht="22.8" customHeight="1">
      <c r="A1390" s="1" t="s">
        <v>4828</v>
      </c>
      <c r="B1390" s="2">
        <v>90151</v>
      </c>
      <c r="C1390" s="5" t="s">
        <v>4829</v>
      </c>
      <c r="D1390" s="32" t="s">
        <v>11889</v>
      </c>
      <c r="E1390" s="58" t="s">
        <v>2563</v>
      </c>
      <c r="F1390" s="59">
        <v>1</v>
      </c>
      <c r="G1390" s="60">
        <v>75</v>
      </c>
      <c r="H1390" s="60">
        <f t="shared" si="114"/>
        <v>75</v>
      </c>
      <c r="I1390" s="60" t="s">
        <v>12203</v>
      </c>
      <c r="J1390" s="87" t="s">
        <v>4830</v>
      </c>
      <c r="K1390" s="108" t="s">
        <v>12203</v>
      </c>
      <c r="L1390" s="109" t="s">
        <v>12203</v>
      </c>
      <c r="M1390" s="83" t="s">
        <v>2608</v>
      </c>
      <c r="N1390" s="89">
        <v>8536509025</v>
      </c>
    </row>
    <row r="1391" spans="1:14" ht="22.8" customHeight="1">
      <c r="A1391" s="1" t="s">
        <v>4831</v>
      </c>
      <c r="B1391" s="2">
        <v>90152</v>
      </c>
      <c r="C1391" s="5" t="s">
        <v>4832</v>
      </c>
      <c r="D1391" s="32" t="s">
        <v>11889</v>
      </c>
      <c r="E1391" s="58" t="s">
        <v>2563</v>
      </c>
      <c r="F1391" s="59">
        <v>1</v>
      </c>
      <c r="G1391" s="60">
        <v>73</v>
      </c>
      <c r="H1391" s="60">
        <f t="shared" si="114"/>
        <v>73</v>
      </c>
      <c r="I1391" s="60" t="s">
        <v>12203</v>
      </c>
      <c r="J1391" s="87" t="s">
        <v>4833</v>
      </c>
      <c r="K1391" s="108" t="s">
        <v>12203</v>
      </c>
      <c r="L1391" s="109" t="s">
        <v>12203</v>
      </c>
      <c r="M1391" s="83" t="s">
        <v>2608</v>
      </c>
      <c r="N1391" s="89">
        <v>8536509025</v>
      </c>
    </row>
    <row r="1392" spans="1:14" ht="22.8" customHeight="1">
      <c r="A1392" s="1" t="s">
        <v>4834</v>
      </c>
      <c r="B1392" s="2" t="s">
        <v>4834</v>
      </c>
      <c r="C1392" s="5" t="s">
        <v>4835</v>
      </c>
      <c r="D1392" s="32" t="s">
        <v>11889</v>
      </c>
      <c r="E1392" s="58" t="s">
        <v>2563</v>
      </c>
      <c r="F1392" s="59">
        <v>1</v>
      </c>
      <c r="G1392" s="60">
        <v>140</v>
      </c>
      <c r="H1392" s="60">
        <f t="shared" si="114"/>
        <v>140</v>
      </c>
      <c r="I1392" s="60" t="s">
        <v>12203</v>
      </c>
      <c r="J1392" s="87" t="s">
        <v>4834</v>
      </c>
      <c r="K1392" s="83" t="s">
        <v>4836</v>
      </c>
      <c r="L1392" s="88" t="str">
        <f t="shared" si="115"/>
        <v>Product Information</v>
      </c>
      <c r="M1392" s="83" t="s">
        <v>12136</v>
      </c>
      <c r="N1392" s="89">
        <v>8536509025</v>
      </c>
    </row>
    <row r="1393" spans="1:14" ht="22.8" customHeight="1">
      <c r="A1393" s="1" t="s">
        <v>4837</v>
      </c>
      <c r="B1393" s="2">
        <v>90154</v>
      </c>
      <c r="C1393" s="5" t="s">
        <v>4838</v>
      </c>
      <c r="D1393" s="32" t="s">
        <v>11889</v>
      </c>
      <c r="E1393" s="58" t="s">
        <v>2563</v>
      </c>
      <c r="F1393" s="59">
        <v>1</v>
      </c>
      <c r="G1393" s="60">
        <v>121</v>
      </c>
      <c r="H1393" s="60">
        <f t="shared" si="114"/>
        <v>121</v>
      </c>
      <c r="I1393" s="60" t="s">
        <v>12203</v>
      </c>
      <c r="J1393" s="87" t="s">
        <v>4839</v>
      </c>
      <c r="K1393" s="108" t="s">
        <v>12203</v>
      </c>
      <c r="L1393" s="109" t="s">
        <v>12203</v>
      </c>
      <c r="M1393" s="83" t="s">
        <v>2608</v>
      </c>
      <c r="N1393" s="89">
        <v>8536509025</v>
      </c>
    </row>
    <row r="1394" spans="1:14" ht="22.8" customHeight="1">
      <c r="A1394" s="1" t="s">
        <v>4840</v>
      </c>
      <c r="B1394" s="2" t="s">
        <v>4840</v>
      </c>
      <c r="C1394" s="5" t="s">
        <v>4841</v>
      </c>
      <c r="D1394" s="32" t="s">
        <v>11889</v>
      </c>
      <c r="E1394" s="58" t="s">
        <v>2563</v>
      </c>
      <c r="F1394" s="59">
        <v>1</v>
      </c>
      <c r="G1394" s="60">
        <v>326</v>
      </c>
      <c r="H1394" s="60">
        <f t="shared" si="114"/>
        <v>326</v>
      </c>
      <c r="I1394" s="60" t="s">
        <v>12203</v>
      </c>
      <c r="J1394" s="87" t="s">
        <v>4840</v>
      </c>
      <c r="K1394" s="83" t="s">
        <v>4842</v>
      </c>
      <c r="L1394" s="88" t="str">
        <f t="shared" si="115"/>
        <v>Product Information</v>
      </c>
      <c r="M1394" s="83" t="s">
        <v>12136</v>
      </c>
      <c r="N1394" s="89">
        <v>8536509025</v>
      </c>
    </row>
    <row r="1395" spans="1:14" ht="22.8" customHeight="1">
      <c r="A1395" s="1" t="s">
        <v>4843</v>
      </c>
      <c r="B1395" s="2" t="s">
        <v>4843</v>
      </c>
      <c r="C1395" s="5" t="s">
        <v>4844</v>
      </c>
      <c r="D1395" s="32" t="s">
        <v>11889</v>
      </c>
      <c r="E1395" s="58" t="s">
        <v>2563</v>
      </c>
      <c r="F1395" s="59">
        <v>1</v>
      </c>
      <c r="G1395" s="60">
        <v>140</v>
      </c>
      <c r="H1395" s="60">
        <f t="shared" si="114"/>
        <v>140</v>
      </c>
      <c r="I1395" s="60" t="s">
        <v>12203</v>
      </c>
      <c r="J1395" s="87" t="s">
        <v>4843</v>
      </c>
      <c r="K1395" s="83" t="s">
        <v>4845</v>
      </c>
      <c r="L1395" s="88" t="str">
        <f t="shared" si="115"/>
        <v>Product Information</v>
      </c>
      <c r="M1395" s="83" t="s">
        <v>12136</v>
      </c>
      <c r="N1395" s="89">
        <v>8536509025</v>
      </c>
    </row>
    <row r="1396" spans="1:14" ht="22.8" customHeight="1">
      <c r="A1396" s="1" t="s">
        <v>4846</v>
      </c>
      <c r="B1396" s="2">
        <v>90157</v>
      </c>
      <c r="C1396" s="5" t="s">
        <v>4847</v>
      </c>
      <c r="D1396" s="32" t="s">
        <v>11889</v>
      </c>
      <c r="E1396" s="58" t="s">
        <v>2563</v>
      </c>
      <c r="F1396" s="59">
        <v>1</v>
      </c>
      <c r="G1396" s="60">
        <v>121</v>
      </c>
      <c r="H1396" s="60">
        <f t="shared" si="114"/>
        <v>121</v>
      </c>
      <c r="I1396" s="60" t="s">
        <v>12203</v>
      </c>
      <c r="J1396" s="87" t="s">
        <v>4848</v>
      </c>
      <c r="K1396" s="108" t="s">
        <v>12203</v>
      </c>
      <c r="L1396" s="109" t="s">
        <v>12203</v>
      </c>
      <c r="M1396" s="83" t="s">
        <v>2608</v>
      </c>
      <c r="N1396" s="89">
        <v>8536509025</v>
      </c>
    </row>
    <row r="1397" spans="1:14" ht="22.8" customHeight="1">
      <c r="A1397" s="1" t="s">
        <v>4849</v>
      </c>
      <c r="B1397" s="2">
        <v>90158</v>
      </c>
      <c r="C1397" s="5" t="s">
        <v>4850</v>
      </c>
      <c r="D1397" s="32" t="s">
        <v>11889</v>
      </c>
      <c r="E1397" s="58" t="s">
        <v>2563</v>
      </c>
      <c r="F1397" s="59">
        <v>1</v>
      </c>
      <c r="G1397" s="60">
        <v>121</v>
      </c>
      <c r="H1397" s="60">
        <f t="shared" si="114"/>
        <v>121</v>
      </c>
      <c r="I1397" s="60" t="s">
        <v>12203</v>
      </c>
      <c r="J1397" s="87" t="s">
        <v>4851</v>
      </c>
      <c r="K1397" s="108" t="s">
        <v>12203</v>
      </c>
      <c r="L1397" s="109" t="s">
        <v>12203</v>
      </c>
      <c r="M1397" s="83" t="s">
        <v>2608</v>
      </c>
      <c r="N1397" s="89">
        <v>8536509025</v>
      </c>
    </row>
    <row r="1398" spans="1:14" ht="22.8" customHeight="1">
      <c r="A1398" s="1" t="s">
        <v>4852</v>
      </c>
      <c r="B1398" s="2">
        <v>90159</v>
      </c>
      <c r="C1398" s="5" t="s">
        <v>4853</v>
      </c>
      <c r="D1398" s="32" t="s">
        <v>11889</v>
      </c>
      <c r="E1398" s="58" t="s">
        <v>2563</v>
      </c>
      <c r="F1398" s="59">
        <v>1</v>
      </c>
      <c r="G1398" s="60">
        <v>121</v>
      </c>
      <c r="H1398" s="60">
        <f t="shared" si="114"/>
        <v>121</v>
      </c>
      <c r="I1398" s="60" t="s">
        <v>12203</v>
      </c>
      <c r="J1398" s="87" t="s">
        <v>4854</v>
      </c>
      <c r="K1398" s="108" t="s">
        <v>12203</v>
      </c>
      <c r="L1398" s="109" t="s">
        <v>12203</v>
      </c>
      <c r="M1398" s="83" t="s">
        <v>2608</v>
      </c>
      <c r="N1398" s="89">
        <v>8536509025</v>
      </c>
    </row>
    <row r="1399" spans="1:14" ht="22.8" customHeight="1">
      <c r="A1399" s="1" t="s">
        <v>4855</v>
      </c>
      <c r="B1399" s="2">
        <v>90160</v>
      </c>
      <c r="C1399" s="5" t="s">
        <v>4856</v>
      </c>
      <c r="D1399" s="32" t="s">
        <v>11889</v>
      </c>
      <c r="E1399" s="58" t="s">
        <v>2563</v>
      </c>
      <c r="F1399" s="59">
        <v>1</v>
      </c>
      <c r="G1399" s="60">
        <v>121</v>
      </c>
      <c r="H1399" s="60">
        <f t="shared" si="114"/>
        <v>121</v>
      </c>
      <c r="I1399" s="60" t="s">
        <v>12203</v>
      </c>
      <c r="J1399" s="87" t="s">
        <v>4857</v>
      </c>
      <c r="K1399" s="108" t="s">
        <v>12203</v>
      </c>
      <c r="L1399" s="109" t="s">
        <v>12203</v>
      </c>
      <c r="M1399" s="83" t="s">
        <v>2608</v>
      </c>
      <c r="N1399" s="89">
        <v>8536509025</v>
      </c>
    </row>
    <row r="1400" spans="1:14" ht="22.8" customHeight="1">
      <c r="A1400" s="1" t="s">
        <v>4858</v>
      </c>
      <c r="B1400" s="2" t="s">
        <v>4858</v>
      </c>
      <c r="C1400" s="5" t="s">
        <v>4859</v>
      </c>
      <c r="D1400" s="32" t="s">
        <v>11889</v>
      </c>
      <c r="E1400" s="58" t="s">
        <v>2563</v>
      </c>
      <c r="F1400" s="59">
        <v>1</v>
      </c>
      <c r="G1400" s="60">
        <v>140</v>
      </c>
      <c r="H1400" s="60">
        <f t="shared" si="114"/>
        <v>140</v>
      </c>
      <c r="I1400" s="60" t="s">
        <v>12203</v>
      </c>
      <c r="J1400" s="87" t="s">
        <v>4858</v>
      </c>
      <c r="K1400" s="83" t="s">
        <v>4860</v>
      </c>
      <c r="L1400" s="88" t="str">
        <f t="shared" si="115"/>
        <v>Product Information</v>
      </c>
      <c r="M1400" s="83" t="s">
        <v>12136</v>
      </c>
      <c r="N1400" s="89">
        <v>8536509025</v>
      </c>
    </row>
    <row r="1401" spans="1:14" ht="22.8" customHeight="1">
      <c r="A1401" s="1" t="s">
        <v>4861</v>
      </c>
      <c r="B1401" s="2" t="s">
        <v>4861</v>
      </c>
      <c r="C1401" s="5" t="s">
        <v>4862</v>
      </c>
      <c r="D1401" s="32" t="s">
        <v>11889</v>
      </c>
      <c r="E1401" s="58" t="s">
        <v>2563</v>
      </c>
      <c r="F1401" s="59">
        <v>1</v>
      </c>
      <c r="G1401" s="60">
        <v>140</v>
      </c>
      <c r="H1401" s="60">
        <f t="shared" si="114"/>
        <v>140</v>
      </c>
      <c r="I1401" s="60" t="s">
        <v>12203</v>
      </c>
      <c r="J1401" s="87" t="s">
        <v>4861</v>
      </c>
      <c r="K1401" s="83" t="s">
        <v>4863</v>
      </c>
      <c r="L1401" s="88" t="str">
        <f t="shared" si="115"/>
        <v>Product Information</v>
      </c>
      <c r="M1401" s="83" t="s">
        <v>12136</v>
      </c>
      <c r="N1401" s="89">
        <v>8536509025</v>
      </c>
    </row>
    <row r="1402" spans="1:14" ht="22.8" customHeight="1">
      <c r="A1402" s="1" t="s">
        <v>4864</v>
      </c>
      <c r="B1402" s="2" t="s">
        <v>4864</v>
      </c>
      <c r="C1402" s="5" t="s">
        <v>4865</v>
      </c>
      <c r="D1402" s="32" t="s">
        <v>11889</v>
      </c>
      <c r="E1402" s="58" t="s">
        <v>2563</v>
      </c>
      <c r="F1402" s="59">
        <v>1</v>
      </c>
      <c r="G1402" s="60">
        <v>140</v>
      </c>
      <c r="H1402" s="60">
        <f t="shared" si="114"/>
        <v>140</v>
      </c>
      <c r="I1402" s="60" t="s">
        <v>12203</v>
      </c>
      <c r="J1402" s="87" t="s">
        <v>4864</v>
      </c>
      <c r="K1402" s="83" t="s">
        <v>4866</v>
      </c>
      <c r="L1402" s="88" t="str">
        <f t="shared" si="115"/>
        <v>Product Information</v>
      </c>
      <c r="M1402" s="83" t="s">
        <v>12136</v>
      </c>
      <c r="N1402" s="89">
        <v>8536509025</v>
      </c>
    </row>
    <row r="1403" spans="1:14" ht="22.8" customHeight="1">
      <c r="A1403" s="1" t="s">
        <v>4867</v>
      </c>
      <c r="B1403" s="2" t="s">
        <v>4867</v>
      </c>
      <c r="C1403" s="5" t="s">
        <v>4868</v>
      </c>
      <c r="D1403" s="32" t="s">
        <v>11889</v>
      </c>
      <c r="E1403" s="58" t="s">
        <v>2563</v>
      </c>
      <c r="F1403" s="59">
        <v>1</v>
      </c>
      <c r="G1403" s="60">
        <v>140</v>
      </c>
      <c r="H1403" s="60">
        <f t="shared" si="114"/>
        <v>140</v>
      </c>
      <c r="I1403" s="60" t="s">
        <v>12203</v>
      </c>
      <c r="J1403" s="87" t="s">
        <v>4867</v>
      </c>
      <c r="K1403" s="83" t="s">
        <v>4869</v>
      </c>
      <c r="L1403" s="88" t="str">
        <f t="shared" si="115"/>
        <v>Product Information</v>
      </c>
      <c r="M1403" s="83" t="s">
        <v>12136</v>
      </c>
      <c r="N1403" s="89">
        <v>8536509025</v>
      </c>
    </row>
    <row r="1404" spans="1:14" ht="22.8" customHeight="1">
      <c r="A1404" s="1" t="s">
        <v>4870</v>
      </c>
      <c r="B1404" s="2" t="s">
        <v>4870</v>
      </c>
      <c r="C1404" s="5" t="s">
        <v>4871</v>
      </c>
      <c r="D1404" s="32" t="s">
        <v>11889</v>
      </c>
      <c r="E1404" s="58" t="s">
        <v>2563</v>
      </c>
      <c r="F1404" s="59">
        <v>1</v>
      </c>
      <c r="G1404" s="60">
        <v>140</v>
      </c>
      <c r="H1404" s="60">
        <f t="shared" si="114"/>
        <v>140</v>
      </c>
      <c r="I1404" s="60" t="s">
        <v>12203</v>
      </c>
      <c r="J1404" s="87" t="s">
        <v>4870</v>
      </c>
      <c r="K1404" s="83" t="s">
        <v>4872</v>
      </c>
      <c r="L1404" s="88" t="str">
        <f t="shared" si="115"/>
        <v>Product Information</v>
      </c>
      <c r="M1404" s="83" t="s">
        <v>12136</v>
      </c>
      <c r="N1404" s="89">
        <v>8536509025</v>
      </c>
    </row>
    <row r="1405" spans="1:14" ht="22.8" customHeight="1">
      <c r="A1405" s="1" t="s">
        <v>4873</v>
      </c>
      <c r="B1405" s="2">
        <v>90166</v>
      </c>
      <c r="C1405" s="5" t="s">
        <v>4874</v>
      </c>
      <c r="D1405" s="32" t="s">
        <v>11889</v>
      </c>
      <c r="E1405" s="58" t="s">
        <v>2563</v>
      </c>
      <c r="F1405" s="59">
        <v>1</v>
      </c>
      <c r="G1405" s="60">
        <v>75</v>
      </c>
      <c r="H1405" s="60">
        <f t="shared" si="114"/>
        <v>75</v>
      </c>
      <c r="I1405" s="60" t="s">
        <v>12203</v>
      </c>
      <c r="J1405" s="87" t="s">
        <v>4875</v>
      </c>
      <c r="K1405" s="108" t="s">
        <v>12203</v>
      </c>
      <c r="L1405" s="109" t="s">
        <v>12203</v>
      </c>
      <c r="M1405" s="83" t="s">
        <v>2608</v>
      </c>
      <c r="N1405" s="89">
        <v>8536509025</v>
      </c>
    </row>
    <row r="1406" spans="1:14" ht="22.8" customHeight="1">
      <c r="A1406" s="1" t="s">
        <v>4876</v>
      </c>
      <c r="B1406" s="2">
        <v>90167</v>
      </c>
      <c r="C1406" s="5" t="s">
        <v>4877</v>
      </c>
      <c r="D1406" s="32" t="s">
        <v>11889</v>
      </c>
      <c r="E1406" s="58" t="s">
        <v>2563</v>
      </c>
      <c r="F1406" s="59">
        <v>1</v>
      </c>
      <c r="G1406" s="60">
        <v>75</v>
      </c>
      <c r="H1406" s="60">
        <f t="shared" si="114"/>
        <v>75</v>
      </c>
      <c r="I1406" s="60" t="s">
        <v>12203</v>
      </c>
      <c r="J1406" s="87" t="s">
        <v>4878</v>
      </c>
      <c r="K1406" s="108" t="s">
        <v>12203</v>
      </c>
      <c r="L1406" s="109" t="s">
        <v>12203</v>
      </c>
      <c r="M1406" s="83" t="s">
        <v>2608</v>
      </c>
      <c r="N1406" s="89">
        <v>8536509025</v>
      </c>
    </row>
    <row r="1407" spans="1:14" ht="22.8" customHeight="1">
      <c r="A1407" s="1" t="s">
        <v>4879</v>
      </c>
      <c r="B1407" s="2">
        <v>90168</v>
      </c>
      <c r="C1407" s="5" t="s">
        <v>4880</v>
      </c>
      <c r="D1407" s="32" t="s">
        <v>11889</v>
      </c>
      <c r="E1407" s="58" t="s">
        <v>2563</v>
      </c>
      <c r="F1407" s="59">
        <v>1</v>
      </c>
      <c r="G1407" s="60">
        <v>121</v>
      </c>
      <c r="H1407" s="60">
        <f t="shared" si="114"/>
        <v>121</v>
      </c>
      <c r="I1407" s="60" t="s">
        <v>12203</v>
      </c>
      <c r="J1407" s="87" t="s">
        <v>4881</v>
      </c>
      <c r="K1407" s="108" t="s">
        <v>12203</v>
      </c>
      <c r="L1407" s="109" t="s">
        <v>12203</v>
      </c>
      <c r="M1407" s="83" t="s">
        <v>2608</v>
      </c>
      <c r="N1407" s="89">
        <v>8536509025</v>
      </c>
    </row>
    <row r="1408" spans="1:14" ht="22.8" customHeight="1">
      <c r="A1408" s="1" t="s">
        <v>4882</v>
      </c>
      <c r="B1408" s="2" t="s">
        <v>4882</v>
      </c>
      <c r="C1408" s="5" t="s">
        <v>4883</v>
      </c>
      <c r="D1408" s="32" t="s">
        <v>11889</v>
      </c>
      <c r="E1408" s="58" t="s">
        <v>2563</v>
      </c>
      <c r="F1408" s="59">
        <v>1</v>
      </c>
      <c r="G1408" s="60">
        <v>140</v>
      </c>
      <c r="H1408" s="60">
        <f t="shared" si="114"/>
        <v>140</v>
      </c>
      <c r="I1408" s="60" t="s">
        <v>12203</v>
      </c>
      <c r="J1408" s="87" t="s">
        <v>4882</v>
      </c>
      <c r="K1408" s="83" t="s">
        <v>4884</v>
      </c>
      <c r="L1408" s="88" t="str">
        <f t="shared" si="115"/>
        <v>Product Information</v>
      </c>
      <c r="M1408" s="83" t="s">
        <v>12136</v>
      </c>
      <c r="N1408" s="89">
        <v>8536509025</v>
      </c>
    </row>
    <row r="1409" spans="1:14" ht="22.8" customHeight="1">
      <c r="A1409" s="1" t="s">
        <v>4885</v>
      </c>
      <c r="B1409" s="2" t="s">
        <v>4885</v>
      </c>
      <c r="C1409" s="5" t="s">
        <v>4886</v>
      </c>
      <c r="D1409" s="32" t="s">
        <v>11889</v>
      </c>
      <c r="E1409" s="58" t="s">
        <v>2563</v>
      </c>
      <c r="F1409" s="59">
        <v>1</v>
      </c>
      <c r="G1409" s="60">
        <v>446</v>
      </c>
      <c r="H1409" s="60">
        <f t="shared" si="114"/>
        <v>446</v>
      </c>
      <c r="I1409" s="60" t="s">
        <v>12203</v>
      </c>
      <c r="J1409" s="87" t="s">
        <v>4885</v>
      </c>
      <c r="K1409" s="108" t="s">
        <v>12203</v>
      </c>
      <c r="L1409" s="109" t="s">
        <v>12203</v>
      </c>
      <c r="M1409" s="83" t="s">
        <v>2608</v>
      </c>
      <c r="N1409" s="89">
        <v>8536509025</v>
      </c>
    </row>
    <row r="1410" spans="1:14" ht="22.8" customHeight="1">
      <c r="A1410" s="84" t="s">
        <v>4887</v>
      </c>
      <c r="B1410" s="111" t="s">
        <v>12203</v>
      </c>
      <c r="C1410" s="112" t="s">
        <v>12203</v>
      </c>
      <c r="D1410" s="113" t="s">
        <v>12203</v>
      </c>
      <c r="E1410" s="114" t="s">
        <v>12203</v>
      </c>
      <c r="F1410" s="115" t="s">
        <v>12203</v>
      </c>
      <c r="G1410" s="116" t="s">
        <v>12203</v>
      </c>
      <c r="H1410" s="116" t="s">
        <v>12203</v>
      </c>
      <c r="I1410" s="116" t="s">
        <v>12203</v>
      </c>
      <c r="J1410" s="117" t="s">
        <v>12203</v>
      </c>
      <c r="K1410" s="108" t="s">
        <v>12203</v>
      </c>
      <c r="L1410" s="116" t="s">
        <v>12203</v>
      </c>
      <c r="M1410" s="116" t="s">
        <v>12203</v>
      </c>
      <c r="N1410" s="116" t="s">
        <v>12203</v>
      </c>
    </row>
    <row r="1411" spans="1:14" ht="22.8" customHeight="1">
      <c r="A1411" s="1" t="s">
        <v>4888</v>
      </c>
      <c r="B1411" s="2" t="s">
        <v>4888</v>
      </c>
      <c r="C1411" s="5" t="s">
        <v>4889</v>
      </c>
      <c r="D1411" s="32" t="s">
        <v>11889</v>
      </c>
      <c r="E1411" s="58" t="s">
        <v>2563</v>
      </c>
      <c r="F1411" s="59">
        <v>1</v>
      </c>
      <c r="G1411" s="60">
        <v>1581</v>
      </c>
      <c r="H1411" s="60">
        <f t="shared" ref="H1411:H1425" si="116">G1411*F1411</f>
        <v>1581</v>
      </c>
      <c r="I1411" s="60" t="s">
        <v>12203</v>
      </c>
      <c r="J1411" s="87" t="s">
        <v>4888</v>
      </c>
      <c r="K1411" s="108" t="s">
        <v>12203</v>
      </c>
      <c r="L1411" s="109" t="s">
        <v>12203</v>
      </c>
      <c r="M1411" s="83" t="s">
        <v>2608</v>
      </c>
      <c r="N1411" s="89">
        <v>8536509025</v>
      </c>
    </row>
    <row r="1412" spans="1:14" ht="22.8" customHeight="1">
      <c r="A1412" s="1" t="s">
        <v>4890</v>
      </c>
      <c r="B1412" s="2" t="s">
        <v>4890</v>
      </c>
      <c r="C1412" s="5" t="s">
        <v>4891</v>
      </c>
      <c r="D1412" s="32" t="s">
        <v>11889</v>
      </c>
      <c r="E1412" s="58" t="s">
        <v>2563</v>
      </c>
      <c r="F1412" s="59">
        <v>1</v>
      </c>
      <c r="G1412" s="60">
        <v>1493</v>
      </c>
      <c r="H1412" s="60">
        <f t="shared" si="116"/>
        <v>1493</v>
      </c>
      <c r="I1412" s="60" t="s">
        <v>12203</v>
      </c>
      <c r="J1412" s="87" t="s">
        <v>4890</v>
      </c>
      <c r="K1412" s="108" t="s">
        <v>12203</v>
      </c>
      <c r="L1412" s="109" t="s">
        <v>12203</v>
      </c>
      <c r="M1412" s="83" t="s">
        <v>2608</v>
      </c>
      <c r="N1412" s="89">
        <v>8536509025</v>
      </c>
    </row>
    <row r="1413" spans="1:14" ht="22.8" customHeight="1">
      <c r="A1413" s="1" t="s">
        <v>4892</v>
      </c>
      <c r="B1413" s="2" t="s">
        <v>4892</v>
      </c>
      <c r="C1413" s="5" t="s">
        <v>4893</v>
      </c>
      <c r="D1413" s="32" t="s">
        <v>11889</v>
      </c>
      <c r="E1413" s="58" t="s">
        <v>2563</v>
      </c>
      <c r="F1413" s="59">
        <v>1</v>
      </c>
      <c r="G1413" s="60">
        <v>1493</v>
      </c>
      <c r="H1413" s="60">
        <f t="shared" si="116"/>
        <v>1493</v>
      </c>
      <c r="I1413" s="60" t="s">
        <v>12203</v>
      </c>
      <c r="J1413" s="87" t="s">
        <v>4892</v>
      </c>
      <c r="K1413" s="108" t="s">
        <v>12203</v>
      </c>
      <c r="L1413" s="109" t="s">
        <v>12203</v>
      </c>
      <c r="M1413" s="83" t="s">
        <v>2608</v>
      </c>
      <c r="N1413" s="89">
        <v>8536509025</v>
      </c>
    </row>
    <row r="1414" spans="1:14" ht="22.8" customHeight="1">
      <c r="A1414" s="1" t="s">
        <v>4894</v>
      </c>
      <c r="B1414" s="2" t="s">
        <v>4894</v>
      </c>
      <c r="C1414" s="5" t="s">
        <v>4895</v>
      </c>
      <c r="D1414" s="32" t="s">
        <v>11889</v>
      </c>
      <c r="E1414" s="58" t="s">
        <v>2563</v>
      </c>
      <c r="F1414" s="59">
        <v>1</v>
      </c>
      <c r="G1414" s="60">
        <v>1860</v>
      </c>
      <c r="H1414" s="60">
        <f t="shared" si="116"/>
        <v>1860</v>
      </c>
      <c r="I1414" s="60" t="s">
        <v>12203</v>
      </c>
      <c r="J1414" s="87" t="s">
        <v>4894</v>
      </c>
      <c r="K1414" s="108" t="s">
        <v>12203</v>
      </c>
      <c r="L1414" s="109" t="s">
        <v>12203</v>
      </c>
      <c r="M1414" s="83" t="s">
        <v>2608</v>
      </c>
      <c r="N1414" s="89">
        <v>8536509025</v>
      </c>
    </row>
    <row r="1415" spans="1:14" ht="22.8" customHeight="1">
      <c r="A1415" s="1" t="s">
        <v>4896</v>
      </c>
      <c r="B1415" s="2" t="s">
        <v>4896</v>
      </c>
      <c r="C1415" s="5" t="s">
        <v>4897</v>
      </c>
      <c r="D1415" s="32" t="s">
        <v>11889</v>
      </c>
      <c r="E1415" s="58" t="s">
        <v>2563</v>
      </c>
      <c r="F1415" s="59">
        <v>1</v>
      </c>
      <c r="G1415" s="60">
        <v>1765</v>
      </c>
      <c r="H1415" s="60">
        <f t="shared" si="116"/>
        <v>1765</v>
      </c>
      <c r="I1415" s="60" t="s">
        <v>12203</v>
      </c>
      <c r="J1415" s="87" t="s">
        <v>4896</v>
      </c>
      <c r="K1415" s="108" t="s">
        <v>12203</v>
      </c>
      <c r="L1415" s="109" t="s">
        <v>12203</v>
      </c>
      <c r="M1415" s="83" t="s">
        <v>2608</v>
      </c>
      <c r="N1415" s="89">
        <v>8536509025</v>
      </c>
    </row>
    <row r="1416" spans="1:14" ht="22.8" customHeight="1">
      <c r="A1416" s="1" t="s">
        <v>4898</v>
      </c>
      <c r="B1416" s="2" t="s">
        <v>4898</v>
      </c>
      <c r="C1416" s="5" t="s">
        <v>4899</v>
      </c>
      <c r="D1416" s="32" t="s">
        <v>11889</v>
      </c>
      <c r="E1416" s="58" t="s">
        <v>2563</v>
      </c>
      <c r="F1416" s="59">
        <v>1</v>
      </c>
      <c r="G1416" s="60">
        <v>1765</v>
      </c>
      <c r="H1416" s="60">
        <f t="shared" si="116"/>
        <v>1765</v>
      </c>
      <c r="I1416" s="60" t="s">
        <v>12203</v>
      </c>
      <c r="J1416" s="87" t="s">
        <v>4898</v>
      </c>
      <c r="K1416" s="108" t="s">
        <v>12203</v>
      </c>
      <c r="L1416" s="109" t="s">
        <v>12203</v>
      </c>
      <c r="M1416" s="83" t="s">
        <v>2608</v>
      </c>
      <c r="N1416" s="89">
        <v>8536509025</v>
      </c>
    </row>
    <row r="1417" spans="1:14" ht="22.8" customHeight="1">
      <c r="A1417" s="1" t="s">
        <v>4900</v>
      </c>
      <c r="B1417" s="2" t="s">
        <v>4900</v>
      </c>
      <c r="C1417" s="5" t="s">
        <v>4901</v>
      </c>
      <c r="D1417" s="32" t="s">
        <v>11889</v>
      </c>
      <c r="E1417" s="58" t="s">
        <v>2563</v>
      </c>
      <c r="F1417" s="59">
        <v>1</v>
      </c>
      <c r="G1417" s="60">
        <v>3793</v>
      </c>
      <c r="H1417" s="60">
        <f t="shared" si="116"/>
        <v>3793</v>
      </c>
      <c r="I1417" s="60" t="s">
        <v>12203</v>
      </c>
      <c r="J1417" s="87" t="s">
        <v>4900</v>
      </c>
      <c r="K1417" s="83" t="s">
        <v>4902</v>
      </c>
      <c r="L1417" s="88" t="str">
        <f t="shared" si="115"/>
        <v>Product Information</v>
      </c>
      <c r="M1417" s="83" t="s">
        <v>12137</v>
      </c>
      <c r="N1417" s="89">
        <v>8536509025</v>
      </c>
    </row>
    <row r="1418" spans="1:14" ht="22.8" customHeight="1">
      <c r="A1418" s="1" t="s">
        <v>4903</v>
      </c>
      <c r="B1418" s="2" t="s">
        <v>4903</v>
      </c>
      <c r="C1418" s="5" t="s">
        <v>4904</v>
      </c>
      <c r="D1418" s="32" t="s">
        <v>11889</v>
      </c>
      <c r="E1418" s="58" t="s">
        <v>2563</v>
      </c>
      <c r="F1418" s="59">
        <v>1</v>
      </c>
      <c r="G1418" s="60">
        <v>3975</v>
      </c>
      <c r="H1418" s="60">
        <f t="shared" si="116"/>
        <v>3975</v>
      </c>
      <c r="I1418" s="60" t="s">
        <v>12203</v>
      </c>
      <c r="J1418" s="87" t="s">
        <v>4903</v>
      </c>
      <c r="K1418" s="83" t="s">
        <v>4905</v>
      </c>
      <c r="L1418" s="88" t="str">
        <f t="shared" si="115"/>
        <v>Product Information</v>
      </c>
      <c r="M1418" s="83" t="s">
        <v>12137</v>
      </c>
      <c r="N1418" s="89">
        <v>8536509025</v>
      </c>
    </row>
    <row r="1419" spans="1:14" ht="22.8" customHeight="1">
      <c r="A1419" s="1" t="s">
        <v>4906</v>
      </c>
      <c r="B1419" s="2" t="s">
        <v>4906</v>
      </c>
      <c r="C1419" s="5" t="s">
        <v>4907</v>
      </c>
      <c r="D1419" s="32" t="s">
        <v>11889</v>
      </c>
      <c r="E1419" s="58" t="s">
        <v>2563</v>
      </c>
      <c r="F1419" s="59">
        <v>1</v>
      </c>
      <c r="G1419" s="60">
        <v>1735</v>
      </c>
      <c r="H1419" s="60">
        <f t="shared" si="116"/>
        <v>1735</v>
      </c>
      <c r="I1419" s="60" t="s">
        <v>12203</v>
      </c>
      <c r="J1419" s="87" t="s">
        <v>4906</v>
      </c>
      <c r="K1419" s="108" t="s">
        <v>12203</v>
      </c>
      <c r="L1419" s="109" t="s">
        <v>12203</v>
      </c>
      <c r="M1419" s="83" t="s">
        <v>2608</v>
      </c>
      <c r="N1419" s="89">
        <v>8536509025</v>
      </c>
    </row>
    <row r="1420" spans="1:14" ht="22.8" customHeight="1">
      <c r="A1420" s="1" t="s">
        <v>4908</v>
      </c>
      <c r="B1420" s="2" t="s">
        <v>4908</v>
      </c>
      <c r="C1420" s="5" t="s">
        <v>4909</v>
      </c>
      <c r="D1420" s="32" t="s">
        <v>11889</v>
      </c>
      <c r="E1420" s="58" t="s">
        <v>2563</v>
      </c>
      <c r="F1420" s="59">
        <v>1</v>
      </c>
      <c r="G1420" s="60">
        <v>1822</v>
      </c>
      <c r="H1420" s="60">
        <f t="shared" si="116"/>
        <v>1822</v>
      </c>
      <c r="I1420" s="60" t="s">
        <v>12203</v>
      </c>
      <c r="J1420" s="87" t="s">
        <v>4908</v>
      </c>
      <c r="K1420" s="108" t="s">
        <v>12203</v>
      </c>
      <c r="L1420" s="109" t="s">
        <v>12203</v>
      </c>
      <c r="M1420" s="83" t="s">
        <v>2608</v>
      </c>
      <c r="N1420" s="89">
        <v>8536509025</v>
      </c>
    </row>
    <row r="1421" spans="1:14" ht="22.8" customHeight="1">
      <c r="A1421" s="1" t="s">
        <v>4910</v>
      </c>
      <c r="B1421" s="2" t="s">
        <v>4910</v>
      </c>
      <c r="C1421" s="5" t="s">
        <v>4911</v>
      </c>
      <c r="D1421" s="32" t="s">
        <v>11889</v>
      </c>
      <c r="E1421" s="58" t="s">
        <v>2563</v>
      </c>
      <c r="F1421" s="59">
        <v>1</v>
      </c>
      <c r="G1421" s="60">
        <v>1883</v>
      </c>
      <c r="H1421" s="60">
        <f t="shared" si="116"/>
        <v>1883</v>
      </c>
      <c r="I1421" s="60" t="s">
        <v>12203</v>
      </c>
      <c r="J1421" s="87" t="s">
        <v>4910</v>
      </c>
      <c r="K1421" s="108" t="s">
        <v>12203</v>
      </c>
      <c r="L1421" s="109" t="s">
        <v>12203</v>
      </c>
      <c r="M1421" s="83" t="s">
        <v>2608</v>
      </c>
      <c r="N1421" s="89">
        <v>8536509025</v>
      </c>
    </row>
    <row r="1422" spans="1:14" ht="22.8" customHeight="1">
      <c r="A1422" s="1" t="s">
        <v>4912</v>
      </c>
      <c r="B1422" s="2" t="s">
        <v>4912</v>
      </c>
      <c r="C1422" s="5" t="s">
        <v>4913</v>
      </c>
      <c r="D1422" s="32" t="s">
        <v>11889</v>
      </c>
      <c r="E1422" s="58" t="s">
        <v>2563</v>
      </c>
      <c r="F1422" s="59">
        <v>1</v>
      </c>
      <c r="G1422" s="60">
        <v>11584</v>
      </c>
      <c r="H1422" s="60">
        <f t="shared" si="116"/>
        <v>11584</v>
      </c>
      <c r="I1422" s="60" t="s">
        <v>12203</v>
      </c>
      <c r="J1422" s="87" t="s">
        <v>4912</v>
      </c>
      <c r="K1422" s="108" t="s">
        <v>12203</v>
      </c>
      <c r="L1422" s="109" t="s">
        <v>12203</v>
      </c>
      <c r="M1422" s="83" t="s">
        <v>2608</v>
      </c>
      <c r="N1422" s="89">
        <v>8536509025</v>
      </c>
    </row>
    <row r="1423" spans="1:14" ht="22.8" customHeight="1">
      <c r="A1423" s="1" t="s">
        <v>4914</v>
      </c>
      <c r="B1423" s="2" t="s">
        <v>4914</v>
      </c>
      <c r="C1423" s="5" t="s">
        <v>4915</v>
      </c>
      <c r="D1423" s="32" t="s">
        <v>11889</v>
      </c>
      <c r="E1423" s="58" t="s">
        <v>2563</v>
      </c>
      <c r="F1423" s="59">
        <v>1</v>
      </c>
      <c r="G1423" s="60">
        <v>12739</v>
      </c>
      <c r="H1423" s="60">
        <f t="shared" si="116"/>
        <v>12739</v>
      </c>
      <c r="I1423" s="60" t="s">
        <v>12203</v>
      </c>
      <c r="J1423" s="87" t="s">
        <v>4914</v>
      </c>
      <c r="K1423" s="108" t="s">
        <v>12203</v>
      </c>
      <c r="L1423" s="109" t="s">
        <v>12203</v>
      </c>
      <c r="M1423" s="83" t="s">
        <v>2608</v>
      </c>
      <c r="N1423" s="89">
        <v>8536509025</v>
      </c>
    </row>
    <row r="1424" spans="1:14" ht="22.8" customHeight="1">
      <c r="A1424" s="1" t="s">
        <v>4916</v>
      </c>
      <c r="B1424" s="2" t="s">
        <v>4916</v>
      </c>
      <c r="C1424" s="5" t="s">
        <v>4917</v>
      </c>
      <c r="D1424" s="32" t="s">
        <v>11889</v>
      </c>
      <c r="E1424" s="58" t="s">
        <v>2563</v>
      </c>
      <c r="F1424" s="59">
        <v>1</v>
      </c>
      <c r="G1424" s="60">
        <v>13799</v>
      </c>
      <c r="H1424" s="60">
        <f t="shared" si="116"/>
        <v>13799</v>
      </c>
      <c r="I1424" s="60" t="s">
        <v>12203</v>
      </c>
      <c r="J1424" s="87" t="s">
        <v>4916</v>
      </c>
      <c r="K1424" s="108" t="s">
        <v>12203</v>
      </c>
      <c r="L1424" s="109" t="s">
        <v>12203</v>
      </c>
      <c r="M1424" s="83" t="s">
        <v>2608</v>
      </c>
      <c r="N1424" s="89">
        <v>8536509025</v>
      </c>
    </row>
    <row r="1425" spans="1:14" ht="22.8" customHeight="1">
      <c r="A1425" s="1" t="s">
        <v>4918</v>
      </c>
      <c r="B1425" s="2" t="s">
        <v>4918</v>
      </c>
      <c r="C1425" s="5" t="s">
        <v>4919</v>
      </c>
      <c r="D1425" s="32" t="s">
        <v>11889</v>
      </c>
      <c r="E1425" s="58" t="s">
        <v>2563</v>
      </c>
      <c r="F1425" s="59">
        <v>1</v>
      </c>
      <c r="G1425" s="60">
        <v>14758</v>
      </c>
      <c r="H1425" s="60">
        <f t="shared" si="116"/>
        <v>14758</v>
      </c>
      <c r="I1425" s="60" t="s">
        <v>12203</v>
      </c>
      <c r="J1425" s="87" t="s">
        <v>4918</v>
      </c>
      <c r="K1425" s="108" t="s">
        <v>12203</v>
      </c>
      <c r="L1425" s="109" t="s">
        <v>12203</v>
      </c>
      <c r="M1425" s="83" t="s">
        <v>2608</v>
      </c>
      <c r="N1425" s="89">
        <v>8536509025</v>
      </c>
    </row>
    <row r="1426" spans="1:14" ht="22.8" customHeight="1">
      <c r="A1426" s="84" t="s">
        <v>4920</v>
      </c>
      <c r="B1426" s="111" t="s">
        <v>12203</v>
      </c>
      <c r="C1426" s="112" t="s">
        <v>12203</v>
      </c>
      <c r="D1426" s="113" t="s">
        <v>12203</v>
      </c>
      <c r="E1426" s="114" t="s">
        <v>12203</v>
      </c>
      <c r="F1426" s="115" t="s">
        <v>12203</v>
      </c>
      <c r="G1426" s="116" t="s">
        <v>12203</v>
      </c>
      <c r="H1426" s="116" t="s">
        <v>12203</v>
      </c>
      <c r="I1426" s="116" t="s">
        <v>12203</v>
      </c>
      <c r="J1426" s="117" t="s">
        <v>12203</v>
      </c>
      <c r="K1426" s="108" t="s">
        <v>12203</v>
      </c>
      <c r="L1426" s="116" t="s">
        <v>12203</v>
      </c>
      <c r="M1426" s="116" t="s">
        <v>12203</v>
      </c>
      <c r="N1426" s="116" t="s">
        <v>12203</v>
      </c>
    </row>
    <row r="1427" spans="1:14" ht="22.8" customHeight="1">
      <c r="A1427" s="1" t="s">
        <v>4921</v>
      </c>
      <c r="B1427" s="2" t="s">
        <v>4921</v>
      </c>
      <c r="C1427" s="5" t="s">
        <v>4922</v>
      </c>
      <c r="D1427" s="32" t="s">
        <v>11889</v>
      </c>
      <c r="E1427" s="58" t="s">
        <v>2563</v>
      </c>
      <c r="F1427" s="59">
        <v>1</v>
      </c>
      <c r="G1427" s="60">
        <v>2960</v>
      </c>
      <c r="H1427" s="60">
        <f t="shared" ref="H1427:H1436" si="117">G1427*F1427</f>
        <v>2960</v>
      </c>
      <c r="I1427" s="60" t="s">
        <v>12203</v>
      </c>
      <c r="J1427" s="87" t="s">
        <v>4921</v>
      </c>
      <c r="K1427" s="108" t="s">
        <v>12203</v>
      </c>
      <c r="L1427" s="109" t="s">
        <v>12203</v>
      </c>
      <c r="M1427" s="83" t="s">
        <v>12149</v>
      </c>
      <c r="N1427" s="89">
        <v>85365080</v>
      </c>
    </row>
    <row r="1428" spans="1:14" ht="22.8" customHeight="1">
      <c r="A1428" s="1" t="s">
        <v>4923</v>
      </c>
      <c r="B1428" s="2" t="s">
        <v>4923</v>
      </c>
      <c r="C1428" s="5" t="s">
        <v>4924</v>
      </c>
      <c r="D1428" s="32" t="s">
        <v>11889</v>
      </c>
      <c r="E1428" s="58" t="s">
        <v>2563</v>
      </c>
      <c r="F1428" s="59">
        <v>1</v>
      </c>
      <c r="G1428" s="60">
        <v>4103</v>
      </c>
      <c r="H1428" s="60">
        <f t="shared" si="117"/>
        <v>4103</v>
      </c>
      <c r="I1428" s="60" t="s">
        <v>12203</v>
      </c>
      <c r="J1428" s="87" t="s">
        <v>4923</v>
      </c>
      <c r="K1428" s="108" t="s">
        <v>12203</v>
      </c>
      <c r="L1428" s="109" t="s">
        <v>12203</v>
      </c>
      <c r="M1428" s="83" t="s">
        <v>12149</v>
      </c>
      <c r="N1428" s="89">
        <v>85365080</v>
      </c>
    </row>
    <row r="1429" spans="1:14" ht="22.8" customHeight="1">
      <c r="A1429" s="1" t="s">
        <v>4925</v>
      </c>
      <c r="B1429" s="2" t="s">
        <v>4925</v>
      </c>
      <c r="C1429" s="5" t="s">
        <v>4926</v>
      </c>
      <c r="D1429" s="32" t="s">
        <v>11889</v>
      </c>
      <c r="E1429" s="58" t="s">
        <v>2563</v>
      </c>
      <c r="F1429" s="59">
        <v>1</v>
      </c>
      <c r="G1429" s="60">
        <v>3516</v>
      </c>
      <c r="H1429" s="60">
        <f t="shared" si="117"/>
        <v>3516</v>
      </c>
      <c r="I1429" s="60" t="s">
        <v>12203</v>
      </c>
      <c r="J1429" s="87" t="s">
        <v>4925</v>
      </c>
      <c r="K1429" s="108" t="s">
        <v>12203</v>
      </c>
      <c r="L1429" s="109" t="s">
        <v>12203</v>
      </c>
      <c r="M1429" s="83" t="s">
        <v>12149</v>
      </c>
      <c r="N1429" s="89">
        <v>85365080</v>
      </c>
    </row>
    <row r="1430" spans="1:14" ht="22.8" customHeight="1">
      <c r="A1430" s="1" t="s">
        <v>4927</v>
      </c>
      <c r="B1430" s="2" t="s">
        <v>4927</v>
      </c>
      <c r="C1430" s="5" t="s">
        <v>4928</v>
      </c>
      <c r="D1430" s="32" t="s">
        <v>11889</v>
      </c>
      <c r="E1430" s="58" t="s">
        <v>2563</v>
      </c>
      <c r="F1430" s="59">
        <v>1</v>
      </c>
      <c r="G1430" s="60">
        <v>3884</v>
      </c>
      <c r="H1430" s="60">
        <f t="shared" si="117"/>
        <v>3884</v>
      </c>
      <c r="I1430" s="60" t="s">
        <v>12203</v>
      </c>
      <c r="J1430" s="87" t="s">
        <v>4927</v>
      </c>
      <c r="K1430" s="108" t="s">
        <v>12203</v>
      </c>
      <c r="L1430" s="109" t="s">
        <v>12203</v>
      </c>
      <c r="M1430" s="83" t="s">
        <v>12149</v>
      </c>
      <c r="N1430" s="89">
        <v>85365080</v>
      </c>
    </row>
    <row r="1431" spans="1:14" ht="22.8" customHeight="1">
      <c r="A1431" s="1" t="s">
        <v>4929</v>
      </c>
      <c r="B1431" s="2" t="s">
        <v>4929</v>
      </c>
      <c r="C1431" s="5" t="s">
        <v>4930</v>
      </c>
      <c r="D1431" s="32" t="s">
        <v>11889</v>
      </c>
      <c r="E1431" s="58" t="s">
        <v>2563</v>
      </c>
      <c r="F1431" s="59">
        <v>1</v>
      </c>
      <c r="G1431" s="60">
        <v>4583</v>
      </c>
      <c r="H1431" s="60">
        <f t="shared" si="117"/>
        <v>4583</v>
      </c>
      <c r="I1431" s="60" t="s">
        <v>12203</v>
      </c>
      <c r="J1431" s="87" t="s">
        <v>4929</v>
      </c>
      <c r="K1431" s="108" t="s">
        <v>12203</v>
      </c>
      <c r="L1431" s="109" t="s">
        <v>12203</v>
      </c>
      <c r="M1431" s="83" t="s">
        <v>12149</v>
      </c>
      <c r="N1431" s="89">
        <v>85365080</v>
      </c>
    </row>
    <row r="1432" spans="1:14" ht="22.8" customHeight="1">
      <c r="A1432" s="1" t="s">
        <v>4931</v>
      </c>
      <c r="B1432" s="2" t="s">
        <v>4931</v>
      </c>
      <c r="C1432" s="5" t="s">
        <v>4932</v>
      </c>
      <c r="D1432" s="32" t="s">
        <v>11889</v>
      </c>
      <c r="E1432" s="58" t="s">
        <v>2563</v>
      </c>
      <c r="F1432" s="59">
        <v>1</v>
      </c>
      <c r="G1432" s="60">
        <v>8937</v>
      </c>
      <c r="H1432" s="60">
        <f t="shared" si="117"/>
        <v>8937</v>
      </c>
      <c r="I1432" s="60" t="s">
        <v>12203</v>
      </c>
      <c r="J1432" s="87" t="s">
        <v>4931</v>
      </c>
      <c r="K1432" s="108" t="s">
        <v>12203</v>
      </c>
      <c r="L1432" s="109" t="s">
        <v>12203</v>
      </c>
      <c r="M1432" s="83" t="s">
        <v>12149</v>
      </c>
      <c r="N1432" s="89">
        <v>85365080</v>
      </c>
    </row>
    <row r="1433" spans="1:14" ht="22.8" customHeight="1">
      <c r="A1433" s="1" t="s">
        <v>4933</v>
      </c>
      <c r="B1433" s="2" t="s">
        <v>4933</v>
      </c>
      <c r="C1433" s="5" t="s">
        <v>4934</v>
      </c>
      <c r="D1433" s="32" t="s">
        <v>11889</v>
      </c>
      <c r="E1433" s="58" t="s">
        <v>2563</v>
      </c>
      <c r="F1433" s="59">
        <v>1</v>
      </c>
      <c r="G1433" s="60">
        <v>3443</v>
      </c>
      <c r="H1433" s="60">
        <f t="shared" si="117"/>
        <v>3443</v>
      </c>
      <c r="I1433" s="60" t="s">
        <v>12203</v>
      </c>
      <c r="J1433" s="87" t="s">
        <v>4933</v>
      </c>
      <c r="K1433" s="108" t="s">
        <v>12203</v>
      </c>
      <c r="L1433" s="109" t="s">
        <v>12203</v>
      </c>
      <c r="M1433" s="83" t="s">
        <v>12149</v>
      </c>
      <c r="N1433" s="89">
        <v>85365080</v>
      </c>
    </row>
    <row r="1434" spans="1:14" ht="22.8" customHeight="1">
      <c r="A1434" s="1" t="s">
        <v>4935</v>
      </c>
      <c r="B1434" s="2" t="s">
        <v>4935</v>
      </c>
      <c r="C1434" s="5" t="s">
        <v>4936</v>
      </c>
      <c r="D1434" s="32" t="s">
        <v>11889</v>
      </c>
      <c r="E1434" s="58" t="s">
        <v>2563</v>
      </c>
      <c r="F1434" s="59">
        <v>1</v>
      </c>
      <c r="G1434" s="60">
        <v>1947</v>
      </c>
      <c r="H1434" s="60">
        <f t="shared" si="117"/>
        <v>1947</v>
      </c>
      <c r="I1434" s="60" t="s">
        <v>12203</v>
      </c>
      <c r="J1434" s="87" t="s">
        <v>4935</v>
      </c>
      <c r="K1434" s="108" t="s">
        <v>12203</v>
      </c>
      <c r="L1434" s="109" t="s">
        <v>12203</v>
      </c>
      <c r="M1434" s="83" t="s">
        <v>12149</v>
      </c>
      <c r="N1434" s="89">
        <v>85365080</v>
      </c>
    </row>
    <row r="1435" spans="1:14" ht="22.8" customHeight="1">
      <c r="A1435" s="1" t="s">
        <v>4937</v>
      </c>
      <c r="B1435" s="2" t="s">
        <v>4937</v>
      </c>
      <c r="C1435" s="5" t="s">
        <v>4938</v>
      </c>
      <c r="D1435" s="32" t="s">
        <v>11889</v>
      </c>
      <c r="E1435" s="58" t="s">
        <v>2563</v>
      </c>
      <c r="F1435" s="59">
        <v>1</v>
      </c>
      <c r="G1435" s="60">
        <v>19164</v>
      </c>
      <c r="H1435" s="60">
        <f t="shared" si="117"/>
        <v>19164</v>
      </c>
      <c r="I1435" s="60" t="s">
        <v>12203</v>
      </c>
      <c r="J1435" s="87" t="s">
        <v>4937</v>
      </c>
      <c r="K1435" s="108" t="s">
        <v>12203</v>
      </c>
      <c r="L1435" s="109" t="s">
        <v>12203</v>
      </c>
      <c r="M1435" s="108" t="s">
        <v>12203</v>
      </c>
      <c r="N1435" s="110" t="s">
        <v>12203</v>
      </c>
    </row>
    <row r="1436" spans="1:14" ht="22.8" customHeight="1">
      <c r="A1436" s="1" t="s">
        <v>4939</v>
      </c>
      <c r="B1436" s="2" t="s">
        <v>4939</v>
      </c>
      <c r="C1436" s="5" t="s">
        <v>4940</v>
      </c>
      <c r="D1436" s="32" t="s">
        <v>11889</v>
      </c>
      <c r="E1436" s="58" t="s">
        <v>2563</v>
      </c>
      <c r="F1436" s="59">
        <v>1</v>
      </c>
      <c r="G1436" s="60">
        <v>30008</v>
      </c>
      <c r="H1436" s="60">
        <f t="shared" si="117"/>
        <v>30008</v>
      </c>
      <c r="I1436" s="60" t="s">
        <v>12203</v>
      </c>
      <c r="J1436" s="87" t="s">
        <v>4939</v>
      </c>
      <c r="K1436" s="108" t="s">
        <v>12203</v>
      </c>
      <c r="L1436" s="109" t="s">
        <v>12203</v>
      </c>
      <c r="M1436" s="108" t="s">
        <v>12203</v>
      </c>
      <c r="N1436" s="110" t="s">
        <v>12203</v>
      </c>
    </row>
    <row r="1437" spans="1:14" ht="22.8" customHeight="1">
      <c r="A1437" s="84" t="s">
        <v>4941</v>
      </c>
      <c r="B1437" s="111" t="s">
        <v>12203</v>
      </c>
      <c r="C1437" s="112" t="s">
        <v>12203</v>
      </c>
      <c r="D1437" s="113" t="s">
        <v>12203</v>
      </c>
      <c r="E1437" s="114" t="s">
        <v>12203</v>
      </c>
      <c r="F1437" s="115" t="s">
        <v>12203</v>
      </c>
      <c r="G1437" s="116" t="s">
        <v>12203</v>
      </c>
      <c r="H1437" s="116" t="s">
        <v>12203</v>
      </c>
      <c r="I1437" s="116" t="s">
        <v>12203</v>
      </c>
      <c r="J1437" s="117" t="s">
        <v>12203</v>
      </c>
      <c r="K1437" s="108" t="s">
        <v>12203</v>
      </c>
      <c r="L1437" s="116" t="s">
        <v>12203</v>
      </c>
      <c r="M1437" s="116" t="s">
        <v>12203</v>
      </c>
      <c r="N1437" s="116" t="s">
        <v>12203</v>
      </c>
    </row>
    <row r="1438" spans="1:14" ht="22.8" customHeight="1">
      <c r="A1438" s="84" t="s">
        <v>4942</v>
      </c>
      <c r="B1438" s="111" t="s">
        <v>12203</v>
      </c>
      <c r="C1438" s="112" t="s">
        <v>12203</v>
      </c>
      <c r="D1438" s="113" t="s">
        <v>12203</v>
      </c>
      <c r="E1438" s="114" t="s">
        <v>12203</v>
      </c>
      <c r="F1438" s="115" t="s">
        <v>12203</v>
      </c>
      <c r="G1438" s="116" t="s">
        <v>12203</v>
      </c>
      <c r="H1438" s="116" t="s">
        <v>12203</v>
      </c>
      <c r="I1438" s="116" t="s">
        <v>12203</v>
      </c>
      <c r="J1438" s="117" t="s">
        <v>12203</v>
      </c>
      <c r="K1438" s="108" t="s">
        <v>12203</v>
      </c>
      <c r="L1438" s="116" t="s">
        <v>12203</v>
      </c>
      <c r="M1438" s="116" t="s">
        <v>12203</v>
      </c>
      <c r="N1438" s="116" t="s">
        <v>12203</v>
      </c>
    </row>
    <row r="1439" spans="1:14" ht="22.8" customHeight="1">
      <c r="A1439" s="1" t="s">
        <v>4943</v>
      </c>
      <c r="B1439" s="2" t="s">
        <v>4943</v>
      </c>
      <c r="C1439" s="5" t="s">
        <v>4944</v>
      </c>
      <c r="D1439" s="32" t="s">
        <v>11889</v>
      </c>
      <c r="E1439" s="58" t="s">
        <v>2563</v>
      </c>
      <c r="F1439" s="59">
        <v>1</v>
      </c>
      <c r="G1439" s="60">
        <v>1329</v>
      </c>
      <c r="H1439" s="60">
        <f t="shared" ref="H1439:H1475" si="118">G1439*F1439</f>
        <v>1329</v>
      </c>
      <c r="I1439" s="60" t="s">
        <v>12203</v>
      </c>
      <c r="J1439" s="87" t="s">
        <v>4943</v>
      </c>
      <c r="K1439" s="83" t="s">
        <v>4945</v>
      </c>
      <c r="L1439" s="88" t="str">
        <f t="shared" ref="L1439:L1493" si="119">HYPERLINK(K1439,"Product Information")</f>
        <v>Product Information</v>
      </c>
      <c r="M1439" s="83" t="s">
        <v>12152</v>
      </c>
      <c r="N1439" s="89">
        <v>85365007</v>
      </c>
    </row>
    <row r="1440" spans="1:14" ht="22.8" customHeight="1">
      <c r="A1440" s="1" t="s">
        <v>4946</v>
      </c>
      <c r="B1440" s="2" t="s">
        <v>4946</v>
      </c>
      <c r="C1440" s="5" t="s">
        <v>4947</v>
      </c>
      <c r="D1440" s="32" t="s">
        <v>11889</v>
      </c>
      <c r="E1440" s="58" t="s">
        <v>2563</v>
      </c>
      <c r="F1440" s="59">
        <v>1</v>
      </c>
      <c r="G1440" s="60">
        <v>1895</v>
      </c>
      <c r="H1440" s="60">
        <f t="shared" si="118"/>
        <v>1895</v>
      </c>
      <c r="I1440" s="60" t="s">
        <v>12203</v>
      </c>
      <c r="J1440" s="87" t="s">
        <v>4946</v>
      </c>
      <c r="K1440" s="83" t="s">
        <v>4948</v>
      </c>
      <c r="L1440" s="88" t="str">
        <f t="shared" si="119"/>
        <v>Product Information</v>
      </c>
      <c r="M1440" s="83" t="s">
        <v>12152</v>
      </c>
      <c r="N1440" s="89">
        <v>85365007</v>
      </c>
    </row>
    <row r="1441" spans="1:14" ht="22.8" customHeight="1">
      <c r="A1441" s="1" t="s">
        <v>4949</v>
      </c>
      <c r="B1441" s="2" t="s">
        <v>4949</v>
      </c>
      <c r="C1441" s="5" t="s">
        <v>4950</v>
      </c>
      <c r="D1441" s="32" t="s">
        <v>11889</v>
      </c>
      <c r="E1441" s="58" t="s">
        <v>2563</v>
      </c>
      <c r="F1441" s="59">
        <v>1</v>
      </c>
      <c r="G1441" s="60">
        <v>578</v>
      </c>
      <c r="H1441" s="60">
        <f t="shared" si="118"/>
        <v>578</v>
      </c>
      <c r="I1441" s="60" t="s">
        <v>12203</v>
      </c>
      <c r="J1441" s="87" t="s">
        <v>4949</v>
      </c>
      <c r="K1441" s="83" t="s">
        <v>4951</v>
      </c>
      <c r="L1441" s="88" t="str">
        <f t="shared" si="119"/>
        <v>Product Information</v>
      </c>
      <c r="M1441" s="83" t="s">
        <v>12152</v>
      </c>
      <c r="N1441" s="89">
        <v>85365007</v>
      </c>
    </row>
    <row r="1442" spans="1:14" ht="22.8" customHeight="1">
      <c r="A1442" s="1" t="s">
        <v>4952</v>
      </c>
      <c r="B1442" s="2" t="s">
        <v>4952</v>
      </c>
      <c r="C1442" s="5" t="s">
        <v>4953</v>
      </c>
      <c r="D1442" s="32" t="s">
        <v>11889</v>
      </c>
      <c r="E1442" s="58" t="s">
        <v>2563</v>
      </c>
      <c r="F1442" s="59">
        <v>1</v>
      </c>
      <c r="G1442" s="60">
        <v>749</v>
      </c>
      <c r="H1442" s="60">
        <f t="shared" si="118"/>
        <v>749</v>
      </c>
      <c r="I1442" s="60" t="s">
        <v>12203</v>
      </c>
      <c r="J1442" s="87" t="s">
        <v>4952</v>
      </c>
      <c r="K1442" s="83" t="s">
        <v>4954</v>
      </c>
      <c r="L1442" s="88" t="str">
        <f t="shared" si="119"/>
        <v>Product Information</v>
      </c>
      <c r="M1442" s="83" t="s">
        <v>12152</v>
      </c>
      <c r="N1442" s="89">
        <v>85365007</v>
      </c>
    </row>
    <row r="1443" spans="1:14" ht="22.8" customHeight="1">
      <c r="A1443" s="1" t="s">
        <v>4955</v>
      </c>
      <c r="B1443" s="2" t="s">
        <v>4955</v>
      </c>
      <c r="C1443" s="5" t="s">
        <v>4956</v>
      </c>
      <c r="D1443" s="32" t="s">
        <v>11889</v>
      </c>
      <c r="E1443" s="58" t="s">
        <v>2563</v>
      </c>
      <c r="F1443" s="59">
        <v>1</v>
      </c>
      <c r="G1443" s="60">
        <v>4690</v>
      </c>
      <c r="H1443" s="60">
        <f t="shared" si="118"/>
        <v>4690</v>
      </c>
      <c r="I1443" s="60" t="s">
        <v>12203</v>
      </c>
      <c r="J1443" s="87" t="s">
        <v>4955</v>
      </c>
      <c r="K1443" s="83" t="s">
        <v>4957</v>
      </c>
      <c r="L1443" s="88" t="str">
        <f t="shared" si="119"/>
        <v>Product Information</v>
      </c>
      <c r="M1443" s="83" t="s">
        <v>12152</v>
      </c>
      <c r="N1443" s="89">
        <v>85365007</v>
      </c>
    </row>
    <row r="1444" spans="1:14" ht="22.8" customHeight="1">
      <c r="A1444" s="1" t="s">
        <v>4958</v>
      </c>
      <c r="B1444" s="2" t="s">
        <v>4958</v>
      </c>
      <c r="C1444" s="5" t="s">
        <v>4959</v>
      </c>
      <c r="D1444" s="32" t="s">
        <v>11889</v>
      </c>
      <c r="E1444" s="58" t="s">
        <v>2563</v>
      </c>
      <c r="F1444" s="59">
        <v>1</v>
      </c>
      <c r="G1444" s="60">
        <v>4690</v>
      </c>
      <c r="H1444" s="60">
        <f t="shared" si="118"/>
        <v>4690</v>
      </c>
      <c r="I1444" s="60" t="s">
        <v>12203</v>
      </c>
      <c r="J1444" s="87" t="s">
        <v>4958</v>
      </c>
      <c r="K1444" s="83" t="s">
        <v>4960</v>
      </c>
      <c r="L1444" s="88" t="str">
        <f t="shared" si="119"/>
        <v>Product Information</v>
      </c>
      <c r="M1444" s="83" t="s">
        <v>12152</v>
      </c>
      <c r="N1444" s="89">
        <v>85365007</v>
      </c>
    </row>
    <row r="1445" spans="1:14" ht="22.8" customHeight="1">
      <c r="A1445" s="1" t="s">
        <v>4961</v>
      </c>
      <c r="B1445" s="2" t="s">
        <v>4961</v>
      </c>
      <c r="C1445" s="5" t="s">
        <v>4962</v>
      </c>
      <c r="D1445" s="32" t="s">
        <v>11889</v>
      </c>
      <c r="E1445" s="58" t="s">
        <v>2563</v>
      </c>
      <c r="F1445" s="59">
        <v>1</v>
      </c>
      <c r="G1445" s="60">
        <v>4487</v>
      </c>
      <c r="H1445" s="60">
        <f t="shared" si="118"/>
        <v>4487</v>
      </c>
      <c r="I1445" s="60" t="s">
        <v>12203</v>
      </c>
      <c r="J1445" s="87" t="s">
        <v>4961</v>
      </c>
      <c r="K1445" s="83" t="s">
        <v>4963</v>
      </c>
      <c r="L1445" s="88" t="str">
        <f t="shared" si="119"/>
        <v>Product Information</v>
      </c>
      <c r="M1445" s="83" t="s">
        <v>12152</v>
      </c>
      <c r="N1445" s="89">
        <v>85365007</v>
      </c>
    </row>
    <row r="1446" spans="1:14" ht="22.8" customHeight="1">
      <c r="A1446" s="1" t="s">
        <v>4964</v>
      </c>
      <c r="B1446" s="2" t="s">
        <v>4964</v>
      </c>
      <c r="C1446" s="5" t="s">
        <v>4965</v>
      </c>
      <c r="D1446" s="32" t="s">
        <v>11889</v>
      </c>
      <c r="E1446" s="58" t="s">
        <v>2563</v>
      </c>
      <c r="F1446" s="59">
        <v>1</v>
      </c>
      <c r="G1446" s="60">
        <v>3733</v>
      </c>
      <c r="H1446" s="60">
        <f t="shared" si="118"/>
        <v>3733</v>
      </c>
      <c r="I1446" s="60" t="s">
        <v>12203</v>
      </c>
      <c r="J1446" s="87" t="s">
        <v>4964</v>
      </c>
      <c r="K1446" s="83" t="s">
        <v>4966</v>
      </c>
      <c r="L1446" s="88" t="str">
        <f t="shared" si="119"/>
        <v>Product Information</v>
      </c>
      <c r="M1446" s="83" t="s">
        <v>12152</v>
      </c>
      <c r="N1446" s="89">
        <v>85365007</v>
      </c>
    </row>
    <row r="1447" spans="1:14" ht="22.8" customHeight="1">
      <c r="A1447" s="1" t="s">
        <v>4967</v>
      </c>
      <c r="B1447" s="2" t="s">
        <v>4967</v>
      </c>
      <c r="C1447" s="5" t="s">
        <v>4968</v>
      </c>
      <c r="D1447" s="32" t="s">
        <v>11889</v>
      </c>
      <c r="E1447" s="58" t="s">
        <v>2563</v>
      </c>
      <c r="F1447" s="59">
        <v>1</v>
      </c>
      <c r="G1447" s="60">
        <v>584</v>
      </c>
      <c r="H1447" s="60">
        <f t="shared" si="118"/>
        <v>584</v>
      </c>
      <c r="I1447" s="60" t="s">
        <v>12203</v>
      </c>
      <c r="J1447" s="87" t="s">
        <v>4967</v>
      </c>
      <c r="K1447" s="83" t="s">
        <v>4969</v>
      </c>
      <c r="L1447" s="88" t="str">
        <f t="shared" si="119"/>
        <v>Product Information</v>
      </c>
      <c r="M1447" s="83" t="s">
        <v>12137</v>
      </c>
      <c r="N1447" s="89">
        <v>85365007</v>
      </c>
    </row>
    <row r="1448" spans="1:14" ht="22.8" customHeight="1">
      <c r="A1448" s="1" t="s">
        <v>4970</v>
      </c>
      <c r="B1448" s="2" t="s">
        <v>4970</v>
      </c>
      <c r="C1448" s="5" t="s">
        <v>4971</v>
      </c>
      <c r="D1448" s="32" t="s">
        <v>11889</v>
      </c>
      <c r="E1448" s="58" t="s">
        <v>2563</v>
      </c>
      <c r="F1448" s="59">
        <v>1</v>
      </c>
      <c r="G1448" s="60">
        <v>3117</v>
      </c>
      <c r="H1448" s="60">
        <f t="shared" si="118"/>
        <v>3117</v>
      </c>
      <c r="I1448" s="60" t="s">
        <v>12203</v>
      </c>
      <c r="J1448" s="87" t="s">
        <v>4970</v>
      </c>
      <c r="K1448" s="83" t="s">
        <v>4972</v>
      </c>
      <c r="L1448" s="88" t="str">
        <f t="shared" si="119"/>
        <v>Product Information</v>
      </c>
      <c r="M1448" s="83" t="s">
        <v>12152</v>
      </c>
      <c r="N1448" s="89">
        <v>85365007</v>
      </c>
    </row>
    <row r="1449" spans="1:14" ht="22.8" customHeight="1">
      <c r="A1449" s="1" t="s">
        <v>4973</v>
      </c>
      <c r="B1449" s="2" t="s">
        <v>4973</v>
      </c>
      <c r="C1449" s="5" t="s">
        <v>4974</v>
      </c>
      <c r="D1449" s="32" t="s">
        <v>11889</v>
      </c>
      <c r="E1449" s="58" t="s">
        <v>2563</v>
      </c>
      <c r="F1449" s="59">
        <v>1</v>
      </c>
      <c r="G1449" s="60">
        <v>3117</v>
      </c>
      <c r="H1449" s="60">
        <f t="shared" si="118"/>
        <v>3117</v>
      </c>
      <c r="I1449" s="60" t="s">
        <v>12203</v>
      </c>
      <c r="J1449" s="87" t="s">
        <v>4973</v>
      </c>
      <c r="K1449" s="83" t="s">
        <v>4975</v>
      </c>
      <c r="L1449" s="88" t="str">
        <f t="shared" si="119"/>
        <v>Product Information</v>
      </c>
      <c r="M1449" s="83" t="s">
        <v>12152</v>
      </c>
      <c r="N1449" s="89">
        <v>85365007</v>
      </c>
    </row>
    <row r="1450" spans="1:14" ht="22.8" customHeight="1">
      <c r="A1450" s="1" t="s">
        <v>4976</v>
      </c>
      <c r="B1450" s="2" t="s">
        <v>4976</v>
      </c>
      <c r="C1450" s="5" t="s">
        <v>4977</v>
      </c>
      <c r="D1450" s="32" t="s">
        <v>11889</v>
      </c>
      <c r="E1450" s="58" t="s">
        <v>2563</v>
      </c>
      <c r="F1450" s="59">
        <v>1</v>
      </c>
      <c r="G1450" s="60">
        <v>1498</v>
      </c>
      <c r="H1450" s="60">
        <f t="shared" si="118"/>
        <v>1498</v>
      </c>
      <c r="I1450" s="60" t="s">
        <v>12203</v>
      </c>
      <c r="J1450" s="87" t="s">
        <v>4976</v>
      </c>
      <c r="K1450" s="83" t="s">
        <v>4978</v>
      </c>
      <c r="L1450" s="88" t="str">
        <f t="shared" si="119"/>
        <v>Product Information</v>
      </c>
      <c r="M1450" s="83" t="s">
        <v>12152</v>
      </c>
      <c r="N1450" s="89">
        <v>85365007</v>
      </c>
    </row>
    <row r="1451" spans="1:14" ht="22.8" customHeight="1">
      <c r="A1451" s="1" t="s">
        <v>4979</v>
      </c>
      <c r="B1451" s="2" t="s">
        <v>4979</v>
      </c>
      <c r="C1451" s="5" t="s">
        <v>4980</v>
      </c>
      <c r="D1451" s="32" t="s">
        <v>11889</v>
      </c>
      <c r="E1451" s="58" t="s">
        <v>2563</v>
      </c>
      <c r="F1451" s="59">
        <v>1</v>
      </c>
      <c r="G1451" s="60">
        <v>2356</v>
      </c>
      <c r="H1451" s="60">
        <f t="shared" si="118"/>
        <v>2356</v>
      </c>
      <c r="I1451" s="60" t="s">
        <v>12203</v>
      </c>
      <c r="J1451" s="87" t="s">
        <v>4979</v>
      </c>
      <c r="K1451" s="83" t="s">
        <v>4981</v>
      </c>
      <c r="L1451" s="88" t="str">
        <f t="shared" si="119"/>
        <v>Product Information</v>
      </c>
      <c r="M1451" s="83" t="s">
        <v>12152</v>
      </c>
      <c r="N1451" s="89">
        <v>85365007</v>
      </c>
    </row>
    <row r="1452" spans="1:14" ht="22.8" customHeight="1">
      <c r="A1452" s="1" t="s">
        <v>4982</v>
      </c>
      <c r="B1452" s="2" t="s">
        <v>4982</v>
      </c>
      <c r="C1452" s="5" t="s">
        <v>4983</v>
      </c>
      <c r="D1452" s="32" t="s">
        <v>11889</v>
      </c>
      <c r="E1452" s="58" t="s">
        <v>2563</v>
      </c>
      <c r="F1452" s="59">
        <v>1</v>
      </c>
      <c r="G1452" s="60">
        <v>2384</v>
      </c>
      <c r="H1452" s="60">
        <f t="shared" si="118"/>
        <v>2384</v>
      </c>
      <c r="I1452" s="60" t="s">
        <v>12203</v>
      </c>
      <c r="J1452" s="87" t="s">
        <v>4982</v>
      </c>
      <c r="K1452" s="83" t="s">
        <v>4984</v>
      </c>
      <c r="L1452" s="88" t="str">
        <f t="shared" si="119"/>
        <v>Product Information</v>
      </c>
      <c r="M1452" s="83" t="s">
        <v>12152</v>
      </c>
      <c r="N1452" s="89">
        <v>85365007</v>
      </c>
    </row>
    <row r="1453" spans="1:14" ht="22.8" customHeight="1">
      <c r="A1453" s="1" t="s">
        <v>4985</v>
      </c>
      <c r="B1453" s="2" t="s">
        <v>4985</v>
      </c>
      <c r="C1453" s="5" t="s">
        <v>4986</v>
      </c>
      <c r="D1453" s="32" t="s">
        <v>11889</v>
      </c>
      <c r="E1453" s="58" t="s">
        <v>2563</v>
      </c>
      <c r="F1453" s="59">
        <v>1</v>
      </c>
      <c r="G1453" s="60">
        <v>2559</v>
      </c>
      <c r="H1453" s="60">
        <f t="shared" si="118"/>
        <v>2559</v>
      </c>
      <c r="I1453" s="60" t="s">
        <v>12203</v>
      </c>
      <c r="J1453" s="87" t="s">
        <v>4985</v>
      </c>
      <c r="K1453" s="83" t="s">
        <v>4987</v>
      </c>
      <c r="L1453" s="88" t="str">
        <f t="shared" si="119"/>
        <v>Product Information</v>
      </c>
      <c r="M1453" s="83" t="s">
        <v>12152</v>
      </c>
      <c r="N1453" s="89">
        <v>85365007</v>
      </c>
    </row>
    <row r="1454" spans="1:14" ht="22.8" customHeight="1">
      <c r="A1454" s="1" t="s">
        <v>4988</v>
      </c>
      <c r="B1454" s="2" t="s">
        <v>4988</v>
      </c>
      <c r="C1454" s="5" t="s">
        <v>4989</v>
      </c>
      <c r="D1454" s="32" t="s">
        <v>11889</v>
      </c>
      <c r="E1454" s="58" t="s">
        <v>2563</v>
      </c>
      <c r="F1454" s="59">
        <v>1</v>
      </c>
      <c r="G1454" s="60">
        <v>2557</v>
      </c>
      <c r="H1454" s="60">
        <f t="shared" si="118"/>
        <v>2557</v>
      </c>
      <c r="I1454" s="60" t="s">
        <v>12203</v>
      </c>
      <c r="J1454" s="87" t="s">
        <v>4988</v>
      </c>
      <c r="K1454" s="83" t="s">
        <v>4990</v>
      </c>
      <c r="L1454" s="88" t="str">
        <f t="shared" si="119"/>
        <v>Product Information</v>
      </c>
      <c r="M1454" s="83" t="s">
        <v>12152</v>
      </c>
      <c r="N1454" s="89">
        <v>85365007</v>
      </c>
    </row>
    <row r="1455" spans="1:14" ht="22.8" customHeight="1">
      <c r="A1455" s="1" t="s">
        <v>4991</v>
      </c>
      <c r="B1455" s="2" t="s">
        <v>4991</v>
      </c>
      <c r="C1455" s="5" t="s">
        <v>4992</v>
      </c>
      <c r="D1455" s="32" t="s">
        <v>11889</v>
      </c>
      <c r="E1455" s="58" t="s">
        <v>2563</v>
      </c>
      <c r="F1455" s="59">
        <v>1</v>
      </c>
      <c r="G1455" s="60">
        <v>1791</v>
      </c>
      <c r="H1455" s="60">
        <f t="shared" si="118"/>
        <v>1791</v>
      </c>
      <c r="I1455" s="60" t="s">
        <v>12203</v>
      </c>
      <c r="J1455" s="87" t="s">
        <v>4991</v>
      </c>
      <c r="K1455" s="83" t="s">
        <v>4993</v>
      </c>
      <c r="L1455" s="88" t="str">
        <f t="shared" si="119"/>
        <v>Product Information</v>
      </c>
      <c r="M1455" s="83" t="s">
        <v>12152</v>
      </c>
      <c r="N1455" s="89">
        <v>85365007</v>
      </c>
    </row>
    <row r="1456" spans="1:14" ht="22.8" customHeight="1">
      <c r="A1456" s="1" t="s">
        <v>4994</v>
      </c>
      <c r="B1456" s="2" t="s">
        <v>4994</v>
      </c>
      <c r="C1456" s="5" t="s">
        <v>4995</v>
      </c>
      <c r="D1456" s="32" t="s">
        <v>11889</v>
      </c>
      <c r="E1456" s="58" t="s">
        <v>2563</v>
      </c>
      <c r="F1456" s="59">
        <v>1</v>
      </c>
      <c r="G1456" s="60">
        <v>1918</v>
      </c>
      <c r="H1456" s="60">
        <f t="shared" si="118"/>
        <v>1918</v>
      </c>
      <c r="I1456" s="60" t="s">
        <v>12203</v>
      </c>
      <c r="J1456" s="87" t="s">
        <v>4994</v>
      </c>
      <c r="K1456" s="83" t="s">
        <v>4996</v>
      </c>
      <c r="L1456" s="88" t="str">
        <f t="shared" si="119"/>
        <v>Product Information</v>
      </c>
      <c r="M1456" s="83" t="s">
        <v>12152</v>
      </c>
      <c r="N1456" s="89">
        <v>85365007</v>
      </c>
    </row>
    <row r="1457" spans="1:14" ht="22.8" customHeight="1">
      <c r="A1457" s="1" t="s">
        <v>4997</v>
      </c>
      <c r="B1457" s="2" t="s">
        <v>4997</v>
      </c>
      <c r="C1457" s="5" t="s">
        <v>4998</v>
      </c>
      <c r="D1457" s="32" t="s">
        <v>11889</v>
      </c>
      <c r="E1457" s="58" t="s">
        <v>2563</v>
      </c>
      <c r="F1457" s="59">
        <v>1</v>
      </c>
      <c r="G1457" s="60">
        <v>1990</v>
      </c>
      <c r="H1457" s="60">
        <f t="shared" si="118"/>
        <v>1990</v>
      </c>
      <c r="I1457" s="60" t="s">
        <v>12203</v>
      </c>
      <c r="J1457" s="87" t="s">
        <v>4997</v>
      </c>
      <c r="K1457" s="83" t="s">
        <v>4999</v>
      </c>
      <c r="L1457" s="88" t="str">
        <f t="shared" si="119"/>
        <v>Product Information</v>
      </c>
      <c r="M1457" s="83" t="s">
        <v>12152</v>
      </c>
      <c r="N1457" s="89">
        <v>85365007</v>
      </c>
    </row>
    <row r="1458" spans="1:14" ht="22.8" customHeight="1">
      <c r="A1458" s="1" t="s">
        <v>5000</v>
      </c>
      <c r="B1458" s="2" t="s">
        <v>5000</v>
      </c>
      <c r="C1458" s="5" t="s">
        <v>5001</v>
      </c>
      <c r="D1458" s="32" t="s">
        <v>11889</v>
      </c>
      <c r="E1458" s="58" t="s">
        <v>2563</v>
      </c>
      <c r="F1458" s="59">
        <v>1</v>
      </c>
      <c r="G1458" s="60">
        <v>1678</v>
      </c>
      <c r="H1458" s="60">
        <f t="shared" si="118"/>
        <v>1678</v>
      </c>
      <c r="I1458" s="60" t="s">
        <v>12203</v>
      </c>
      <c r="J1458" s="87" t="s">
        <v>5000</v>
      </c>
      <c r="K1458" s="83" t="s">
        <v>5002</v>
      </c>
      <c r="L1458" s="88" t="str">
        <f t="shared" si="119"/>
        <v>Product Information</v>
      </c>
      <c r="M1458" s="83" t="s">
        <v>12152</v>
      </c>
      <c r="N1458" s="89">
        <v>85365007</v>
      </c>
    </row>
    <row r="1459" spans="1:14" ht="22.8" customHeight="1">
      <c r="A1459" s="1" t="s">
        <v>5003</v>
      </c>
      <c r="B1459" s="2" t="s">
        <v>5003</v>
      </c>
      <c r="C1459" s="5" t="s">
        <v>5004</v>
      </c>
      <c r="D1459" s="32" t="s">
        <v>11889</v>
      </c>
      <c r="E1459" s="58" t="s">
        <v>2563</v>
      </c>
      <c r="F1459" s="59">
        <v>1</v>
      </c>
      <c r="G1459" s="60">
        <v>493</v>
      </c>
      <c r="H1459" s="60">
        <f t="shared" si="118"/>
        <v>493</v>
      </c>
      <c r="I1459" s="60" t="s">
        <v>12203</v>
      </c>
      <c r="J1459" s="87" t="s">
        <v>5003</v>
      </c>
      <c r="K1459" s="83" t="s">
        <v>5005</v>
      </c>
      <c r="L1459" s="88" t="str">
        <f t="shared" si="119"/>
        <v>Product Information</v>
      </c>
      <c r="M1459" s="83" t="s">
        <v>12152</v>
      </c>
      <c r="N1459" s="89">
        <v>85365007</v>
      </c>
    </row>
    <row r="1460" spans="1:14" ht="22.8" customHeight="1">
      <c r="A1460" s="1" t="s">
        <v>5006</v>
      </c>
      <c r="B1460" s="2" t="s">
        <v>5006</v>
      </c>
      <c r="C1460" s="5" t="s">
        <v>5007</v>
      </c>
      <c r="D1460" s="32" t="s">
        <v>11889</v>
      </c>
      <c r="E1460" s="58" t="s">
        <v>2563</v>
      </c>
      <c r="F1460" s="59">
        <v>1</v>
      </c>
      <c r="G1460" s="60">
        <v>231</v>
      </c>
      <c r="H1460" s="60">
        <f t="shared" si="118"/>
        <v>231</v>
      </c>
      <c r="I1460" s="60" t="s">
        <v>12203</v>
      </c>
      <c r="J1460" s="87" t="s">
        <v>5006</v>
      </c>
      <c r="K1460" s="83" t="s">
        <v>5008</v>
      </c>
      <c r="L1460" s="88" t="str">
        <f t="shared" si="119"/>
        <v>Product Information</v>
      </c>
      <c r="M1460" s="83" t="s">
        <v>12152</v>
      </c>
      <c r="N1460" s="89">
        <v>85365007</v>
      </c>
    </row>
    <row r="1461" spans="1:14" ht="22.8" customHeight="1">
      <c r="A1461" s="1" t="s">
        <v>5009</v>
      </c>
      <c r="B1461" s="2" t="s">
        <v>5009</v>
      </c>
      <c r="C1461" s="5" t="s">
        <v>5010</v>
      </c>
      <c r="D1461" s="32" t="s">
        <v>11889</v>
      </c>
      <c r="E1461" s="58" t="s">
        <v>2563</v>
      </c>
      <c r="F1461" s="59">
        <v>1</v>
      </c>
      <c r="G1461" s="60">
        <v>374</v>
      </c>
      <c r="H1461" s="60">
        <f t="shared" si="118"/>
        <v>374</v>
      </c>
      <c r="I1461" s="60" t="s">
        <v>12203</v>
      </c>
      <c r="J1461" s="87" t="s">
        <v>5009</v>
      </c>
      <c r="K1461" s="83" t="s">
        <v>5011</v>
      </c>
      <c r="L1461" s="88" t="str">
        <f t="shared" si="119"/>
        <v>Product Information</v>
      </c>
      <c r="M1461" s="83" t="s">
        <v>12152</v>
      </c>
      <c r="N1461" s="89">
        <v>85365007</v>
      </c>
    </row>
    <row r="1462" spans="1:14" ht="22.8" customHeight="1">
      <c r="A1462" s="1" t="s">
        <v>5012</v>
      </c>
      <c r="B1462" s="2" t="s">
        <v>5012</v>
      </c>
      <c r="C1462" s="5" t="s">
        <v>5013</v>
      </c>
      <c r="D1462" s="32" t="s">
        <v>11889</v>
      </c>
      <c r="E1462" s="58" t="s">
        <v>2563</v>
      </c>
      <c r="F1462" s="59">
        <v>1</v>
      </c>
      <c r="G1462" s="60">
        <v>462</v>
      </c>
      <c r="H1462" s="60">
        <f t="shared" si="118"/>
        <v>462</v>
      </c>
      <c r="I1462" s="60" t="s">
        <v>12203</v>
      </c>
      <c r="J1462" s="87" t="s">
        <v>5012</v>
      </c>
      <c r="K1462" s="83" t="s">
        <v>5014</v>
      </c>
      <c r="L1462" s="88" t="str">
        <f t="shared" si="119"/>
        <v>Product Information</v>
      </c>
      <c r="M1462" s="83" t="s">
        <v>12152</v>
      </c>
      <c r="N1462" s="89">
        <v>85365007</v>
      </c>
    </row>
    <row r="1463" spans="1:14" ht="22.8" customHeight="1">
      <c r="A1463" s="1" t="s">
        <v>5015</v>
      </c>
      <c r="B1463" s="2" t="s">
        <v>5015</v>
      </c>
      <c r="C1463" s="5" t="s">
        <v>5016</v>
      </c>
      <c r="D1463" s="32" t="s">
        <v>11889</v>
      </c>
      <c r="E1463" s="58" t="s">
        <v>2563</v>
      </c>
      <c r="F1463" s="59">
        <v>1</v>
      </c>
      <c r="G1463" s="60">
        <v>692</v>
      </c>
      <c r="H1463" s="60">
        <f t="shared" si="118"/>
        <v>692</v>
      </c>
      <c r="I1463" s="60" t="s">
        <v>12203</v>
      </c>
      <c r="J1463" s="87" t="s">
        <v>5015</v>
      </c>
      <c r="K1463" s="83" t="s">
        <v>5017</v>
      </c>
      <c r="L1463" s="88" t="str">
        <f t="shared" si="119"/>
        <v>Product Information</v>
      </c>
      <c r="M1463" s="83" t="s">
        <v>12152</v>
      </c>
      <c r="N1463" s="89">
        <v>85365007</v>
      </c>
    </row>
    <row r="1464" spans="1:14" ht="22.8" customHeight="1">
      <c r="A1464" s="1" t="s">
        <v>5018</v>
      </c>
      <c r="B1464" s="2" t="s">
        <v>5018</v>
      </c>
      <c r="C1464" s="5" t="s">
        <v>5019</v>
      </c>
      <c r="D1464" s="32" t="s">
        <v>11889</v>
      </c>
      <c r="E1464" s="58" t="s">
        <v>2563</v>
      </c>
      <c r="F1464" s="59">
        <v>1</v>
      </c>
      <c r="G1464" s="60">
        <v>450</v>
      </c>
      <c r="H1464" s="60">
        <f t="shared" si="118"/>
        <v>450</v>
      </c>
      <c r="I1464" s="60" t="s">
        <v>12203</v>
      </c>
      <c r="J1464" s="87" t="s">
        <v>5018</v>
      </c>
      <c r="K1464" s="83" t="s">
        <v>5020</v>
      </c>
      <c r="L1464" s="88" t="str">
        <f t="shared" si="119"/>
        <v>Product Information</v>
      </c>
      <c r="M1464" s="83" t="s">
        <v>12152</v>
      </c>
      <c r="N1464" s="89">
        <v>85365007</v>
      </c>
    </row>
    <row r="1465" spans="1:14" ht="22.8" customHeight="1">
      <c r="A1465" s="1" t="s">
        <v>5021</v>
      </c>
      <c r="B1465" s="2" t="s">
        <v>5021</v>
      </c>
      <c r="C1465" s="5" t="s">
        <v>5022</v>
      </c>
      <c r="D1465" s="32" t="s">
        <v>11889</v>
      </c>
      <c r="E1465" s="58" t="s">
        <v>2563</v>
      </c>
      <c r="F1465" s="59">
        <v>1</v>
      </c>
      <c r="G1465" s="60">
        <v>1153</v>
      </c>
      <c r="H1465" s="60">
        <f t="shared" si="118"/>
        <v>1153</v>
      </c>
      <c r="I1465" s="60" t="s">
        <v>12203</v>
      </c>
      <c r="J1465" s="87" t="s">
        <v>5021</v>
      </c>
      <c r="K1465" s="83" t="s">
        <v>5023</v>
      </c>
      <c r="L1465" s="88" t="str">
        <f t="shared" si="119"/>
        <v>Product Information</v>
      </c>
      <c r="M1465" s="83" t="s">
        <v>12152</v>
      </c>
      <c r="N1465" s="89">
        <v>85365007</v>
      </c>
    </row>
    <row r="1466" spans="1:14" ht="22.8" customHeight="1">
      <c r="A1466" s="1" t="s">
        <v>5024</v>
      </c>
      <c r="B1466" s="2" t="s">
        <v>5024</v>
      </c>
      <c r="C1466" s="5" t="s">
        <v>5025</v>
      </c>
      <c r="D1466" s="32" t="s">
        <v>11889</v>
      </c>
      <c r="E1466" s="58" t="s">
        <v>2563</v>
      </c>
      <c r="F1466" s="59">
        <v>1</v>
      </c>
      <c r="G1466" s="60">
        <v>449</v>
      </c>
      <c r="H1466" s="60">
        <f t="shared" si="118"/>
        <v>449</v>
      </c>
      <c r="I1466" s="60" t="s">
        <v>12203</v>
      </c>
      <c r="J1466" s="87" t="s">
        <v>5024</v>
      </c>
      <c r="K1466" s="83" t="s">
        <v>5026</v>
      </c>
      <c r="L1466" s="88" t="str">
        <f t="shared" si="119"/>
        <v>Product Information</v>
      </c>
      <c r="M1466" s="83" t="s">
        <v>12152</v>
      </c>
      <c r="N1466" s="89">
        <v>85365007</v>
      </c>
    </row>
    <row r="1467" spans="1:14" ht="22.8" customHeight="1">
      <c r="A1467" s="1" t="s">
        <v>5027</v>
      </c>
      <c r="B1467" s="2" t="s">
        <v>5027</v>
      </c>
      <c r="C1467" s="5" t="s">
        <v>5013</v>
      </c>
      <c r="D1467" s="32" t="s">
        <v>11889</v>
      </c>
      <c r="E1467" s="58" t="s">
        <v>2563</v>
      </c>
      <c r="F1467" s="59">
        <v>1</v>
      </c>
      <c r="G1467" s="60">
        <v>1097</v>
      </c>
      <c r="H1467" s="60">
        <f t="shared" si="118"/>
        <v>1097</v>
      </c>
      <c r="I1467" s="60" t="s">
        <v>12203</v>
      </c>
      <c r="J1467" s="87" t="s">
        <v>5027</v>
      </c>
      <c r="K1467" s="83" t="s">
        <v>5028</v>
      </c>
      <c r="L1467" s="88" t="str">
        <f t="shared" si="119"/>
        <v>Product Information</v>
      </c>
      <c r="M1467" s="83" t="s">
        <v>12152</v>
      </c>
      <c r="N1467" s="89">
        <v>85365007</v>
      </c>
    </row>
    <row r="1468" spans="1:14" ht="22.8" customHeight="1">
      <c r="A1468" s="1" t="s">
        <v>5029</v>
      </c>
      <c r="B1468" s="2" t="s">
        <v>5029</v>
      </c>
      <c r="C1468" s="5" t="s">
        <v>5030</v>
      </c>
      <c r="D1468" s="32" t="s">
        <v>11889</v>
      </c>
      <c r="E1468" s="58" t="s">
        <v>2563</v>
      </c>
      <c r="F1468" s="59">
        <v>1</v>
      </c>
      <c r="G1468" s="60">
        <v>761</v>
      </c>
      <c r="H1468" s="60">
        <f t="shared" si="118"/>
        <v>761</v>
      </c>
      <c r="I1468" s="60" t="s">
        <v>12203</v>
      </c>
      <c r="J1468" s="87" t="s">
        <v>5029</v>
      </c>
      <c r="K1468" s="83" t="s">
        <v>5031</v>
      </c>
      <c r="L1468" s="88" t="str">
        <f t="shared" si="119"/>
        <v>Product Information</v>
      </c>
      <c r="M1468" s="83" t="s">
        <v>12152</v>
      </c>
      <c r="N1468" s="89">
        <v>85365007</v>
      </c>
    </row>
    <row r="1469" spans="1:14" ht="22.8" customHeight="1">
      <c r="A1469" s="1" t="s">
        <v>5032</v>
      </c>
      <c r="B1469" s="2" t="s">
        <v>5032</v>
      </c>
      <c r="C1469" s="5" t="s">
        <v>5033</v>
      </c>
      <c r="D1469" s="32" t="s">
        <v>11889</v>
      </c>
      <c r="E1469" s="58" t="s">
        <v>2563</v>
      </c>
      <c r="F1469" s="59">
        <v>1</v>
      </c>
      <c r="G1469" s="60">
        <v>663</v>
      </c>
      <c r="H1469" s="60">
        <f t="shared" si="118"/>
        <v>663</v>
      </c>
      <c r="I1469" s="60" t="s">
        <v>12203</v>
      </c>
      <c r="J1469" s="87" t="s">
        <v>5032</v>
      </c>
      <c r="K1469" s="83" t="s">
        <v>5034</v>
      </c>
      <c r="L1469" s="88" t="str">
        <f t="shared" si="119"/>
        <v>Product Information</v>
      </c>
      <c r="M1469" s="83" t="s">
        <v>12152</v>
      </c>
      <c r="N1469" s="89">
        <v>85365007</v>
      </c>
    </row>
    <row r="1470" spans="1:14" ht="22.8" customHeight="1">
      <c r="A1470" s="1" t="s">
        <v>5035</v>
      </c>
      <c r="B1470" s="2" t="s">
        <v>5035</v>
      </c>
      <c r="C1470" s="5" t="s">
        <v>5036</v>
      </c>
      <c r="D1470" s="32" t="s">
        <v>11889</v>
      </c>
      <c r="E1470" s="58" t="s">
        <v>2563</v>
      </c>
      <c r="F1470" s="59">
        <v>1</v>
      </c>
      <c r="G1470" s="60">
        <v>1060</v>
      </c>
      <c r="H1470" s="60">
        <f t="shared" si="118"/>
        <v>1060</v>
      </c>
      <c r="I1470" s="60" t="s">
        <v>12203</v>
      </c>
      <c r="J1470" s="87" t="s">
        <v>5035</v>
      </c>
      <c r="K1470" s="83" t="s">
        <v>5037</v>
      </c>
      <c r="L1470" s="88" t="str">
        <f t="shared" si="119"/>
        <v>Product Information</v>
      </c>
      <c r="M1470" s="83" t="s">
        <v>12152</v>
      </c>
      <c r="N1470" s="89">
        <v>85365007</v>
      </c>
    </row>
    <row r="1471" spans="1:14" ht="22.8" customHeight="1">
      <c r="A1471" s="1" t="s">
        <v>5038</v>
      </c>
      <c r="B1471" s="2" t="s">
        <v>5038</v>
      </c>
      <c r="C1471" s="5" t="s">
        <v>5039</v>
      </c>
      <c r="D1471" s="32" t="s">
        <v>11889</v>
      </c>
      <c r="E1471" s="58" t="s">
        <v>2563</v>
      </c>
      <c r="F1471" s="59">
        <v>1</v>
      </c>
      <c r="G1471" s="60">
        <v>1060</v>
      </c>
      <c r="H1471" s="60">
        <f t="shared" si="118"/>
        <v>1060</v>
      </c>
      <c r="I1471" s="60" t="s">
        <v>12203</v>
      </c>
      <c r="J1471" s="87" t="s">
        <v>5038</v>
      </c>
      <c r="K1471" s="83" t="s">
        <v>5040</v>
      </c>
      <c r="L1471" s="88" t="str">
        <f t="shared" si="119"/>
        <v>Product Information</v>
      </c>
      <c r="M1471" s="83" t="s">
        <v>12152</v>
      </c>
      <c r="N1471" s="89">
        <v>85365007</v>
      </c>
    </row>
    <row r="1472" spans="1:14" ht="22.8" customHeight="1">
      <c r="A1472" s="1" t="s">
        <v>5041</v>
      </c>
      <c r="B1472" s="2" t="s">
        <v>5041</v>
      </c>
      <c r="C1472" s="5" t="s">
        <v>5042</v>
      </c>
      <c r="D1472" s="32" t="s">
        <v>11889</v>
      </c>
      <c r="E1472" s="58" t="s">
        <v>2563</v>
      </c>
      <c r="F1472" s="59">
        <v>1</v>
      </c>
      <c r="G1472" s="60">
        <v>66</v>
      </c>
      <c r="H1472" s="60">
        <f t="shared" si="118"/>
        <v>66</v>
      </c>
      <c r="I1472" s="60" t="s">
        <v>12203</v>
      </c>
      <c r="J1472" s="87" t="s">
        <v>5041</v>
      </c>
      <c r="K1472" s="108" t="s">
        <v>12203</v>
      </c>
      <c r="L1472" s="109" t="s">
        <v>12203</v>
      </c>
      <c r="M1472" s="108" t="s">
        <v>12203</v>
      </c>
      <c r="N1472" s="110" t="s">
        <v>12203</v>
      </c>
    </row>
    <row r="1473" spans="1:14" ht="22.8" customHeight="1">
      <c r="A1473" s="1" t="s">
        <v>5043</v>
      </c>
      <c r="B1473" s="2" t="s">
        <v>5043</v>
      </c>
      <c r="C1473" s="5" t="s">
        <v>5044</v>
      </c>
      <c r="D1473" s="32" t="s">
        <v>11889</v>
      </c>
      <c r="E1473" s="58" t="s">
        <v>2563</v>
      </c>
      <c r="F1473" s="59">
        <v>1</v>
      </c>
      <c r="G1473" s="60">
        <v>5329</v>
      </c>
      <c r="H1473" s="60">
        <f t="shared" si="118"/>
        <v>5329</v>
      </c>
      <c r="I1473" s="60" t="s">
        <v>12203</v>
      </c>
      <c r="J1473" s="87" t="s">
        <v>5043</v>
      </c>
      <c r="K1473" s="83" t="s">
        <v>5045</v>
      </c>
      <c r="L1473" s="88" t="str">
        <f t="shared" si="119"/>
        <v>Product Information</v>
      </c>
      <c r="M1473" s="83" t="s">
        <v>12152</v>
      </c>
      <c r="N1473" s="89">
        <v>85365007</v>
      </c>
    </row>
    <row r="1474" spans="1:14" ht="22.8" customHeight="1">
      <c r="A1474" s="1" t="s">
        <v>5046</v>
      </c>
      <c r="B1474" s="2" t="s">
        <v>5046</v>
      </c>
      <c r="C1474" s="5" t="s">
        <v>5047</v>
      </c>
      <c r="D1474" s="32" t="s">
        <v>11889</v>
      </c>
      <c r="E1474" s="58" t="s">
        <v>2563</v>
      </c>
      <c r="F1474" s="59">
        <v>1</v>
      </c>
      <c r="G1474" s="60">
        <v>4532</v>
      </c>
      <c r="H1474" s="60">
        <f t="shared" si="118"/>
        <v>4532</v>
      </c>
      <c r="I1474" s="60" t="s">
        <v>12203</v>
      </c>
      <c r="J1474" s="87" t="s">
        <v>5046</v>
      </c>
      <c r="K1474" s="83" t="s">
        <v>5048</v>
      </c>
      <c r="L1474" s="88" t="str">
        <f t="shared" si="119"/>
        <v>Product Information</v>
      </c>
      <c r="M1474" s="83" t="s">
        <v>12152</v>
      </c>
      <c r="N1474" s="89">
        <v>85365007</v>
      </c>
    </row>
    <row r="1475" spans="1:14" ht="22.8" customHeight="1">
      <c r="A1475" s="1" t="s">
        <v>5049</v>
      </c>
      <c r="B1475" s="2" t="s">
        <v>5049</v>
      </c>
      <c r="C1475" s="5" t="s">
        <v>5050</v>
      </c>
      <c r="D1475" s="32" t="s">
        <v>11889</v>
      </c>
      <c r="E1475" s="58" t="s">
        <v>2563</v>
      </c>
      <c r="F1475" s="59">
        <v>1</v>
      </c>
      <c r="G1475" s="60">
        <v>2712</v>
      </c>
      <c r="H1475" s="60">
        <f t="shared" si="118"/>
        <v>2712</v>
      </c>
      <c r="I1475" s="60" t="s">
        <v>12203</v>
      </c>
      <c r="J1475" s="87" t="s">
        <v>5049</v>
      </c>
      <c r="K1475" s="83" t="s">
        <v>5051</v>
      </c>
      <c r="L1475" s="88" t="str">
        <f t="shared" si="119"/>
        <v>Product Information</v>
      </c>
      <c r="M1475" s="83" t="s">
        <v>12152</v>
      </c>
      <c r="N1475" s="89">
        <v>85365007</v>
      </c>
    </row>
    <row r="1476" spans="1:14" ht="22.8" customHeight="1">
      <c r="A1476" s="84" t="s">
        <v>5052</v>
      </c>
      <c r="B1476" s="111" t="s">
        <v>12203</v>
      </c>
      <c r="C1476" s="112" t="s">
        <v>12203</v>
      </c>
      <c r="D1476" s="113" t="s">
        <v>12203</v>
      </c>
      <c r="E1476" s="114" t="s">
        <v>12203</v>
      </c>
      <c r="F1476" s="115" t="s">
        <v>12203</v>
      </c>
      <c r="G1476" s="116" t="s">
        <v>12203</v>
      </c>
      <c r="H1476" s="116" t="s">
        <v>12203</v>
      </c>
      <c r="I1476" s="116" t="s">
        <v>12203</v>
      </c>
      <c r="J1476" s="117" t="s">
        <v>12203</v>
      </c>
      <c r="K1476" s="108" t="s">
        <v>12203</v>
      </c>
      <c r="L1476" s="116" t="s">
        <v>12203</v>
      </c>
      <c r="M1476" s="116" t="s">
        <v>12203</v>
      </c>
      <c r="N1476" s="116" t="s">
        <v>12203</v>
      </c>
    </row>
    <row r="1477" spans="1:14" ht="22.8" customHeight="1">
      <c r="A1477" s="1" t="s">
        <v>5053</v>
      </c>
      <c r="B1477" s="2" t="s">
        <v>5053</v>
      </c>
      <c r="C1477" s="52" t="s">
        <v>5054</v>
      </c>
      <c r="D1477" s="32" t="s">
        <v>11889</v>
      </c>
      <c r="E1477" s="58" t="s">
        <v>2563</v>
      </c>
      <c r="F1477" s="59">
        <v>1</v>
      </c>
      <c r="G1477" s="60">
        <v>33551</v>
      </c>
      <c r="H1477" s="60">
        <f t="shared" ref="H1477:H1494" si="120">G1477*F1477</f>
        <v>33551</v>
      </c>
      <c r="I1477" s="60" t="s">
        <v>12203</v>
      </c>
      <c r="J1477" s="87" t="s">
        <v>5053</v>
      </c>
      <c r="K1477" s="108" t="s">
        <v>12203</v>
      </c>
      <c r="L1477" s="109" t="s">
        <v>12203</v>
      </c>
      <c r="M1477" s="83" t="s">
        <v>2608</v>
      </c>
      <c r="N1477" s="89">
        <v>85365007</v>
      </c>
    </row>
    <row r="1478" spans="1:14" ht="22.8" customHeight="1">
      <c r="A1478" s="1" t="s">
        <v>5055</v>
      </c>
      <c r="B1478" s="2" t="s">
        <v>5055</v>
      </c>
      <c r="C1478" s="5" t="s">
        <v>5056</v>
      </c>
      <c r="D1478" s="32" t="s">
        <v>11889</v>
      </c>
      <c r="E1478" s="58" t="s">
        <v>2563</v>
      </c>
      <c r="F1478" s="59">
        <v>1</v>
      </c>
      <c r="G1478" s="60">
        <v>33551</v>
      </c>
      <c r="H1478" s="60">
        <f t="shared" si="120"/>
        <v>33551</v>
      </c>
      <c r="I1478" s="60" t="s">
        <v>12203</v>
      </c>
      <c r="J1478" s="87" t="s">
        <v>5055</v>
      </c>
      <c r="K1478" s="108" t="s">
        <v>12203</v>
      </c>
      <c r="L1478" s="109" t="s">
        <v>12203</v>
      </c>
      <c r="M1478" s="83" t="s">
        <v>2608</v>
      </c>
      <c r="N1478" s="89">
        <v>85365007</v>
      </c>
    </row>
    <row r="1479" spans="1:14" ht="22.8" customHeight="1">
      <c r="A1479" s="3" t="s">
        <v>5057</v>
      </c>
      <c r="B1479" s="2" t="s">
        <v>5057</v>
      </c>
      <c r="C1479" s="52" t="s">
        <v>5058</v>
      </c>
      <c r="D1479" s="32" t="s">
        <v>11889</v>
      </c>
      <c r="E1479" s="58" t="s">
        <v>2563</v>
      </c>
      <c r="F1479" s="59">
        <v>1</v>
      </c>
      <c r="G1479" s="60">
        <v>33721</v>
      </c>
      <c r="H1479" s="60">
        <f t="shared" si="120"/>
        <v>33721</v>
      </c>
      <c r="I1479" s="60" t="s">
        <v>12203</v>
      </c>
      <c r="J1479" s="87" t="s">
        <v>5057</v>
      </c>
      <c r="K1479" s="108" t="s">
        <v>12203</v>
      </c>
      <c r="L1479" s="109" t="s">
        <v>12203</v>
      </c>
      <c r="M1479" s="83" t="s">
        <v>2608</v>
      </c>
      <c r="N1479" s="89">
        <v>85365007</v>
      </c>
    </row>
    <row r="1480" spans="1:14" ht="22.8" customHeight="1">
      <c r="A1480" s="3" t="s">
        <v>5059</v>
      </c>
      <c r="B1480" s="2" t="s">
        <v>5059</v>
      </c>
      <c r="C1480" s="52" t="s">
        <v>5060</v>
      </c>
      <c r="D1480" s="32" t="s">
        <v>11889</v>
      </c>
      <c r="E1480" s="58" t="s">
        <v>2563</v>
      </c>
      <c r="F1480" s="59">
        <v>1</v>
      </c>
      <c r="G1480" s="60">
        <v>33721</v>
      </c>
      <c r="H1480" s="60">
        <f t="shared" si="120"/>
        <v>33721</v>
      </c>
      <c r="I1480" s="60" t="s">
        <v>12203</v>
      </c>
      <c r="J1480" s="87" t="s">
        <v>5059</v>
      </c>
      <c r="K1480" s="108" t="s">
        <v>12203</v>
      </c>
      <c r="L1480" s="109" t="s">
        <v>12203</v>
      </c>
      <c r="M1480" s="83" t="s">
        <v>2608</v>
      </c>
      <c r="N1480" s="89">
        <v>85365007</v>
      </c>
    </row>
    <row r="1481" spans="1:14" ht="22.8" customHeight="1">
      <c r="A1481" s="1" t="s">
        <v>5061</v>
      </c>
      <c r="B1481" s="2" t="s">
        <v>5061</v>
      </c>
      <c r="C1481" s="5" t="s">
        <v>5062</v>
      </c>
      <c r="D1481" s="32" t="s">
        <v>11889</v>
      </c>
      <c r="E1481" s="58" t="s">
        <v>2563</v>
      </c>
      <c r="F1481" s="59">
        <v>1</v>
      </c>
      <c r="G1481" s="60">
        <v>33794</v>
      </c>
      <c r="H1481" s="60">
        <f t="shared" si="120"/>
        <v>33794</v>
      </c>
      <c r="I1481" s="60" t="s">
        <v>12203</v>
      </c>
      <c r="J1481" s="87" t="s">
        <v>5061</v>
      </c>
      <c r="K1481" s="108" t="s">
        <v>12203</v>
      </c>
      <c r="L1481" s="109" t="s">
        <v>12203</v>
      </c>
      <c r="M1481" s="83" t="s">
        <v>2608</v>
      </c>
      <c r="N1481" s="89">
        <v>85365007</v>
      </c>
    </row>
    <row r="1482" spans="1:14" ht="22.8" customHeight="1">
      <c r="A1482" s="1" t="s">
        <v>5063</v>
      </c>
      <c r="B1482" s="2" t="s">
        <v>5063</v>
      </c>
      <c r="C1482" s="5" t="s">
        <v>5064</v>
      </c>
      <c r="D1482" s="32" t="s">
        <v>11889</v>
      </c>
      <c r="E1482" s="58" t="s">
        <v>2563</v>
      </c>
      <c r="F1482" s="59">
        <v>1</v>
      </c>
      <c r="G1482" s="60">
        <v>33794</v>
      </c>
      <c r="H1482" s="60">
        <f t="shared" si="120"/>
        <v>33794</v>
      </c>
      <c r="I1482" s="60" t="s">
        <v>12203</v>
      </c>
      <c r="J1482" s="87" t="s">
        <v>5063</v>
      </c>
      <c r="K1482" s="108" t="s">
        <v>12203</v>
      </c>
      <c r="L1482" s="109" t="s">
        <v>12203</v>
      </c>
      <c r="M1482" s="83" t="s">
        <v>2608</v>
      </c>
      <c r="N1482" s="89">
        <v>85365007</v>
      </c>
    </row>
    <row r="1483" spans="1:14" ht="22.8" customHeight="1">
      <c r="A1483" s="3" t="s">
        <v>5065</v>
      </c>
      <c r="B1483" s="2" t="s">
        <v>5065</v>
      </c>
      <c r="C1483" s="52" t="s">
        <v>5066</v>
      </c>
      <c r="D1483" s="32" t="s">
        <v>11889</v>
      </c>
      <c r="E1483" s="58" t="s">
        <v>2563</v>
      </c>
      <c r="F1483" s="59">
        <v>1</v>
      </c>
      <c r="G1483" s="60">
        <v>33251</v>
      </c>
      <c r="H1483" s="60">
        <f t="shared" si="120"/>
        <v>33251</v>
      </c>
      <c r="I1483" s="60" t="s">
        <v>12203</v>
      </c>
      <c r="J1483" s="87" t="s">
        <v>5065</v>
      </c>
      <c r="K1483" s="108" t="s">
        <v>12203</v>
      </c>
      <c r="L1483" s="109" t="s">
        <v>12203</v>
      </c>
      <c r="M1483" s="83" t="s">
        <v>2608</v>
      </c>
      <c r="N1483" s="89">
        <v>85365007</v>
      </c>
    </row>
    <row r="1484" spans="1:14" ht="22.8" customHeight="1">
      <c r="A1484" s="3" t="s">
        <v>5067</v>
      </c>
      <c r="B1484" s="2" t="s">
        <v>5067</v>
      </c>
      <c r="C1484" s="52" t="s">
        <v>5068</v>
      </c>
      <c r="D1484" s="32" t="s">
        <v>11889</v>
      </c>
      <c r="E1484" s="58" t="s">
        <v>2563</v>
      </c>
      <c r="F1484" s="59">
        <v>1</v>
      </c>
      <c r="G1484" s="60">
        <v>37871</v>
      </c>
      <c r="H1484" s="60">
        <f t="shared" si="120"/>
        <v>37871</v>
      </c>
      <c r="I1484" s="60" t="s">
        <v>12203</v>
      </c>
      <c r="J1484" s="87" t="s">
        <v>5067</v>
      </c>
      <c r="K1484" s="108" t="s">
        <v>12203</v>
      </c>
      <c r="L1484" s="109" t="s">
        <v>12203</v>
      </c>
      <c r="M1484" s="83" t="s">
        <v>2608</v>
      </c>
      <c r="N1484" s="89">
        <v>85365007</v>
      </c>
    </row>
    <row r="1485" spans="1:14" ht="22.8" customHeight="1">
      <c r="A1485" s="3" t="s">
        <v>5069</v>
      </c>
      <c r="B1485" s="2" t="s">
        <v>5069</v>
      </c>
      <c r="C1485" s="52" t="s">
        <v>5070</v>
      </c>
      <c r="D1485" s="32" t="s">
        <v>11889</v>
      </c>
      <c r="E1485" s="58" t="s">
        <v>2563</v>
      </c>
      <c r="F1485" s="59">
        <v>1</v>
      </c>
      <c r="G1485" s="60">
        <v>39498</v>
      </c>
      <c r="H1485" s="60">
        <f t="shared" si="120"/>
        <v>39498</v>
      </c>
      <c r="I1485" s="60" t="s">
        <v>12203</v>
      </c>
      <c r="J1485" s="87" t="s">
        <v>5069</v>
      </c>
      <c r="K1485" s="108" t="s">
        <v>12203</v>
      </c>
      <c r="L1485" s="109" t="s">
        <v>12203</v>
      </c>
      <c r="M1485" s="83" t="s">
        <v>2608</v>
      </c>
      <c r="N1485" s="89">
        <v>85365007</v>
      </c>
    </row>
    <row r="1486" spans="1:14" ht="22.8" customHeight="1">
      <c r="A1486" s="3" t="s">
        <v>5071</v>
      </c>
      <c r="B1486" s="2" t="s">
        <v>5071</v>
      </c>
      <c r="C1486" s="52" t="s">
        <v>5072</v>
      </c>
      <c r="D1486" s="32" t="s">
        <v>11889</v>
      </c>
      <c r="E1486" s="58" t="s">
        <v>2563</v>
      </c>
      <c r="F1486" s="59">
        <v>1</v>
      </c>
      <c r="G1486" s="60">
        <v>40512</v>
      </c>
      <c r="H1486" s="60">
        <f t="shared" si="120"/>
        <v>40512</v>
      </c>
      <c r="I1486" s="60" t="s">
        <v>12203</v>
      </c>
      <c r="J1486" s="87" t="s">
        <v>5071</v>
      </c>
      <c r="K1486" s="108" t="s">
        <v>12203</v>
      </c>
      <c r="L1486" s="109" t="s">
        <v>12203</v>
      </c>
      <c r="M1486" s="83" t="s">
        <v>2608</v>
      </c>
      <c r="N1486" s="89">
        <v>85365007</v>
      </c>
    </row>
    <row r="1487" spans="1:14" ht="22.8" customHeight="1">
      <c r="A1487" s="3" t="s">
        <v>5073</v>
      </c>
      <c r="B1487" s="2" t="s">
        <v>5073</v>
      </c>
      <c r="C1487" s="52" t="s">
        <v>5074</v>
      </c>
      <c r="D1487" s="32" t="s">
        <v>11889</v>
      </c>
      <c r="E1487" s="58" t="s">
        <v>2563</v>
      </c>
      <c r="F1487" s="59">
        <v>1</v>
      </c>
      <c r="G1487" s="60">
        <v>40512</v>
      </c>
      <c r="H1487" s="60">
        <f t="shared" si="120"/>
        <v>40512</v>
      </c>
      <c r="I1487" s="60" t="s">
        <v>12203</v>
      </c>
      <c r="J1487" s="87" t="s">
        <v>5073</v>
      </c>
      <c r="K1487" s="108" t="s">
        <v>12203</v>
      </c>
      <c r="L1487" s="109" t="s">
        <v>12203</v>
      </c>
      <c r="M1487" s="83" t="s">
        <v>2608</v>
      </c>
      <c r="N1487" s="89">
        <v>85365007</v>
      </c>
    </row>
    <row r="1488" spans="1:14" ht="22.8" customHeight="1">
      <c r="A1488" s="3" t="s">
        <v>5075</v>
      </c>
      <c r="B1488" s="2" t="s">
        <v>5075</v>
      </c>
      <c r="C1488" s="52" t="s">
        <v>5076</v>
      </c>
      <c r="D1488" s="32" t="s">
        <v>11889</v>
      </c>
      <c r="E1488" s="58" t="s">
        <v>2563</v>
      </c>
      <c r="F1488" s="59">
        <v>1</v>
      </c>
      <c r="G1488" s="60">
        <v>40512</v>
      </c>
      <c r="H1488" s="60">
        <f t="shared" si="120"/>
        <v>40512</v>
      </c>
      <c r="I1488" s="60" t="s">
        <v>12203</v>
      </c>
      <c r="J1488" s="87" t="s">
        <v>5075</v>
      </c>
      <c r="K1488" s="108" t="s">
        <v>12203</v>
      </c>
      <c r="L1488" s="109" t="s">
        <v>12203</v>
      </c>
      <c r="M1488" s="83" t="s">
        <v>2608</v>
      </c>
      <c r="N1488" s="89">
        <v>85365007</v>
      </c>
    </row>
    <row r="1489" spans="1:14" ht="22.8" customHeight="1">
      <c r="A1489" s="3" t="s">
        <v>5077</v>
      </c>
      <c r="B1489" s="2" t="s">
        <v>5077</v>
      </c>
      <c r="C1489" s="52" t="s">
        <v>5078</v>
      </c>
      <c r="D1489" s="32" t="s">
        <v>11889</v>
      </c>
      <c r="E1489" s="58" t="s">
        <v>2563</v>
      </c>
      <c r="F1489" s="59">
        <v>1</v>
      </c>
      <c r="G1489" s="60">
        <v>40512</v>
      </c>
      <c r="H1489" s="60">
        <f t="shared" si="120"/>
        <v>40512</v>
      </c>
      <c r="I1489" s="60" t="s">
        <v>12203</v>
      </c>
      <c r="J1489" s="87" t="s">
        <v>5077</v>
      </c>
      <c r="K1489" s="108" t="s">
        <v>12203</v>
      </c>
      <c r="L1489" s="109" t="s">
        <v>12203</v>
      </c>
      <c r="M1489" s="83" t="s">
        <v>2608</v>
      </c>
      <c r="N1489" s="89">
        <v>85365007</v>
      </c>
    </row>
    <row r="1490" spans="1:14" ht="22.8" customHeight="1">
      <c r="A1490" s="1" t="s">
        <v>5079</v>
      </c>
      <c r="B1490" s="2" t="s">
        <v>5079</v>
      </c>
      <c r="C1490" s="5" t="s">
        <v>5080</v>
      </c>
      <c r="D1490" s="32" t="s">
        <v>11889</v>
      </c>
      <c r="E1490" s="58" t="s">
        <v>2563</v>
      </c>
      <c r="F1490" s="59">
        <v>1</v>
      </c>
      <c r="G1490" s="60">
        <v>22195</v>
      </c>
      <c r="H1490" s="60">
        <f t="shared" si="120"/>
        <v>22195</v>
      </c>
      <c r="I1490" s="60" t="s">
        <v>12203</v>
      </c>
      <c r="J1490" s="87" t="s">
        <v>5079</v>
      </c>
      <c r="K1490" s="83" t="s">
        <v>5081</v>
      </c>
      <c r="L1490" s="88" t="str">
        <f t="shared" si="119"/>
        <v>Product Information</v>
      </c>
      <c r="M1490" s="83" t="s">
        <v>12152</v>
      </c>
      <c r="N1490" s="89">
        <v>85365080</v>
      </c>
    </row>
    <row r="1491" spans="1:14" ht="22.8" customHeight="1">
      <c r="A1491" s="1" t="s">
        <v>5085</v>
      </c>
      <c r="B1491" s="2" t="s">
        <v>5085</v>
      </c>
      <c r="C1491" s="5" t="s">
        <v>5086</v>
      </c>
      <c r="D1491" s="32" t="s">
        <v>11889</v>
      </c>
      <c r="E1491" s="58" t="s">
        <v>2563</v>
      </c>
      <c r="F1491" s="59">
        <v>1</v>
      </c>
      <c r="G1491" s="60">
        <v>74168</v>
      </c>
      <c r="H1491" s="60">
        <f t="shared" si="120"/>
        <v>74168</v>
      </c>
      <c r="I1491" s="60" t="s">
        <v>12203</v>
      </c>
      <c r="J1491" s="87" t="s">
        <v>5085</v>
      </c>
      <c r="K1491" s="83" t="s">
        <v>5087</v>
      </c>
      <c r="L1491" s="88" t="str">
        <f t="shared" si="119"/>
        <v>Product Information</v>
      </c>
      <c r="M1491" s="83" t="s">
        <v>12137</v>
      </c>
      <c r="N1491" s="89">
        <v>85365007</v>
      </c>
    </row>
    <row r="1492" spans="1:14" ht="22.8" customHeight="1">
      <c r="A1492" s="1" t="s">
        <v>5088</v>
      </c>
      <c r="B1492" s="2" t="s">
        <v>5088</v>
      </c>
      <c r="C1492" s="5" t="s">
        <v>5089</v>
      </c>
      <c r="D1492" s="32" t="s">
        <v>11889</v>
      </c>
      <c r="E1492" s="58" t="s">
        <v>2563</v>
      </c>
      <c r="F1492" s="59">
        <v>1</v>
      </c>
      <c r="G1492" s="60">
        <v>74168</v>
      </c>
      <c r="H1492" s="60">
        <f t="shared" si="120"/>
        <v>74168</v>
      </c>
      <c r="I1492" s="60" t="s">
        <v>12203</v>
      </c>
      <c r="J1492" s="87" t="s">
        <v>5088</v>
      </c>
      <c r="K1492" s="83" t="s">
        <v>5090</v>
      </c>
      <c r="L1492" s="88" t="str">
        <f t="shared" si="119"/>
        <v>Product Information</v>
      </c>
      <c r="M1492" s="83" t="s">
        <v>2608</v>
      </c>
      <c r="N1492" s="89">
        <v>85365007</v>
      </c>
    </row>
    <row r="1493" spans="1:14" ht="22.8" customHeight="1">
      <c r="A1493" s="1" t="s">
        <v>5091</v>
      </c>
      <c r="B1493" s="2" t="s">
        <v>5091</v>
      </c>
      <c r="C1493" s="5" t="s">
        <v>5092</v>
      </c>
      <c r="D1493" s="32" t="s">
        <v>11889</v>
      </c>
      <c r="E1493" s="58" t="s">
        <v>2563</v>
      </c>
      <c r="F1493" s="59">
        <v>1</v>
      </c>
      <c r="G1493" s="60">
        <v>9752</v>
      </c>
      <c r="H1493" s="60">
        <f t="shared" si="120"/>
        <v>9752</v>
      </c>
      <c r="I1493" s="60" t="s">
        <v>12203</v>
      </c>
      <c r="J1493" s="87" t="s">
        <v>5091</v>
      </c>
      <c r="K1493" s="83" t="s">
        <v>5093</v>
      </c>
      <c r="L1493" s="88" t="str">
        <f t="shared" si="119"/>
        <v>Product Information</v>
      </c>
      <c r="M1493" s="83" t="s">
        <v>12137</v>
      </c>
      <c r="N1493" s="89">
        <v>85365080</v>
      </c>
    </row>
    <row r="1494" spans="1:14" ht="22.8" customHeight="1">
      <c r="A1494" s="1" t="s">
        <v>5094</v>
      </c>
      <c r="B1494" s="2" t="s">
        <v>5094</v>
      </c>
      <c r="C1494" s="5" t="s">
        <v>5095</v>
      </c>
      <c r="D1494" s="32" t="s">
        <v>11889</v>
      </c>
      <c r="E1494" s="58" t="s">
        <v>2563</v>
      </c>
      <c r="F1494" s="59">
        <v>1</v>
      </c>
      <c r="G1494" s="60">
        <v>1109</v>
      </c>
      <c r="H1494" s="60">
        <f t="shared" si="120"/>
        <v>1109</v>
      </c>
      <c r="I1494" s="60" t="s">
        <v>12203</v>
      </c>
      <c r="J1494" s="87" t="s">
        <v>5094</v>
      </c>
      <c r="K1494" s="108" t="s">
        <v>12203</v>
      </c>
      <c r="L1494" s="109" t="s">
        <v>12203</v>
      </c>
      <c r="M1494" s="83" t="s">
        <v>12137</v>
      </c>
      <c r="N1494" s="89">
        <v>85365080</v>
      </c>
    </row>
    <row r="1495" spans="1:14" ht="22.8" customHeight="1">
      <c r="A1495" s="84" t="s">
        <v>5112</v>
      </c>
      <c r="B1495" s="111" t="s">
        <v>12203</v>
      </c>
      <c r="C1495" s="112" t="s">
        <v>12203</v>
      </c>
      <c r="D1495" s="113" t="s">
        <v>12203</v>
      </c>
      <c r="E1495" s="114" t="s">
        <v>12203</v>
      </c>
      <c r="F1495" s="115" t="s">
        <v>12203</v>
      </c>
      <c r="G1495" s="116" t="s">
        <v>12203</v>
      </c>
      <c r="H1495" s="116" t="s">
        <v>12203</v>
      </c>
      <c r="I1495" s="116" t="s">
        <v>12203</v>
      </c>
      <c r="J1495" s="117" t="s">
        <v>12203</v>
      </c>
      <c r="K1495" s="108" t="s">
        <v>12203</v>
      </c>
      <c r="L1495" s="116" t="s">
        <v>12203</v>
      </c>
      <c r="M1495" s="116" t="s">
        <v>12203</v>
      </c>
      <c r="N1495" s="116" t="s">
        <v>12203</v>
      </c>
    </row>
    <row r="1496" spans="1:14" ht="22.8" customHeight="1">
      <c r="A1496" s="1" t="s">
        <v>5113</v>
      </c>
      <c r="B1496" s="2" t="s">
        <v>5113</v>
      </c>
      <c r="C1496" s="5" t="s">
        <v>5114</v>
      </c>
      <c r="D1496" s="32" t="s">
        <v>11889</v>
      </c>
      <c r="E1496" s="58" t="s">
        <v>2563</v>
      </c>
      <c r="F1496" s="59">
        <v>1</v>
      </c>
      <c r="G1496" s="60">
        <v>17664</v>
      </c>
      <c r="H1496" s="60">
        <f t="shared" ref="H1496:H1503" si="121">G1496*F1496</f>
        <v>17664</v>
      </c>
      <c r="I1496" s="60" t="s">
        <v>12203</v>
      </c>
      <c r="J1496" s="87" t="s">
        <v>5113</v>
      </c>
      <c r="K1496" s="83" t="s">
        <v>5115</v>
      </c>
      <c r="L1496" s="88" t="str">
        <f t="shared" ref="L1496:L1551" si="122">HYPERLINK(K1496,"Product Information")</f>
        <v>Product Information</v>
      </c>
      <c r="M1496" s="83" t="s">
        <v>12152</v>
      </c>
      <c r="N1496" s="89">
        <v>85365080</v>
      </c>
    </row>
    <row r="1497" spans="1:14" ht="22.8" customHeight="1">
      <c r="A1497" s="1" t="s">
        <v>5116</v>
      </c>
      <c r="B1497" s="2" t="s">
        <v>5116</v>
      </c>
      <c r="C1497" s="5" t="s">
        <v>5117</v>
      </c>
      <c r="D1497" s="32" t="s">
        <v>11889</v>
      </c>
      <c r="E1497" s="58" t="s">
        <v>2563</v>
      </c>
      <c r="F1497" s="59">
        <v>1</v>
      </c>
      <c r="G1497" s="60">
        <v>20785</v>
      </c>
      <c r="H1497" s="60">
        <f t="shared" si="121"/>
        <v>20785</v>
      </c>
      <c r="I1497" s="60" t="s">
        <v>12203</v>
      </c>
      <c r="J1497" s="87" t="s">
        <v>5116</v>
      </c>
      <c r="K1497" s="83" t="s">
        <v>5118</v>
      </c>
      <c r="L1497" s="88" t="str">
        <f t="shared" si="122"/>
        <v>Product Information</v>
      </c>
      <c r="M1497" s="83" t="s">
        <v>12152</v>
      </c>
      <c r="N1497" s="89">
        <v>85365080</v>
      </c>
    </row>
    <row r="1498" spans="1:14" ht="22.8" customHeight="1">
      <c r="A1498" s="1" t="s">
        <v>5119</v>
      </c>
      <c r="B1498" s="2" t="s">
        <v>5119</v>
      </c>
      <c r="C1498" s="5" t="s">
        <v>5120</v>
      </c>
      <c r="D1498" s="32" t="s">
        <v>11889</v>
      </c>
      <c r="E1498" s="58" t="s">
        <v>2563</v>
      </c>
      <c r="F1498" s="59">
        <v>1</v>
      </c>
      <c r="G1498" s="60">
        <v>15822</v>
      </c>
      <c r="H1498" s="60">
        <f t="shared" si="121"/>
        <v>15822</v>
      </c>
      <c r="I1498" s="60" t="s">
        <v>12203</v>
      </c>
      <c r="J1498" s="87" t="s">
        <v>5119</v>
      </c>
      <c r="K1498" s="83" t="s">
        <v>5121</v>
      </c>
      <c r="L1498" s="88" t="str">
        <f t="shared" si="122"/>
        <v>Product Information</v>
      </c>
      <c r="M1498" s="83" t="s">
        <v>12152</v>
      </c>
      <c r="N1498" s="89">
        <v>85365080</v>
      </c>
    </row>
    <row r="1499" spans="1:14" ht="22.8" customHeight="1">
      <c r="A1499" s="1" t="s">
        <v>5122</v>
      </c>
      <c r="B1499" s="2" t="s">
        <v>5122</v>
      </c>
      <c r="C1499" s="5" t="s">
        <v>5123</v>
      </c>
      <c r="D1499" s="32" t="s">
        <v>11889</v>
      </c>
      <c r="E1499" s="58" t="s">
        <v>2563</v>
      </c>
      <c r="F1499" s="59">
        <v>1</v>
      </c>
      <c r="G1499" s="60">
        <v>17519</v>
      </c>
      <c r="H1499" s="60">
        <f t="shared" si="121"/>
        <v>17519</v>
      </c>
      <c r="I1499" s="60" t="s">
        <v>12203</v>
      </c>
      <c r="J1499" s="87" t="s">
        <v>5122</v>
      </c>
      <c r="K1499" s="83" t="s">
        <v>5124</v>
      </c>
      <c r="L1499" s="88" t="str">
        <f t="shared" si="122"/>
        <v>Product Information</v>
      </c>
      <c r="M1499" s="83" t="s">
        <v>12152</v>
      </c>
      <c r="N1499" s="89">
        <v>85365080</v>
      </c>
    </row>
    <row r="1500" spans="1:14" ht="22.8" customHeight="1">
      <c r="A1500" s="1" t="s">
        <v>5125</v>
      </c>
      <c r="B1500" s="2" t="s">
        <v>5125</v>
      </c>
      <c r="C1500" s="5" t="s">
        <v>5126</v>
      </c>
      <c r="D1500" s="32" t="s">
        <v>11889</v>
      </c>
      <c r="E1500" s="58" t="s">
        <v>2563</v>
      </c>
      <c r="F1500" s="59">
        <v>1</v>
      </c>
      <c r="G1500" s="60">
        <v>886</v>
      </c>
      <c r="H1500" s="60">
        <f t="shared" si="121"/>
        <v>886</v>
      </c>
      <c r="I1500" s="60" t="s">
        <v>12203</v>
      </c>
      <c r="J1500" s="87" t="s">
        <v>5125</v>
      </c>
      <c r="K1500" s="83" t="s">
        <v>5127</v>
      </c>
      <c r="L1500" s="88" t="str">
        <f t="shared" si="122"/>
        <v>Product Information</v>
      </c>
      <c r="M1500" s="83" t="s">
        <v>12152</v>
      </c>
      <c r="N1500" s="89">
        <v>85365080</v>
      </c>
    </row>
    <row r="1501" spans="1:14" ht="22.8" customHeight="1">
      <c r="A1501" s="1" t="s">
        <v>5128</v>
      </c>
      <c r="B1501" s="2" t="s">
        <v>5128</v>
      </c>
      <c r="C1501" s="5" t="s">
        <v>5129</v>
      </c>
      <c r="D1501" s="32" t="s">
        <v>11889</v>
      </c>
      <c r="E1501" s="58" t="s">
        <v>2563</v>
      </c>
      <c r="F1501" s="59">
        <v>1</v>
      </c>
      <c r="G1501" s="60">
        <v>283</v>
      </c>
      <c r="H1501" s="60">
        <f t="shared" si="121"/>
        <v>283</v>
      </c>
      <c r="I1501" s="60" t="s">
        <v>12203</v>
      </c>
      <c r="J1501" s="87" t="s">
        <v>5128</v>
      </c>
      <c r="K1501" s="108" t="s">
        <v>12203</v>
      </c>
      <c r="L1501" s="109" t="s">
        <v>12203</v>
      </c>
      <c r="M1501" s="83" t="s">
        <v>12149</v>
      </c>
      <c r="N1501" s="89">
        <v>85365080</v>
      </c>
    </row>
    <row r="1502" spans="1:14" ht="22.8" customHeight="1">
      <c r="A1502" s="1" t="s">
        <v>5130</v>
      </c>
      <c r="B1502" s="2" t="s">
        <v>5130</v>
      </c>
      <c r="C1502" s="5" t="s">
        <v>5131</v>
      </c>
      <c r="D1502" s="32" t="s">
        <v>11889</v>
      </c>
      <c r="E1502" s="58" t="s">
        <v>2563</v>
      </c>
      <c r="F1502" s="59">
        <v>1</v>
      </c>
      <c r="G1502" s="60">
        <v>133</v>
      </c>
      <c r="H1502" s="60">
        <f t="shared" si="121"/>
        <v>133</v>
      </c>
      <c r="I1502" s="60" t="s">
        <v>12203</v>
      </c>
      <c r="J1502" s="87" t="s">
        <v>5130</v>
      </c>
      <c r="K1502" s="83" t="s">
        <v>5132</v>
      </c>
      <c r="L1502" s="88" t="str">
        <f t="shared" si="122"/>
        <v>Product Information</v>
      </c>
      <c r="M1502" s="83" t="s">
        <v>12152</v>
      </c>
      <c r="N1502" s="89">
        <v>85365080</v>
      </c>
    </row>
    <row r="1503" spans="1:14" ht="22.8" customHeight="1">
      <c r="A1503" s="1" t="s">
        <v>5133</v>
      </c>
      <c r="B1503" s="2" t="s">
        <v>5133</v>
      </c>
      <c r="C1503" s="5" t="s">
        <v>5134</v>
      </c>
      <c r="D1503" s="32" t="s">
        <v>11889</v>
      </c>
      <c r="E1503" s="58" t="s">
        <v>2563</v>
      </c>
      <c r="F1503" s="59">
        <v>1</v>
      </c>
      <c r="G1503" s="60">
        <v>255</v>
      </c>
      <c r="H1503" s="60">
        <f t="shared" si="121"/>
        <v>255</v>
      </c>
      <c r="I1503" s="60" t="s">
        <v>12203</v>
      </c>
      <c r="J1503" s="87" t="s">
        <v>5133</v>
      </c>
      <c r="K1503" s="83" t="s">
        <v>5135</v>
      </c>
      <c r="L1503" s="88" t="str">
        <f t="shared" si="122"/>
        <v>Product Information</v>
      </c>
      <c r="M1503" s="83" t="s">
        <v>12137</v>
      </c>
      <c r="N1503" s="89">
        <v>85365080</v>
      </c>
    </row>
    <row r="1504" spans="1:14" ht="22.8" customHeight="1">
      <c r="A1504" s="84" t="s">
        <v>5136</v>
      </c>
      <c r="B1504" s="111" t="s">
        <v>12203</v>
      </c>
      <c r="C1504" s="112" t="s">
        <v>12203</v>
      </c>
      <c r="D1504" s="113" t="s">
        <v>12203</v>
      </c>
      <c r="E1504" s="114" t="s">
        <v>12203</v>
      </c>
      <c r="F1504" s="115" t="s">
        <v>12203</v>
      </c>
      <c r="G1504" s="116" t="s">
        <v>12203</v>
      </c>
      <c r="H1504" s="116" t="s">
        <v>12203</v>
      </c>
      <c r="I1504" s="116" t="s">
        <v>12203</v>
      </c>
      <c r="J1504" s="117" t="s">
        <v>12203</v>
      </c>
      <c r="K1504" s="108" t="s">
        <v>12203</v>
      </c>
      <c r="L1504" s="116" t="s">
        <v>12203</v>
      </c>
      <c r="M1504" s="116" t="s">
        <v>12203</v>
      </c>
      <c r="N1504" s="116" t="s">
        <v>12203</v>
      </c>
    </row>
    <row r="1505" spans="1:14" ht="22.8" customHeight="1">
      <c r="A1505" s="1" t="s">
        <v>5137</v>
      </c>
      <c r="B1505" s="2" t="s">
        <v>5137</v>
      </c>
      <c r="C1505" s="5" t="s">
        <v>5138</v>
      </c>
      <c r="D1505" s="32" t="s">
        <v>11889</v>
      </c>
      <c r="E1505" s="61" t="s">
        <v>5139</v>
      </c>
      <c r="F1505" s="59">
        <v>1</v>
      </c>
      <c r="G1505" s="60">
        <v>5054</v>
      </c>
      <c r="H1505" s="60">
        <f t="shared" ref="H1505:H1524" si="123">G1505*F1505</f>
        <v>5054</v>
      </c>
      <c r="I1505" s="60" t="s">
        <v>12203</v>
      </c>
      <c r="J1505" s="87" t="s">
        <v>5137</v>
      </c>
      <c r="K1505" s="83" t="s">
        <v>5140</v>
      </c>
      <c r="L1505" s="88" t="str">
        <f t="shared" si="122"/>
        <v>Product Information</v>
      </c>
      <c r="M1505" s="83" t="s">
        <v>12149</v>
      </c>
      <c r="N1505" s="89">
        <v>85365007</v>
      </c>
    </row>
    <row r="1506" spans="1:14" ht="22.8" customHeight="1">
      <c r="A1506" s="1" t="s">
        <v>5141</v>
      </c>
      <c r="B1506" s="2" t="s">
        <v>5141</v>
      </c>
      <c r="C1506" s="5" t="s">
        <v>5142</v>
      </c>
      <c r="D1506" s="32" t="s">
        <v>11889</v>
      </c>
      <c r="E1506" s="58" t="s">
        <v>5139</v>
      </c>
      <c r="F1506" s="59">
        <v>1</v>
      </c>
      <c r="G1506" s="60">
        <v>6757</v>
      </c>
      <c r="H1506" s="60">
        <f t="shared" si="123"/>
        <v>6757</v>
      </c>
      <c r="I1506" s="60" t="s">
        <v>12203</v>
      </c>
      <c r="J1506" s="87" t="s">
        <v>5141</v>
      </c>
      <c r="K1506" s="83" t="s">
        <v>5140</v>
      </c>
      <c r="L1506" s="88" t="str">
        <f t="shared" si="122"/>
        <v>Product Information</v>
      </c>
      <c r="M1506" s="83" t="s">
        <v>12149</v>
      </c>
      <c r="N1506" s="89">
        <v>85365007</v>
      </c>
    </row>
    <row r="1507" spans="1:14" ht="22.8" customHeight="1">
      <c r="A1507" s="1" t="s">
        <v>5143</v>
      </c>
      <c r="B1507" s="2" t="s">
        <v>5143</v>
      </c>
      <c r="C1507" s="5" t="s">
        <v>5144</v>
      </c>
      <c r="D1507" s="32" t="s">
        <v>11889</v>
      </c>
      <c r="E1507" s="58" t="s">
        <v>5139</v>
      </c>
      <c r="F1507" s="59">
        <v>1</v>
      </c>
      <c r="G1507" s="60">
        <v>3575</v>
      </c>
      <c r="H1507" s="60">
        <f t="shared" si="123"/>
        <v>3575</v>
      </c>
      <c r="I1507" s="60" t="s">
        <v>12203</v>
      </c>
      <c r="J1507" s="87" t="s">
        <v>5143</v>
      </c>
      <c r="K1507" s="83" t="s">
        <v>5140</v>
      </c>
      <c r="L1507" s="88" t="str">
        <f t="shared" si="122"/>
        <v>Product Information</v>
      </c>
      <c r="M1507" s="83" t="s">
        <v>12149</v>
      </c>
      <c r="N1507" s="89">
        <v>85365007</v>
      </c>
    </row>
    <row r="1508" spans="1:14" ht="22.8" customHeight="1">
      <c r="A1508" s="1" t="s">
        <v>5145</v>
      </c>
      <c r="B1508" s="2" t="s">
        <v>5145</v>
      </c>
      <c r="C1508" s="5" t="s">
        <v>5146</v>
      </c>
      <c r="D1508" s="32" t="s">
        <v>11889</v>
      </c>
      <c r="E1508" s="58" t="s">
        <v>5139</v>
      </c>
      <c r="F1508" s="59">
        <v>1</v>
      </c>
      <c r="G1508" s="60">
        <v>4679</v>
      </c>
      <c r="H1508" s="60">
        <f t="shared" si="123"/>
        <v>4679</v>
      </c>
      <c r="I1508" s="60" t="s">
        <v>12203</v>
      </c>
      <c r="J1508" s="87" t="s">
        <v>5145</v>
      </c>
      <c r="K1508" s="83" t="s">
        <v>5140</v>
      </c>
      <c r="L1508" s="88" t="str">
        <f t="shared" si="122"/>
        <v>Product Information</v>
      </c>
      <c r="M1508" s="83" t="s">
        <v>12149</v>
      </c>
      <c r="N1508" s="89">
        <v>85365007</v>
      </c>
    </row>
    <row r="1509" spans="1:14" ht="22.8" customHeight="1">
      <c r="A1509" s="1" t="s">
        <v>5147</v>
      </c>
      <c r="B1509" s="2" t="s">
        <v>5147</v>
      </c>
      <c r="C1509" s="5" t="s">
        <v>5148</v>
      </c>
      <c r="D1509" s="32" t="s">
        <v>11889</v>
      </c>
      <c r="E1509" s="58" t="s">
        <v>5139</v>
      </c>
      <c r="F1509" s="59">
        <v>1</v>
      </c>
      <c r="G1509" s="60">
        <v>2466</v>
      </c>
      <c r="H1509" s="60">
        <f t="shared" si="123"/>
        <v>2466</v>
      </c>
      <c r="I1509" s="60" t="s">
        <v>12203</v>
      </c>
      <c r="J1509" s="87" t="s">
        <v>5147</v>
      </c>
      <c r="K1509" s="83" t="s">
        <v>5140</v>
      </c>
      <c r="L1509" s="88" t="str">
        <f t="shared" si="122"/>
        <v>Product Information</v>
      </c>
      <c r="M1509" s="83" t="s">
        <v>12149</v>
      </c>
      <c r="N1509" s="89">
        <v>85365007</v>
      </c>
    </row>
    <row r="1510" spans="1:14" ht="22.8" customHeight="1">
      <c r="A1510" s="1" t="s">
        <v>5149</v>
      </c>
      <c r="B1510" s="2" t="s">
        <v>5149</v>
      </c>
      <c r="C1510" s="5" t="s">
        <v>5150</v>
      </c>
      <c r="D1510" s="32" t="s">
        <v>11889</v>
      </c>
      <c r="E1510" s="58" t="s">
        <v>5139</v>
      </c>
      <c r="F1510" s="59">
        <v>1</v>
      </c>
      <c r="G1510" s="60">
        <v>3177</v>
      </c>
      <c r="H1510" s="60">
        <f t="shared" si="123"/>
        <v>3177</v>
      </c>
      <c r="I1510" s="60" t="s">
        <v>12203</v>
      </c>
      <c r="J1510" s="87" t="s">
        <v>5149</v>
      </c>
      <c r="K1510" s="83" t="s">
        <v>5140</v>
      </c>
      <c r="L1510" s="88" t="str">
        <f t="shared" si="122"/>
        <v>Product Information</v>
      </c>
      <c r="M1510" s="83" t="s">
        <v>12149</v>
      </c>
      <c r="N1510" s="89">
        <v>85365007</v>
      </c>
    </row>
    <row r="1511" spans="1:14" ht="22.8" customHeight="1">
      <c r="A1511" s="1" t="s">
        <v>5151</v>
      </c>
      <c r="B1511" s="2" t="s">
        <v>5151</v>
      </c>
      <c r="C1511" s="5" t="s">
        <v>5152</v>
      </c>
      <c r="D1511" s="32" t="s">
        <v>11889</v>
      </c>
      <c r="E1511" s="58" t="s">
        <v>2563</v>
      </c>
      <c r="F1511" s="59">
        <v>1</v>
      </c>
      <c r="G1511" s="60">
        <v>16287</v>
      </c>
      <c r="H1511" s="60">
        <f t="shared" si="123"/>
        <v>16287</v>
      </c>
      <c r="I1511" s="60" t="s">
        <v>12203</v>
      </c>
      <c r="J1511" s="87" t="s">
        <v>5151</v>
      </c>
      <c r="K1511" s="83" t="s">
        <v>5140</v>
      </c>
      <c r="L1511" s="88" t="str">
        <f t="shared" si="122"/>
        <v>Product Information</v>
      </c>
      <c r="M1511" s="83" t="s">
        <v>12149</v>
      </c>
      <c r="N1511" s="89">
        <v>85365007</v>
      </c>
    </row>
    <row r="1512" spans="1:14" ht="22.8" customHeight="1">
      <c r="A1512" s="1" t="s">
        <v>5153</v>
      </c>
      <c r="B1512" s="2" t="s">
        <v>5153</v>
      </c>
      <c r="C1512" s="5" t="s">
        <v>5154</v>
      </c>
      <c r="D1512" s="32" t="s">
        <v>11889</v>
      </c>
      <c r="E1512" s="58" t="s">
        <v>2563</v>
      </c>
      <c r="F1512" s="59">
        <v>1</v>
      </c>
      <c r="G1512" s="60">
        <v>17983</v>
      </c>
      <c r="H1512" s="60">
        <f t="shared" si="123"/>
        <v>17983</v>
      </c>
      <c r="I1512" s="60" t="s">
        <v>12203</v>
      </c>
      <c r="J1512" s="87" t="s">
        <v>5153</v>
      </c>
      <c r="K1512" s="83" t="s">
        <v>5140</v>
      </c>
      <c r="L1512" s="88" t="str">
        <f t="shared" si="122"/>
        <v>Product Information</v>
      </c>
      <c r="M1512" s="83" t="s">
        <v>12149</v>
      </c>
      <c r="N1512" s="89">
        <v>85365007</v>
      </c>
    </row>
    <row r="1513" spans="1:14" ht="22.8" customHeight="1">
      <c r="A1513" s="1" t="s">
        <v>5155</v>
      </c>
      <c r="B1513" s="2" t="s">
        <v>5155</v>
      </c>
      <c r="C1513" s="5" t="s">
        <v>5156</v>
      </c>
      <c r="D1513" s="32" t="s">
        <v>11889</v>
      </c>
      <c r="E1513" s="58" t="s">
        <v>5139</v>
      </c>
      <c r="F1513" s="59">
        <v>1</v>
      </c>
      <c r="G1513" s="60">
        <v>4291</v>
      </c>
      <c r="H1513" s="60">
        <f t="shared" si="123"/>
        <v>4291</v>
      </c>
      <c r="I1513" s="60" t="s">
        <v>12203</v>
      </c>
      <c r="J1513" s="87" t="s">
        <v>5155</v>
      </c>
      <c r="K1513" s="83" t="s">
        <v>5140</v>
      </c>
      <c r="L1513" s="88" t="str">
        <f t="shared" si="122"/>
        <v>Product Information</v>
      </c>
      <c r="M1513" s="83" t="s">
        <v>12149</v>
      </c>
      <c r="N1513" s="89">
        <v>85365007</v>
      </c>
    </row>
    <row r="1514" spans="1:14" ht="22.8" customHeight="1">
      <c r="A1514" s="1" t="s">
        <v>5157</v>
      </c>
      <c r="B1514" s="2" t="s">
        <v>5157</v>
      </c>
      <c r="C1514" s="5" t="s">
        <v>5158</v>
      </c>
      <c r="D1514" s="32" t="s">
        <v>11889</v>
      </c>
      <c r="E1514" s="58" t="s">
        <v>5139</v>
      </c>
      <c r="F1514" s="59">
        <v>1</v>
      </c>
      <c r="G1514" s="60">
        <v>324</v>
      </c>
      <c r="H1514" s="60">
        <f t="shared" si="123"/>
        <v>324</v>
      </c>
      <c r="I1514" s="60" t="s">
        <v>12203</v>
      </c>
      <c r="J1514" s="87" t="s">
        <v>5157</v>
      </c>
      <c r="K1514" s="83" t="s">
        <v>5140</v>
      </c>
      <c r="L1514" s="88" t="str">
        <f t="shared" si="122"/>
        <v>Product Information</v>
      </c>
      <c r="M1514" s="83" t="s">
        <v>12149</v>
      </c>
      <c r="N1514" s="89">
        <v>85365007</v>
      </c>
    </row>
    <row r="1515" spans="1:14" ht="22.8" customHeight="1">
      <c r="A1515" s="1" t="s">
        <v>5159</v>
      </c>
      <c r="B1515" s="2" t="s">
        <v>5159</v>
      </c>
      <c r="C1515" s="5" t="s">
        <v>5160</v>
      </c>
      <c r="D1515" s="32" t="s">
        <v>11889</v>
      </c>
      <c r="E1515" s="58" t="s">
        <v>5139</v>
      </c>
      <c r="F1515" s="59">
        <v>1</v>
      </c>
      <c r="G1515" s="60">
        <v>3670</v>
      </c>
      <c r="H1515" s="60">
        <f t="shared" si="123"/>
        <v>3670</v>
      </c>
      <c r="I1515" s="60" t="s">
        <v>12203</v>
      </c>
      <c r="J1515" s="87" t="s">
        <v>5159</v>
      </c>
      <c r="K1515" s="83" t="s">
        <v>5140</v>
      </c>
      <c r="L1515" s="88" t="str">
        <f t="shared" si="122"/>
        <v>Product Information</v>
      </c>
      <c r="M1515" s="83" t="s">
        <v>12149</v>
      </c>
      <c r="N1515" s="89">
        <v>85365007</v>
      </c>
    </row>
    <row r="1516" spans="1:14" ht="22.8" customHeight="1">
      <c r="A1516" s="1" t="s">
        <v>5161</v>
      </c>
      <c r="B1516" s="2" t="s">
        <v>5161</v>
      </c>
      <c r="C1516" s="5" t="s">
        <v>5162</v>
      </c>
      <c r="D1516" s="32" t="s">
        <v>11889</v>
      </c>
      <c r="E1516" s="58" t="s">
        <v>5139</v>
      </c>
      <c r="F1516" s="59">
        <v>1</v>
      </c>
      <c r="G1516" s="60">
        <v>3670</v>
      </c>
      <c r="H1516" s="60">
        <f t="shared" si="123"/>
        <v>3670</v>
      </c>
      <c r="I1516" s="60" t="s">
        <v>12203</v>
      </c>
      <c r="J1516" s="87" t="s">
        <v>5161</v>
      </c>
      <c r="K1516" s="83" t="s">
        <v>5140</v>
      </c>
      <c r="L1516" s="88" t="str">
        <f t="shared" si="122"/>
        <v>Product Information</v>
      </c>
      <c r="M1516" s="83" t="s">
        <v>12149</v>
      </c>
      <c r="N1516" s="89">
        <v>85365007</v>
      </c>
    </row>
    <row r="1517" spans="1:14" ht="22.8" customHeight="1">
      <c r="A1517" s="1" t="s">
        <v>5163</v>
      </c>
      <c r="B1517" s="2" t="s">
        <v>5163</v>
      </c>
      <c r="C1517" s="5" t="s">
        <v>5164</v>
      </c>
      <c r="D1517" s="32" t="s">
        <v>11889</v>
      </c>
      <c r="E1517" s="58" t="s">
        <v>5139</v>
      </c>
      <c r="F1517" s="59">
        <v>1</v>
      </c>
      <c r="G1517" s="60">
        <v>151</v>
      </c>
      <c r="H1517" s="60">
        <f t="shared" si="123"/>
        <v>151</v>
      </c>
      <c r="I1517" s="60" t="s">
        <v>12203</v>
      </c>
      <c r="J1517" s="87" t="s">
        <v>5163</v>
      </c>
      <c r="K1517" s="83" t="s">
        <v>5140</v>
      </c>
      <c r="L1517" s="88" t="str">
        <f t="shared" si="122"/>
        <v>Product Information</v>
      </c>
      <c r="M1517" s="83" t="s">
        <v>12149</v>
      </c>
      <c r="N1517" s="89">
        <v>85365007</v>
      </c>
    </row>
    <row r="1518" spans="1:14" ht="22.8" customHeight="1">
      <c r="A1518" s="1" t="s">
        <v>5165</v>
      </c>
      <c r="B1518" s="2" t="s">
        <v>5165</v>
      </c>
      <c r="C1518" s="5" t="s">
        <v>5166</v>
      </c>
      <c r="D1518" s="32" t="s">
        <v>11889</v>
      </c>
      <c r="E1518" s="58" t="s">
        <v>5139</v>
      </c>
      <c r="F1518" s="59">
        <v>10</v>
      </c>
      <c r="G1518" s="60">
        <v>36</v>
      </c>
      <c r="H1518" s="60">
        <f t="shared" si="123"/>
        <v>360</v>
      </c>
      <c r="I1518" s="60" t="s">
        <v>12203</v>
      </c>
      <c r="J1518" s="87" t="s">
        <v>5165</v>
      </c>
      <c r="K1518" s="83" t="s">
        <v>5140</v>
      </c>
      <c r="L1518" s="88" t="str">
        <f t="shared" si="122"/>
        <v>Product Information</v>
      </c>
      <c r="M1518" s="83" t="s">
        <v>12149</v>
      </c>
      <c r="N1518" s="89">
        <v>85365007</v>
      </c>
    </row>
    <row r="1519" spans="1:14" ht="22.8" customHeight="1">
      <c r="A1519" s="1" t="s">
        <v>5167</v>
      </c>
      <c r="B1519" s="2" t="s">
        <v>5167</v>
      </c>
      <c r="C1519" s="5" t="s">
        <v>5168</v>
      </c>
      <c r="D1519" s="32" t="s">
        <v>11889</v>
      </c>
      <c r="E1519" s="58" t="s">
        <v>5139</v>
      </c>
      <c r="F1519" s="59">
        <v>1</v>
      </c>
      <c r="G1519" s="60">
        <v>1010</v>
      </c>
      <c r="H1519" s="60">
        <f t="shared" si="123"/>
        <v>1010</v>
      </c>
      <c r="I1519" s="60" t="s">
        <v>12203</v>
      </c>
      <c r="J1519" s="87" t="s">
        <v>5167</v>
      </c>
      <c r="K1519" s="83" t="s">
        <v>5140</v>
      </c>
      <c r="L1519" s="88" t="str">
        <f t="shared" si="122"/>
        <v>Product Information</v>
      </c>
      <c r="M1519" s="83" t="s">
        <v>12149</v>
      </c>
      <c r="N1519" s="89">
        <v>85365007</v>
      </c>
    </row>
    <row r="1520" spans="1:14" ht="22.8" customHeight="1">
      <c r="A1520" s="1" t="s">
        <v>5169</v>
      </c>
      <c r="B1520" s="2" t="s">
        <v>5169</v>
      </c>
      <c r="C1520" s="5" t="s">
        <v>5170</v>
      </c>
      <c r="D1520" s="32" t="s">
        <v>11889</v>
      </c>
      <c r="E1520" s="58" t="s">
        <v>5139</v>
      </c>
      <c r="F1520" s="59">
        <v>1</v>
      </c>
      <c r="G1520" s="60">
        <v>1857</v>
      </c>
      <c r="H1520" s="60">
        <f t="shared" si="123"/>
        <v>1857</v>
      </c>
      <c r="I1520" s="60" t="s">
        <v>12203</v>
      </c>
      <c r="J1520" s="87" t="s">
        <v>5169</v>
      </c>
      <c r="K1520" s="83" t="s">
        <v>5140</v>
      </c>
      <c r="L1520" s="88" t="str">
        <f t="shared" si="122"/>
        <v>Product Information</v>
      </c>
      <c r="M1520" s="83" t="s">
        <v>12149</v>
      </c>
      <c r="N1520" s="89">
        <v>85365007</v>
      </c>
    </row>
    <row r="1521" spans="1:14" ht="22.8" customHeight="1">
      <c r="A1521" s="1" t="s">
        <v>5171</v>
      </c>
      <c r="B1521" s="2" t="s">
        <v>5171</v>
      </c>
      <c r="C1521" s="5" t="s">
        <v>5172</v>
      </c>
      <c r="D1521" s="32" t="s">
        <v>11889</v>
      </c>
      <c r="E1521" s="58" t="s">
        <v>5139</v>
      </c>
      <c r="F1521" s="59">
        <v>1</v>
      </c>
      <c r="G1521" s="60">
        <v>3036</v>
      </c>
      <c r="H1521" s="60">
        <f t="shared" si="123"/>
        <v>3036</v>
      </c>
      <c r="I1521" s="60" t="s">
        <v>12203</v>
      </c>
      <c r="J1521" s="87" t="s">
        <v>5171</v>
      </c>
      <c r="K1521" s="83" t="s">
        <v>5140</v>
      </c>
      <c r="L1521" s="88" t="str">
        <f t="shared" si="122"/>
        <v>Product Information</v>
      </c>
      <c r="M1521" s="83" t="s">
        <v>12149</v>
      </c>
      <c r="N1521" s="89">
        <v>85365007</v>
      </c>
    </row>
    <row r="1522" spans="1:14" ht="22.8" customHeight="1">
      <c r="A1522" s="1" t="s">
        <v>5173</v>
      </c>
      <c r="B1522" s="2" t="s">
        <v>5173</v>
      </c>
      <c r="C1522" s="5" t="s">
        <v>5174</v>
      </c>
      <c r="D1522" s="32" t="s">
        <v>11889</v>
      </c>
      <c r="E1522" s="58" t="s">
        <v>5139</v>
      </c>
      <c r="F1522" s="59">
        <v>1</v>
      </c>
      <c r="G1522" s="60">
        <v>128</v>
      </c>
      <c r="H1522" s="60">
        <f t="shared" si="123"/>
        <v>128</v>
      </c>
      <c r="I1522" s="60" t="s">
        <v>12203</v>
      </c>
      <c r="J1522" s="87" t="s">
        <v>5173</v>
      </c>
      <c r="K1522" s="83" t="s">
        <v>5140</v>
      </c>
      <c r="L1522" s="88" t="str">
        <f t="shared" si="122"/>
        <v>Product Information</v>
      </c>
      <c r="M1522" s="83" t="s">
        <v>12149</v>
      </c>
      <c r="N1522" s="89">
        <v>85365007</v>
      </c>
    </row>
    <row r="1523" spans="1:14" ht="22.8" customHeight="1">
      <c r="A1523" s="1" t="s">
        <v>5175</v>
      </c>
      <c r="B1523" s="2" t="s">
        <v>5175</v>
      </c>
      <c r="C1523" s="5" t="s">
        <v>5176</v>
      </c>
      <c r="D1523" s="32" t="s">
        <v>11889</v>
      </c>
      <c r="E1523" s="58" t="s">
        <v>5139</v>
      </c>
      <c r="F1523" s="59">
        <v>1</v>
      </c>
      <c r="G1523" s="60">
        <v>35</v>
      </c>
      <c r="H1523" s="60">
        <f t="shared" si="123"/>
        <v>35</v>
      </c>
      <c r="I1523" s="60" t="s">
        <v>12203</v>
      </c>
      <c r="J1523" s="87" t="s">
        <v>5175</v>
      </c>
      <c r="K1523" s="83" t="s">
        <v>5140</v>
      </c>
      <c r="L1523" s="88" t="str">
        <f t="shared" si="122"/>
        <v>Product Information</v>
      </c>
      <c r="M1523" s="83" t="s">
        <v>12149</v>
      </c>
      <c r="N1523" s="89">
        <v>85365007</v>
      </c>
    </row>
    <row r="1524" spans="1:14" ht="22.8" customHeight="1">
      <c r="A1524" s="1" t="s">
        <v>5177</v>
      </c>
      <c r="B1524" s="2" t="s">
        <v>5177</v>
      </c>
      <c r="C1524" s="5" t="s">
        <v>5178</v>
      </c>
      <c r="D1524" s="32" t="s">
        <v>11889</v>
      </c>
      <c r="E1524" s="58" t="s">
        <v>5139</v>
      </c>
      <c r="F1524" s="59">
        <v>1</v>
      </c>
      <c r="G1524" s="60">
        <v>915</v>
      </c>
      <c r="H1524" s="60">
        <f t="shared" si="123"/>
        <v>915</v>
      </c>
      <c r="I1524" s="60" t="s">
        <v>12203</v>
      </c>
      <c r="J1524" s="87" t="s">
        <v>5177</v>
      </c>
      <c r="K1524" s="83" t="s">
        <v>5140</v>
      </c>
      <c r="L1524" s="88" t="str">
        <f t="shared" si="122"/>
        <v>Product Information</v>
      </c>
      <c r="M1524" s="83" t="s">
        <v>12149</v>
      </c>
      <c r="N1524" s="89">
        <v>85365007</v>
      </c>
    </row>
    <row r="1525" spans="1:14" ht="22.8" customHeight="1">
      <c r="A1525" s="84" t="s">
        <v>5179</v>
      </c>
      <c r="B1525" s="111" t="s">
        <v>12203</v>
      </c>
      <c r="C1525" s="112" t="s">
        <v>12203</v>
      </c>
      <c r="D1525" s="113" t="s">
        <v>12203</v>
      </c>
      <c r="E1525" s="114" t="s">
        <v>12203</v>
      </c>
      <c r="F1525" s="115" t="s">
        <v>12203</v>
      </c>
      <c r="G1525" s="116" t="s">
        <v>12203</v>
      </c>
      <c r="H1525" s="116" t="s">
        <v>12203</v>
      </c>
      <c r="I1525" s="116" t="s">
        <v>12203</v>
      </c>
      <c r="J1525" s="117" t="s">
        <v>12203</v>
      </c>
      <c r="K1525" s="108" t="s">
        <v>12203</v>
      </c>
      <c r="L1525" s="116" t="s">
        <v>12203</v>
      </c>
      <c r="M1525" s="116" t="s">
        <v>12203</v>
      </c>
      <c r="N1525" s="116" t="s">
        <v>12203</v>
      </c>
    </row>
    <row r="1526" spans="1:14" ht="22.8" customHeight="1">
      <c r="A1526" s="84" t="s">
        <v>5180</v>
      </c>
      <c r="B1526" s="111" t="s">
        <v>12203</v>
      </c>
      <c r="C1526" s="112" t="s">
        <v>12203</v>
      </c>
      <c r="D1526" s="113" t="s">
        <v>12203</v>
      </c>
      <c r="E1526" s="114" t="s">
        <v>12203</v>
      </c>
      <c r="F1526" s="115" t="s">
        <v>12203</v>
      </c>
      <c r="G1526" s="116" t="s">
        <v>12203</v>
      </c>
      <c r="H1526" s="116" t="s">
        <v>12203</v>
      </c>
      <c r="I1526" s="116" t="s">
        <v>12203</v>
      </c>
      <c r="J1526" s="117" t="s">
        <v>12203</v>
      </c>
      <c r="K1526" s="108" t="s">
        <v>12203</v>
      </c>
      <c r="L1526" s="116" t="s">
        <v>12203</v>
      </c>
      <c r="M1526" s="116" t="s">
        <v>12203</v>
      </c>
      <c r="N1526" s="116" t="s">
        <v>12203</v>
      </c>
    </row>
    <row r="1527" spans="1:14" ht="22.8" customHeight="1">
      <c r="A1527" s="84" t="s">
        <v>5181</v>
      </c>
      <c r="B1527" s="111" t="s">
        <v>12203</v>
      </c>
      <c r="C1527" s="112" t="s">
        <v>12203</v>
      </c>
      <c r="D1527" s="113" t="s">
        <v>12203</v>
      </c>
      <c r="E1527" s="114" t="s">
        <v>12203</v>
      </c>
      <c r="F1527" s="115" t="s">
        <v>12203</v>
      </c>
      <c r="G1527" s="116" t="s">
        <v>12203</v>
      </c>
      <c r="H1527" s="116" t="s">
        <v>12203</v>
      </c>
      <c r="I1527" s="116" t="s">
        <v>12203</v>
      </c>
      <c r="J1527" s="117" t="s">
        <v>12203</v>
      </c>
      <c r="K1527" s="108" t="s">
        <v>12203</v>
      </c>
      <c r="L1527" s="116" t="s">
        <v>12203</v>
      </c>
      <c r="M1527" s="116" t="s">
        <v>12203</v>
      </c>
      <c r="N1527" s="116" t="s">
        <v>12203</v>
      </c>
    </row>
    <row r="1528" spans="1:14" ht="22.8" customHeight="1">
      <c r="A1528" s="1" t="s">
        <v>5182</v>
      </c>
      <c r="B1528" s="2" t="s">
        <v>5183</v>
      </c>
      <c r="C1528" s="5" t="s">
        <v>5184</v>
      </c>
      <c r="D1528" s="32" t="s">
        <v>11890</v>
      </c>
      <c r="E1528" s="58" t="s">
        <v>19</v>
      </c>
      <c r="F1528" s="59">
        <v>1</v>
      </c>
      <c r="G1528" s="60">
        <v>8491</v>
      </c>
      <c r="H1528" s="60">
        <f t="shared" ref="H1528:H1542" si="124">G1528*F1528</f>
        <v>8491</v>
      </c>
      <c r="I1528" s="60" t="s">
        <v>12203</v>
      </c>
      <c r="J1528" s="87" t="s">
        <v>5182</v>
      </c>
      <c r="K1528" s="83" t="s">
        <v>5185</v>
      </c>
      <c r="L1528" s="88" t="str">
        <f t="shared" si="122"/>
        <v>Product Information</v>
      </c>
      <c r="M1528" s="83" t="s">
        <v>12143</v>
      </c>
      <c r="N1528" s="89">
        <v>85371098</v>
      </c>
    </row>
    <row r="1529" spans="1:14" ht="22.8" customHeight="1">
      <c r="A1529" s="1" t="s">
        <v>5186</v>
      </c>
      <c r="B1529" s="2" t="s">
        <v>5187</v>
      </c>
      <c r="C1529" s="5" t="s">
        <v>5188</v>
      </c>
      <c r="D1529" s="32" t="s">
        <v>11890</v>
      </c>
      <c r="E1529" s="58" t="s">
        <v>19</v>
      </c>
      <c r="F1529" s="59">
        <v>1</v>
      </c>
      <c r="G1529" s="60">
        <v>8491</v>
      </c>
      <c r="H1529" s="60">
        <f t="shared" si="124"/>
        <v>8491</v>
      </c>
      <c r="I1529" s="60" t="s">
        <v>12203</v>
      </c>
      <c r="J1529" s="87" t="s">
        <v>5186</v>
      </c>
      <c r="K1529" s="83" t="s">
        <v>5189</v>
      </c>
      <c r="L1529" s="88" t="str">
        <f t="shared" si="122"/>
        <v>Product Information</v>
      </c>
      <c r="M1529" s="83" t="s">
        <v>12143</v>
      </c>
      <c r="N1529" s="89">
        <v>85371098</v>
      </c>
    </row>
    <row r="1530" spans="1:14" ht="22.8" customHeight="1">
      <c r="A1530" s="1" t="s">
        <v>5190</v>
      </c>
      <c r="B1530" s="2" t="s">
        <v>5191</v>
      </c>
      <c r="C1530" s="5" t="s">
        <v>5192</v>
      </c>
      <c r="D1530" s="32" t="s">
        <v>11890</v>
      </c>
      <c r="E1530" s="58" t="s">
        <v>19</v>
      </c>
      <c r="F1530" s="59">
        <v>1</v>
      </c>
      <c r="G1530" s="60">
        <v>8491</v>
      </c>
      <c r="H1530" s="60">
        <f t="shared" si="124"/>
        <v>8491</v>
      </c>
      <c r="I1530" s="60" t="s">
        <v>12203</v>
      </c>
      <c r="J1530" s="87" t="s">
        <v>5190</v>
      </c>
      <c r="K1530" s="83" t="s">
        <v>5193</v>
      </c>
      <c r="L1530" s="88" t="str">
        <f t="shared" si="122"/>
        <v>Product Information</v>
      </c>
      <c r="M1530" s="83" t="s">
        <v>12143</v>
      </c>
      <c r="N1530" s="89">
        <v>85371098</v>
      </c>
    </row>
    <row r="1531" spans="1:14" ht="22.8" customHeight="1">
      <c r="A1531" s="1" t="s">
        <v>5194</v>
      </c>
      <c r="B1531" s="2" t="s">
        <v>5195</v>
      </c>
      <c r="C1531" s="5" t="s">
        <v>5196</v>
      </c>
      <c r="D1531" s="32" t="s">
        <v>11890</v>
      </c>
      <c r="E1531" s="58" t="s">
        <v>19</v>
      </c>
      <c r="F1531" s="59">
        <v>1</v>
      </c>
      <c r="G1531" s="60">
        <v>8491</v>
      </c>
      <c r="H1531" s="60">
        <f t="shared" si="124"/>
        <v>8491</v>
      </c>
      <c r="I1531" s="60" t="s">
        <v>12203</v>
      </c>
      <c r="J1531" s="87" t="s">
        <v>5194</v>
      </c>
      <c r="K1531" s="83" t="s">
        <v>5197</v>
      </c>
      <c r="L1531" s="88" t="str">
        <f t="shared" si="122"/>
        <v>Product Information</v>
      </c>
      <c r="M1531" s="83" t="s">
        <v>12143</v>
      </c>
      <c r="N1531" s="89">
        <v>85371098</v>
      </c>
    </row>
    <row r="1532" spans="1:14" ht="22.8" customHeight="1">
      <c r="A1532" s="1" t="s">
        <v>5198</v>
      </c>
      <c r="B1532" s="2" t="s">
        <v>5199</v>
      </c>
      <c r="C1532" s="5" t="s">
        <v>5200</v>
      </c>
      <c r="D1532" s="32" t="s">
        <v>11890</v>
      </c>
      <c r="E1532" s="58" t="s">
        <v>19</v>
      </c>
      <c r="F1532" s="59">
        <v>1</v>
      </c>
      <c r="G1532" s="60">
        <v>10567</v>
      </c>
      <c r="H1532" s="60">
        <f t="shared" si="124"/>
        <v>10567</v>
      </c>
      <c r="I1532" s="60" t="s">
        <v>12203</v>
      </c>
      <c r="J1532" s="87" t="s">
        <v>5198</v>
      </c>
      <c r="K1532" s="83" t="s">
        <v>5201</v>
      </c>
      <c r="L1532" s="88" t="str">
        <f t="shared" si="122"/>
        <v>Product Information</v>
      </c>
      <c r="M1532" s="83" t="s">
        <v>12143</v>
      </c>
      <c r="N1532" s="89">
        <v>85371098</v>
      </c>
    </row>
    <row r="1533" spans="1:14" ht="22.8" customHeight="1">
      <c r="A1533" s="1" t="s">
        <v>5202</v>
      </c>
      <c r="B1533" s="2" t="s">
        <v>5203</v>
      </c>
      <c r="C1533" s="5" t="s">
        <v>5204</v>
      </c>
      <c r="D1533" s="32" t="s">
        <v>11890</v>
      </c>
      <c r="E1533" s="58" t="s">
        <v>19</v>
      </c>
      <c r="F1533" s="59">
        <v>1</v>
      </c>
      <c r="G1533" s="60">
        <v>10567</v>
      </c>
      <c r="H1533" s="60">
        <f t="shared" si="124"/>
        <v>10567</v>
      </c>
      <c r="I1533" s="60" t="s">
        <v>12203</v>
      </c>
      <c r="J1533" s="87" t="s">
        <v>5202</v>
      </c>
      <c r="K1533" s="83" t="s">
        <v>5205</v>
      </c>
      <c r="L1533" s="88" t="str">
        <f t="shared" si="122"/>
        <v>Product Information</v>
      </c>
      <c r="M1533" s="83" t="s">
        <v>12143</v>
      </c>
      <c r="N1533" s="89">
        <v>85371098</v>
      </c>
    </row>
    <row r="1534" spans="1:14" ht="22.8" customHeight="1">
      <c r="A1534" s="1" t="s">
        <v>5206</v>
      </c>
      <c r="B1534" s="2" t="s">
        <v>5207</v>
      </c>
      <c r="C1534" s="5" t="s">
        <v>5208</v>
      </c>
      <c r="D1534" s="32" t="s">
        <v>11890</v>
      </c>
      <c r="E1534" s="58" t="s">
        <v>19</v>
      </c>
      <c r="F1534" s="59">
        <v>1</v>
      </c>
      <c r="G1534" s="60">
        <v>12004</v>
      </c>
      <c r="H1534" s="60">
        <f t="shared" si="124"/>
        <v>12004</v>
      </c>
      <c r="I1534" s="60" t="s">
        <v>12203</v>
      </c>
      <c r="J1534" s="87" t="s">
        <v>5206</v>
      </c>
      <c r="K1534" s="83" t="s">
        <v>5209</v>
      </c>
      <c r="L1534" s="88" t="str">
        <f t="shared" si="122"/>
        <v>Product Information</v>
      </c>
      <c r="M1534" s="83" t="s">
        <v>12143</v>
      </c>
      <c r="N1534" s="89">
        <v>85371098</v>
      </c>
    </row>
    <row r="1535" spans="1:14" ht="22.8" customHeight="1">
      <c r="A1535" s="1" t="s">
        <v>5210</v>
      </c>
      <c r="B1535" s="2" t="s">
        <v>5211</v>
      </c>
      <c r="C1535" s="5" t="s">
        <v>5212</v>
      </c>
      <c r="D1535" s="32" t="s">
        <v>11890</v>
      </c>
      <c r="E1535" s="58" t="s">
        <v>19</v>
      </c>
      <c r="F1535" s="59">
        <v>1</v>
      </c>
      <c r="G1535" s="60">
        <v>21853</v>
      </c>
      <c r="H1535" s="60">
        <f t="shared" si="124"/>
        <v>21853</v>
      </c>
      <c r="I1535" s="60" t="s">
        <v>12203</v>
      </c>
      <c r="J1535" s="87" t="s">
        <v>5210</v>
      </c>
      <c r="K1535" s="83" t="s">
        <v>5213</v>
      </c>
      <c r="L1535" s="88" t="str">
        <f t="shared" si="122"/>
        <v>Product Information</v>
      </c>
      <c r="M1535" s="83" t="s">
        <v>12143</v>
      </c>
      <c r="N1535" s="89">
        <v>85371098</v>
      </c>
    </row>
    <row r="1536" spans="1:14" ht="22.8" customHeight="1">
      <c r="A1536" s="1" t="s">
        <v>5214</v>
      </c>
      <c r="B1536" s="2" t="s">
        <v>5215</v>
      </c>
      <c r="C1536" s="5" t="s">
        <v>5216</v>
      </c>
      <c r="D1536" s="32" t="s">
        <v>11890</v>
      </c>
      <c r="E1536" s="58" t="s">
        <v>19</v>
      </c>
      <c r="F1536" s="59">
        <v>1</v>
      </c>
      <c r="G1536" s="60">
        <v>21853</v>
      </c>
      <c r="H1536" s="60">
        <f t="shared" si="124"/>
        <v>21853</v>
      </c>
      <c r="I1536" s="60" t="s">
        <v>12203</v>
      </c>
      <c r="J1536" s="87" t="s">
        <v>5214</v>
      </c>
      <c r="K1536" s="83" t="s">
        <v>5217</v>
      </c>
      <c r="L1536" s="88" t="str">
        <f t="shared" si="122"/>
        <v>Product Information</v>
      </c>
      <c r="M1536" s="83" t="s">
        <v>12143</v>
      </c>
      <c r="N1536" s="89">
        <v>85371098</v>
      </c>
    </row>
    <row r="1537" spans="1:14" ht="22.8" customHeight="1">
      <c r="A1537" s="1" t="s">
        <v>5218</v>
      </c>
      <c r="B1537" s="2" t="s">
        <v>5219</v>
      </c>
      <c r="C1537" s="5" t="s">
        <v>5220</v>
      </c>
      <c r="D1537" s="32" t="s">
        <v>11890</v>
      </c>
      <c r="E1537" s="58" t="s">
        <v>19</v>
      </c>
      <c r="F1537" s="59">
        <v>1</v>
      </c>
      <c r="G1537" s="60">
        <v>26804</v>
      </c>
      <c r="H1537" s="60">
        <f t="shared" si="124"/>
        <v>26804</v>
      </c>
      <c r="I1537" s="60" t="s">
        <v>12203</v>
      </c>
      <c r="J1537" s="87" t="s">
        <v>5218</v>
      </c>
      <c r="K1537" s="83" t="s">
        <v>5221</v>
      </c>
      <c r="L1537" s="88" t="str">
        <f t="shared" si="122"/>
        <v>Product Information</v>
      </c>
      <c r="M1537" s="83" t="s">
        <v>12143</v>
      </c>
      <c r="N1537" s="89">
        <v>85371098</v>
      </c>
    </row>
    <row r="1538" spans="1:14" ht="22.8" customHeight="1">
      <c r="A1538" s="1" t="s">
        <v>5222</v>
      </c>
      <c r="B1538" s="2" t="s">
        <v>5223</v>
      </c>
      <c r="C1538" s="5" t="s">
        <v>5224</v>
      </c>
      <c r="D1538" s="32" t="s">
        <v>11890</v>
      </c>
      <c r="E1538" s="58" t="s">
        <v>19</v>
      </c>
      <c r="F1538" s="59">
        <v>1</v>
      </c>
      <c r="G1538" s="60">
        <v>27761</v>
      </c>
      <c r="H1538" s="60">
        <f t="shared" si="124"/>
        <v>27761</v>
      </c>
      <c r="I1538" s="60" t="s">
        <v>12203</v>
      </c>
      <c r="J1538" s="87" t="s">
        <v>5222</v>
      </c>
      <c r="K1538" s="83" t="s">
        <v>5225</v>
      </c>
      <c r="L1538" s="88" t="str">
        <f t="shared" si="122"/>
        <v>Product Information</v>
      </c>
      <c r="M1538" s="83" t="s">
        <v>12143</v>
      </c>
      <c r="N1538" s="89">
        <v>85371098</v>
      </c>
    </row>
    <row r="1539" spans="1:14" ht="22.8" customHeight="1">
      <c r="A1539" s="1" t="s">
        <v>5226</v>
      </c>
      <c r="B1539" s="2" t="s">
        <v>5227</v>
      </c>
      <c r="C1539" s="5" t="s">
        <v>5228</v>
      </c>
      <c r="D1539" s="32" t="s">
        <v>11890</v>
      </c>
      <c r="E1539" s="58" t="s">
        <v>19</v>
      </c>
      <c r="F1539" s="59">
        <v>1</v>
      </c>
      <c r="G1539" s="60">
        <v>28240</v>
      </c>
      <c r="H1539" s="60">
        <f t="shared" si="124"/>
        <v>28240</v>
      </c>
      <c r="I1539" s="60" t="s">
        <v>12203</v>
      </c>
      <c r="J1539" s="87" t="s">
        <v>5226</v>
      </c>
      <c r="K1539" s="83" t="s">
        <v>5229</v>
      </c>
      <c r="L1539" s="88" t="str">
        <f t="shared" si="122"/>
        <v>Product Information</v>
      </c>
      <c r="M1539" s="83" t="s">
        <v>12143</v>
      </c>
      <c r="N1539" s="89">
        <v>85371098</v>
      </c>
    </row>
    <row r="1540" spans="1:14" ht="22.8" customHeight="1">
      <c r="A1540" s="1" t="s">
        <v>5230</v>
      </c>
      <c r="B1540" s="2" t="s">
        <v>5231</v>
      </c>
      <c r="C1540" s="5" t="s">
        <v>5232</v>
      </c>
      <c r="D1540" s="32" t="s">
        <v>11890</v>
      </c>
      <c r="E1540" s="58" t="s">
        <v>19</v>
      </c>
      <c r="F1540" s="59">
        <v>1</v>
      </c>
      <c r="G1540" s="60">
        <v>39740</v>
      </c>
      <c r="H1540" s="60">
        <f t="shared" si="124"/>
        <v>39740</v>
      </c>
      <c r="I1540" s="60" t="s">
        <v>12203</v>
      </c>
      <c r="J1540" s="87" t="s">
        <v>5230</v>
      </c>
      <c r="K1540" s="83" t="s">
        <v>5233</v>
      </c>
      <c r="L1540" s="88" t="str">
        <f t="shared" si="122"/>
        <v>Product Information</v>
      </c>
      <c r="M1540" s="83" t="s">
        <v>12143</v>
      </c>
      <c r="N1540" s="89">
        <v>85371098</v>
      </c>
    </row>
    <row r="1541" spans="1:14" ht="22.8" customHeight="1">
      <c r="A1541" s="1" t="s">
        <v>5234</v>
      </c>
      <c r="B1541" s="2" t="s">
        <v>5235</v>
      </c>
      <c r="C1541" s="5" t="s">
        <v>5236</v>
      </c>
      <c r="D1541" s="32" t="s">
        <v>11890</v>
      </c>
      <c r="E1541" s="58" t="s">
        <v>19</v>
      </c>
      <c r="F1541" s="59">
        <v>1</v>
      </c>
      <c r="G1541" s="60">
        <v>44849</v>
      </c>
      <c r="H1541" s="60">
        <f t="shared" si="124"/>
        <v>44849</v>
      </c>
      <c r="I1541" s="60" t="s">
        <v>12203</v>
      </c>
      <c r="J1541" s="87" t="s">
        <v>5234</v>
      </c>
      <c r="K1541" s="83" t="s">
        <v>5237</v>
      </c>
      <c r="L1541" s="88" t="str">
        <f t="shared" si="122"/>
        <v>Product Information</v>
      </c>
      <c r="M1541" s="83" t="s">
        <v>12143</v>
      </c>
      <c r="N1541" s="89">
        <v>85371098</v>
      </c>
    </row>
    <row r="1542" spans="1:14" ht="22.8" customHeight="1">
      <c r="A1542" s="1" t="s">
        <v>5238</v>
      </c>
      <c r="B1542" s="2" t="s">
        <v>5239</v>
      </c>
      <c r="C1542" s="5" t="s">
        <v>5240</v>
      </c>
      <c r="D1542" s="32" t="s">
        <v>11890</v>
      </c>
      <c r="E1542" s="58" t="s">
        <v>19</v>
      </c>
      <c r="F1542" s="59">
        <v>1</v>
      </c>
      <c r="G1542" s="60">
        <v>49639</v>
      </c>
      <c r="H1542" s="60">
        <f t="shared" si="124"/>
        <v>49639</v>
      </c>
      <c r="I1542" s="60" t="s">
        <v>12203</v>
      </c>
      <c r="J1542" s="87" t="s">
        <v>5238</v>
      </c>
      <c r="K1542" s="83" t="s">
        <v>5241</v>
      </c>
      <c r="L1542" s="88" t="str">
        <f t="shared" si="122"/>
        <v>Product Information</v>
      </c>
      <c r="M1542" s="83" t="s">
        <v>12143</v>
      </c>
      <c r="N1542" s="89">
        <v>85371098</v>
      </c>
    </row>
    <row r="1543" spans="1:14" ht="22.8" customHeight="1">
      <c r="A1543" s="84" t="s">
        <v>5242</v>
      </c>
      <c r="B1543" s="111" t="s">
        <v>12203</v>
      </c>
      <c r="C1543" s="112" t="s">
        <v>12203</v>
      </c>
      <c r="D1543" s="113" t="s">
        <v>12203</v>
      </c>
      <c r="E1543" s="114" t="s">
        <v>12203</v>
      </c>
      <c r="F1543" s="115" t="s">
        <v>12203</v>
      </c>
      <c r="G1543" s="116" t="s">
        <v>12203</v>
      </c>
      <c r="H1543" s="116" t="s">
        <v>12203</v>
      </c>
      <c r="I1543" s="116" t="s">
        <v>12203</v>
      </c>
      <c r="J1543" s="117" t="s">
        <v>12203</v>
      </c>
      <c r="K1543" s="108" t="s">
        <v>12203</v>
      </c>
      <c r="L1543" s="116" t="s">
        <v>12203</v>
      </c>
      <c r="M1543" s="116" t="s">
        <v>12203</v>
      </c>
      <c r="N1543" s="116" t="s">
        <v>12203</v>
      </c>
    </row>
    <row r="1544" spans="1:14" ht="22.8" customHeight="1">
      <c r="A1544" s="1" t="s">
        <v>5243</v>
      </c>
      <c r="B1544" s="2" t="s">
        <v>5244</v>
      </c>
      <c r="C1544" s="5" t="s">
        <v>5245</v>
      </c>
      <c r="D1544" s="32" t="s">
        <v>11889</v>
      </c>
      <c r="E1544" s="58" t="s">
        <v>19</v>
      </c>
      <c r="F1544" s="59">
        <v>1</v>
      </c>
      <c r="G1544" s="60">
        <v>65891</v>
      </c>
      <c r="H1544" s="60">
        <f t="shared" ref="H1544:H1551" si="125">G1544*F1544</f>
        <v>65891</v>
      </c>
      <c r="I1544" s="60" t="s">
        <v>12203</v>
      </c>
      <c r="J1544" s="87" t="s">
        <v>5243</v>
      </c>
      <c r="K1544" s="83" t="s">
        <v>5246</v>
      </c>
      <c r="L1544" s="88" t="str">
        <f t="shared" si="122"/>
        <v>Product Information</v>
      </c>
      <c r="M1544" s="83" t="s">
        <v>12153</v>
      </c>
      <c r="N1544" s="89">
        <v>85044090</v>
      </c>
    </row>
    <row r="1545" spans="1:14" ht="22.8" customHeight="1">
      <c r="A1545" s="1" t="s">
        <v>5247</v>
      </c>
      <c r="B1545" s="2" t="s">
        <v>5248</v>
      </c>
      <c r="C1545" s="5" t="s">
        <v>5249</v>
      </c>
      <c r="D1545" s="32" t="s">
        <v>11889</v>
      </c>
      <c r="E1545" s="58" t="s">
        <v>19</v>
      </c>
      <c r="F1545" s="59">
        <v>1</v>
      </c>
      <c r="G1545" s="60">
        <v>90462</v>
      </c>
      <c r="H1545" s="60">
        <f t="shared" si="125"/>
        <v>90462</v>
      </c>
      <c r="I1545" s="60" t="s">
        <v>12203</v>
      </c>
      <c r="J1545" s="87" t="s">
        <v>5247</v>
      </c>
      <c r="K1545" s="83" t="s">
        <v>5250</v>
      </c>
      <c r="L1545" s="88" t="str">
        <f t="shared" si="122"/>
        <v>Product Information</v>
      </c>
      <c r="M1545" s="83" t="s">
        <v>12153</v>
      </c>
      <c r="N1545" s="89">
        <v>85044090</v>
      </c>
    </row>
    <row r="1546" spans="1:14" ht="22.8" customHeight="1">
      <c r="A1546" s="1" t="s">
        <v>5251</v>
      </c>
      <c r="B1546" s="2" t="s">
        <v>12017</v>
      </c>
      <c r="C1546" s="5" t="s">
        <v>5252</v>
      </c>
      <c r="D1546" s="32" t="s">
        <v>11889</v>
      </c>
      <c r="E1546" s="58" t="s">
        <v>19</v>
      </c>
      <c r="F1546" s="59">
        <v>1</v>
      </c>
      <c r="G1546" s="60">
        <v>133107</v>
      </c>
      <c r="H1546" s="60">
        <f t="shared" si="125"/>
        <v>133107</v>
      </c>
      <c r="I1546" s="60" t="s">
        <v>12203</v>
      </c>
      <c r="J1546" s="87" t="s">
        <v>5251</v>
      </c>
      <c r="K1546" s="83" t="s">
        <v>5253</v>
      </c>
      <c r="L1546" s="88" t="str">
        <f t="shared" si="122"/>
        <v>Product Information</v>
      </c>
      <c r="M1546" s="83" t="s">
        <v>12153</v>
      </c>
      <c r="N1546" s="89">
        <v>85044090</v>
      </c>
    </row>
    <row r="1547" spans="1:14" ht="22.8" customHeight="1">
      <c r="A1547" s="1" t="s">
        <v>5254</v>
      </c>
      <c r="B1547" s="2" t="s">
        <v>5255</v>
      </c>
      <c r="C1547" s="5" t="s">
        <v>5256</v>
      </c>
      <c r="D1547" s="32" t="s">
        <v>11889</v>
      </c>
      <c r="E1547" s="58" t="s">
        <v>19</v>
      </c>
      <c r="F1547" s="59">
        <v>1</v>
      </c>
      <c r="G1547" s="60">
        <v>183430</v>
      </c>
      <c r="H1547" s="60">
        <f t="shared" si="125"/>
        <v>183430</v>
      </c>
      <c r="I1547" s="60" t="s">
        <v>12203</v>
      </c>
      <c r="J1547" s="87" t="s">
        <v>5254</v>
      </c>
      <c r="K1547" s="83" t="s">
        <v>5257</v>
      </c>
      <c r="L1547" s="88" t="str">
        <f t="shared" si="122"/>
        <v>Product Information</v>
      </c>
      <c r="M1547" s="83" t="s">
        <v>12153</v>
      </c>
      <c r="N1547" s="89">
        <v>85044090</v>
      </c>
    </row>
    <row r="1548" spans="1:14" ht="22.8" customHeight="1">
      <c r="A1548" s="1" t="s">
        <v>5258</v>
      </c>
      <c r="B1548" s="2" t="s">
        <v>5259</v>
      </c>
      <c r="C1548" s="5" t="s">
        <v>5260</v>
      </c>
      <c r="D1548" s="32" t="s">
        <v>11889</v>
      </c>
      <c r="E1548" s="58" t="s">
        <v>19</v>
      </c>
      <c r="F1548" s="59">
        <v>1</v>
      </c>
      <c r="G1548" s="60">
        <v>264990</v>
      </c>
      <c r="H1548" s="60">
        <f t="shared" si="125"/>
        <v>264990</v>
      </c>
      <c r="I1548" s="60" t="s">
        <v>12203</v>
      </c>
      <c r="J1548" s="87" t="s">
        <v>5258</v>
      </c>
      <c r="K1548" s="83" t="s">
        <v>5261</v>
      </c>
      <c r="L1548" s="88" t="str">
        <f t="shared" si="122"/>
        <v>Product Information</v>
      </c>
      <c r="M1548" s="83" t="s">
        <v>12153</v>
      </c>
      <c r="N1548" s="89">
        <v>85044090</v>
      </c>
    </row>
    <row r="1549" spans="1:14" ht="22.8" customHeight="1">
      <c r="A1549" s="1" t="s">
        <v>5262</v>
      </c>
      <c r="B1549" s="2" t="s">
        <v>5263</v>
      </c>
      <c r="C1549" s="5" t="s">
        <v>5264</v>
      </c>
      <c r="D1549" s="32" t="s">
        <v>11889</v>
      </c>
      <c r="E1549" s="58" t="s">
        <v>19</v>
      </c>
      <c r="F1549" s="59">
        <v>1</v>
      </c>
      <c r="G1549" s="60">
        <v>351387</v>
      </c>
      <c r="H1549" s="60">
        <f t="shared" si="125"/>
        <v>351387</v>
      </c>
      <c r="I1549" s="60" t="s">
        <v>12203</v>
      </c>
      <c r="J1549" s="87" t="s">
        <v>5262</v>
      </c>
      <c r="K1549" s="83" t="s">
        <v>5265</v>
      </c>
      <c r="L1549" s="88" t="str">
        <f t="shared" si="122"/>
        <v>Product Information</v>
      </c>
      <c r="M1549" s="83" t="s">
        <v>12153</v>
      </c>
      <c r="N1549" s="89">
        <v>85044090</v>
      </c>
    </row>
    <row r="1550" spans="1:14" ht="22.8" customHeight="1">
      <c r="A1550" s="1" t="s">
        <v>5266</v>
      </c>
      <c r="B1550" s="2" t="s">
        <v>5267</v>
      </c>
      <c r="C1550" s="5" t="s">
        <v>5268</v>
      </c>
      <c r="D1550" s="32" t="s">
        <v>11889</v>
      </c>
      <c r="E1550" s="58" t="s">
        <v>19</v>
      </c>
      <c r="F1550" s="59">
        <v>1</v>
      </c>
      <c r="G1550" s="60">
        <v>397628</v>
      </c>
      <c r="H1550" s="60">
        <f t="shared" si="125"/>
        <v>397628</v>
      </c>
      <c r="I1550" s="60" t="s">
        <v>12203</v>
      </c>
      <c r="J1550" s="87" t="s">
        <v>5266</v>
      </c>
      <c r="K1550" s="83" t="s">
        <v>5269</v>
      </c>
      <c r="L1550" s="88" t="str">
        <f t="shared" si="122"/>
        <v>Product Information</v>
      </c>
      <c r="M1550" s="83" t="s">
        <v>12153</v>
      </c>
      <c r="N1550" s="89">
        <v>85044090</v>
      </c>
    </row>
    <row r="1551" spans="1:14" ht="22.8" customHeight="1">
      <c r="A1551" s="1" t="s">
        <v>5270</v>
      </c>
      <c r="B1551" s="2" t="s">
        <v>5271</v>
      </c>
      <c r="C1551" s="5" t="s">
        <v>5272</v>
      </c>
      <c r="D1551" s="32" t="s">
        <v>11889</v>
      </c>
      <c r="E1551" s="58" t="s">
        <v>19</v>
      </c>
      <c r="F1551" s="59">
        <v>1</v>
      </c>
      <c r="G1551" s="60">
        <v>414826</v>
      </c>
      <c r="H1551" s="60">
        <f t="shared" si="125"/>
        <v>414826</v>
      </c>
      <c r="I1551" s="60" t="s">
        <v>12203</v>
      </c>
      <c r="J1551" s="87" t="s">
        <v>5270</v>
      </c>
      <c r="K1551" s="83" t="s">
        <v>5273</v>
      </c>
      <c r="L1551" s="88" t="str">
        <f t="shared" si="122"/>
        <v>Product Information</v>
      </c>
      <c r="M1551" s="83" t="s">
        <v>12153</v>
      </c>
      <c r="N1551" s="89">
        <v>85044090</v>
      </c>
    </row>
    <row r="1552" spans="1:14" ht="22.8" customHeight="1">
      <c r="A1552" s="84" t="s">
        <v>5274</v>
      </c>
      <c r="B1552" s="111" t="s">
        <v>12203</v>
      </c>
      <c r="C1552" s="112" t="s">
        <v>12203</v>
      </c>
      <c r="D1552" s="113" t="s">
        <v>12203</v>
      </c>
      <c r="E1552" s="114" t="s">
        <v>12203</v>
      </c>
      <c r="F1552" s="115" t="s">
        <v>12203</v>
      </c>
      <c r="G1552" s="116" t="s">
        <v>12203</v>
      </c>
      <c r="H1552" s="116" t="s">
        <v>12203</v>
      </c>
      <c r="I1552" s="116" t="s">
        <v>12203</v>
      </c>
      <c r="J1552" s="117" t="s">
        <v>12203</v>
      </c>
      <c r="K1552" s="108" t="s">
        <v>12203</v>
      </c>
      <c r="L1552" s="116" t="s">
        <v>12203</v>
      </c>
      <c r="M1552" s="116" t="s">
        <v>12203</v>
      </c>
      <c r="N1552" s="116" t="s">
        <v>12203</v>
      </c>
    </row>
    <row r="1553" spans="1:14" ht="22.8" customHeight="1">
      <c r="A1553" s="84" t="s">
        <v>5275</v>
      </c>
      <c r="B1553" s="111" t="s">
        <v>12203</v>
      </c>
      <c r="C1553" s="112" t="s">
        <v>12203</v>
      </c>
      <c r="D1553" s="113" t="s">
        <v>12203</v>
      </c>
      <c r="E1553" s="114" t="s">
        <v>12203</v>
      </c>
      <c r="F1553" s="115" t="s">
        <v>12203</v>
      </c>
      <c r="G1553" s="116" t="s">
        <v>12203</v>
      </c>
      <c r="H1553" s="116" t="s">
        <v>12203</v>
      </c>
      <c r="I1553" s="116" t="s">
        <v>12203</v>
      </c>
      <c r="J1553" s="117" t="s">
        <v>12203</v>
      </c>
      <c r="K1553" s="108" t="s">
        <v>12203</v>
      </c>
      <c r="L1553" s="116" t="s">
        <v>12203</v>
      </c>
      <c r="M1553" s="116" t="s">
        <v>12203</v>
      </c>
      <c r="N1553" s="116" t="s">
        <v>12203</v>
      </c>
    </row>
    <row r="1554" spans="1:14" ht="22.8" customHeight="1">
      <c r="A1554" s="1" t="s">
        <v>5276</v>
      </c>
      <c r="B1554" s="2" t="s">
        <v>5277</v>
      </c>
      <c r="C1554" s="5" t="s">
        <v>5278</v>
      </c>
      <c r="D1554" s="32" t="s">
        <v>11889</v>
      </c>
      <c r="E1554" s="58" t="s">
        <v>19</v>
      </c>
      <c r="F1554" s="59">
        <v>1</v>
      </c>
      <c r="G1554" s="60">
        <v>8538</v>
      </c>
      <c r="H1554" s="60">
        <f t="shared" ref="H1554:H1555" si="126">G1554*F1554</f>
        <v>8538</v>
      </c>
      <c r="I1554" s="60" t="s">
        <v>12203</v>
      </c>
      <c r="J1554" s="87" t="s">
        <v>5276</v>
      </c>
      <c r="K1554" s="83" t="s">
        <v>5279</v>
      </c>
      <c r="L1554" s="88" t="str">
        <f t="shared" ref="L1554:L1616" si="127">HYPERLINK(K1554,"Product Information")</f>
        <v>Product Information</v>
      </c>
      <c r="M1554" s="83" t="s">
        <v>12138</v>
      </c>
      <c r="N1554" s="89">
        <v>85444290</v>
      </c>
    </row>
    <row r="1555" spans="1:14" ht="22.8" customHeight="1">
      <c r="A1555" s="1" t="s">
        <v>5280</v>
      </c>
      <c r="B1555" s="2" t="s">
        <v>5281</v>
      </c>
      <c r="C1555" s="5" t="s">
        <v>5282</v>
      </c>
      <c r="D1555" s="32" t="s">
        <v>11889</v>
      </c>
      <c r="E1555" s="58" t="s">
        <v>19</v>
      </c>
      <c r="F1555" s="59">
        <v>1</v>
      </c>
      <c r="G1555" s="60">
        <v>15747</v>
      </c>
      <c r="H1555" s="60">
        <f t="shared" si="126"/>
        <v>15747</v>
      </c>
      <c r="I1555" s="60" t="s">
        <v>12203</v>
      </c>
      <c r="J1555" s="87" t="s">
        <v>5280</v>
      </c>
      <c r="K1555" s="83" t="s">
        <v>5283</v>
      </c>
      <c r="L1555" s="88" t="str">
        <f t="shared" si="127"/>
        <v>Product Information</v>
      </c>
      <c r="M1555" s="83" t="s">
        <v>12138</v>
      </c>
      <c r="N1555" s="89">
        <v>85444290</v>
      </c>
    </row>
    <row r="1556" spans="1:14" ht="22.8" customHeight="1">
      <c r="A1556" s="84" t="s">
        <v>5284</v>
      </c>
      <c r="B1556" s="111" t="s">
        <v>12203</v>
      </c>
      <c r="C1556" s="112" t="s">
        <v>12203</v>
      </c>
      <c r="D1556" s="113" t="s">
        <v>12203</v>
      </c>
      <c r="E1556" s="114" t="s">
        <v>12203</v>
      </c>
      <c r="F1556" s="115" t="s">
        <v>12203</v>
      </c>
      <c r="G1556" s="116" t="s">
        <v>12203</v>
      </c>
      <c r="H1556" s="116" t="s">
        <v>12203</v>
      </c>
      <c r="I1556" s="116" t="s">
        <v>12203</v>
      </c>
      <c r="J1556" s="117" t="s">
        <v>12203</v>
      </c>
      <c r="K1556" s="108" t="s">
        <v>12203</v>
      </c>
      <c r="L1556" s="116" t="s">
        <v>12203</v>
      </c>
      <c r="M1556" s="116" t="s">
        <v>12203</v>
      </c>
      <c r="N1556" s="116" t="s">
        <v>12203</v>
      </c>
    </row>
    <row r="1557" spans="1:14" ht="22.8" customHeight="1">
      <c r="A1557" s="1" t="s">
        <v>5285</v>
      </c>
      <c r="B1557" s="2" t="s">
        <v>5286</v>
      </c>
      <c r="C1557" s="5" t="s">
        <v>5287</v>
      </c>
      <c r="D1557" s="32" t="s">
        <v>11889</v>
      </c>
      <c r="E1557" s="58" t="s">
        <v>19</v>
      </c>
      <c r="F1557" s="59">
        <v>1</v>
      </c>
      <c r="G1557" s="60">
        <v>1083</v>
      </c>
      <c r="H1557" s="60">
        <f>G1557*F1557</f>
        <v>1083</v>
      </c>
      <c r="I1557" s="60" t="s">
        <v>12203</v>
      </c>
      <c r="J1557" s="87" t="s">
        <v>5285</v>
      </c>
      <c r="K1557" s="83" t="s">
        <v>5288</v>
      </c>
      <c r="L1557" s="88" t="str">
        <f t="shared" si="127"/>
        <v>Product Information</v>
      </c>
      <c r="M1557" s="83" t="s">
        <v>12138</v>
      </c>
      <c r="N1557" s="89">
        <v>85049099</v>
      </c>
    </row>
    <row r="1558" spans="1:14" ht="22.8" customHeight="1">
      <c r="A1558" s="84" t="s">
        <v>5289</v>
      </c>
      <c r="B1558" s="111" t="s">
        <v>12203</v>
      </c>
      <c r="C1558" s="112" t="s">
        <v>12203</v>
      </c>
      <c r="D1558" s="113" t="s">
        <v>12203</v>
      </c>
      <c r="E1558" s="114" t="s">
        <v>12203</v>
      </c>
      <c r="F1558" s="115" t="s">
        <v>12203</v>
      </c>
      <c r="G1558" s="116" t="s">
        <v>12203</v>
      </c>
      <c r="H1558" s="116" t="s">
        <v>12203</v>
      </c>
      <c r="I1558" s="116" t="s">
        <v>12203</v>
      </c>
      <c r="J1558" s="117" t="s">
        <v>12203</v>
      </c>
      <c r="K1558" s="108" t="s">
        <v>12203</v>
      </c>
      <c r="L1558" s="116" t="s">
        <v>12203</v>
      </c>
      <c r="M1558" s="116" t="s">
        <v>12203</v>
      </c>
      <c r="N1558" s="116" t="s">
        <v>12203</v>
      </c>
    </row>
    <row r="1559" spans="1:14" ht="22.8" customHeight="1">
      <c r="A1559" s="1" t="s">
        <v>5290</v>
      </c>
      <c r="B1559" s="2" t="s">
        <v>5291</v>
      </c>
      <c r="C1559" s="5" t="s">
        <v>5292</v>
      </c>
      <c r="D1559" s="32" t="s">
        <v>11889</v>
      </c>
      <c r="E1559" s="58" t="s">
        <v>19</v>
      </c>
      <c r="F1559" s="59">
        <v>1</v>
      </c>
      <c r="G1559" s="60">
        <v>10401</v>
      </c>
      <c r="H1559" s="60">
        <f>G1559*F1559</f>
        <v>10401</v>
      </c>
      <c r="I1559" s="60" t="s">
        <v>12203</v>
      </c>
      <c r="J1559" s="87" t="s">
        <v>5290</v>
      </c>
      <c r="K1559" s="83" t="s">
        <v>5293</v>
      </c>
      <c r="L1559" s="88" t="str">
        <f t="shared" si="127"/>
        <v>Product Information</v>
      </c>
      <c r="M1559" s="83" t="s">
        <v>12138</v>
      </c>
      <c r="N1559" s="89">
        <v>85049099</v>
      </c>
    </row>
    <row r="1560" spans="1:14" ht="22.8" customHeight="1">
      <c r="A1560" s="84" t="s">
        <v>5294</v>
      </c>
      <c r="B1560" s="111" t="s">
        <v>12203</v>
      </c>
      <c r="C1560" s="112" t="s">
        <v>12203</v>
      </c>
      <c r="D1560" s="113" t="s">
        <v>12203</v>
      </c>
      <c r="E1560" s="114" t="s">
        <v>12203</v>
      </c>
      <c r="F1560" s="115" t="s">
        <v>12203</v>
      </c>
      <c r="G1560" s="116" t="s">
        <v>12203</v>
      </c>
      <c r="H1560" s="116" t="s">
        <v>12203</v>
      </c>
      <c r="I1560" s="116" t="s">
        <v>12203</v>
      </c>
      <c r="J1560" s="117" t="s">
        <v>12203</v>
      </c>
      <c r="K1560" s="108" t="s">
        <v>12203</v>
      </c>
      <c r="L1560" s="116" t="s">
        <v>12203</v>
      </c>
      <c r="M1560" s="116" t="s">
        <v>12203</v>
      </c>
      <c r="N1560" s="116" t="s">
        <v>12203</v>
      </c>
    </row>
    <row r="1561" spans="1:14" ht="22.8" customHeight="1">
      <c r="A1561" s="1" t="s">
        <v>5295</v>
      </c>
      <c r="B1561" s="2" t="s">
        <v>5296</v>
      </c>
      <c r="C1561" s="5" t="s">
        <v>5297</v>
      </c>
      <c r="D1561" s="32" t="s">
        <v>11889</v>
      </c>
      <c r="E1561" s="58" t="s">
        <v>19</v>
      </c>
      <c r="F1561" s="59">
        <v>2</v>
      </c>
      <c r="G1561" s="60">
        <v>11498</v>
      </c>
      <c r="H1561" s="60">
        <f t="shared" ref="H1561:H1565" si="128">G1561*F1561</f>
        <v>22996</v>
      </c>
      <c r="I1561" s="60" t="s">
        <v>12203</v>
      </c>
      <c r="J1561" s="87" t="s">
        <v>5295</v>
      </c>
      <c r="K1561" s="83" t="s">
        <v>5298</v>
      </c>
      <c r="L1561" s="88" t="str">
        <f t="shared" si="127"/>
        <v>Product Information</v>
      </c>
      <c r="M1561" s="83" t="s">
        <v>12138</v>
      </c>
      <c r="N1561" s="89">
        <v>85049099</v>
      </c>
    </row>
    <row r="1562" spans="1:14" ht="22.8" customHeight="1">
      <c r="A1562" s="1" t="s">
        <v>5299</v>
      </c>
      <c r="B1562" s="2" t="s">
        <v>5300</v>
      </c>
      <c r="C1562" s="5" t="s">
        <v>5301</v>
      </c>
      <c r="D1562" s="32" t="s">
        <v>11889</v>
      </c>
      <c r="E1562" s="58" t="s">
        <v>19</v>
      </c>
      <c r="F1562" s="59">
        <v>2</v>
      </c>
      <c r="G1562" s="60">
        <v>11357</v>
      </c>
      <c r="H1562" s="60">
        <f t="shared" si="128"/>
        <v>22714</v>
      </c>
      <c r="I1562" s="60" t="s">
        <v>12203</v>
      </c>
      <c r="J1562" s="87" t="s">
        <v>5299</v>
      </c>
      <c r="K1562" s="83" t="s">
        <v>5302</v>
      </c>
      <c r="L1562" s="88" t="str">
        <f t="shared" si="127"/>
        <v>Product Information</v>
      </c>
      <c r="M1562" s="83" t="s">
        <v>12138</v>
      </c>
      <c r="N1562" s="89">
        <v>85049099</v>
      </c>
    </row>
    <row r="1563" spans="1:14" ht="22.8" customHeight="1">
      <c r="A1563" s="1" t="s">
        <v>5303</v>
      </c>
      <c r="B1563" s="2" t="s">
        <v>5304</v>
      </c>
      <c r="C1563" s="5" t="s">
        <v>5305</v>
      </c>
      <c r="D1563" s="32" t="s">
        <v>11889</v>
      </c>
      <c r="E1563" s="58" t="s">
        <v>19</v>
      </c>
      <c r="F1563" s="59">
        <v>2</v>
      </c>
      <c r="G1563" s="60">
        <v>10721</v>
      </c>
      <c r="H1563" s="60">
        <f t="shared" si="128"/>
        <v>21442</v>
      </c>
      <c r="I1563" s="60" t="s">
        <v>12203</v>
      </c>
      <c r="J1563" s="87" t="s">
        <v>5303</v>
      </c>
      <c r="K1563" s="83" t="s">
        <v>5306</v>
      </c>
      <c r="L1563" s="88" t="str">
        <f t="shared" si="127"/>
        <v>Product Information</v>
      </c>
      <c r="M1563" s="83" t="s">
        <v>12138</v>
      </c>
      <c r="N1563" s="89">
        <v>85049099</v>
      </c>
    </row>
    <row r="1564" spans="1:14" ht="22.8" customHeight="1">
      <c r="A1564" s="1" t="s">
        <v>5307</v>
      </c>
      <c r="B1564" s="2" t="s">
        <v>5308</v>
      </c>
      <c r="C1564" s="5" t="s">
        <v>5309</v>
      </c>
      <c r="D1564" s="32" t="s">
        <v>11889</v>
      </c>
      <c r="E1564" s="58" t="s">
        <v>19</v>
      </c>
      <c r="F1564" s="59">
        <v>2</v>
      </c>
      <c r="G1564" s="60">
        <v>16954</v>
      </c>
      <c r="H1564" s="60">
        <f t="shared" si="128"/>
        <v>33908</v>
      </c>
      <c r="I1564" s="60" t="s">
        <v>12203</v>
      </c>
      <c r="J1564" s="87" t="s">
        <v>5307</v>
      </c>
      <c r="K1564" s="83" t="s">
        <v>5310</v>
      </c>
      <c r="L1564" s="88" t="str">
        <f t="shared" si="127"/>
        <v>Product Information</v>
      </c>
      <c r="M1564" s="83" t="s">
        <v>12138</v>
      </c>
      <c r="N1564" s="89">
        <v>85049099</v>
      </c>
    </row>
    <row r="1565" spans="1:14" ht="22.8" customHeight="1">
      <c r="A1565" s="1" t="s">
        <v>5311</v>
      </c>
      <c r="B1565" s="2" t="s">
        <v>5312</v>
      </c>
      <c r="C1565" s="5" t="s">
        <v>5313</v>
      </c>
      <c r="D1565" s="32" t="s">
        <v>11889</v>
      </c>
      <c r="E1565" s="58" t="s">
        <v>19</v>
      </c>
      <c r="F1565" s="59">
        <v>2</v>
      </c>
      <c r="G1565" s="60">
        <v>17106</v>
      </c>
      <c r="H1565" s="60">
        <f t="shared" si="128"/>
        <v>34212</v>
      </c>
      <c r="I1565" s="60" t="s">
        <v>12203</v>
      </c>
      <c r="J1565" s="87" t="s">
        <v>5311</v>
      </c>
      <c r="K1565" s="83" t="s">
        <v>5314</v>
      </c>
      <c r="L1565" s="88" t="str">
        <f t="shared" si="127"/>
        <v>Product Information</v>
      </c>
      <c r="M1565" s="83" t="s">
        <v>12138</v>
      </c>
      <c r="N1565" s="89">
        <v>85049099</v>
      </c>
    </row>
    <row r="1566" spans="1:14" ht="22.8" customHeight="1">
      <c r="A1566" s="84" t="s">
        <v>5315</v>
      </c>
      <c r="B1566" s="111" t="s">
        <v>12203</v>
      </c>
      <c r="C1566" s="112" t="s">
        <v>12203</v>
      </c>
      <c r="D1566" s="113" t="s">
        <v>12203</v>
      </c>
      <c r="E1566" s="114" t="s">
        <v>12203</v>
      </c>
      <c r="F1566" s="115" t="s">
        <v>12203</v>
      </c>
      <c r="G1566" s="116" t="s">
        <v>12203</v>
      </c>
      <c r="H1566" s="116" t="s">
        <v>12203</v>
      </c>
      <c r="I1566" s="116" t="s">
        <v>12203</v>
      </c>
      <c r="J1566" s="117" t="s">
        <v>12203</v>
      </c>
      <c r="K1566" s="108" t="s">
        <v>12203</v>
      </c>
      <c r="L1566" s="116" t="s">
        <v>12203</v>
      </c>
      <c r="M1566" s="116" t="s">
        <v>12203</v>
      </c>
      <c r="N1566" s="116" t="s">
        <v>12203</v>
      </c>
    </row>
    <row r="1567" spans="1:14" ht="22.8" customHeight="1">
      <c r="A1567" s="1" t="s">
        <v>5316</v>
      </c>
      <c r="B1567" s="2" t="s">
        <v>5317</v>
      </c>
      <c r="C1567" s="5" t="s">
        <v>5318</v>
      </c>
      <c r="D1567" s="32" t="s">
        <v>11889</v>
      </c>
      <c r="E1567" s="58" t="s">
        <v>19</v>
      </c>
      <c r="F1567" s="59">
        <v>1</v>
      </c>
      <c r="G1567" s="60">
        <v>1392</v>
      </c>
      <c r="H1567" s="60">
        <f t="shared" ref="H1567:H1568" si="129">G1567*F1567</f>
        <v>1392</v>
      </c>
      <c r="I1567" s="60" t="s">
        <v>12203</v>
      </c>
      <c r="J1567" s="87" t="s">
        <v>5316</v>
      </c>
      <c r="K1567" s="83" t="s">
        <v>5319</v>
      </c>
      <c r="L1567" s="88" t="str">
        <f t="shared" si="127"/>
        <v>Product Information</v>
      </c>
      <c r="M1567" s="83" t="s">
        <v>12138</v>
      </c>
      <c r="N1567" s="89">
        <v>85389099</v>
      </c>
    </row>
    <row r="1568" spans="1:14" ht="22.8" customHeight="1">
      <c r="A1568" s="1" t="s">
        <v>5320</v>
      </c>
      <c r="B1568" s="2" t="s">
        <v>5321</v>
      </c>
      <c r="C1568" s="5" t="s">
        <v>5322</v>
      </c>
      <c r="D1568" s="32" t="s">
        <v>11889</v>
      </c>
      <c r="E1568" s="58" t="s">
        <v>19</v>
      </c>
      <c r="F1568" s="59">
        <v>1</v>
      </c>
      <c r="G1568" s="60">
        <v>5113</v>
      </c>
      <c r="H1568" s="60">
        <f t="shared" si="129"/>
        <v>5113</v>
      </c>
      <c r="I1568" s="60" t="s">
        <v>12203</v>
      </c>
      <c r="J1568" s="87" t="s">
        <v>5320</v>
      </c>
      <c r="K1568" s="83" t="s">
        <v>5323</v>
      </c>
      <c r="L1568" s="88" t="str">
        <f t="shared" si="127"/>
        <v>Product Information</v>
      </c>
      <c r="M1568" s="83" t="s">
        <v>12154</v>
      </c>
      <c r="N1568" s="89">
        <v>85389099</v>
      </c>
    </row>
    <row r="1569" spans="1:14" ht="22.8" customHeight="1">
      <c r="A1569" s="84" t="s">
        <v>5324</v>
      </c>
      <c r="B1569" s="111" t="s">
        <v>12203</v>
      </c>
      <c r="C1569" s="112" t="s">
        <v>12203</v>
      </c>
      <c r="D1569" s="113" t="s">
        <v>12203</v>
      </c>
      <c r="E1569" s="114" t="s">
        <v>12203</v>
      </c>
      <c r="F1569" s="115" t="s">
        <v>12203</v>
      </c>
      <c r="G1569" s="116" t="s">
        <v>12203</v>
      </c>
      <c r="H1569" s="116" t="s">
        <v>12203</v>
      </c>
      <c r="I1569" s="116" t="s">
        <v>12203</v>
      </c>
      <c r="J1569" s="117" t="s">
        <v>12203</v>
      </c>
      <c r="K1569" s="108" t="s">
        <v>12203</v>
      </c>
      <c r="L1569" s="116" t="s">
        <v>12203</v>
      </c>
      <c r="M1569" s="116" t="s">
        <v>12203</v>
      </c>
      <c r="N1569" s="116" t="s">
        <v>12203</v>
      </c>
    </row>
    <row r="1570" spans="1:14" ht="22.8" customHeight="1">
      <c r="A1570" s="1" t="s">
        <v>4438</v>
      </c>
      <c r="B1570" s="2" t="s">
        <v>4439</v>
      </c>
      <c r="C1570" s="5" t="s">
        <v>4440</v>
      </c>
      <c r="D1570" s="32" t="s">
        <v>11889</v>
      </c>
      <c r="E1570" s="58" t="s">
        <v>19</v>
      </c>
      <c r="F1570" s="59">
        <v>1</v>
      </c>
      <c r="G1570" s="60">
        <v>6206</v>
      </c>
      <c r="H1570" s="60">
        <f>G1570*F1570</f>
        <v>6206</v>
      </c>
      <c r="I1570" s="60" t="s">
        <v>12203</v>
      </c>
      <c r="J1570" s="87" t="s">
        <v>4438</v>
      </c>
      <c r="K1570" s="83" t="s">
        <v>4441</v>
      </c>
      <c r="L1570" s="88" t="str">
        <f t="shared" si="127"/>
        <v>Product Information</v>
      </c>
      <c r="M1570" s="83" t="s">
        <v>12151</v>
      </c>
      <c r="N1570" s="89">
        <v>85044090</v>
      </c>
    </row>
    <row r="1571" spans="1:14" ht="22.8" customHeight="1">
      <c r="A1571" s="84" t="s">
        <v>5325</v>
      </c>
      <c r="B1571" s="111" t="s">
        <v>12203</v>
      </c>
      <c r="C1571" s="112" t="s">
        <v>12203</v>
      </c>
      <c r="D1571" s="113" t="s">
        <v>12203</v>
      </c>
      <c r="E1571" s="114" t="s">
        <v>12203</v>
      </c>
      <c r="F1571" s="115" t="s">
        <v>12203</v>
      </c>
      <c r="G1571" s="116" t="s">
        <v>12203</v>
      </c>
      <c r="H1571" s="116" t="s">
        <v>12203</v>
      </c>
      <c r="I1571" s="116" t="s">
        <v>12203</v>
      </c>
      <c r="J1571" s="117" t="s">
        <v>12203</v>
      </c>
      <c r="K1571" s="108" t="s">
        <v>12203</v>
      </c>
      <c r="L1571" s="116" t="s">
        <v>12203</v>
      </c>
      <c r="M1571" s="116" t="s">
        <v>12203</v>
      </c>
      <c r="N1571" s="116" t="s">
        <v>12203</v>
      </c>
    </row>
    <row r="1572" spans="1:14" ht="22.8" customHeight="1">
      <c r="A1572" s="1" t="s">
        <v>1554</v>
      </c>
      <c r="B1572" s="2" t="s">
        <v>1554</v>
      </c>
      <c r="C1572" s="5" t="s">
        <v>1555</v>
      </c>
      <c r="D1572" s="32" t="s">
        <v>11889</v>
      </c>
      <c r="E1572" s="58" t="s">
        <v>19</v>
      </c>
      <c r="F1572" s="59">
        <v>1</v>
      </c>
      <c r="G1572" s="60">
        <v>6589</v>
      </c>
      <c r="H1572" s="60">
        <f t="shared" ref="H1572:H1574" si="130">G1572*F1572</f>
        <v>6589</v>
      </c>
      <c r="I1572" s="60" t="s">
        <v>12203</v>
      </c>
      <c r="J1572" s="87" t="s">
        <v>1554</v>
      </c>
      <c r="K1572" s="83" t="s">
        <v>1556</v>
      </c>
      <c r="L1572" s="88" t="str">
        <f t="shared" si="127"/>
        <v>Product Information</v>
      </c>
      <c r="M1572" s="83" t="s">
        <v>12139</v>
      </c>
      <c r="N1572" s="89">
        <v>85389099</v>
      </c>
    </row>
    <row r="1573" spans="1:14" ht="22.8" customHeight="1">
      <c r="A1573" s="1" t="s">
        <v>1560</v>
      </c>
      <c r="B1573" s="2" t="s">
        <v>1560</v>
      </c>
      <c r="C1573" s="5" t="s">
        <v>1561</v>
      </c>
      <c r="D1573" s="32" t="s">
        <v>11889</v>
      </c>
      <c r="E1573" s="58" t="s">
        <v>19</v>
      </c>
      <c r="F1573" s="59">
        <v>1</v>
      </c>
      <c r="G1573" s="60">
        <v>9857</v>
      </c>
      <c r="H1573" s="60">
        <f t="shared" si="130"/>
        <v>9857</v>
      </c>
      <c r="I1573" s="60" t="s">
        <v>12203</v>
      </c>
      <c r="J1573" s="87" t="s">
        <v>1560</v>
      </c>
      <c r="K1573" s="83" t="s">
        <v>1562</v>
      </c>
      <c r="L1573" s="88" t="str">
        <f t="shared" si="127"/>
        <v>Product Information</v>
      </c>
      <c r="M1573" s="83" t="s">
        <v>12139</v>
      </c>
      <c r="N1573" s="89">
        <v>85389099</v>
      </c>
    </row>
    <row r="1574" spans="1:14" ht="22.8" customHeight="1">
      <c r="A1574" s="1" t="s">
        <v>1566</v>
      </c>
      <c r="B1574" s="2" t="s">
        <v>1566</v>
      </c>
      <c r="C1574" s="5" t="s">
        <v>1567</v>
      </c>
      <c r="D1574" s="32" t="s">
        <v>11889</v>
      </c>
      <c r="E1574" s="58" t="s">
        <v>19</v>
      </c>
      <c r="F1574" s="59">
        <v>1</v>
      </c>
      <c r="G1574" s="60">
        <v>7223</v>
      </c>
      <c r="H1574" s="60">
        <f t="shared" si="130"/>
        <v>7223</v>
      </c>
      <c r="I1574" s="60" t="s">
        <v>12203</v>
      </c>
      <c r="J1574" s="87" t="s">
        <v>1566</v>
      </c>
      <c r="K1574" s="83" t="s">
        <v>1568</v>
      </c>
      <c r="L1574" s="88" t="str">
        <f t="shared" si="127"/>
        <v>Product Information</v>
      </c>
      <c r="M1574" s="83" t="s">
        <v>12139</v>
      </c>
      <c r="N1574" s="89">
        <v>85389099</v>
      </c>
    </row>
    <row r="1575" spans="1:14" ht="22.8" customHeight="1">
      <c r="A1575" s="84" t="s">
        <v>5326</v>
      </c>
      <c r="B1575" s="111" t="s">
        <v>12203</v>
      </c>
      <c r="C1575" s="118" t="s">
        <v>12203</v>
      </c>
      <c r="D1575" s="119" t="s">
        <v>12203</v>
      </c>
      <c r="E1575" s="121" t="s">
        <v>12203</v>
      </c>
      <c r="F1575" s="121" t="s">
        <v>12203</v>
      </c>
      <c r="G1575" s="121" t="s">
        <v>12203</v>
      </c>
      <c r="H1575" s="121" t="s">
        <v>12203</v>
      </c>
      <c r="I1575" s="121" t="s">
        <v>12203</v>
      </c>
      <c r="J1575" s="117" t="s">
        <v>12203</v>
      </c>
      <c r="K1575" s="108" t="s">
        <v>12203</v>
      </c>
      <c r="L1575" s="121" t="s">
        <v>12203</v>
      </c>
      <c r="M1575" s="121" t="s">
        <v>12203</v>
      </c>
      <c r="N1575" s="121" t="s">
        <v>12203</v>
      </c>
    </row>
    <row r="1576" spans="1:14" ht="22.8" customHeight="1">
      <c r="A1576" s="90" t="s">
        <v>5327</v>
      </c>
      <c r="B1576" s="122" t="s">
        <v>12203</v>
      </c>
      <c r="C1576" s="123" t="s">
        <v>12203</v>
      </c>
      <c r="D1576" s="124" t="s">
        <v>12203</v>
      </c>
      <c r="E1576" s="121" t="s">
        <v>12203</v>
      </c>
      <c r="F1576" s="121" t="s">
        <v>12203</v>
      </c>
      <c r="G1576" s="121" t="s">
        <v>12203</v>
      </c>
      <c r="H1576" s="121" t="s">
        <v>12203</v>
      </c>
      <c r="I1576" s="121" t="s">
        <v>12203</v>
      </c>
      <c r="J1576" s="117" t="s">
        <v>12203</v>
      </c>
      <c r="K1576" s="108" t="s">
        <v>12203</v>
      </c>
      <c r="L1576" s="121" t="s">
        <v>12203</v>
      </c>
      <c r="M1576" s="121" t="s">
        <v>12203</v>
      </c>
      <c r="N1576" s="121" t="s">
        <v>12203</v>
      </c>
    </row>
    <row r="1577" spans="1:14" ht="22.8" customHeight="1">
      <c r="A1577" s="5" t="s">
        <v>5328</v>
      </c>
      <c r="B1577" s="6" t="s">
        <v>5329</v>
      </c>
      <c r="C1577" s="52" t="s">
        <v>5330</v>
      </c>
      <c r="D1577" s="57" t="s">
        <v>11889</v>
      </c>
      <c r="E1577" s="61" t="s">
        <v>5331</v>
      </c>
      <c r="F1577" s="59">
        <v>1</v>
      </c>
      <c r="G1577" s="60">
        <v>11114</v>
      </c>
      <c r="H1577" s="60">
        <f t="shared" ref="H1577:H1584" si="131">G1577*F1577</f>
        <v>11114</v>
      </c>
      <c r="I1577" s="60" t="s">
        <v>12203</v>
      </c>
      <c r="J1577" s="87" t="s">
        <v>5328</v>
      </c>
      <c r="K1577" s="83" t="s">
        <v>5332</v>
      </c>
      <c r="L1577" s="88" t="str">
        <f t="shared" si="127"/>
        <v>Product Information</v>
      </c>
      <c r="M1577" s="83" t="s">
        <v>12143</v>
      </c>
      <c r="N1577" s="89">
        <v>85044084</v>
      </c>
    </row>
    <row r="1578" spans="1:14" ht="22.8" customHeight="1">
      <c r="A1578" s="5" t="s">
        <v>5333</v>
      </c>
      <c r="B1578" s="6" t="s">
        <v>5334</v>
      </c>
      <c r="C1578" s="52" t="s">
        <v>5335</v>
      </c>
      <c r="D1578" s="57" t="s">
        <v>11890</v>
      </c>
      <c r="E1578" s="61" t="s">
        <v>5331</v>
      </c>
      <c r="F1578" s="59">
        <v>1</v>
      </c>
      <c r="G1578" s="60">
        <v>12117</v>
      </c>
      <c r="H1578" s="60">
        <f t="shared" si="131"/>
        <v>12117</v>
      </c>
      <c r="I1578" s="60" t="s">
        <v>12203</v>
      </c>
      <c r="J1578" s="87" t="s">
        <v>5333</v>
      </c>
      <c r="K1578" s="83" t="s">
        <v>5336</v>
      </c>
      <c r="L1578" s="88" t="str">
        <f t="shared" si="127"/>
        <v>Product Information</v>
      </c>
      <c r="M1578" s="83" t="s">
        <v>12143</v>
      </c>
      <c r="N1578" s="89">
        <v>85044084</v>
      </c>
    </row>
    <row r="1579" spans="1:14" ht="22.8" customHeight="1">
      <c r="A1579" s="5" t="s">
        <v>5337</v>
      </c>
      <c r="B1579" s="6" t="s">
        <v>5338</v>
      </c>
      <c r="C1579" s="52" t="s">
        <v>5339</v>
      </c>
      <c r="D1579" s="57" t="s">
        <v>11890</v>
      </c>
      <c r="E1579" s="61" t="s">
        <v>5331</v>
      </c>
      <c r="F1579" s="59">
        <v>1</v>
      </c>
      <c r="G1579" s="60">
        <v>13809</v>
      </c>
      <c r="H1579" s="60">
        <f t="shared" si="131"/>
        <v>13809</v>
      </c>
      <c r="I1579" s="60" t="s">
        <v>12203</v>
      </c>
      <c r="J1579" s="87" t="s">
        <v>5337</v>
      </c>
      <c r="K1579" s="83" t="s">
        <v>5340</v>
      </c>
      <c r="L1579" s="88" t="str">
        <f t="shared" si="127"/>
        <v>Product Information</v>
      </c>
      <c r="M1579" s="83" t="s">
        <v>12143</v>
      </c>
      <c r="N1579" s="89">
        <v>85044084</v>
      </c>
    </row>
    <row r="1580" spans="1:14" ht="22.8" customHeight="1">
      <c r="A1580" s="5" t="s">
        <v>5341</v>
      </c>
      <c r="B1580" s="6" t="s">
        <v>5342</v>
      </c>
      <c r="C1580" s="52" t="s">
        <v>5343</v>
      </c>
      <c r="D1580" s="57" t="s">
        <v>11889</v>
      </c>
      <c r="E1580" s="61" t="s">
        <v>5331</v>
      </c>
      <c r="F1580" s="59">
        <v>1</v>
      </c>
      <c r="G1580" s="60">
        <v>15690</v>
      </c>
      <c r="H1580" s="60">
        <f t="shared" si="131"/>
        <v>15690</v>
      </c>
      <c r="I1580" s="60" t="s">
        <v>12203</v>
      </c>
      <c r="J1580" s="87" t="s">
        <v>5341</v>
      </c>
      <c r="K1580" s="83" t="s">
        <v>5344</v>
      </c>
      <c r="L1580" s="88" t="str">
        <f t="shared" si="127"/>
        <v>Product Information</v>
      </c>
      <c r="M1580" s="83" t="s">
        <v>12143</v>
      </c>
      <c r="N1580" s="89">
        <v>85044084</v>
      </c>
    </row>
    <row r="1581" spans="1:14" ht="22.8" customHeight="1">
      <c r="A1581" s="5" t="s">
        <v>5345</v>
      </c>
      <c r="B1581" s="6" t="s">
        <v>5346</v>
      </c>
      <c r="C1581" s="52" t="s">
        <v>5347</v>
      </c>
      <c r="D1581" s="57" t="s">
        <v>11890</v>
      </c>
      <c r="E1581" s="61" t="s">
        <v>5331</v>
      </c>
      <c r="F1581" s="59">
        <v>1</v>
      </c>
      <c r="G1581" s="60">
        <v>16455</v>
      </c>
      <c r="H1581" s="60">
        <f t="shared" si="131"/>
        <v>16455</v>
      </c>
      <c r="I1581" s="60" t="s">
        <v>12203</v>
      </c>
      <c r="J1581" s="87" t="s">
        <v>5345</v>
      </c>
      <c r="K1581" s="83" t="s">
        <v>5348</v>
      </c>
      <c r="L1581" s="88" t="str">
        <f t="shared" si="127"/>
        <v>Product Information</v>
      </c>
      <c r="M1581" s="83" t="s">
        <v>12143</v>
      </c>
      <c r="N1581" s="89">
        <v>85044084</v>
      </c>
    </row>
    <row r="1582" spans="1:14" ht="22.8" customHeight="1">
      <c r="A1582" s="5" t="s">
        <v>5349</v>
      </c>
      <c r="B1582" s="6" t="s">
        <v>5350</v>
      </c>
      <c r="C1582" s="52" t="s">
        <v>5351</v>
      </c>
      <c r="D1582" s="57" t="s">
        <v>11889</v>
      </c>
      <c r="E1582" s="61" t="s">
        <v>5331</v>
      </c>
      <c r="F1582" s="59">
        <v>1</v>
      </c>
      <c r="G1582" s="60">
        <v>17051</v>
      </c>
      <c r="H1582" s="60">
        <f t="shared" si="131"/>
        <v>17051</v>
      </c>
      <c r="I1582" s="60" t="s">
        <v>12203</v>
      </c>
      <c r="J1582" s="87" t="s">
        <v>5349</v>
      </c>
      <c r="K1582" s="83" t="s">
        <v>5352</v>
      </c>
      <c r="L1582" s="88" t="str">
        <f t="shared" si="127"/>
        <v>Product Information</v>
      </c>
      <c r="M1582" s="83" t="s">
        <v>12143</v>
      </c>
      <c r="N1582" s="89">
        <v>85044084</v>
      </c>
    </row>
    <row r="1583" spans="1:14" ht="22.8" customHeight="1">
      <c r="A1583" s="5" t="s">
        <v>5353</v>
      </c>
      <c r="B1583" s="6" t="s">
        <v>5354</v>
      </c>
      <c r="C1583" s="52" t="s">
        <v>5355</v>
      </c>
      <c r="D1583" s="57" t="s">
        <v>11890</v>
      </c>
      <c r="E1583" s="61" t="s">
        <v>5331</v>
      </c>
      <c r="F1583" s="59">
        <v>1</v>
      </c>
      <c r="G1583" s="60">
        <v>22312</v>
      </c>
      <c r="H1583" s="60">
        <f t="shared" si="131"/>
        <v>22312</v>
      </c>
      <c r="I1583" s="60" t="s">
        <v>12203</v>
      </c>
      <c r="J1583" s="87" t="s">
        <v>5353</v>
      </c>
      <c r="K1583" s="83" t="s">
        <v>5356</v>
      </c>
      <c r="L1583" s="88" t="str">
        <f t="shared" si="127"/>
        <v>Product Information</v>
      </c>
      <c r="M1583" s="83" t="s">
        <v>12143</v>
      </c>
      <c r="N1583" s="89">
        <v>85044084</v>
      </c>
    </row>
    <row r="1584" spans="1:14" ht="22.8" customHeight="1">
      <c r="A1584" s="5" t="s">
        <v>5357</v>
      </c>
      <c r="B1584" s="6" t="s">
        <v>5358</v>
      </c>
      <c r="C1584" s="52" t="s">
        <v>5359</v>
      </c>
      <c r="D1584" s="57" t="s">
        <v>11889</v>
      </c>
      <c r="E1584" s="61" t="s">
        <v>5331</v>
      </c>
      <c r="F1584" s="59">
        <v>1</v>
      </c>
      <c r="G1584" s="60">
        <v>26654</v>
      </c>
      <c r="H1584" s="60">
        <f t="shared" si="131"/>
        <v>26654</v>
      </c>
      <c r="I1584" s="60" t="s">
        <v>12203</v>
      </c>
      <c r="J1584" s="87" t="s">
        <v>5357</v>
      </c>
      <c r="K1584" s="83" t="s">
        <v>5360</v>
      </c>
      <c r="L1584" s="88" t="str">
        <f t="shared" si="127"/>
        <v>Product Information</v>
      </c>
      <c r="M1584" s="83" t="s">
        <v>12143</v>
      </c>
      <c r="N1584" s="89">
        <v>85044084</v>
      </c>
    </row>
    <row r="1585" spans="1:14" ht="22.8" customHeight="1">
      <c r="A1585" s="90" t="s">
        <v>5361</v>
      </c>
      <c r="B1585" s="125" t="s">
        <v>12203</v>
      </c>
      <c r="C1585" s="123" t="s">
        <v>12203</v>
      </c>
      <c r="D1585" s="124" t="s">
        <v>12203</v>
      </c>
      <c r="E1585" s="121" t="s">
        <v>12203</v>
      </c>
      <c r="F1585" s="121" t="s">
        <v>12203</v>
      </c>
      <c r="G1585" s="121" t="s">
        <v>12203</v>
      </c>
      <c r="H1585" s="121" t="s">
        <v>12203</v>
      </c>
      <c r="I1585" s="121" t="s">
        <v>12203</v>
      </c>
      <c r="J1585" s="117" t="s">
        <v>12203</v>
      </c>
      <c r="K1585" s="108" t="s">
        <v>12203</v>
      </c>
      <c r="L1585" s="121" t="s">
        <v>12203</v>
      </c>
      <c r="M1585" s="121" t="s">
        <v>12203</v>
      </c>
      <c r="N1585" s="121" t="s">
        <v>12203</v>
      </c>
    </row>
    <row r="1586" spans="1:14" ht="22.8" customHeight="1">
      <c r="A1586" s="5" t="s">
        <v>5362</v>
      </c>
      <c r="B1586" s="6" t="s">
        <v>5363</v>
      </c>
      <c r="C1586" s="52" t="s">
        <v>5364</v>
      </c>
      <c r="D1586" s="57" t="s">
        <v>11890</v>
      </c>
      <c r="E1586" s="61" t="s">
        <v>5331</v>
      </c>
      <c r="F1586" s="59">
        <v>1</v>
      </c>
      <c r="G1586" s="60">
        <v>18663</v>
      </c>
      <c r="H1586" s="60">
        <f t="shared" ref="H1586:H1595" si="132">G1586*F1586</f>
        <v>18663</v>
      </c>
      <c r="I1586" s="60" t="s">
        <v>12203</v>
      </c>
      <c r="J1586" s="87" t="s">
        <v>5362</v>
      </c>
      <c r="K1586" s="83" t="s">
        <v>5365</v>
      </c>
      <c r="L1586" s="88" t="str">
        <f t="shared" si="127"/>
        <v>Product Information</v>
      </c>
      <c r="M1586" s="83" t="s">
        <v>12153</v>
      </c>
      <c r="N1586" s="89" t="s">
        <v>12155</v>
      </c>
    </row>
    <row r="1587" spans="1:14" ht="22.8" customHeight="1">
      <c r="A1587" s="5" t="s">
        <v>5366</v>
      </c>
      <c r="B1587" s="6" t="s">
        <v>5367</v>
      </c>
      <c r="C1587" s="52" t="s">
        <v>5368</v>
      </c>
      <c r="D1587" s="57" t="s">
        <v>11890</v>
      </c>
      <c r="E1587" s="61" t="s">
        <v>5331</v>
      </c>
      <c r="F1587" s="59">
        <v>1</v>
      </c>
      <c r="G1587" s="60">
        <v>18663</v>
      </c>
      <c r="H1587" s="60">
        <f t="shared" si="132"/>
        <v>18663</v>
      </c>
      <c r="I1587" s="60" t="s">
        <v>12203</v>
      </c>
      <c r="J1587" s="87" t="s">
        <v>5366</v>
      </c>
      <c r="K1587" s="83" t="s">
        <v>5369</v>
      </c>
      <c r="L1587" s="88" t="str">
        <f t="shared" si="127"/>
        <v>Product Information</v>
      </c>
      <c r="M1587" s="83" t="s">
        <v>12153</v>
      </c>
      <c r="N1587" s="89" t="s">
        <v>12155</v>
      </c>
    </row>
    <row r="1588" spans="1:14" ht="22.8" customHeight="1">
      <c r="A1588" s="5" t="s">
        <v>5370</v>
      </c>
      <c r="B1588" s="6" t="s">
        <v>5371</v>
      </c>
      <c r="C1588" s="52" t="s">
        <v>5372</v>
      </c>
      <c r="D1588" s="57" t="s">
        <v>11890</v>
      </c>
      <c r="E1588" s="61" t="s">
        <v>5331</v>
      </c>
      <c r="F1588" s="59">
        <v>1</v>
      </c>
      <c r="G1588" s="60">
        <v>18663</v>
      </c>
      <c r="H1588" s="60">
        <f t="shared" si="132"/>
        <v>18663</v>
      </c>
      <c r="I1588" s="60" t="s">
        <v>12203</v>
      </c>
      <c r="J1588" s="87" t="s">
        <v>5370</v>
      </c>
      <c r="K1588" s="83" t="s">
        <v>5373</v>
      </c>
      <c r="L1588" s="88" t="str">
        <f t="shared" si="127"/>
        <v>Product Information</v>
      </c>
      <c r="M1588" s="83" t="s">
        <v>12153</v>
      </c>
      <c r="N1588" s="89" t="s">
        <v>12155</v>
      </c>
    </row>
    <row r="1589" spans="1:14" ht="22.8" customHeight="1">
      <c r="A1589" s="5" t="s">
        <v>5374</v>
      </c>
      <c r="B1589" s="6" t="s">
        <v>5375</v>
      </c>
      <c r="C1589" s="52" t="s">
        <v>5376</v>
      </c>
      <c r="D1589" s="57" t="s">
        <v>11890</v>
      </c>
      <c r="E1589" s="61" t="s">
        <v>5331</v>
      </c>
      <c r="F1589" s="59">
        <v>1</v>
      </c>
      <c r="G1589" s="60">
        <v>18663</v>
      </c>
      <c r="H1589" s="60">
        <f t="shared" si="132"/>
        <v>18663</v>
      </c>
      <c r="I1589" s="60" t="s">
        <v>12203</v>
      </c>
      <c r="J1589" s="87" t="s">
        <v>5374</v>
      </c>
      <c r="K1589" s="83" t="s">
        <v>5377</v>
      </c>
      <c r="L1589" s="88" t="str">
        <f t="shared" si="127"/>
        <v>Product Information</v>
      </c>
      <c r="M1589" s="83" t="s">
        <v>12153</v>
      </c>
      <c r="N1589" s="89" t="s">
        <v>12155</v>
      </c>
    </row>
    <row r="1590" spans="1:14" ht="22.8" customHeight="1">
      <c r="A1590" s="5" t="s">
        <v>5378</v>
      </c>
      <c r="B1590" s="6" t="s">
        <v>5379</v>
      </c>
      <c r="C1590" s="52" t="s">
        <v>5380</v>
      </c>
      <c r="D1590" s="57" t="s">
        <v>11890</v>
      </c>
      <c r="E1590" s="61" t="s">
        <v>5331</v>
      </c>
      <c r="F1590" s="59">
        <v>1</v>
      </c>
      <c r="G1590" s="60">
        <v>28005</v>
      </c>
      <c r="H1590" s="60">
        <f t="shared" si="132"/>
        <v>28005</v>
      </c>
      <c r="I1590" s="60" t="s">
        <v>12203</v>
      </c>
      <c r="J1590" s="87" t="s">
        <v>5378</v>
      </c>
      <c r="K1590" s="83" t="s">
        <v>5381</v>
      </c>
      <c r="L1590" s="88" t="str">
        <f t="shared" si="127"/>
        <v>Product Information</v>
      </c>
      <c r="M1590" s="83" t="s">
        <v>12153</v>
      </c>
      <c r="N1590" s="89" t="s">
        <v>12155</v>
      </c>
    </row>
    <row r="1591" spans="1:14" ht="22.8" customHeight="1">
      <c r="A1591" s="5" t="s">
        <v>5382</v>
      </c>
      <c r="B1591" s="6" t="s">
        <v>5383</v>
      </c>
      <c r="C1591" s="52" t="s">
        <v>5384</v>
      </c>
      <c r="D1591" s="57" t="s">
        <v>11890</v>
      </c>
      <c r="E1591" s="61" t="s">
        <v>5331</v>
      </c>
      <c r="F1591" s="59">
        <v>1</v>
      </c>
      <c r="G1591" s="60">
        <v>28005</v>
      </c>
      <c r="H1591" s="60">
        <f t="shared" si="132"/>
        <v>28005</v>
      </c>
      <c r="I1591" s="60" t="s">
        <v>12203</v>
      </c>
      <c r="J1591" s="87" t="s">
        <v>5382</v>
      </c>
      <c r="K1591" s="83" t="s">
        <v>5385</v>
      </c>
      <c r="L1591" s="88" t="str">
        <f t="shared" si="127"/>
        <v>Product Information</v>
      </c>
      <c r="M1591" s="83" t="s">
        <v>12153</v>
      </c>
      <c r="N1591" s="89" t="s">
        <v>12155</v>
      </c>
    </row>
    <row r="1592" spans="1:14" ht="22.8" customHeight="1">
      <c r="A1592" s="5" t="s">
        <v>5386</v>
      </c>
      <c r="B1592" s="6" t="s">
        <v>5387</v>
      </c>
      <c r="C1592" s="52" t="s">
        <v>5388</v>
      </c>
      <c r="D1592" s="57" t="s">
        <v>11890</v>
      </c>
      <c r="E1592" s="61" t="s">
        <v>5331</v>
      </c>
      <c r="F1592" s="59">
        <v>1</v>
      </c>
      <c r="G1592" s="60">
        <v>28005</v>
      </c>
      <c r="H1592" s="60">
        <f t="shared" si="132"/>
        <v>28005</v>
      </c>
      <c r="I1592" s="60" t="s">
        <v>12203</v>
      </c>
      <c r="J1592" s="87" t="s">
        <v>5386</v>
      </c>
      <c r="K1592" s="83" t="s">
        <v>5389</v>
      </c>
      <c r="L1592" s="88" t="str">
        <f t="shared" si="127"/>
        <v>Product Information</v>
      </c>
      <c r="M1592" s="83" t="s">
        <v>12153</v>
      </c>
      <c r="N1592" s="89" t="s">
        <v>12155</v>
      </c>
    </row>
    <row r="1593" spans="1:14" ht="22.8" customHeight="1">
      <c r="A1593" s="5" t="s">
        <v>5390</v>
      </c>
      <c r="B1593" s="6" t="s">
        <v>5391</v>
      </c>
      <c r="C1593" s="52" t="s">
        <v>5392</v>
      </c>
      <c r="D1593" s="57" t="s">
        <v>11890</v>
      </c>
      <c r="E1593" s="61" t="s">
        <v>5331</v>
      </c>
      <c r="F1593" s="59">
        <v>1</v>
      </c>
      <c r="G1593" s="60">
        <v>35229</v>
      </c>
      <c r="H1593" s="60">
        <f t="shared" si="132"/>
        <v>35229</v>
      </c>
      <c r="I1593" s="60" t="s">
        <v>12203</v>
      </c>
      <c r="J1593" s="87" t="s">
        <v>5390</v>
      </c>
      <c r="K1593" s="83" t="s">
        <v>5393</v>
      </c>
      <c r="L1593" s="88" t="str">
        <f t="shared" si="127"/>
        <v>Product Information</v>
      </c>
      <c r="M1593" s="83" t="s">
        <v>12153</v>
      </c>
      <c r="N1593" s="89" t="s">
        <v>12155</v>
      </c>
    </row>
    <row r="1594" spans="1:14" ht="22.8" customHeight="1">
      <c r="A1594" s="5" t="s">
        <v>5394</v>
      </c>
      <c r="B1594" s="6" t="s">
        <v>5395</v>
      </c>
      <c r="C1594" s="52" t="s">
        <v>5396</v>
      </c>
      <c r="D1594" s="57" t="s">
        <v>11889</v>
      </c>
      <c r="E1594" s="61" t="s">
        <v>5331</v>
      </c>
      <c r="F1594" s="59">
        <v>1</v>
      </c>
      <c r="G1594" s="60">
        <v>44451</v>
      </c>
      <c r="H1594" s="60">
        <f t="shared" si="132"/>
        <v>44451</v>
      </c>
      <c r="I1594" s="60" t="s">
        <v>12203</v>
      </c>
      <c r="J1594" s="87" t="s">
        <v>5394</v>
      </c>
      <c r="K1594" s="83" t="s">
        <v>5397</v>
      </c>
      <c r="L1594" s="88" t="str">
        <f t="shared" si="127"/>
        <v>Product Information</v>
      </c>
      <c r="M1594" s="83" t="s">
        <v>12153</v>
      </c>
      <c r="N1594" s="89" t="s">
        <v>12155</v>
      </c>
    </row>
    <row r="1595" spans="1:14" ht="22.8" customHeight="1">
      <c r="A1595" s="5" t="s">
        <v>5398</v>
      </c>
      <c r="B1595" s="6" t="s">
        <v>5399</v>
      </c>
      <c r="C1595" s="52" t="s">
        <v>5400</v>
      </c>
      <c r="D1595" s="57" t="s">
        <v>11890</v>
      </c>
      <c r="E1595" s="61" t="s">
        <v>5331</v>
      </c>
      <c r="F1595" s="59">
        <v>1</v>
      </c>
      <c r="G1595" s="60">
        <v>44451</v>
      </c>
      <c r="H1595" s="60">
        <f t="shared" si="132"/>
        <v>44451</v>
      </c>
      <c r="I1595" s="60" t="s">
        <v>12203</v>
      </c>
      <c r="J1595" s="87" t="s">
        <v>5398</v>
      </c>
      <c r="K1595" s="83" t="s">
        <v>5401</v>
      </c>
      <c r="L1595" s="88" t="str">
        <f t="shared" si="127"/>
        <v>Product Information</v>
      </c>
      <c r="M1595" s="83" t="s">
        <v>12153</v>
      </c>
      <c r="N1595" s="89" t="s">
        <v>12155</v>
      </c>
    </row>
    <row r="1596" spans="1:14" ht="22.8" customHeight="1">
      <c r="A1596" s="90" t="s">
        <v>5402</v>
      </c>
      <c r="B1596" s="125" t="s">
        <v>12203</v>
      </c>
      <c r="C1596" s="123" t="s">
        <v>12203</v>
      </c>
      <c r="D1596" s="126" t="s">
        <v>12203</v>
      </c>
      <c r="E1596" s="127" t="s">
        <v>12203</v>
      </c>
      <c r="F1596" s="128" t="s">
        <v>12203</v>
      </c>
      <c r="G1596" s="116" t="s">
        <v>12203</v>
      </c>
      <c r="H1596" s="116" t="s">
        <v>12203</v>
      </c>
      <c r="I1596" s="116" t="s">
        <v>12203</v>
      </c>
      <c r="J1596" s="117" t="s">
        <v>12203</v>
      </c>
      <c r="K1596" s="108" t="s">
        <v>12203</v>
      </c>
      <c r="L1596" s="116" t="s">
        <v>12203</v>
      </c>
      <c r="M1596" s="116" t="s">
        <v>12203</v>
      </c>
      <c r="N1596" s="116" t="s">
        <v>12203</v>
      </c>
    </row>
    <row r="1597" spans="1:14" ht="22.8" customHeight="1">
      <c r="A1597" s="5" t="s">
        <v>5403</v>
      </c>
      <c r="B1597" s="6" t="s">
        <v>5404</v>
      </c>
      <c r="C1597" s="6" t="s">
        <v>5405</v>
      </c>
      <c r="D1597" s="57" t="s">
        <v>11889</v>
      </c>
      <c r="E1597" s="61" t="s">
        <v>5331</v>
      </c>
      <c r="F1597" s="59">
        <v>1</v>
      </c>
      <c r="G1597" s="60">
        <v>24895</v>
      </c>
      <c r="H1597" s="60">
        <f t="shared" ref="H1597:H1616" si="133">G1597*F1597</f>
        <v>24895</v>
      </c>
      <c r="I1597" s="60" t="s">
        <v>12203</v>
      </c>
      <c r="J1597" s="87" t="s">
        <v>5403</v>
      </c>
      <c r="K1597" s="83" t="s">
        <v>5406</v>
      </c>
      <c r="L1597" s="88" t="str">
        <f t="shared" si="127"/>
        <v>Product Information</v>
      </c>
      <c r="M1597" s="83" t="s">
        <v>12133</v>
      </c>
      <c r="N1597" s="89">
        <v>85044090</v>
      </c>
    </row>
    <row r="1598" spans="1:14" ht="22.8" customHeight="1">
      <c r="A1598" s="5" t="s">
        <v>5407</v>
      </c>
      <c r="B1598" s="6" t="s">
        <v>5408</v>
      </c>
      <c r="C1598" s="6" t="s">
        <v>5409</v>
      </c>
      <c r="D1598" s="57" t="s">
        <v>11889</v>
      </c>
      <c r="E1598" s="61" t="s">
        <v>5331</v>
      </c>
      <c r="F1598" s="59">
        <v>1</v>
      </c>
      <c r="G1598" s="60">
        <v>25427</v>
      </c>
      <c r="H1598" s="60">
        <f t="shared" si="133"/>
        <v>25427</v>
      </c>
      <c r="I1598" s="60" t="s">
        <v>12203</v>
      </c>
      <c r="J1598" s="87" t="s">
        <v>5407</v>
      </c>
      <c r="K1598" s="83" t="s">
        <v>5410</v>
      </c>
      <c r="L1598" s="88" t="str">
        <f t="shared" si="127"/>
        <v>Product Information</v>
      </c>
      <c r="M1598" s="83" t="s">
        <v>12133</v>
      </c>
      <c r="N1598" s="89">
        <v>85044090</v>
      </c>
    </row>
    <row r="1599" spans="1:14" ht="22.8" customHeight="1">
      <c r="A1599" s="5" t="s">
        <v>5411</v>
      </c>
      <c r="B1599" s="6" t="s">
        <v>5412</v>
      </c>
      <c r="C1599" s="6" t="s">
        <v>5413</v>
      </c>
      <c r="D1599" s="57" t="s">
        <v>11889</v>
      </c>
      <c r="E1599" s="61" t="s">
        <v>5331</v>
      </c>
      <c r="F1599" s="59">
        <v>1</v>
      </c>
      <c r="G1599" s="60">
        <v>25982</v>
      </c>
      <c r="H1599" s="60">
        <f t="shared" si="133"/>
        <v>25982</v>
      </c>
      <c r="I1599" s="60" t="s">
        <v>12203</v>
      </c>
      <c r="J1599" s="87" t="s">
        <v>5411</v>
      </c>
      <c r="K1599" s="83" t="s">
        <v>5414</v>
      </c>
      <c r="L1599" s="88" t="str">
        <f t="shared" si="127"/>
        <v>Product Information</v>
      </c>
      <c r="M1599" s="83" t="s">
        <v>12133</v>
      </c>
      <c r="N1599" s="89">
        <v>85044090</v>
      </c>
    </row>
    <row r="1600" spans="1:14" ht="22.8" customHeight="1">
      <c r="A1600" s="5" t="s">
        <v>5415</v>
      </c>
      <c r="B1600" s="6" t="s">
        <v>5416</v>
      </c>
      <c r="C1600" s="6" t="s">
        <v>5417</v>
      </c>
      <c r="D1600" s="57" t="s">
        <v>11890</v>
      </c>
      <c r="E1600" s="61" t="s">
        <v>5331</v>
      </c>
      <c r="F1600" s="59">
        <v>1</v>
      </c>
      <c r="G1600" s="60">
        <v>26556</v>
      </c>
      <c r="H1600" s="60">
        <f t="shared" si="133"/>
        <v>26556</v>
      </c>
      <c r="I1600" s="60" t="s">
        <v>12203</v>
      </c>
      <c r="J1600" s="87" t="s">
        <v>5415</v>
      </c>
      <c r="K1600" s="83" t="s">
        <v>5418</v>
      </c>
      <c r="L1600" s="88" t="str">
        <f t="shared" si="127"/>
        <v>Product Information</v>
      </c>
      <c r="M1600" s="83" t="s">
        <v>12133</v>
      </c>
      <c r="N1600" s="89">
        <v>85044090</v>
      </c>
    </row>
    <row r="1601" spans="1:14" ht="22.8" customHeight="1">
      <c r="A1601" s="5" t="s">
        <v>5419</v>
      </c>
      <c r="B1601" s="6" t="s">
        <v>5420</v>
      </c>
      <c r="C1601" s="6" t="s">
        <v>5421</v>
      </c>
      <c r="D1601" s="57" t="s">
        <v>11889</v>
      </c>
      <c r="E1601" s="61" t="s">
        <v>5331</v>
      </c>
      <c r="F1601" s="59">
        <v>1</v>
      </c>
      <c r="G1601" s="60">
        <v>27164</v>
      </c>
      <c r="H1601" s="60">
        <f t="shared" si="133"/>
        <v>27164</v>
      </c>
      <c r="I1601" s="60" t="s">
        <v>12203</v>
      </c>
      <c r="J1601" s="87" t="s">
        <v>5419</v>
      </c>
      <c r="K1601" s="83" t="s">
        <v>5422</v>
      </c>
      <c r="L1601" s="88" t="str">
        <f t="shared" si="127"/>
        <v>Product Information</v>
      </c>
      <c r="M1601" s="83" t="s">
        <v>12133</v>
      </c>
      <c r="N1601" s="89">
        <v>85044090</v>
      </c>
    </row>
    <row r="1602" spans="1:14" ht="22.8" customHeight="1">
      <c r="A1602" s="5" t="s">
        <v>5423</v>
      </c>
      <c r="B1602" s="6" t="s">
        <v>5424</v>
      </c>
      <c r="C1602" s="6" t="s">
        <v>5425</v>
      </c>
      <c r="D1602" s="57" t="s">
        <v>11890</v>
      </c>
      <c r="E1602" s="61" t="s">
        <v>5331</v>
      </c>
      <c r="F1602" s="59">
        <v>1</v>
      </c>
      <c r="G1602" s="60">
        <v>29389</v>
      </c>
      <c r="H1602" s="60">
        <f t="shared" si="133"/>
        <v>29389</v>
      </c>
      <c r="I1602" s="60" t="s">
        <v>12203</v>
      </c>
      <c r="J1602" s="87" t="s">
        <v>5423</v>
      </c>
      <c r="K1602" s="83" t="s">
        <v>5426</v>
      </c>
      <c r="L1602" s="88" t="str">
        <f t="shared" si="127"/>
        <v>Product Information</v>
      </c>
      <c r="M1602" s="83" t="s">
        <v>12133</v>
      </c>
      <c r="N1602" s="89">
        <v>85044090</v>
      </c>
    </row>
    <row r="1603" spans="1:14" ht="22.8" customHeight="1">
      <c r="A1603" s="5" t="s">
        <v>5427</v>
      </c>
      <c r="B1603" s="6" t="s">
        <v>5428</v>
      </c>
      <c r="C1603" s="6" t="s">
        <v>5429</v>
      </c>
      <c r="D1603" s="57" t="s">
        <v>11889</v>
      </c>
      <c r="E1603" s="61" t="s">
        <v>5331</v>
      </c>
      <c r="F1603" s="59">
        <v>1</v>
      </c>
      <c r="G1603" s="60">
        <v>35146</v>
      </c>
      <c r="H1603" s="60">
        <f t="shared" si="133"/>
        <v>35146</v>
      </c>
      <c r="I1603" s="60" t="s">
        <v>12203</v>
      </c>
      <c r="J1603" s="87" t="s">
        <v>5427</v>
      </c>
      <c r="K1603" s="83" t="s">
        <v>5430</v>
      </c>
      <c r="L1603" s="88" t="str">
        <f t="shared" si="127"/>
        <v>Product Information</v>
      </c>
      <c r="M1603" s="83" t="s">
        <v>12133</v>
      </c>
      <c r="N1603" s="89">
        <v>85044090</v>
      </c>
    </row>
    <row r="1604" spans="1:14" ht="22.8" customHeight="1">
      <c r="A1604" s="5" t="s">
        <v>5431</v>
      </c>
      <c r="B1604" s="6" t="s">
        <v>5432</v>
      </c>
      <c r="C1604" s="6" t="s">
        <v>5433</v>
      </c>
      <c r="D1604" s="57" t="s">
        <v>11889</v>
      </c>
      <c r="E1604" s="61" t="s">
        <v>5331</v>
      </c>
      <c r="F1604" s="59">
        <v>1</v>
      </c>
      <c r="G1604" s="60">
        <v>39247</v>
      </c>
      <c r="H1604" s="60">
        <f t="shared" si="133"/>
        <v>39247</v>
      </c>
      <c r="I1604" s="60" t="s">
        <v>12203</v>
      </c>
      <c r="J1604" s="87" t="s">
        <v>5431</v>
      </c>
      <c r="K1604" s="83" t="s">
        <v>5434</v>
      </c>
      <c r="L1604" s="88" t="str">
        <f t="shared" si="127"/>
        <v>Product Information</v>
      </c>
      <c r="M1604" s="83" t="s">
        <v>12133</v>
      </c>
      <c r="N1604" s="89">
        <v>85044090</v>
      </c>
    </row>
    <row r="1605" spans="1:14" ht="22.8" customHeight="1">
      <c r="A1605" s="5" t="s">
        <v>5435</v>
      </c>
      <c r="B1605" s="6" t="s">
        <v>5436</v>
      </c>
      <c r="C1605" s="6" t="s">
        <v>5437</v>
      </c>
      <c r="D1605" s="57" t="s">
        <v>11889</v>
      </c>
      <c r="E1605" s="61" t="s">
        <v>5331</v>
      </c>
      <c r="F1605" s="59">
        <v>1</v>
      </c>
      <c r="G1605" s="60">
        <v>48999</v>
      </c>
      <c r="H1605" s="60">
        <f t="shared" si="133"/>
        <v>48999</v>
      </c>
      <c r="I1605" s="60" t="s">
        <v>12203</v>
      </c>
      <c r="J1605" s="87" t="s">
        <v>5435</v>
      </c>
      <c r="K1605" s="83" t="s">
        <v>5438</v>
      </c>
      <c r="L1605" s="88" t="str">
        <f t="shared" si="127"/>
        <v>Product Information</v>
      </c>
      <c r="M1605" s="83" t="s">
        <v>12133</v>
      </c>
      <c r="N1605" s="89">
        <v>85044090</v>
      </c>
    </row>
    <row r="1606" spans="1:14" ht="22.8" customHeight="1">
      <c r="A1606" s="5" t="s">
        <v>5439</v>
      </c>
      <c r="B1606" s="6" t="s">
        <v>5440</v>
      </c>
      <c r="C1606" s="6" t="s">
        <v>5441</v>
      </c>
      <c r="D1606" s="57" t="s">
        <v>11889</v>
      </c>
      <c r="E1606" s="61" t="s">
        <v>5331</v>
      </c>
      <c r="F1606" s="59">
        <v>1</v>
      </c>
      <c r="G1606" s="60">
        <v>65267</v>
      </c>
      <c r="H1606" s="60">
        <f t="shared" si="133"/>
        <v>65267</v>
      </c>
      <c r="I1606" s="60" t="s">
        <v>12203</v>
      </c>
      <c r="J1606" s="87" t="s">
        <v>5439</v>
      </c>
      <c r="K1606" s="83" t="s">
        <v>5442</v>
      </c>
      <c r="L1606" s="88" t="str">
        <f t="shared" si="127"/>
        <v>Product Information</v>
      </c>
      <c r="M1606" s="83" t="s">
        <v>12133</v>
      </c>
      <c r="N1606" s="89">
        <v>85044090</v>
      </c>
    </row>
    <row r="1607" spans="1:14" ht="22.8" customHeight="1">
      <c r="A1607" s="5" t="s">
        <v>5443</v>
      </c>
      <c r="B1607" s="6" t="s">
        <v>5444</v>
      </c>
      <c r="C1607" s="6" t="s">
        <v>5445</v>
      </c>
      <c r="D1607" s="57" t="s">
        <v>11890</v>
      </c>
      <c r="E1607" s="61" t="s">
        <v>5331</v>
      </c>
      <c r="F1607" s="59">
        <v>1</v>
      </c>
      <c r="G1607" s="60">
        <v>76138</v>
      </c>
      <c r="H1607" s="60">
        <f t="shared" si="133"/>
        <v>76138</v>
      </c>
      <c r="I1607" s="60" t="s">
        <v>12203</v>
      </c>
      <c r="J1607" s="87" t="s">
        <v>5443</v>
      </c>
      <c r="K1607" s="83" t="s">
        <v>5446</v>
      </c>
      <c r="L1607" s="88" t="str">
        <f t="shared" si="127"/>
        <v>Product Information</v>
      </c>
      <c r="M1607" s="83" t="s">
        <v>12133</v>
      </c>
      <c r="N1607" s="89">
        <v>85044090</v>
      </c>
    </row>
    <row r="1608" spans="1:14" ht="22.8" customHeight="1">
      <c r="A1608" s="5" t="s">
        <v>5447</v>
      </c>
      <c r="B1608" s="6" t="s">
        <v>5448</v>
      </c>
      <c r="C1608" s="6" t="s">
        <v>5449</v>
      </c>
      <c r="D1608" s="57" t="s">
        <v>11889</v>
      </c>
      <c r="E1608" s="61" t="s">
        <v>5331</v>
      </c>
      <c r="F1608" s="59">
        <v>1</v>
      </c>
      <c r="G1608" s="60">
        <v>85883</v>
      </c>
      <c r="H1608" s="60">
        <f t="shared" si="133"/>
        <v>85883</v>
      </c>
      <c r="I1608" s="60" t="s">
        <v>12203</v>
      </c>
      <c r="J1608" s="87" t="s">
        <v>5447</v>
      </c>
      <c r="K1608" s="83" t="s">
        <v>5450</v>
      </c>
      <c r="L1608" s="88" t="str">
        <f t="shared" si="127"/>
        <v>Product Information</v>
      </c>
      <c r="M1608" s="83" t="s">
        <v>12133</v>
      </c>
      <c r="N1608" s="89">
        <v>85044090</v>
      </c>
    </row>
    <row r="1609" spans="1:14" ht="22.8" customHeight="1">
      <c r="A1609" s="5" t="s">
        <v>5451</v>
      </c>
      <c r="B1609" s="6" t="s">
        <v>5452</v>
      </c>
      <c r="C1609" s="6" t="s">
        <v>5453</v>
      </c>
      <c r="D1609" s="57" t="s">
        <v>11889</v>
      </c>
      <c r="E1609" s="61" t="s">
        <v>5331</v>
      </c>
      <c r="F1609" s="59">
        <v>1</v>
      </c>
      <c r="G1609" s="60">
        <v>107606</v>
      </c>
      <c r="H1609" s="60">
        <f t="shared" si="133"/>
        <v>107606</v>
      </c>
      <c r="I1609" s="60" t="s">
        <v>12203</v>
      </c>
      <c r="J1609" s="87" t="s">
        <v>5451</v>
      </c>
      <c r="K1609" s="83" t="s">
        <v>5454</v>
      </c>
      <c r="L1609" s="88" t="str">
        <f t="shared" si="127"/>
        <v>Product Information</v>
      </c>
      <c r="M1609" s="83" t="s">
        <v>12133</v>
      </c>
      <c r="N1609" s="89">
        <v>85044090</v>
      </c>
    </row>
    <row r="1610" spans="1:14" ht="22.8" customHeight="1">
      <c r="A1610" s="5" t="s">
        <v>5455</v>
      </c>
      <c r="B1610" s="6" t="s">
        <v>5456</v>
      </c>
      <c r="C1610" s="6" t="s">
        <v>5457</v>
      </c>
      <c r="D1610" s="57" t="s">
        <v>11889</v>
      </c>
      <c r="E1610" s="61" t="s">
        <v>5331</v>
      </c>
      <c r="F1610" s="59">
        <v>1</v>
      </c>
      <c r="G1610" s="60">
        <v>130114</v>
      </c>
      <c r="H1610" s="60">
        <f t="shared" si="133"/>
        <v>130114</v>
      </c>
      <c r="I1610" s="60" t="s">
        <v>12203</v>
      </c>
      <c r="J1610" s="87" t="s">
        <v>5455</v>
      </c>
      <c r="K1610" s="83" t="s">
        <v>5458</v>
      </c>
      <c r="L1610" s="88" t="str">
        <f t="shared" si="127"/>
        <v>Product Information</v>
      </c>
      <c r="M1610" s="83" t="s">
        <v>12133</v>
      </c>
      <c r="N1610" s="89">
        <v>85044090</v>
      </c>
    </row>
    <row r="1611" spans="1:14" ht="22.8" customHeight="1">
      <c r="A1611" s="5" t="s">
        <v>5459</v>
      </c>
      <c r="B1611" s="6" t="s">
        <v>5460</v>
      </c>
      <c r="C1611" s="6" t="s">
        <v>5461</v>
      </c>
      <c r="D1611" s="57" t="s">
        <v>11889</v>
      </c>
      <c r="E1611" s="61" t="s">
        <v>5331</v>
      </c>
      <c r="F1611" s="59">
        <v>1</v>
      </c>
      <c r="G1611" s="60">
        <v>160691</v>
      </c>
      <c r="H1611" s="60">
        <f t="shared" si="133"/>
        <v>160691</v>
      </c>
      <c r="I1611" s="60" t="s">
        <v>12203</v>
      </c>
      <c r="J1611" s="87" t="s">
        <v>5459</v>
      </c>
      <c r="K1611" s="83" t="s">
        <v>5462</v>
      </c>
      <c r="L1611" s="88" t="str">
        <f t="shared" si="127"/>
        <v>Product Information</v>
      </c>
      <c r="M1611" s="83" t="s">
        <v>12133</v>
      </c>
      <c r="N1611" s="89">
        <v>85044090</v>
      </c>
    </row>
    <row r="1612" spans="1:14" ht="22.8" customHeight="1">
      <c r="A1612" s="5" t="s">
        <v>5463</v>
      </c>
      <c r="B1612" s="6" t="s">
        <v>5464</v>
      </c>
      <c r="C1612" s="6" t="s">
        <v>5465</v>
      </c>
      <c r="D1612" s="57" t="s">
        <v>11889</v>
      </c>
      <c r="E1612" s="61" t="s">
        <v>5331</v>
      </c>
      <c r="F1612" s="59">
        <v>1</v>
      </c>
      <c r="G1612" s="60">
        <v>202563</v>
      </c>
      <c r="H1612" s="60">
        <f t="shared" si="133"/>
        <v>202563</v>
      </c>
      <c r="I1612" s="60" t="s">
        <v>12203</v>
      </c>
      <c r="J1612" s="87" t="s">
        <v>5463</v>
      </c>
      <c r="K1612" s="83" t="s">
        <v>5466</v>
      </c>
      <c r="L1612" s="88" t="str">
        <f t="shared" si="127"/>
        <v>Product Information</v>
      </c>
      <c r="M1612" s="83" t="s">
        <v>12133</v>
      </c>
      <c r="N1612" s="89">
        <v>85044090</v>
      </c>
    </row>
    <row r="1613" spans="1:14" ht="22.8" customHeight="1">
      <c r="A1613" s="5" t="s">
        <v>5467</v>
      </c>
      <c r="B1613" s="6" t="s">
        <v>5468</v>
      </c>
      <c r="C1613" s="6" t="s">
        <v>5469</v>
      </c>
      <c r="D1613" s="57" t="s">
        <v>11890</v>
      </c>
      <c r="E1613" s="61" t="s">
        <v>5331</v>
      </c>
      <c r="F1613" s="59">
        <v>1</v>
      </c>
      <c r="G1613" s="60">
        <v>237356</v>
      </c>
      <c r="H1613" s="60">
        <f t="shared" si="133"/>
        <v>237356</v>
      </c>
      <c r="I1613" s="60" t="s">
        <v>12203</v>
      </c>
      <c r="J1613" s="87" t="s">
        <v>5467</v>
      </c>
      <c r="K1613" s="83" t="s">
        <v>5470</v>
      </c>
      <c r="L1613" s="88" t="str">
        <f t="shared" si="127"/>
        <v>Product Information</v>
      </c>
      <c r="M1613" s="83" t="s">
        <v>12133</v>
      </c>
      <c r="N1613" s="89">
        <v>85044090</v>
      </c>
    </row>
    <row r="1614" spans="1:14" ht="22.8" customHeight="1">
      <c r="A1614" s="5" t="s">
        <v>5471</v>
      </c>
      <c r="B1614" s="6" t="s">
        <v>5472</v>
      </c>
      <c r="C1614" s="6" t="s">
        <v>5473</v>
      </c>
      <c r="D1614" s="57" t="s">
        <v>11889</v>
      </c>
      <c r="E1614" s="61" t="s">
        <v>5331</v>
      </c>
      <c r="F1614" s="59">
        <v>1</v>
      </c>
      <c r="G1614" s="60">
        <v>277654</v>
      </c>
      <c r="H1614" s="60">
        <f t="shared" si="133"/>
        <v>277654</v>
      </c>
      <c r="I1614" s="60" t="s">
        <v>12203</v>
      </c>
      <c r="J1614" s="87" t="s">
        <v>5471</v>
      </c>
      <c r="K1614" s="83" t="s">
        <v>5474</v>
      </c>
      <c r="L1614" s="88" t="str">
        <f t="shared" si="127"/>
        <v>Product Information</v>
      </c>
      <c r="M1614" s="83" t="s">
        <v>12133</v>
      </c>
      <c r="N1614" s="89">
        <v>85044090</v>
      </c>
    </row>
    <row r="1615" spans="1:14" ht="22.8" customHeight="1">
      <c r="A1615" s="5" t="s">
        <v>5475</v>
      </c>
      <c r="B1615" s="6" t="s">
        <v>5476</v>
      </c>
      <c r="C1615" s="6" t="s">
        <v>5477</v>
      </c>
      <c r="D1615" s="57" t="s">
        <v>11889</v>
      </c>
      <c r="E1615" s="61" t="s">
        <v>5331</v>
      </c>
      <c r="F1615" s="59">
        <v>1</v>
      </c>
      <c r="G1615" s="60">
        <v>314953</v>
      </c>
      <c r="H1615" s="60">
        <f t="shared" si="133"/>
        <v>314953</v>
      </c>
      <c r="I1615" s="60" t="s">
        <v>12203</v>
      </c>
      <c r="J1615" s="87" t="s">
        <v>5475</v>
      </c>
      <c r="K1615" s="83" t="s">
        <v>5478</v>
      </c>
      <c r="L1615" s="88" t="str">
        <f t="shared" si="127"/>
        <v>Product Information</v>
      </c>
      <c r="M1615" s="83" t="s">
        <v>12133</v>
      </c>
      <c r="N1615" s="89">
        <v>85044090</v>
      </c>
    </row>
    <row r="1616" spans="1:14" ht="22.8" customHeight="1">
      <c r="A1616" s="5" t="s">
        <v>5479</v>
      </c>
      <c r="B1616" s="6" t="s">
        <v>5480</v>
      </c>
      <c r="C1616" s="6" t="s">
        <v>5481</v>
      </c>
      <c r="D1616" s="57" t="s">
        <v>11889</v>
      </c>
      <c r="E1616" s="61" t="s">
        <v>5331</v>
      </c>
      <c r="F1616" s="59">
        <v>1</v>
      </c>
      <c r="G1616" s="60">
        <v>322091</v>
      </c>
      <c r="H1616" s="60">
        <f t="shared" si="133"/>
        <v>322091</v>
      </c>
      <c r="I1616" s="60" t="s">
        <v>12203</v>
      </c>
      <c r="J1616" s="87" t="s">
        <v>5479</v>
      </c>
      <c r="K1616" s="83" t="s">
        <v>5482</v>
      </c>
      <c r="L1616" s="88" t="str">
        <f t="shared" si="127"/>
        <v>Product Information</v>
      </c>
      <c r="M1616" s="83" t="s">
        <v>12133</v>
      </c>
      <c r="N1616" s="89">
        <v>85044090</v>
      </c>
    </row>
    <row r="1617" spans="1:14" ht="22.8" customHeight="1">
      <c r="A1617" s="84" t="s">
        <v>5483</v>
      </c>
      <c r="B1617" s="111" t="s">
        <v>12203</v>
      </c>
      <c r="C1617" s="118" t="s">
        <v>12203</v>
      </c>
      <c r="D1617" s="119" t="s">
        <v>12203</v>
      </c>
      <c r="E1617" s="120" t="s">
        <v>12203</v>
      </c>
      <c r="F1617" s="120" t="s">
        <v>12203</v>
      </c>
      <c r="G1617" s="121" t="s">
        <v>12203</v>
      </c>
      <c r="H1617" s="121" t="s">
        <v>12203</v>
      </c>
      <c r="I1617" s="121" t="s">
        <v>12203</v>
      </c>
      <c r="J1617" s="117" t="s">
        <v>12203</v>
      </c>
      <c r="K1617" s="108" t="s">
        <v>12203</v>
      </c>
      <c r="L1617" s="121" t="s">
        <v>12203</v>
      </c>
      <c r="M1617" s="121" t="s">
        <v>12203</v>
      </c>
      <c r="N1617" s="121" t="s">
        <v>12203</v>
      </c>
    </row>
    <row r="1618" spans="1:14" ht="22.8" customHeight="1">
      <c r="A1618" s="5" t="s">
        <v>5484</v>
      </c>
      <c r="B1618" s="6" t="s">
        <v>5485</v>
      </c>
      <c r="C1618" s="6" t="s">
        <v>5486</v>
      </c>
      <c r="D1618" s="57" t="s">
        <v>11889</v>
      </c>
      <c r="E1618" s="61" t="s">
        <v>5331</v>
      </c>
      <c r="F1618" s="59">
        <v>1</v>
      </c>
      <c r="G1618" s="60">
        <v>1309</v>
      </c>
      <c r="H1618" s="60">
        <f t="shared" ref="H1618:H1630" si="134">G1618*F1618</f>
        <v>1309</v>
      </c>
      <c r="I1618" s="60" t="s">
        <v>12203</v>
      </c>
      <c r="J1618" s="87" t="s">
        <v>5484</v>
      </c>
      <c r="K1618" s="83" t="s">
        <v>5487</v>
      </c>
      <c r="L1618" s="88" t="str">
        <f t="shared" ref="L1618:L1681" si="135">HYPERLINK(K1618,"Product Information")</f>
        <v>Product Information</v>
      </c>
      <c r="M1618" s="83" t="s">
        <v>12133</v>
      </c>
      <c r="N1618" s="89">
        <v>85049099</v>
      </c>
    </row>
    <row r="1619" spans="1:14" ht="22.8" customHeight="1">
      <c r="A1619" s="5" t="s">
        <v>5488</v>
      </c>
      <c r="B1619" s="6" t="s">
        <v>5489</v>
      </c>
      <c r="C1619" s="6" t="s">
        <v>5490</v>
      </c>
      <c r="D1619" s="57" t="s">
        <v>11889</v>
      </c>
      <c r="E1619" s="61" t="s">
        <v>5331</v>
      </c>
      <c r="F1619" s="59">
        <v>1</v>
      </c>
      <c r="G1619" s="60">
        <v>250</v>
      </c>
      <c r="H1619" s="60">
        <f t="shared" si="134"/>
        <v>250</v>
      </c>
      <c r="I1619" s="60" t="s">
        <v>12203</v>
      </c>
      <c r="J1619" s="87" t="s">
        <v>5488</v>
      </c>
      <c r="K1619" s="83" t="s">
        <v>5491</v>
      </c>
      <c r="L1619" s="88" t="str">
        <f t="shared" si="135"/>
        <v>Product Information</v>
      </c>
      <c r="M1619" s="83" t="s">
        <v>12133</v>
      </c>
      <c r="N1619" s="89">
        <v>85049099</v>
      </c>
    </row>
    <row r="1620" spans="1:14" ht="22.8" customHeight="1">
      <c r="A1620" s="5" t="s">
        <v>5492</v>
      </c>
      <c r="B1620" s="6" t="s">
        <v>5493</v>
      </c>
      <c r="C1620" s="6" t="s">
        <v>5494</v>
      </c>
      <c r="D1620" s="57" t="s">
        <v>11889</v>
      </c>
      <c r="E1620" s="61" t="s">
        <v>5331</v>
      </c>
      <c r="F1620" s="59">
        <v>1</v>
      </c>
      <c r="G1620" s="60">
        <v>309</v>
      </c>
      <c r="H1620" s="60">
        <f t="shared" si="134"/>
        <v>309</v>
      </c>
      <c r="I1620" s="60" t="s">
        <v>12203</v>
      </c>
      <c r="J1620" s="87" t="s">
        <v>5492</v>
      </c>
      <c r="K1620" s="83" t="s">
        <v>5495</v>
      </c>
      <c r="L1620" s="88" t="str">
        <f t="shared" si="135"/>
        <v>Product Information</v>
      </c>
      <c r="M1620" s="83" t="s">
        <v>12133</v>
      </c>
      <c r="N1620" s="89">
        <v>85049099</v>
      </c>
    </row>
    <row r="1621" spans="1:14" ht="22.8" customHeight="1">
      <c r="A1621" s="5" t="s">
        <v>5496</v>
      </c>
      <c r="B1621" s="6" t="s">
        <v>5497</v>
      </c>
      <c r="C1621" s="6" t="s">
        <v>5498</v>
      </c>
      <c r="D1621" s="57" t="s">
        <v>11889</v>
      </c>
      <c r="E1621" s="61" t="s">
        <v>5331</v>
      </c>
      <c r="F1621" s="59">
        <v>1</v>
      </c>
      <c r="G1621" s="60">
        <v>2363</v>
      </c>
      <c r="H1621" s="60">
        <f t="shared" si="134"/>
        <v>2363</v>
      </c>
      <c r="I1621" s="60" t="s">
        <v>12203</v>
      </c>
      <c r="J1621" s="87" t="s">
        <v>5496</v>
      </c>
      <c r="K1621" s="83" t="s">
        <v>5499</v>
      </c>
      <c r="L1621" s="88" t="str">
        <f t="shared" si="135"/>
        <v>Product Information</v>
      </c>
      <c r="M1621" s="83" t="s">
        <v>12133</v>
      </c>
      <c r="N1621" s="89">
        <v>85444290</v>
      </c>
    </row>
    <row r="1622" spans="1:14" ht="22.8" customHeight="1">
      <c r="A1622" s="5" t="s">
        <v>5500</v>
      </c>
      <c r="B1622" s="6" t="s">
        <v>5501</v>
      </c>
      <c r="C1622" s="6" t="s">
        <v>5502</v>
      </c>
      <c r="D1622" s="57" t="s">
        <v>11889</v>
      </c>
      <c r="E1622" s="61" t="s">
        <v>5331</v>
      </c>
      <c r="F1622" s="59">
        <v>1</v>
      </c>
      <c r="G1622" s="60">
        <v>160</v>
      </c>
      <c r="H1622" s="60">
        <f t="shared" si="134"/>
        <v>160</v>
      </c>
      <c r="I1622" s="60" t="s">
        <v>12203</v>
      </c>
      <c r="J1622" s="87" t="s">
        <v>5500</v>
      </c>
      <c r="K1622" s="83" t="s">
        <v>5503</v>
      </c>
      <c r="L1622" s="88" t="str">
        <f t="shared" si="135"/>
        <v>Product Information</v>
      </c>
      <c r="M1622" s="83" t="s">
        <v>12133</v>
      </c>
      <c r="N1622" s="89">
        <v>85049099</v>
      </c>
    </row>
    <row r="1623" spans="1:14" ht="22.8" customHeight="1">
      <c r="A1623" s="5" t="s">
        <v>5504</v>
      </c>
      <c r="B1623" s="6" t="s">
        <v>5505</v>
      </c>
      <c r="C1623" s="6" t="s">
        <v>5506</v>
      </c>
      <c r="D1623" s="57" t="s">
        <v>11889</v>
      </c>
      <c r="E1623" s="61" t="s">
        <v>5331</v>
      </c>
      <c r="F1623" s="59">
        <v>1</v>
      </c>
      <c r="G1623" s="60">
        <v>2707</v>
      </c>
      <c r="H1623" s="60">
        <f t="shared" si="134"/>
        <v>2707</v>
      </c>
      <c r="I1623" s="60" t="s">
        <v>12203</v>
      </c>
      <c r="J1623" s="87" t="s">
        <v>5504</v>
      </c>
      <c r="K1623" s="83" t="s">
        <v>5507</v>
      </c>
      <c r="L1623" s="88" t="str">
        <f t="shared" si="135"/>
        <v>Product Information</v>
      </c>
      <c r="M1623" s="83" t="s">
        <v>12133</v>
      </c>
      <c r="N1623" s="89">
        <v>85049099</v>
      </c>
    </row>
    <row r="1624" spans="1:14" ht="22.8" customHeight="1">
      <c r="A1624" s="5" t="s">
        <v>5508</v>
      </c>
      <c r="B1624" s="6" t="s">
        <v>5509</v>
      </c>
      <c r="C1624" s="6" t="s">
        <v>5510</v>
      </c>
      <c r="D1624" s="57" t="s">
        <v>11889</v>
      </c>
      <c r="E1624" s="61" t="s">
        <v>5331</v>
      </c>
      <c r="F1624" s="59">
        <v>1</v>
      </c>
      <c r="G1624" s="60">
        <v>3078</v>
      </c>
      <c r="H1624" s="60">
        <f t="shared" si="134"/>
        <v>3078</v>
      </c>
      <c r="I1624" s="60" t="s">
        <v>12203</v>
      </c>
      <c r="J1624" s="87" t="s">
        <v>5508</v>
      </c>
      <c r="K1624" s="83" t="s">
        <v>5511</v>
      </c>
      <c r="L1624" s="88" t="str">
        <f t="shared" si="135"/>
        <v>Product Information</v>
      </c>
      <c r="M1624" s="83" t="s">
        <v>12133</v>
      </c>
      <c r="N1624" s="89">
        <v>85049099</v>
      </c>
    </row>
    <row r="1625" spans="1:14" ht="22.8" customHeight="1">
      <c r="A1625" s="5" t="s">
        <v>5512</v>
      </c>
      <c r="B1625" s="6" t="s">
        <v>5513</v>
      </c>
      <c r="C1625" s="6" t="s">
        <v>5514</v>
      </c>
      <c r="D1625" s="57" t="s">
        <v>11889</v>
      </c>
      <c r="E1625" s="61" t="s">
        <v>5331</v>
      </c>
      <c r="F1625" s="59">
        <v>1</v>
      </c>
      <c r="G1625" s="60">
        <v>3919</v>
      </c>
      <c r="H1625" s="60">
        <f t="shared" si="134"/>
        <v>3919</v>
      </c>
      <c r="I1625" s="60" t="s">
        <v>12203</v>
      </c>
      <c r="J1625" s="87" t="s">
        <v>5512</v>
      </c>
      <c r="K1625" s="83" t="s">
        <v>5515</v>
      </c>
      <c r="L1625" s="88" t="str">
        <f t="shared" si="135"/>
        <v>Product Information</v>
      </c>
      <c r="M1625" s="83" t="s">
        <v>12133</v>
      </c>
      <c r="N1625" s="89">
        <v>85049099</v>
      </c>
    </row>
    <row r="1626" spans="1:14" ht="22.8" customHeight="1">
      <c r="A1626" s="5" t="s">
        <v>5516</v>
      </c>
      <c r="B1626" s="6" t="s">
        <v>5517</v>
      </c>
      <c r="C1626" s="6" t="s">
        <v>5518</v>
      </c>
      <c r="D1626" s="57" t="s">
        <v>11889</v>
      </c>
      <c r="E1626" s="61" t="s">
        <v>5331</v>
      </c>
      <c r="F1626" s="59">
        <v>1</v>
      </c>
      <c r="G1626" s="60">
        <v>2203</v>
      </c>
      <c r="H1626" s="60">
        <f t="shared" si="134"/>
        <v>2203</v>
      </c>
      <c r="I1626" s="60" t="s">
        <v>12203</v>
      </c>
      <c r="J1626" s="87" t="s">
        <v>5516</v>
      </c>
      <c r="K1626" s="83" t="s">
        <v>5519</v>
      </c>
      <c r="L1626" s="88" t="str">
        <f t="shared" si="135"/>
        <v>Product Information</v>
      </c>
      <c r="M1626" s="83" t="s">
        <v>12133</v>
      </c>
      <c r="N1626" s="89">
        <v>85049099</v>
      </c>
    </row>
    <row r="1627" spans="1:14" ht="22.8" customHeight="1">
      <c r="A1627" s="5" t="s">
        <v>5520</v>
      </c>
      <c r="B1627" s="6" t="s">
        <v>5521</v>
      </c>
      <c r="C1627" s="6" t="s">
        <v>5522</v>
      </c>
      <c r="D1627" s="57" t="s">
        <v>11889</v>
      </c>
      <c r="E1627" s="61" t="s">
        <v>5331</v>
      </c>
      <c r="F1627" s="59">
        <v>1</v>
      </c>
      <c r="G1627" s="60">
        <v>3419</v>
      </c>
      <c r="H1627" s="60">
        <f t="shared" si="134"/>
        <v>3419</v>
      </c>
      <c r="I1627" s="60" t="s">
        <v>12203</v>
      </c>
      <c r="J1627" s="87" t="s">
        <v>5520</v>
      </c>
      <c r="K1627" s="83" t="s">
        <v>5523</v>
      </c>
      <c r="L1627" s="88" t="str">
        <f t="shared" si="135"/>
        <v>Product Information</v>
      </c>
      <c r="M1627" s="83" t="s">
        <v>12133</v>
      </c>
      <c r="N1627" s="89">
        <v>85049099</v>
      </c>
    </row>
    <row r="1628" spans="1:14" ht="22.8" customHeight="1">
      <c r="A1628" s="5" t="s">
        <v>5524</v>
      </c>
      <c r="B1628" s="6" t="s">
        <v>5525</v>
      </c>
      <c r="C1628" s="6" t="s">
        <v>5526</v>
      </c>
      <c r="D1628" s="57" t="s">
        <v>11890</v>
      </c>
      <c r="E1628" s="61" t="s">
        <v>5331</v>
      </c>
      <c r="F1628" s="59">
        <v>1</v>
      </c>
      <c r="G1628" s="60">
        <v>2277</v>
      </c>
      <c r="H1628" s="60">
        <f t="shared" si="134"/>
        <v>2277</v>
      </c>
      <c r="I1628" s="60" t="s">
        <v>12203</v>
      </c>
      <c r="J1628" s="87" t="s">
        <v>5524</v>
      </c>
      <c r="K1628" s="83" t="s">
        <v>5527</v>
      </c>
      <c r="L1628" s="88" t="str">
        <f t="shared" si="135"/>
        <v>Product Information</v>
      </c>
      <c r="M1628" s="83" t="s">
        <v>12133</v>
      </c>
      <c r="N1628" s="89">
        <v>85049099</v>
      </c>
    </row>
    <row r="1629" spans="1:14" ht="22.8" customHeight="1">
      <c r="A1629" s="5" t="s">
        <v>5528</v>
      </c>
      <c r="B1629" s="6" t="s">
        <v>5529</v>
      </c>
      <c r="C1629" s="6" t="s">
        <v>5530</v>
      </c>
      <c r="D1629" s="57" t="s">
        <v>11889</v>
      </c>
      <c r="E1629" s="61" t="s">
        <v>5331</v>
      </c>
      <c r="F1629" s="59">
        <v>1</v>
      </c>
      <c r="G1629" s="60">
        <v>8545</v>
      </c>
      <c r="H1629" s="60">
        <f t="shared" si="134"/>
        <v>8545</v>
      </c>
      <c r="I1629" s="60" t="s">
        <v>12203</v>
      </c>
      <c r="J1629" s="87" t="s">
        <v>5528</v>
      </c>
      <c r="K1629" s="83" t="s">
        <v>5531</v>
      </c>
      <c r="L1629" s="88" t="str">
        <f t="shared" si="135"/>
        <v>Product Information</v>
      </c>
      <c r="M1629" s="83" t="s">
        <v>12133</v>
      </c>
      <c r="N1629" s="89">
        <v>85049099</v>
      </c>
    </row>
    <row r="1630" spans="1:14" ht="22.8" customHeight="1">
      <c r="A1630" s="5" t="s">
        <v>5532</v>
      </c>
      <c r="B1630" s="6" t="s">
        <v>5533</v>
      </c>
      <c r="C1630" s="6" t="s">
        <v>5534</v>
      </c>
      <c r="D1630" s="57" t="s">
        <v>11889</v>
      </c>
      <c r="E1630" s="61" t="s">
        <v>5331</v>
      </c>
      <c r="F1630" s="59">
        <v>1</v>
      </c>
      <c r="G1630" s="60">
        <v>378</v>
      </c>
      <c r="H1630" s="60">
        <f t="shared" si="134"/>
        <v>378</v>
      </c>
      <c r="I1630" s="60" t="s">
        <v>12203</v>
      </c>
      <c r="J1630" s="87" t="s">
        <v>5532</v>
      </c>
      <c r="K1630" s="83" t="s">
        <v>5535</v>
      </c>
      <c r="L1630" s="88" t="str">
        <f t="shared" si="135"/>
        <v>Product Information</v>
      </c>
      <c r="M1630" s="83" t="s">
        <v>12133</v>
      </c>
      <c r="N1630" s="89">
        <v>85049099</v>
      </c>
    </row>
    <row r="1631" spans="1:14" ht="22.8" customHeight="1">
      <c r="A1631" s="84" t="s">
        <v>5536</v>
      </c>
      <c r="B1631" s="111" t="s">
        <v>12203</v>
      </c>
      <c r="C1631" s="112" t="s">
        <v>12203</v>
      </c>
      <c r="D1631" s="113" t="s">
        <v>12203</v>
      </c>
      <c r="E1631" s="114" t="s">
        <v>12203</v>
      </c>
      <c r="F1631" s="115" t="s">
        <v>12203</v>
      </c>
      <c r="G1631" s="116" t="s">
        <v>12203</v>
      </c>
      <c r="H1631" s="116" t="s">
        <v>12203</v>
      </c>
      <c r="I1631" s="116" t="s">
        <v>12203</v>
      </c>
      <c r="J1631" s="117" t="s">
        <v>12203</v>
      </c>
      <c r="K1631" s="108" t="s">
        <v>12203</v>
      </c>
      <c r="L1631" s="116" t="s">
        <v>12203</v>
      </c>
      <c r="M1631" s="116" t="s">
        <v>12203</v>
      </c>
      <c r="N1631" s="116" t="s">
        <v>12203</v>
      </c>
    </row>
    <row r="1632" spans="1:14" ht="22.8" customHeight="1">
      <c r="A1632" s="84" t="s">
        <v>5537</v>
      </c>
      <c r="B1632" s="111" t="s">
        <v>12203</v>
      </c>
      <c r="C1632" s="112" t="s">
        <v>12203</v>
      </c>
      <c r="D1632" s="113" t="s">
        <v>12203</v>
      </c>
      <c r="E1632" s="114" t="s">
        <v>12203</v>
      </c>
      <c r="F1632" s="115" t="s">
        <v>12203</v>
      </c>
      <c r="G1632" s="116" t="s">
        <v>12203</v>
      </c>
      <c r="H1632" s="116" t="s">
        <v>12203</v>
      </c>
      <c r="I1632" s="116" t="s">
        <v>12203</v>
      </c>
      <c r="J1632" s="117" t="s">
        <v>12203</v>
      </c>
      <c r="K1632" s="108" t="s">
        <v>12203</v>
      </c>
      <c r="L1632" s="116" t="s">
        <v>12203</v>
      </c>
      <c r="M1632" s="116" t="s">
        <v>12203</v>
      </c>
      <c r="N1632" s="116" t="s">
        <v>12203</v>
      </c>
    </row>
    <row r="1633" spans="1:14" ht="22.8" customHeight="1">
      <c r="A1633" s="84" t="s">
        <v>5538</v>
      </c>
      <c r="B1633" s="111" t="s">
        <v>12203</v>
      </c>
      <c r="C1633" s="112" t="s">
        <v>12203</v>
      </c>
      <c r="D1633" s="113" t="s">
        <v>12203</v>
      </c>
      <c r="E1633" s="114" t="s">
        <v>12203</v>
      </c>
      <c r="F1633" s="115" t="s">
        <v>12203</v>
      </c>
      <c r="G1633" s="116" t="s">
        <v>12203</v>
      </c>
      <c r="H1633" s="116" t="s">
        <v>12203</v>
      </c>
      <c r="I1633" s="116" t="s">
        <v>12203</v>
      </c>
      <c r="J1633" s="117" t="s">
        <v>12203</v>
      </c>
      <c r="K1633" s="108" t="s">
        <v>12203</v>
      </c>
      <c r="L1633" s="116" t="s">
        <v>12203</v>
      </c>
      <c r="M1633" s="116" t="s">
        <v>12203</v>
      </c>
      <c r="N1633" s="116" t="s">
        <v>12203</v>
      </c>
    </row>
    <row r="1634" spans="1:14" ht="22.8" customHeight="1">
      <c r="A1634" s="3" t="s">
        <v>5539</v>
      </c>
      <c r="B1634" s="4" t="s">
        <v>5540</v>
      </c>
      <c r="C1634" s="52" t="s">
        <v>5541</v>
      </c>
      <c r="D1634" s="33" t="s">
        <v>11889</v>
      </c>
      <c r="E1634" s="58" t="s">
        <v>19</v>
      </c>
      <c r="F1634" s="59">
        <v>1</v>
      </c>
      <c r="G1634" s="60">
        <v>7470</v>
      </c>
      <c r="H1634" s="60">
        <f t="shared" ref="H1634:H1639" si="136">G1634*F1634</f>
        <v>7470</v>
      </c>
      <c r="I1634" s="60" t="s">
        <v>12203</v>
      </c>
      <c r="J1634" s="87" t="s">
        <v>5539</v>
      </c>
      <c r="K1634" s="83" t="s">
        <v>5542</v>
      </c>
      <c r="L1634" s="88" t="str">
        <f t="shared" si="135"/>
        <v>Product Information</v>
      </c>
      <c r="M1634" s="83" t="s">
        <v>12156</v>
      </c>
      <c r="N1634" s="89">
        <v>85371091</v>
      </c>
    </row>
    <row r="1635" spans="1:14" ht="22.8" customHeight="1">
      <c r="A1635" s="1" t="s">
        <v>5543</v>
      </c>
      <c r="B1635" s="2" t="s">
        <v>5544</v>
      </c>
      <c r="C1635" s="5" t="s">
        <v>5545</v>
      </c>
      <c r="D1635" s="32" t="s">
        <v>11890</v>
      </c>
      <c r="E1635" s="58" t="s">
        <v>19</v>
      </c>
      <c r="F1635" s="59">
        <v>1</v>
      </c>
      <c r="G1635" s="60">
        <v>6402</v>
      </c>
      <c r="H1635" s="60">
        <f t="shared" si="136"/>
        <v>6402</v>
      </c>
      <c r="I1635" s="60" t="s">
        <v>12203</v>
      </c>
      <c r="J1635" s="87" t="s">
        <v>5543</v>
      </c>
      <c r="K1635" s="83" t="s">
        <v>5546</v>
      </c>
      <c r="L1635" s="88" t="str">
        <f t="shared" si="135"/>
        <v>Product Information</v>
      </c>
      <c r="M1635" s="83" t="s">
        <v>12156</v>
      </c>
      <c r="N1635" s="89">
        <v>85371091</v>
      </c>
    </row>
    <row r="1636" spans="1:14" ht="22.8" customHeight="1">
      <c r="A1636" s="1" t="s">
        <v>5547</v>
      </c>
      <c r="B1636" s="2" t="s">
        <v>5548</v>
      </c>
      <c r="C1636" s="5" t="s">
        <v>5549</v>
      </c>
      <c r="D1636" s="33" t="s">
        <v>11890</v>
      </c>
      <c r="E1636" s="58" t="s">
        <v>19</v>
      </c>
      <c r="F1636" s="59">
        <v>1</v>
      </c>
      <c r="G1636" s="60">
        <v>7031</v>
      </c>
      <c r="H1636" s="60">
        <f t="shared" si="136"/>
        <v>7031</v>
      </c>
      <c r="I1636" s="60" t="s">
        <v>12203</v>
      </c>
      <c r="J1636" s="87" t="s">
        <v>5547</v>
      </c>
      <c r="K1636" s="83" t="s">
        <v>5550</v>
      </c>
      <c r="L1636" s="88" t="str">
        <f t="shared" si="135"/>
        <v>Product Information</v>
      </c>
      <c r="M1636" s="83" t="s">
        <v>12156</v>
      </c>
      <c r="N1636" s="89">
        <v>85371091</v>
      </c>
    </row>
    <row r="1637" spans="1:14" ht="22.8" customHeight="1">
      <c r="A1637" s="1" t="s">
        <v>5551</v>
      </c>
      <c r="B1637" s="2" t="s">
        <v>5552</v>
      </c>
      <c r="C1637" s="5" t="s">
        <v>5553</v>
      </c>
      <c r="D1637" s="32" t="s">
        <v>11890</v>
      </c>
      <c r="E1637" s="58" t="s">
        <v>19</v>
      </c>
      <c r="F1637" s="59">
        <v>1</v>
      </c>
      <c r="G1637" s="60">
        <v>5962</v>
      </c>
      <c r="H1637" s="60">
        <f t="shared" si="136"/>
        <v>5962</v>
      </c>
      <c r="I1637" s="60" t="s">
        <v>12203</v>
      </c>
      <c r="J1637" s="87" t="s">
        <v>5551</v>
      </c>
      <c r="K1637" s="83" t="s">
        <v>5554</v>
      </c>
      <c r="L1637" s="88" t="str">
        <f t="shared" si="135"/>
        <v>Product Information</v>
      </c>
      <c r="M1637" s="83" t="s">
        <v>12156</v>
      </c>
      <c r="N1637" s="89">
        <v>85371091</v>
      </c>
    </row>
    <row r="1638" spans="1:14" ht="22.8" customHeight="1">
      <c r="A1638" s="1" t="s">
        <v>5555</v>
      </c>
      <c r="B1638" s="2" t="s">
        <v>5556</v>
      </c>
      <c r="C1638" s="5" t="s">
        <v>5557</v>
      </c>
      <c r="D1638" s="32" t="s">
        <v>11890</v>
      </c>
      <c r="E1638" s="58" t="s">
        <v>19</v>
      </c>
      <c r="F1638" s="59">
        <v>1</v>
      </c>
      <c r="G1638" s="60">
        <v>7658</v>
      </c>
      <c r="H1638" s="60">
        <f t="shared" si="136"/>
        <v>7658</v>
      </c>
      <c r="I1638" s="60" t="s">
        <v>12203</v>
      </c>
      <c r="J1638" s="87" t="s">
        <v>5555</v>
      </c>
      <c r="K1638" s="83" t="s">
        <v>5558</v>
      </c>
      <c r="L1638" s="88" t="str">
        <f t="shared" si="135"/>
        <v>Product Information</v>
      </c>
      <c r="M1638" s="83" t="s">
        <v>12156</v>
      </c>
      <c r="N1638" s="89">
        <v>85371091</v>
      </c>
    </row>
    <row r="1639" spans="1:14" ht="22.8" customHeight="1">
      <c r="A1639" s="1" t="s">
        <v>5559</v>
      </c>
      <c r="B1639" s="2" t="s">
        <v>5560</v>
      </c>
      <c r="C1639" s="5" t="s">
        <v>5561</v>
      </c>
      <c r="D1639" s="32" t="s">
        <v>11890</v>
      </c>
      <c r="E1639" s="58" t="s">
        <v>19</v>
      </c>
      <c r="F1639" s="59">
        <v>1</v>
      </c>
      <c r="G1639" s="60">
        <v>6590</v>
      </c>
      <c r="H1639" s="60">
        <f t="shared" si="136"/>
        <v>6590</v>
      </c>
      <c r="I1639" s="60" t="s">
        <v>12203</v>
      </c>
      <c r="J1639" s="87" t="s">
        <v>5559</v>
      </c>
      <c r="K1639" s="83" t="s">
        <v>5562</v>
      </c>
      <c r="L1639" s="88" t="str">
        <f t="shared" si="135"/>
        <v>Product Information</v>
      </c>
      <c r="M1639" s="83" t="s">
        <v>12156</v>
      </c>
      <c r="N1639" s="89">
        <v>85371091</v>
      </c>
    </row>
    <row r="1640" spans="1:14" ht="22.8" customHeight="1">
      <c r="A1640" s="90" t="s">
        <v>5563</v>
      </c>
      <c r="B1640" s="111" t="s">
        <v>12203</v>
      </c>
      <c r="C1640" s="112" t="s">
        <v>12203</v>
      </c>
      <c r="D1640" s="113" t="s">
        <v>12203</v>
      </c>
      <c r="E1640" s="114" t="s">
        <v>12203</v>
      </c>
      <c r="F1640" s="115" t="s">
        <v>12203</v>
      </c>
      <c r="G1640" s="116" t="s">
        <v>12203</v>
      </c>
      <c r="H1640" s="116" t="s">
        <v>12203</v>
      </c>
      <c r="I1640" s="116" t="s">
        <v>12203</v>
      </c>
      <c r="J1640" s="117" t="s">
        <v>12203</v>
      </c>
      <c r="K1640" s="108" t="s">
        <v>12203</v>
      </c>
      <c r="L1640" s="116" t="s">
        <v>12203</v>
      </c>
      <c r="M1640" s="116" t="s">
        <v>12203</v>
      </c>
      <c r="N1640" s="116" t="s">
        <v>12203</v>
      </c>
    </row>
    <row r="1641" spans="1:14" ht="22.8" customHeight="1">
      <c r="A1641" s="1" t="s">
        <v>5564</v>
      </c>
      <c r="B1641" s="2" t="s">
        <v>5565</v>
      </c>
      <c r="C1641" s="5" t="s">
        <v>5566</v>
      </c>
      <c r="D1641" s="32" t="s">
        <v>11889</v>
      </c>
      <c r="E1641" s="58" t="s">
        <v>19</v>
      </c>
      <c r="F1641" s="59">
        <v>1</v>
      </c>
      <c r="G1641" s="60">
        <v>3454</v>
      </c>
      <c r="H1641" s="60">
        <f t="shared" ref="H1641:H1648" si="137">G1641*F1641</f>
        <v>3454</v>
      </c>
      <c r="I1641" s="60" t="s">
        <v>12203</v>
      </c>
      <c r="J1641" s="87" t="s">
        <v>5564</v>
      </c>
      <c r="K1641" s="83" t="s">
        <v>5567</v>
      </c>
      <c r="L1641" s="88" t="str">
        <f t="shared" si="135"/>
        <v>Product Information</v>
      </c>
      <c r="M1641" s="83" t="s">
        <v>12156</v>
      </c>
      <c r="N1641" s="89">
        <v>85371091</v>
      </c>
    </row>
    <row r="1642" spans="1:14" ht="22.8" customHeight="1">
      <c r="A1642" s="1" t="s">
        <v>5568</v>
      </c>
      <c r="B1642" s="2" t="s">
        <v>5569</v>
      </c>
      <c r="C1642" s="5" t="s">
        <v>5570</v>
      </c>
      <c r="D1642" s="32" t="s">
        <v>11890</v>
      </c>
      <c r="E1642" s="58" t="s">
        <v>19</v>
      </c>
      <c r="F1642" s="59">
        <v>1</v>
      </c>
      <c r="G1642" s="60">
        <v>5775</v>
      </c>
      <c r="H1642" s="60">
        <f t="shared" si="137"/>
        <v>5775</v>
      </c>
      <c r="I1642" s="60" t="s">
        <v>12203</v>
      </c>
      <c r="J1642" s="87" t="s">
        <v>5568</v>
      </c>
      <c r="K1642" s="83" t="s">
        <v>5571</v>
      </c>
      <c r="L1642" s="88" t="str">
        <f t="shared" si="135"/>
        <v>Product Information</v>
      </c>
      <c r="M1642" s="83" t="s">
        <v>12156</v>
      </c>
      <c r="N1642" s="89">
        <v>85371091</v>
      </c>
    </row>
    <row r="1643" spans="1:14" ht="22.8" customHeight="1">
      <c r="A1643" s="1" t="s">
        <v>5572</v>
      </c>
      <c r="B1643" s="2" t="s">
        <v>5573</v>
      </c>
      <c r="C1643" s="5" t="s">
        <v>5574</v>
      </c>
      <c r="D1643" s="32" t="s">
        <v>11890</v>
      </c>
      <c r="E1643" s="58" t="s">
        <v>19</v>
      </c>
      <c r="F1643" s="59">
        <v>1</v>
      </c>
      <c r="G1643" s="60">
        <v>3328</v>
      </c>
      <c r="H1643" s="60">
        <f t="shared" si="137"/>
        <v>3328</v>
      </c>
      <c r="I1643" s="60" t="s">
        <v>12203</v>
      </c>
      <c r="J1643" s="87" t="s">
        <v>5572</v>
      </c>
      <c r="K1643" s="83" t="s">
        <v>5575</v>
      </c>
      <c r="L1643" s="88" t="str">
        <f t="shared" si="135"/>
        <v>Product Information</v>
      </c>
      <c r="M1643" s="83" t="s">
        <v>12156</v>
      </c>
      <c r="N1643" s="89">
        <v>85371091</v>
      </c>
    </row>
    <row r="1644" spans="1:14" ht="22.8" customHeight="1">
      <c r="A1644" s="1" t="s">
        <v>5576</v>
      </c>
      <c r="B1644" s="2" t="s">
        <v>5577</v>
      </c>
      <c r="C1644" s="5" t="s">
        <v>5578</v>
      </c>
      <c r="D1644" s="32" t="s">
        <v>11890</v>
      </c>
      <c r="E1644" s="58" t="s">
        <v>19</v>
      </c>
      <c r="F1644" s="59">
        <v>1</v>
      </c>
      <c r="G1644" s="60">
        <v>5775</v>
      </c>
      <c r="H1644" s="60">
        <f t="shared" si="137"/>
        <v>5775</v>
      </c>
      <c r="I1644" s="60" t="s">
        <v>12203</v>
      </c>
      <c r="J1644" s="87" t="s">
        <v>5576</v>
      </c>
      <c r="K1644" s="83" t="s">
        <v>5579</v>
      </c>
      <c r="L1644" s="88" t="str">
        <f t="shared" si="135"/>
        <v>Product Information</v>
      </c>
      <c r="M1644" s="83" t="s">
        <v>12156</v>
      </c>
      <c r="N1644" s="89">
        <v>85371091</v>
      </c>
    </row>
    <row r="1645" spans="1:14" ht="22.8" customHeight="1">
      <c r="A1645" s="1" t="s">
        <v>5580</v>
      </c>
      <c r="B1645" s="2" t="s">
        <v>5581</v>
      </c>
      <c r="C1645" s="5" t="s">
        <v>5582</v>
      </c>
      <c r="D1645" s="32" t="s">
        <v>11890</v>
      </c>
      <c r="E1645" s="58" t="s">
        <v>19</v>
      </c>
      <c r="F1645" s="59">
        <v>1</v>
      </c>
      <c r="G1645" s="60">
        <v>3454</v>
      </c>
      <c r="H1645" s="60">
        <f t="shared" si="137"/>
        <v>3454</v>
      </c>
      <c r="I1645" s="60" t="s">
        <v>12203</v>
      </c>
      <c r="J1645" s="87" t="s">
        <v>5580</v>
      </c>
      <c r="K1645" s="83" t="s">
        <v>5583</v>
      </c>
      <c r="L1645" s="88" t="str">
        <f t="shared" si="135"/>
        <v>Product Information</v>
      </c>
      <c r="M1645" s="83" t="s">
        <v>12156</v>
      </c>
      <c r="N1645" s="89">
        <v>85371091</v>
      </c>
    </row>
    <row r="1646" spans="1:14" ht="22.8" customHeight="1">
      <c r="A1646" s="1" t="s">
        <v>5584</v>
      </c>
      <c r="B1646" s="2" t="s">
        <v>5585</v>
      </c>
      <c r="C1646" s="52" t="s">
        <v>5586</v>
      </c>
      <c r="D1646" s="32" t="s">
        <v>11890</v>
      </c>
      <c r="E1646" s="58" t="s">
        <v>19</v>
      </c>
      <c r="F1646" s="59">
        <v>1</v>
      </c>
      <c r="G1646" s="60">
        <v>5775</v>
      </c>
      <c r="H1646" s="60">
        <f t="shared" si="137"/>
        <v>5775</v>
      </c>
      <c r="I1646" s="60" t="s">
        <v>12203</v>
      </c>
      <c r="J1646" s="87" t="s">
        <v>5584</v>
      </c>
      <c r="K1646" s="83" t="s">
        <v>5587</v>
      </c>
      <c r="L1646" s="88" t="str">
        <f t="shared" si="135"/>
        <v>Product Information</v>
      </c>
      <c r="M1646" s="83" t="s">
        <v>12156</v>
      </c>
      <c r="N1646" s="89">
        <v>85371091</v>
      </c>
    </row>
    <row r="1647" spans="1:14" ht="22.8" customHeight="1">
      <c r="A1647" s="1" t="s">
        <v>5588</v>
      </c>
      <c r="B1647" s="2" t="s">
        <v>5589</v>
      </c>
      <c r="C1647" s="5" t="s">
        <v>5590</v>
      </c>
      <c r="D1647" s="32" t="s">
        <v>11890</v>
      </c>
      <c r="E1647" s="58" t="s">
        <v>19</v>
      </c>
      <c r="F1647" s="59">
        <v>1</v>
      </c>
      <c r="G1647" s="60">
        <v>6375</v>
      </c>
      <c r="H1647" s="60">
        <f t="shared" si="137"/>
        <v>6375</v>
      </c>
      <c r="I1647" s="60" t="s">
        <v>12203</v>
      </c>
      <c r="J1647" s="87" t="s">
        <v>5588</v>
      </c>
      <c r="K1647" s="83" t="s">
        <v>5591</v>
      </c>
      <c r="L1647" s="88" t="str">
        <f t="shared" si="135"/>
        <v>Product Information</v>
      </c>
      <c r="M1647" s="83" t="s">
        <v>12156</v>
      </c>
      <c r="N1647" s="89">
        <v>85371091</v>
      </c>
    </row>
    <row r="1648" spans="1:14" ht="22.8" customHeight="1">
      <c r="A1648" s="1" t="s">
        <v>5592</v>
      </c>
      <c r="B1648" s="2" t="s">
        <v>5593</v>
      </c>
      <c r="C1648" s="5" t="s">
        <v>5590</v>
      </c>
      <c r="D1648" s="32" t="s">
        <v>11890</v>
      </c>
      <c r="E1648" s="58" t="s">
        <v>19</v>
      </c>
      <c r="F1648" s="59">
        <v>1</v>
      </c>
      <c r="G1648" s="60">
        <v>5400</v>
      </c>
      <c r="H1648" s="60">
        <f t="shared" si="137"/>
        <v>5400</v>
      </c>
      <c r="I1648" s="60" t="s">
        <v>12203</v>
      </c>
      <c r="J1648" s="87" t="s">
        <v>5592</v>
      </c>
      <c r="K1648" s="83" t="s">
        <v>5594</v>
      </c>
      <c r="L1648" s="88" t="str">
        <f t="shared" si="135"/>
        <v>Product Information</v>
      </c>
      <c r="M1648" s="83" t="s">
        <v>12156</v>
      </c>
      <c r="N1648" s="89">
        <v>85371091</v>
      </c>
    </row>
    <row r="1649" spans="1:14" ht="22.8" customHeight="1">
      <c r="A1649" s="90" t="s">
        <v>5595</v>
      </c>
      <c r="B1649" s="111" t="s">
        <v>12203</v>
      </c>
      <c r="C1649" s="112" t="s">
        <v>12203</v>
      </c>
      <c r="D1649" s="113" t="s">
        <v>12203</v>
      </c>
      <c r="E1649" s="114" t="s">
        <v>12203</v>
      </c>
      <c r="F1649" s="115" t="s">
        <v>12203</v>
      </c>
      <c r="G1649" s="116" t="s">
        <v>12203</v>
      </c>
      <c r="H1649" s="116" t="s">
        <v>12203</v>
      </c>
      <c r="I1649" s="116" t="s">
        <v>12203</v>
      </c>
      <c r="J1649" s="117" t="s">
        <v>12203</v>
      </c>
      <c r="K1649" s="108" t="s">
        <v>12203</v>
      </c>
      <c r="L1649" s="116" t="s">
        <v>12203</v>
      </c>
      <c r="M1649" s="116" t="s">
        <v>12203</v>
      </c>
      <c r="N1649" s="116" t="s">
        <v>12203</v>
      </c>
    </row>
    <row r="1650" spans="1:14" ht="22.8" customHeight="1">
      <c r="A1650" s="1" t="s">
        <v>5596</v>
      </c>
      <c r="B1650" s="2" t="s">
        <v>5597</v>
      </c>
      <c r="C1650" s="5" t="s">
        <v>5598</v>
      </c>
      <c r="D1650" s="32" t="s">
        <v>11890</v>
      </c>
      <c r="E1650" s="58" t="s">
        <v>19</v>
      </c>
      <c r="F1650" s="59">
        <v>1</v>
      </c>
      <c r="G1650" s="60">
        <v>2799</v>
      </c>
      <c r="H1650" s="60">
        <f>G1650*F1650</f>
        <v>2799</v>
      </c>
      <c r="I1650" s="60" t="s">
        <v>12203</v>
      </c>
      <c r="J1650" s="87" t="s">
        <v>5596</v>
      </c>
      <c r="K1650" s="83" t="s">
        <v>5599</v>
      </c>
      <c r="L1650" s="88" t="str">
        <f t="shared" si="135"/>
        <v>Product Information</v>
      </c>
      <c r="M1650" s="83" t="s">
        <v>12157</v>
      </c>
      <c r="N1650" s="89">
        <v>49119900</v>
      </c>
    </row>
    <row r="1651" spans="1:14" ht="22.8" customHeight="1">
      <c r="A1651" s="90" t="s">
        <v>5600</v>
      </c>
      <c r="B1651" s="111" t="s">
        <v>12203</v>
      </c>
      <c r="C1651" s="112" t="s">
        <v>12203</v>
      </c>
      <c r="D1651" s="113" t="s">
        <v>12203</v>
      </c>
      <c r="E1651" s="114" t="s">
        <v>12203</v>
      </c>
      <c r="F1651" s="115" t="s">
        <v>12203</v>
      </c>
      <c r="G1651" s="116" t="s">
        <v>12203</v>
      </c>
      <c r="H1651" s="116" t="s">
        <v>12203</v>
      </c>
      <c r="I1651" s="116" t="s">
        <v>12203</v>
      </c>
      <c r="J1651" s="117" t="s">
        <v>12203</v>
      </c>
      <c r="K1651" s="108" t="s">
        <v>12203</v>
      </c>
      <c r="L1651" s="116" t="s">
        <v>12203</v>
      </c>
      <c r="M1651" s="116" t="s">
        <v>12203</v>
      </c>
      <c r="N1651" s="116" t="s">
        <v>12203</v>
      </c>
    </row>
    <row r="1652" spans="1:14" ht="22.8" customHeight="1">
      <c r="A1652" s="1" t="s">
        <v>5601</v>
      </c>
      <c r="B1652" s="2" t="s">
        <v>5602</v>
      </c>
      <c r="C1652" s="5" t="s">
        <v>5603</v>
      </c>
      <c r="D1652" s="32" t="s">
        <v>11890</v>
      </c>
      <c r="E1652" s="58" t="s">
        <v>19</v>
      </c>
      <c r="F1652" s="59">
        <v>1</v>
      </c>
      <c r="G1652" s="60">
        <v>3569</v>
      </c>
      <c r="H1652" s="60">
        <f t="shared" ref="H1652:H1655" si="138">G1652*F1652</f>
        <v>3569</v>
      </c>
      <c r="I1652" s="60" t="s">
        <v>12203</v>
      </c>
      <c r="J1652" s="87" t="s">
        <v>5601</v>
      </c>
      <c r="K1652" s="83" t="s">
        <v>5604</v>
      </c>
      <c r="L1652" s="88" t="str">
        <f t="shared" si="135"/>
        <v>Product Information</v>
      </c>
      <c r="M1652" s="83" t="s">
        <v>12132</v>
      </c>
      <c r="N1652" s="89">
        <v>85235110</v>
      </c>
    </row>
    <row r="1653" spans="1:14" ht="22.8" customHeight="1">
      <c r="A1653" s="1" t="s">
        <v>5605</v>
      </c>
      <c r="B1653" s="2" t="s">
        <v>5606</v>
      </c>
      <c r="C1653" s="5" t="s">
        <v>5607</v>
      </c>
      <c r="D1653" s="32" t="s">
        <v>11889</v>
      </c>
      <c r="E1653" s="58" t="s">
        <v>19</v>
      </c>
      <c r="F1653" s="59">
        <v>1</v>
      </c>
      <c r="G1653" s="60">
        <v>3482</v>
      </c>
      <c r="H1653" s="60">
        <f t="shared" si="138"/>
        <v>3482</v>
      </c>
      <c r="I1653" s="60" t="s">
        <v>12203</v>
      </c>
      <c r="J1653" s="87" t="s">
        <v>5605</v>
      </c>
      <c r="K1653" s="83" t="s">
        <v>5608</v>
      </c>
      <c r="L1653" s="88" t="str">
        <f t="shared" si="135"/>
        <v>Product Information</v>
      </c>
      <c r="M1653" s="83" t="s">
        <v>12132</v>
      </c>
      <c r="N1653" s="89">
        <v>85371091</v>
      </c>
    </row>
    <row r="1654" spans="1:14" ht="22.8" customHeight="1">
      <c r="A1654" s="1" t="s">
        <v>5609</v>
      </c>
      <c r="B1654" s="2" t="s">
        <v>5610</v>
      </c>
      <c r="C1654" s="5" t="s">
        <v>5611</v>
      </c>
      <c r="D1654" s="32" t="s">
        <v>11889</v>
      </c>
      <c r="E1654" s="58" t="s">
        <v>19</v>
      </c>
      <c r="F1654" s="59">
        <v>1</v>
      </c>
      <c r="G1654" s="60">
        <v>13375</v>
      </c>
      <c r="H1654" s="60">
        <f t="shared" si="138"/>
        <v>13375</v>
      </c>
      <c r="I1654" s="60" t="s">
        <v>12203</v>
      </c>
      <c r="J1654" s="1" t="s">
        <v>5609</v>
      </c>
      <c r="K1654" s="83" t="s">
        <v>5612</v>
      </c>
      <c r="L1654" s="88" t="str">
        <f t="shared" si="135"/>
        <v>Product Information</v>
      </c>
      <c r="M1654" s="83" t="s">
        <v>12132</v>
      </c>
      <c r="N1654" s="89">
        <v>85235110</v>
      </c>
    </row>
    <row r="1655" spans="1:14" ht="22.8" customHeight="1">
      <c r="A1655" s="1" t="s">
        <v>5613</v>
      </c>
      <c r="B1655" s="2" t="s">
        <v>5614</v>
      </c>
      <c r="C1655" s="5" t="s">
        <v>5615</v>
      </c>
      <c r="D1655" s="32" t="s">
        <v>11890</v>
      </c>
      <c r="E1655" s="58" t="s">
        <v>19</v>
      </c>
      <c r="F1655" s="59">
        <v>1</v>
      </c>
      <c r="G1655" s="60">
        <v>14711</v>
      </c>
      <c r="H1655" s="60">
        <f t="shared" si="138"/>
        <v>14711</v>
      </c>
      <c r="I1655" s="60" t="s">
        <v>12203</v>
      </c>
      <c r="J1655" s="1" t="s">
        <v>5616</v>
      </c>
      <c r="K1655" s="83" t="s">
        <v>5617</v>
      </c>
      <c r="L1655" s="88" t="str">
        <f t="shared" si="135"/>
        <v>Product Information</v>
      </c>
      <c r="M1655" s="83" t="s">
        <v>12132</v>
      </c>
      <c r="N1655" s="89">
        <v>85371091</v>
      </c>
    </row>
    <row r="1656" spans="1:14" ht="22.8" customHeight="1">
      <c r="A1656" s="84" t="s">
        <v>5618</v>
      </c>
      <c r="B1656" s="111" t="s">
        <v>12203</v>
      </c>
      <c r="C1656" s="112" t="s">
        <v>12203</v>
      </c>
      <c r="D1656" s="113" t="s">
        <v>12203</v>
      </c>
      <c r="E1656" s="114" t="s">
        <v>12203</v>
      </c>
      <c r="F1656" s="115" t="s">
        <v>12203</v>
      </c>
      <c r="G1656" s="116" t="s">
        <v>12203</v>
      </c>
      <c r="H1656" s="116" t="s">
        <v>12203</v>
      </c>
      <c r="I1656" s="116" t="s">
        <v>12203</v>
      </c>
      <c r="J1656" s="117" t="s">
        <v>12203</v>
      </c>
      <c r="K1656" s="108" t="s">
        <v>12203</v>
      </c>
      <c r="L1656" s="116" t="s">
        <v>12203</v>
      </c>
      <c r="M1656" s="116" t="s">
        <v>12203</v>
      </c>
      <c r="N1656" s="116" t="s">
        <v>12203</v>
      </c>
    </row>
    <row r="1657" spans="1:14" ht="22.8" customHeight="1">
      <c r="A1657" s="90" t="s">
        <v>5619</v>
      </c>
      <c r="B1657" s="111" t="s">
        <v>12203</v>
      </c>
      <c r="C1657" s="112" t="s">
        <v>12203</v>
      </c>
      <c r="D1657" s="113" t="s">
        <v>12203</v>
      </c>
      <c r="E1657" s="114" t="s">
        <v>12203</v>
      </c>
      <c r="F1657" s="115" t="s">
        <v>12203</v>
      </c>
      <c r="G1657" s="116" t="s">
        <v>12203</v>
      </c>
      <c r="H1657" s="116" t="s">
        <v>12203</v>
      </c>
      <c r="I1657" s="116" t="s">
        <v>12203</v>
      </c>
      <c r="J1657" s="117" t="s">
        <v>12203</v>
      </c>
      <c r="K1657" s="108" t="s">
        <v>12203</v>
      </c>
      <c r="L1657" s="116" t="s">
        <v>12203</v>
      </c>
      <c r="M1657" s="116" t="s">
        <v>12203</v>
      </c>
      <c r="N1657" s="116" t="s">
        <v>12203</v>
      </c>
    </row>
    <row r="1658" spans="1:14" ht="22.8" customHeight="1">
      <c r="A1658" s="7" t="s">
        <v>5620</v>
      </c>
      <c r="B1658" s="2" t="s">
        <v>5621</v>
      </c>
      <c r="C1658" s="5" t="s">
        <v>5622</v>
      </c>
      <c r="D1658" s="32" t="s">
        <v>11890</v>
      </c>
      <c r="E1658" s="61" t="s">
        <v>5331</v>
      </c>
      <c r="F1658" s="59">
        <v>1</v>
      </c>
      <c r="G1658" s="60">
        <v>38380</v>
      </c>
      <c r="H1658" s="60">
        <f t="shared" ref="H1658:H1660" si="139">G1658*F1658</f>
        <v>38380</v>
      </c>
      <c r="I1658" s="60" t="s">
        <v>12203</v>
      </c>
      <c r="J1658" s="87" t="s">
        <v>5620</v>
      </c>
      <c r="K1658" s="83" t="s">
        <v>5623</v>
      </c>
      <c r="L1658" s="88" t="str">
        <f t="shared" si="135"/>
        <v>Product Information</v>
      </c>
      <c r="M1658" s="83" t="s">
        <v>12156</v>
      </c>
      <c r="N1658" s="89">
        <v>85371091</v>
      </c>
    </row>
    <row r="1659" spans="1:14" ht="22.8" customHeight="1">
      <c r="A1659" s="7" t="s">
        <v>5624</v>
      </c>
      <c r="B1659" s="2" t="s">
        <v>5625</v>
      </c>
      <c r="C1659" s="5" t="s">
        <v>5626</v>
      </c>
      <c r="D1659" s="32" t="s">
        <v>11890</v>
      </c>
      <c r="E1659" s="61" t="s">
        <v>5331</v>
      </c>
      <c r="F1659" s="59">
        <v>1</v>
      </c>
      <c r="G1659" s="60">
        <v>33296</v>
      </c>
      <c r="H1659" s="60">
        <f t="shared" si="139"/>
        <v>33296</v>
      </c>
      <c r="I1659" s="60" t="s">
        <v>12203</v>
      </c>
      <c r="J1659" s="87" t="s">
        <v>5624</v>
      </c>
      <c r="K1659" s="83" t="s">
        <v>5627</v>
      </c>
      <c r="L1659" s="88" t="str">
        <f t="shared" si="135"/>
        <v>Product Information</v>
      </c>
      <c r="M1659" s="83" t="s">
        <v>12156</v>
      </c>
      <c r="N1659" s="89">
        <v>85371091</v>
      </c>
    </row>
    <row r="1660" spans="1:14" ht="22.8" customHeight="1">
      <c r="A1660" s="7" t="s">
        <v>5628</v>
      </c>
      <c r="B1660" s="2" t="s">
        <v>5629</v>
      </c>
      <c r="C1660" s="5" t="s">
        <v>5630</v>
      </c>
      <c r="D1660" s="32" t="s">
        <v>11890</v>
      </c>
      <c r="E1660" s="61" t="s">
        <v>5331</v>
      </c>
      <c r="F1660" s="59">
        <v>1</v>
      </c>
      <c r="G1660" s="60">
        <v>27737</v>
      </c>
      <c r="H1660" s="60">
        <f t="shared" si="139"/>
        <v>27737</v>
      </c>
      <c r="I1660" s="60" t="s">
        <v>12203</v>
      </c>
      <c r="J1660" s="87" t="s">
        <v>5628</v>
      </c>
      <c r="K1660" s="83" t="s">
        <v>5631</v>
      </c>
      <c r="L1660" s="88" t="str">
        <f t="shared" si="135"/>
        <v>Product Information</v>
      </c>
      <c r="M1660" s="83" t="s">
        <v>12156</v>
      </c>
      <c r="N1660" s="89">
        <v>85371091</v>
      </c>
    </row>
    <row r="1661" spans="1:14" ht="22.8" customHeight="1">
      <c r="A1661" s="90" t="s">
        <v>5632</v>
      </c>
      <c r="B1661" s="111" t="s">
        <v>12203</v>
      </c>
      <c r="C1661" s="112" t="s">
        <v>12203</v>
      </c>
      <c r="D1661" s="113" t="s">
        <v>12203</v>
      </c>
      <c r="E1661" s="114" t="s">
        <v>12203</v>
      </c>
      <c r="F1661" s="115" t="s">
        <v>12203</v>
      </c>
      <c r="G1661" s="116" t="s">
        <v>12203</v>
      </c>
      <c r="H1661" s="116" t="s">
        <v>12203</v>
      </c>
      <c r="I1661" s="116" t="s">
        <v>12203</v>
      </c>
      <c r="J1661" s="117" t="s">
        <v>12203</v>
      </c>
      <c r="K1661" s="108" t="s">
        <v>12203</v>
      </c>
      <c r="L1661" s="116" t="s">
        <v>12203</v>
      </c>
      <c r="M1661" s="116" t="s">
        <v>12203</v>
      </c>
      <c r="N1661" s="116" t="s">
        <v>12203</v>
      </c>
    </row>
    <row r="1662" spans="1:14" ht="22.8" customHeight="1">
      <c r="A1662" s="7" t="s">
        <v>5633</v>
      </c>
      <c r="B1662" s="2" t="s">
        <v>5634</v>
      </c>
      <c r="C1662" s="5" t="s">
        <v>5635</v>
      </c>
      <c r="D1662" s="32" t="s">
        <v>11890</v>
      </c>
      <c r="E1662" s="61" t="s">
        <v>5331</v>
      </c>
      <c r="F1662" s="59">
        <v>1</v>
      </c>
      <c r="G1662" s="60">
        <v>6744</v>
      </c>
      <c r="H1662" s="60">
        <f t="shared" ref="H1662:H1692" si="140">G1662*F1662</f>
        <v>6744</v>
      </c>
      <c r="I1662" s="60" t="s">
        <v>12203</v>
      </c>
      <c r="J1662" s="87" t="s">
        <v>5633</v>
      </c>
      <c r="K1662" s="83" t="s">
        <v>5636</v>
      </c>
      <c r="L1662" s="88" t="str">
        <f t="shared" si="135"/>
        <v>Product Information</v>
      </c>
      <c r="M1662" s="83" t="s">
        <v>12150</v>
      </c>
      <c r="N1662" s="89">
        <v>85389099</v>
      </c>
    </row>
    <row r="1663" spans="1:14" ht="22.8" customHeight="1">
      <c r="A1663" s="7" t="s">
        <v>5637</v>
      </c>
      <c r="B1663" s="2" t="s">
        <v>5638</v>
      </c>
      <c r="C1663" s="5" t="s">
        <v>5639</v>
      </c>
      <c r="D1663" s="32" t="s">
        <v>11889</v>
      </c>
      <c r="E1663" s="61" t="s">
        <v>5331</v>
      </c>
      <c r="F1663" s="59">
        <v>1</v>
      </c>
      <c r="G1663" s="60">
        <v>5057</v>
      </c>
      <c r="H1663" s="60">
        <f t="shared" si="140"/>
        <v>5057</v>
      </c>
      <c r="I1663" s="60" t="s">
        <v>12203</v>
      </c>
      <c r="J1663" s="87" t="s">
        <v>5637</v>
      </c>
      <c r="K1663" s="83" t="s">
        <v>5640</v>
      </c>
      <c r="L1663" s="88" t="str">
        <f t="shared" si="135"/>
        <v>Product Information</v>
      </c>
      <c r="M1663" s="83" t="s">
        <v>12150</v>
      </c>
      <c r="N1663" s="89">
        <v>85389099</v>
      </c>
    </row>
    <row r="1664" spans="1:14" ht="22.8" customHeight="1">
      <c r="A1664" s="7" t="s">
        <v>5641</v>
      </c>
      <c r="B1664" s="2" t="s">
        <v>5642</v>
      </c>
      <c r="C1664" s="5" t="s">
        <v>5643</v>
      </c>
      <c r="D1664" s="32" t="s">
        <v>11890</v>
      </c>
      <c r="E1664" s="61" t="s">
        <v>5331</v>
      </c>
      <c r="F1664" s="59">
        <v>1</v>
      </c>
      <c r="G1664" s="60">
        <v>3154</v>
      </c>
      <c r="H1664" s="60">
        <f t="shared" si="140"/>
        <v>3154</v>
      </c>
      <c r="I1664" s="60" t="s">
        <v>12203</v>
      </c>
      <c r="J1664" s="87" t="s">
        <v>5641</v>
      </c>
      <c r="K1664" s="83" t="s">
        <v>5644</v>
      </c>
      <c r="L1664" s="88" t="str">
        <f t="shared" si="135"/>
        <v>Product Information</v>
      </c>
      <c r="M1664" s="83" t="s">
        <v>12150</v>
      </c>
      <c r="N1664" s="89">
        <v>85389099</v>
      </c>
    </row>
    <row r="1665" spans="1:14" ht="22.8" customHeight="1">
      <c r="A1665" s="7" t="s">
        <v>5645</v>
      </c>
      <c r="B1665" s="2" t="s">
        <v>5646</v>
      </c>
      <c r="C1665" s="5" t="s">
        <v>5647</v>
      </c>
      <c r="D1665" s="32" t="s">
        <v>11890</v>
      </c>
      <c r="E1665" s="61" t="s">
        <v>5331</v>
      </c>
      <c r="F1665" s="59">
        <v>1</v>
      </c>
      <c r="G1665" s="60">
        <v>3916</v>
      </c>
      <c r="H1665" s="60">
        <f t="shared" si="140"/>
        <v>3916</v>
      </c>
      <c r="I1665" s="60" t="s">
        <v>12203</v>
      </c>
      <c r="J1665" s="87" t="s">
        <v>5645</v>
      </c>
      <c r="K1665" s="83" t="s">
        <v>5648</v>
      </c>
      <c r="L1665" s="88" t="str">
        <f t="shared" si="135"/>
        <v>Product Information</v>
      </c>
      <c r="M1665" s="83" t="s">
        <v>12150</v>
      </c>
      <c r="N1665" s="89">
        <v>85389099</v>
      </c>
    </row>
    <row r="1666" spans="1:14" ht="22.8" customHeight="1">
      <c r="A1666" s="7" t="s">
        <v>5649</v>
      </c>
      <c r="B1666" s="2" t="s">
        <v>5650</v>
      </c>
      <c r="C1666" s="5" t="s">
        <v>5651</v>
      </c>
      <c r="D1666" s="32" t="s">
        <v>11890</v>
      </c>
      <c r="E1666" s="61" t="s">
        <v>5331</v>
      </c>
      <c r="F1666" s="59">
        <v>1</v>
      </c>
      <c r="G1666" s="60">
        <v>5179</v>
      </c>
      <c r="H1666" s="60">
        <f t="shared" si="140"/>
        <v>5179</v>
      </c>
      <c r="I1666" s="60" t="s">
        <v>12203</v>
      </c>
      <c r="J1666" s="87" t="s">
        <v>5649</v>
      </c>
      <c r="K1666" s="83" t="s">
        <v>5652</v>
      </c>
      <c r="L1666" s="88" t="str">
        <f t="shared" si="135"/>
        <v>Product Information</v>
      </c>
      <c r="M1666" s="83" t="s">
        <v>12150</v>
      </c>
      <c r="N1666" s="89">
        <v>85389099</v>
      </c>
    </row>
    <row r="1667" spans="1:14" ht="22.8" customHeight="1">
      <c r="A1667" s="7" t="s">
        <v>5653</v>
      </c>
      <c r="B1667" s="2" t="s">
        <v>5654</v>
      </c>
      <c r="C1667" s="5" t="s">
        <v>5655</v>
      </c>
      <c r="D1667" s="32" t="s">
        <v>11890</v>
      </c>
      <c r="E1667" s="61" t="s">
        <v>5331</v>
      </c>
      <c r="F1667" s="59">
        <v>1</v>
      </c>
      <c r="G1667" s="60">
        <v>5179</v>
      </c>
      <c r="H1667" s="60">
        <f t="shared" si="140"/>
        <v>5179</v>
      </c>
      <c r="I1667" s="60" t="s">
        <v>12203</v>
      </c>
      <c r="J1667" s="87" t="s">
        <v>5653</v>
      </c>
      <c r="K1667" s="83" t="s">
        <v>5656</v>
      </c>
      <c r="L1667" s="88" t="str">
        <f t="shared" si="135"/>
        <v>Product Information</v>
      </c>
      <c r="M1667" s="83" t="s">
        <v>12150</v>
      </c>
      <c r="N1667" s="89">
        <v>85389099</v>
      </c>
    </row>
    <row r="1668" spans="1:14" ht="22.8" customHeight="1">
      <c r="A1668" s="7" t="s">
        <v>5657</v>
      </c>
      <c r="B1668" s="2" t="s">
        <v>5658</v>
      </c>
      <c r="C1668" s="5" t="s">
        <v>5659</v>
      </c>
      <c r="D1668" s="32" t="s">
        <v>11889</v>
      </c>
      <c r="E1668" s="61" t="s">
        <v>5331</v>
      </c>
      <c r="F1668" s="59">
        <v>1</v>
      </c>
      <c r="G1668" s="60">
        <v>5782</v>
      </c>
      <c r="H1668" s="60">
        <f t="shared" si="140"/>
        <v>5782</v>
      </c>
      <c r="I1668" s="60" t="s">
        <v>12203</v>
      </c>
      <c r="J1668" s="87" t="s">
        <v>5657</v>
      </c>
      <c r="K1668" s="83" t="s">
        <v>5660</v>
      </c>
      <c r="L1668" s="88" t="str">
        <f t="shared" si="135"/>
        <v>Product Information</v>
      </c>
      <c r="M1668" s="83" t="s">
        <v>12150</v>
      </c>
      <c r="N1668" s="89">
        <v>85389099</v>
      </c>
    </row>
    <row r="1669" spans="1:14" ht="22.8" customHeight="1">
      <c r="A1669" s="7" t="s">
        <v>5661</v>
      </c>
      <c r="B1669" s="2" t="s">
        <v>5662</v>
      </c>
      <c r="C1669" s="5" t="s">
        <v>5663</v>
      </c>
      <c r="D1669" s="32" t="s">
        <v>11890</v>
      </c>
      <c r="E1669" s="61" t="s">
        <v>5331</v>
      </c>
      <c r="F1669" s="59">
        <v>1</v>
      </c>
      <c r="G1669" s="60">
        <v>5437</v>
      </c>
      <c r="H1669" s="60">
        <f t="shared" si="140"/>
        <v>5437</v>
      </c>
      <c r="I1669" s="60" t="s">
        <v>12203</v>
      </c>
      <c r="J1669" s="87" t="s">
        <v>5661</v>
      </c>
      <c r="K1669" s="83" t="s">
        <v>5664</v>
      </c>
      <c r="L1669" s="88" t="str">
        <f t="shared" si="135"/>
        <v>Product Information</v>
      </c>
      <c r="M1669" s="83" t="s">
        <v>12150</v>
      </c>
      <c r="N1669" s="89">
        <v>85389099</v>
      </c>
    </row>
    <row r="1670" spans="1:14" ht="22.8" customHeight="1">
      <c r="A1670" s="7" t="s">
        <v>5665</v>
      </c>
      <c r="B1670" s="2" t="s">
        <v>5666</v>
      </c>
      <c r="C1670" s="5" t="s">
        <v>5667</v>
      </c>
      <c r="D1670" s="32" t="s">
        <v>11889</v>
      </c>
      <c r="E1670" s="61" t="s">
        <v>5331</v>
      </c>
      <c r="F1670" s="59">
        <v>1</v>
      </c>
      <c r="G1670" s="60">
        <v>4931</v>
      </c>
      <c r="H1670" s="60">
        <f t="shared" si="140"/>
        <v>4931</v>
      </c>
      <c r="I1670" s="60" t="s">
        <v>12203</v>
      </c>
      <c r="J1670" s="87" t="s">
        <v>5665</v>
      </c>
      <c r="K1670" s="83" t="s">
        <v>5668</v>
      </c>
      <c r="L1670" s="88" t="str">
        <f t="shared" si="135"/>
        <v>Product Information</v>
      </c>
      <c r="M1670" s="83" t="s">
        <v>12150</v>
      </c>
      <c r="N1670" s="89">
        <v>85389099</v>
      </c>
    </row>
    <row r="1671" spans="1:14" ht="22.8" customHeight="1">
      <c r="A1671" s="7" t="s">
        <v>5669</v>
      </c>
      <c r="B1671" s="2" t="s">
        <v>5670</v>
      </c>
      <c r="C1671" s="5" t="s">
        <v>5671</v>
      </c>
      <c r="D1671" s="32" t="s">
        <v>11890</v>
      </c>
      <c r="E1671" s="61" t="s">
        <v>5331</v>
      </c>
      <c r="F1671" s="59">
        <v>1</v>
      </c>
      <c r="G1671" s="60">
        <v>4109</v>
      </c>
      <c r="H1671" s="60">
        <f t="shared" si="140"/>
        <v>4109</v>
      </c>
      <c r="I1671" s="60" t="s">
        <v>12203</v>
      </c>
      <c r="J1671" s="87" t="s">
        <v>5669</v>
      </c>
      <c r="K1671" s="83" t="s">
        <v>5672</v>
      </c>
      <c r="L1671" s="88" t="str">
        <f t="shared" si="135"/>
        <v>Product Information</v>
      </c>
      <c r="M1671" s="83" t="s">
        <v>12150</v>
      </c>
      <c r="N1671" s="89">
        <v>85389099</v>
      </c>
    </row>
    <row r="1672" spans="1:14" ht="22.8" customHeight="1">
      <c r="A1672" s="7" t="s">
        <v>5673</v>
      </c>
      <c r="B1672" s="2" t="s">
        <v>5674</v>
      </c>
      <c r="C1672" s="5" t="s">
        <v>5675</v>
      </c>
      <c r="D1672" s="32" t="s">
        <v>11890</v>
      </c>
      <c r="E1672" s="61" t="s">
        <v>5331</v>
      </c>
      <c r="F1672" s="59">
        <v>1</v>
      </c>
      <c r="G1672" s="60">
        <v>7706</v>
      </c>
      <c r="H1672" s="60">
        <f t="shared" si="140"/>
        <v>7706</v>
      </c>
      <c r="I1672" s="60" t="s">
        <v>12203</v>
      </c>
      <c r="J1672" s="87" t="s">
        <v>5673</v>
      </c>
      <c r="K1672" s="83" t="s">
        <v>5676</v>
      </c>
      <c r="L1672" s="88" t="str">
        <f t="shared" si="135"/>
        <v>Product Information</v>
      </c>
      <c r="M1672" s="83" t="s">
        <v>12150</v>
      </c>
      <c r="N1672" s="89">
        <v>85389099</v>
      </c>
    </row>
    <row r="1673" spans="1:14" ht="22.8" customHeight="1">
      <c r="A1673" s="7" t="s">
        <v>5677</v>
      </c>
      <c r="B1673" s="2" t="s">
        <v>5678</v>
      </c>
      <c r="C1673" s="5" t="s">
        <v>5679</v>
      </c>
      <c r="D1673" s="32" t="s">
        <v>11890</v>
      </c>
      <c r="E1673" s="61" t="s">
        <v>5331</v>
      </c>
      <c r="F1673" s="59">
        <v>1</v>
      </c>
      <c r="G1673" s="60">
        <v>6150</v>
      </c>
      <c r="H1673" s="60">
        <f t="shared" si="140"/>
        <v>6150</v>
      </c>
      <c r="I1673" s="60" t="s">
        <v>12203</v>
      </c>
      <c r="J1673" s="87" t="s">
        <v>5677</v>
      </c>
      <c r="K1673" s="83" t="s">
        <v>5680</v>
      </c>
      <c r="L1673" s="88" t="str">
        <f t="shared" si="135"/>
        <v>Product Information</v>
      </c>
      <c r="M1673" s="83" t="s">
        <v>12150</v>
      </c>
      <c r="N1673" s="89">
        <v>85389099</v>
      </c>
    </row>
    <row r="1674" spans="1:14" ht="22.8" customHeight="1">
      <c r="A1674" s="7" t="s">
        <v>5681</v>
      </c>
      <c r="B1674" s="2" t="s">
        <v>5682</v>
      </c>
      <c r="C1674" s="5" t="s">
        <v>5683</v>
      </c>
      <c r="D1674" s="32" t="s">
        <v>11889</v>
      </c>
      <c r="E1674" s="61" t="s">
        <v>5331</v>
      </c>
      <c r="F1674" s="59">
        <v>1</v>
      </c>
      <c r="G1674" s="60">
        <v>4895</v>
      </c>
      <c r="H1674" s="60">
        <f t="shared" si="140"/>
        <v>4895</v>
      </c>
      <c r="I1674" s="60" t="s">
        <v>12203</v>
      </c>
      <c r="J1674" s="87" t="s">
        <v>5681</v>
      </c>
      <c r="K1674" s="83" t="s">
        <v>5684</v>
      </c>
      <c r="L1674" s="88" t="str">
        <f t="shared" si="135"/>
        <v>Product Information</v>
      </c>
      <c r="M1674" s="83" t="s">
        <v>12150</v>
      </c>
      <c r="N1674" s="89">
        <v>85389099</v>
      </c>
    </row>
    <row r="1675" spans="1:14" ht="22.8" customHeight="1">
      <c r="A1675" s="7" t="s">
        <v>5685</v>
      </c>
      <c r="B1675" s="2" t="s">
        <v>5686</v>
      </c>
      <c r="C1675" s="5" t="s">
        <v>5687</v>
      </c>
      <c r="D1675" s="32" t="s">
        <v>11890</v>
      </c>
      <c r="E1675" s="61" t="s">
        <v>5331</v>
      </c>
      <c r="F1675" s="59">
        <v>1</v>
      </c>
      <c r="G1675" s="60">
        <v>5980</v>
      </c>
      <c r="H1675" s="60">
        <f t="shared" si="140"/>
        <v>5980</v>
      </c>
      <c r="I1675" s="60" t="s">
        <v>12203</v>
      </c>
      <c r="J1675" s="87" t="s">
        <v>5685</v>
      </c>
      <c r="K1675" s="83" t="s">
        <v>5688</v>
      </c>
      <c r="L1675" s="88" t="str">
        <f t="shared" si="135"/>
        <v>Product Information</v>
      </c>
      <c r="M1675" s="83" t="s">
        <v>12150</v>
      </c>
      <c r="N1675" s="89">
        <v>85389099</v>
      </c>
    </row>
    <row r="1676" spans="1:14" ht="22.8" customHeight="1">
      <c r="A1676" s="7" t="s">
        <v>5689</v>
      </c>
      <c r="B1676" s="2" t="s">
        <v>5690</v>
      </c>
      <c r="C1676" s="5" t="s">
        <v>5691</v>
      </c>
      <c r="D1676" s="32" t="s">
        <v>11889</v>
      </c>
      <c r="E1676" s="61" t="s">
        <v>5331</v>
      </c>
      <c r="F1676" s="59">
        <v>1</v>
      </c>
      <c r="G1676" s="60">
        <v>7068</v>
      </c>
      <c r="H1676" s="60">
        <f t="shared" si="140"/>
        <v>7068</v>
      </c>
      <c r="I1676" s="60" t="s">
        <v>12203</v>
      </c>
      <c r="J1676" s="87" t="s">
        <v>5689</v>
      </c>
      <c r="K1676" s="83" t="s">
        <v>5692</v>
      </c>
      <c r="L1676" s="88" t="str">
        <f t="shared" si="135"/>
        <v>Product Information</v>
      </c>
      <c r="M1676" s="83" t="s">
        <v>12150</v>
      </c>
      <c r="N1676" s="89">
        <v>85389099</v>
      </c>
    </row>
    <row r="1677" spans="1:14" ht="22.8" customHeight="1">
      <c r="A1677" s="7" t="s">
        <v>5693</v>
      </c>
      <c r="B1677" s="2" t="s">
        <v>5694</v>
      </c>
      <c r="C1677" s="5" t="s">
        <v>5695</v>
      </c>
      <c r="D1677" s="32" t="s">
        <v>11889</v>
      </c>
      <c r="E1677" s="61" t="s">
        <v>5331</v>
      </c>
      <c r="F1677" s="59">
        <v>1</v>
      </c>
      <c r="G1677" s="60">
        <v>12203</v>
      </c>
      <c r="H1677" s="60">
        <f t="shared" si="140"/>
        <v>12203</v>
      </c>
      <c r="I1677" s="60" t="s">
        <v>12203</v>
      </c>
      <c r="J1677" s="87" t="s">
        <v>5693</v>
      </c>
      <c r="K1677" s="83" t="s">
        <v>5696</v>
      </c>
      <c r="L1677" s="88" t="str">
        <f t="shared" si="135"/>
        <v>Product Information</v>
      </c>
      <c r="M1677" s="83" t="s">
        <v>12150</v>
      </c>
      <c r="N1677" s="89">
        <v>85389099</v>
      </c>
    </row>
    <row r="1678" spans="1:14" ht="22.8" customHeight="1">
      <c r="A1678" s="7" t="s">
        <v>5697</v>
      </c>
      <c r="B1678" s="2" t="s">
        <v>5698</v>
      </c>
      <c r="C1678" s="5" t="s">
        <v>5699</v>
      </c>
      <c r="D1678" s="32" t="s">
        <v>11890</v>
      </c>
      <c r="E1678" s="61" t="s">
        <v>5331</v>
      </c>
      <c r="F1678" s="59">
        <v>1</v>
      </c>
      <c r="G1678" s="60">
        <v>11561</v>
      </c>
      <c r="H1678" s="60">
        <f t="shared" si="140"/>
        <v>11561</v>
      </c>
      <c r="I1678" s="60" t="s">
        <v>12203</v>
      </c>
      <c r="J1678" s="87" t="s">
        <v>5697</v>
      </c>
      <c r="K1678" s="83" t="s">
        <v>5700</v>
      </c>
      <c r="L1678" s="88" t="str">
        <f t="shared" si="135"/>
        <v>Product Information</v>
      </c>
      <c r="M1678" s="83" t="s">
        <v>12150</v>
      </c>
      <c r="N1678" s="89">
        <v>85389099</v>
      </c>
    </row>
    <row r="1679" spans="1:14" ht="22.8" customHeight="1">
      <c r="A1679" s="7" t="s">
        <v>5701</v>
      </c>
      <c r="B1679" s="2" t="s">
        <v>5702</v>
      </c>
      <c r="C1679" s="5" t="s">
        <v>5703</v>
      </c>
      <c r="D1679" s="32" t="s">
        <v>11890</v>
      </c>
      <c r="E1679" s="61" t="s">
        <v>5331</v>
      </c>
      <c r="F1679" s="59">
        <v>1</v>
      </c>
      <c r="G1679" s="60">
        <v>11006</v>
      </c>
      <c r="H1679" s="60">
        <f t="shared" si="140"/>
        <v>11006</v>
      </c>
      <c r="I1679" s="60" t="s">
        <v>12203</v>
      </c>
      <c r="J1679" s="87" t="s">
        <v>5701</v>
      </c>
      <c r="K1679" s="83" t="s">
        <v>5704</v>
      </c>
      <c r="L1679" s="88" t="str">
        <f t="shared" si="135"/>
        <v>Product Information</v>
      </c>
      <c r="M1679" s="83" t="s">
        <v>12150</v>
      </c>
      <c r="N1679" s="89">
        <v>85389099</v>
      </c>
    </row>
    <row r="1680" spans="1:14" ht="22.8" customHeight="1">
      <c r="A1680" s="7" t="s">
        <v>5705</v>
      </c>
      <c r="B1680" s="2" t="s">
        <v>5706</v>
      </c>
      <c r="C1680" s="5" t="s">
        <v>5707</v>
      </c>
      <c r="D1680" s="32" t="s">
        <v>11890</v>
      </c>
      <c r="E1680" s="61" t="s">
        <v>5331</v>
      </c>
      <c r="F1680" s="59">
        <v>1</v>
      </c>
      <c r="G1680" s="60">
        <v>12846</v>
      </c>
      <c r="H1680" s="60">
        <f t="shared" si="140"/>
        <v>12846</v>
      </c>
      <c r="I1680" s="60" t="s">
        <v>12203</v>
      </c>
      <c r="J1680" s="87" t="s">
        <v>5705</v>
      </c>
      <c r="K1680" s="83" t="s">
        <v>5708</v>
      </c>
      <c r="L1680" s="88" t="str">
        <f t="shared" si="135"/>
        <v>Product Information</v>
      </c>
      <c r="M1680" s="83" t="s">
        <v>12150</v>
      </c>
      <c r="N1680" s="89">
        <v>85389099</v>
      </c>
    </row>
    <row r="1681" spans="1:14" ht="22.8" customHeight="1">
      <c r="A1681" s="7" t="s">
        <v>5709</v>
      </c>
      <c r="B1681" s="2" t="s">
        <v>5710</v>
      </c>
      <c r="C1681" s="5" t="s">
        <v>5711</v>
      </c>
      <c r="D1681" s="32" t="s">
        <v>11889</v>
      </c>
      <c r="E1681" s="61" t="s">
        <v>5331</v>
      </c>
      <c r="F1681" s="59">
        <v>1</v>
      </c>
      <c r="G1681" s="60">
        <v>12299</v>
      </c>
      <c r="H1681" s="60">
        <f t="shared" si="140"/>
        <v>12299</v>
      </c>
      <c r="I1681" s="60" t="s">
        <v>12203</v>
      </c>
      <c r="J1681" s="87" t="s">
        <v>5709</v>
      </c>
      <c r="K1681" s="83" t="s">
        <v>5712</v>
      </c>
      <c r="L1681" s="88" t="str">
        <f t="shared" si="135"/>
        <v>Product Information</v>
      </c>
      <c r="M1681" s="83" t="s">
        <v>12150</v>
      </c>
      <c r="N1681" s="89">
        <v>85389099</v>
      </c>
    </row>
    <row r="1682" spans="1:14" ht="22.8" customHeight="1">
      <c r="A1682" s="7" t="s">
        <v>5713</v>
      </c>
      <c r="B1682" s="2" t="s">
        <v>5714</v>
      </c>
      <c r="C1682" s="5" t="s">
        <v>5715</v>
      </c>
      <c r="D1682" s="32" t="s">
        <v>11890</v>
      </c>
      <c r="E1682" s="61" t="s">
        <v>5331</v>
      </c>
      <c r="F1682" s="59">
        <v>1</v>
      </c>
      <c r="G1682" s="60">
        <v>9784</v>
      </c>
      <c r="H1682" s="60">
        <f t="shared" si="140"/>
        <v>9784</v>
      </c>
      <c r="I1682" s="60" t="s">
        <v>12203</v>
      </c>
      <c r="J1682" s="87" t="s">
        <v>5713</v>
      </c>
      <c r="K1682" s="83" t="s">
        <v>5716</v>
      </c>
      <c r="L1682" s="88" t="str">
        <f t="shared" ref="L1682:L1745" si="141">HYPERLINK(K1682,"Product Information")</f>
        <v>Product Information</v>
      </c>
      <c r="M1682" s="83" t="s">
        <v>12150</v>
      </c>
      <c r="N1682" s="89">
        <v>85389099</v>
      </c>
    </row>
    <row r="1683" spans="1:14" ht="22.8" customHeight="1">
      <c r="A1683" s="7" t="s">
        <v>5717</v>
      </c>
      <c r="B1683" s="2" t="s">
        <v>5718</v>
      </c>
      <c r="C1683" s="5" t="s">
        <v>5719</v>
      </c>
      <c r="D1683" s="32" t="s">
        <v>11890</v>
      </c>
      <c r="E1683" s="61" t="s">
        <v>5331</v>
      </c>
      <c r="F1683" s="59">
        <v>1</v>
      </c>
      <c r="G1683" s="60">
        <v>14129</v>
      </c>
      <c r="H1683" s="60">
        <f t="shared" si="140"/>
        <v>14129</v>
      </c>
      <c r="I1683" s="60" t="s">
        <v>12203</v>
      </c>
      <c r="J1683" s="87" t="s">
        <v>5717</v>
      </c>
      <c r="K1683" s="83" t="s">
        <v>5720</v>
      </c>
      <c r="L1683" s="88" t="str">
        <f t="shared" si="141"/>
        <v>Product Information</v>
      </c>
      <c r="M1683" s="83" t="s">
        <v>12150</v>
      </c>
      <c r="N1683" s="89">
        <v>85389099</v>
      </c>
    </row>
    <row r="1684" spans="1:14" ht="22.8" customHeight="1">
      <c r="A1684" s="7" t="s">
        <v>5721</v>
      </c>
      <c r="B1684" s="2" t="s">
        <v>5722</v>
      </c>
      <c r="C1684" s="5" t="s">
        <v>5723</v>
      </c>
      <c r="D1684" s="32" t="s">
        <v>11890</v>
      </c>
      <c r="E1684" s="61" t="s">
        <v>5331</v>
      </c>
      <c r="F1684" s="59">
        <v>1</v>
      </c>
      <c r="G1684" s="60">
        <v>9784</v>
      </c>
      <c r="H1684" s="60">
        <f t="shared" si="140"/>
        <v>9784</v>
      </c>
      <c r="I1684" s="60" t="s">
        <v>12203</v>
      </c>
      <c r="J1684" s="87" t="s">
        <v>5721</v>
      </c>
      <c r="K1684" s="83" t="s">
        <v>5724</v>
      </c>
      <c r="L1684" s="88" t="str">
        <f t="shared" si="141"/>
        <v>Product Information</v>
      </c>
      <c r="M1684" s="83" t="s">
        <v>12150</v>
      </c>
      <c r="N1684" s="89">
        <v>85389099</v>
      </c>
    </row>
    <row r="1685" spans="1:14" ht="22.8" customHeight="1">
      <c r="A1685" s="7" t="s">
        <v>5725</v>
      </c>
      <c r="B1685" s="2" t="s">
        <v>5726</v>
      </c>
      <c r="C1685" s="5" t="s">
        <v>5727</v>
      </c>
      <c r="D1685" s="32" t="s">
        <v>11890</v>
      </c>
      <c r="E1685" s="61" t="s">
        <v>5331</v>
      </c>
      <c r="F1685" s="59">
        <v>1</v>
      </c>
      <c r="G1685" s="60">
        <v>11958</v>
      </c>
      <c r="H1685" s="60">
        <f t="shared" si="140"/>
        <v>11958</v>
      </c>
      <c r="I1685" s="60" t="s">
        <v>12203</v>
      </c>
      <c r="J1685" s="87" t="s">
        <v>5725</v>
      </c>
      <c r="K1685" s="83" t="s">
        <v>5728</v>
      </c>
      <c r="L1685" s="88" t="str">
        <f t="shared" si="141"/>
        <v>Product Information</v>
      </c>
      <c r="M1685" s="83" t="s">
        <v>12150</v>
      </c>
      <c r="N1685" s="89">
        <v>85389099</v>
      </c>
    </row>
    <row r="1686" spans="1:14" ht="22.8" customHeight="1">
      <c r="A1686" s="7" t="s">
        <v>5729</v>
      </c>
      <c r="B1686" s="2" t="s">
        <v>5730</v>
      </c>
      <c r="C1686" s="5" t="s">
        <v>5731</v>
      </c>
      <c r="D1686" s="32" t="s">
        <v>11890</v>
      </c>
      <c r="E1686" s="61" t="s">
        <v>5331</v>
      </c>
      <c r="F1686" s="59">
        <v>1</v>
      </c>
      <c r="G1686" s="60">
        <v>19269</v>
      </c>
      <c r="H1686" s="60">
        <f t="shared" si="140"/>
        <v>19269</v>
      </c>
      <c r="I1686" s="60" t="s">
        <v>12203</v>
      </c>
      <c r="J1686" s="87" t="s">
        <v>5729</v>
      </c>
      <c r="K1686" s="83" t="s">
        <v>5732</v>
      </c>
      <c r="L1686" s="88" t="str">
        <f t="shared" si="141"/>
        <v>Product Information</v>
      </c>
      <c r="M1686" s="83" t="s">
        <v>12150</v>
      </c>
      <c r="N1686" s="89">
        <v>85389099</v>
      </c>
    </row>
    <row r="1687" spans="1:14" ht="22.8" customHeight="1">
      <c r="A1687" s="7" t="s">
        <v>5733</v>
      </c>
      <c r="B1687" s="2" t="s">
        <v>5734</v>
      </c>
      <c r="C1687" s="5" t="s">
        <v>5735</v>
      </c>
      <c r="D1687" s="32" t="s">
        <v>11890</v>
      </c>
      <c r="E1687" s="61" t="s">
        <v>5331</v>
      </c>
      <c r="F1687" s="59">
        <v>1</v>
      </c>
      <c r="G1687" s="60">
        <v>11561</v>
      </c>
      <c r="H1687" s="60">
        <f t="shared" si="140"/>
        <v>11561</v>
      </c>
      <c r="I1687" s="60" t="s">
        <v>12203</v>
      </c>
      <c r="J1687" s="87" t="s">
        <v>5733</v>
      </c>
      <c r="K1687" s="83" t="s">
        <v>5736</v>
      </c>
      <c r="L1687" s="88" t="str">
        <f t="shared" si="141"/>
        <v>Product Information</v>
      </c>
      <c r="M1687" s="83" t="s">
        <v>12150</v>
      </c>
      <c r="N1687" s="89">
        <v>85389099</v>
      </c>
    </row>
    <row r="1688" spans="1:14" ht="22.8" customHeight="1">
      <c r="A1688" s="7" t="s">
        <v>5737</v>
      </c>
      <c r="B1688" s="2" t="s">
        <v>5738</v>
      </c>
      <c r="C1688" s="5" t="s">
        <v>5739</v>
      </c>
      <c r="D1688" s="32" t="s">
        <v>11889</v>
      </c>
      <c r="E1688" s="61" t="s">
        <v>5331</v>
      </c>
      <c r="F1688" s="59">
        <v>1</v>
      </c>
      <c r="G1688" s="60">
        <v>8992</v>
      </c>
      <c r="H1688" s="60">
        <f t="shared" si="140"/>
        <v>8992</v>
      </c>
      <c r="I1688" s="60" t="s">
        <v>12203</v>
      </c>
      <c r="J1688" s="87" t="s">
        <v>5737</v>
      </c>
      <c r="K1688" s="83" t="s">
        <v>5740</v>
      </c>
      <c r="L1688" s="88" t="str">
        <f t="shared" si="141"/>
        <v>Product Information</v>
      </c>
      <c r="M1688" s="83" t="s">
        <v>12150</v>
      </c>
      <c r="N1688" s="89">
        <v>85389099</v>
      </c>
    </row>
    <row r="1689" spans="1:14" ht="22.8" customHeight="1">
      <c r="A1689" s="7" t="s">
        <v>5741</v>
      </c>
      <c r="B1689" s="2" t="s">
        <v>5742</v>
      </c>
      <c r="C1689" s="5" t="s">
        <v>5743</v>
      </c>
      <c r="D1689" s="32" t="s">
        <v>11890</v>
      </c>
      <c r="E1689" s="61" t="s">
        <v>5331</v>
      </c>
      <c r="F1689" s="59">
        <v>1</v>
      </c>
      <c r="G1689" s="60">
        <v>8992</v>
      </c>
      <c r="H1689" s="60">
        <f t="shared" si="140"/>
        <v>8992</v>
      </c>
      <c r="I1689" s="60" t="s">
        <v>12203</v>
      </c>
      <c r="J1689" s="87" t="s">
        <v>5741</v>
      </c>
      <c r="K1689" s="83" t="s">
        <v>5744</v>
      </c>
      <c r="L1689" s="88" t="str">
        <f t="shared" si="141"/>
        <v>Product Information</v>
      </c>
      <c r="M1689" s="83" t="s">
        <v>12150</v>
      </c>
      <c r="N1689" s="89">
        <v>85389099</v>
      </c>
    </row>
    <row r="1690" spans="1:14" ht="22.8" customHeight="1">
      <c r="A1690" s="7" t="s">
        <v>5745</v>
      </c>
      <c r="B1690" s="2" t="s">
        <v>5746</v>
      </c>
      <c r="C1690" s="5" t="s">
        <v>5747</v>
      </c>
      <c r="D1690" s="32" t="s">
        <v>11890</v>
      </c>
      <c r="E1690" s="61" t="s">
        <v>5331</v>
      </c>
      <c r="F1690" s="59">
        <v>1</v>
      </c>
      <c r="G1690" s="60">
        <v>3563</v>
      </c>
      <c r="H1690" s="60">
        <f t="shared" si="140"/>
        <v>3563</v>
      </c>
      <c r="I1690" s="60" t="s">
        <v>12203</v>
      </c>
      <c r="J1690" s="87" t="s">
        <v>5745</v>
      </c>
      <c r="K1690" s="83" t="s">
        <v>5748</v>
      </c>
      <c r="L1690" s="88" t="str">
        <f t="shared" si="141"/>
        <v>Product Information</v>
      </c>
      <c r="M1690" s="83" t="s">
        <v>12150</v>
      </c>
      <c r="N1690" s="89">
        <v>85044090</v>
      </c>
    </row>
    <row r="1691" spans="1:14" ht="22.8" customHeight="1">
      <c r="A1691" s="7" t="s">
        <v>5749</v>
      </c>
      <c r="B1691" s="2" t="s">
        <v>5750</v>
      </c>
      <c r="C1691" s="5" t="s">
        <v>5751</v>
      </c>
      <c r="D1691" s="32" t="s">
        <v>11890</v>
      </c>
      <c r="E1691" s="61" t="s">
        <v>5331</v>
      </c>
      <c r="F1691" s="59">
        <v>1</v>
      </c>
      <c r="G1691" s="60">
        <v>1621</v>
      </c>
      <c r="H1691" s="60">
        <f t="shared" si="140"/>
        <v>1621</v>
      </c>
      <c r="I1691" s="60" t="s">
        <v>12203</v>
      </c>
      <c r="J1691" s="87" t="s">
        <v>5749</v>
      </c>
      <c r="K1691" s="83" t="s">
        <v>5752</v>
      </c>
      <c r="L1691" s="88" t="str">
        <f t="shared" si="141"/>
        <v>Product Information</v>
      </c>
      <c r="M1691" s="83" t="s">
        <v>12150</v>
      </c>
      <c r="N1691" s="89">
        <v>85389099</v>
      </c>
    </row>
    <row r="1692" spans="1:14" ht="22.8" customHeight="1">
      <c r="A1692" s="7" t="s">
        <v>5753</v>
      </c>
      <c r="B1692" s="2" t="s">
        <v>5754</v>
      </c>
      <c r="C1692" s="5" t="s">
        <v>5755</v>
      </c>
      <c r="D1692" s="32" t="s">
        <v>11890</v>
      </c>
      <c r="E1692" s="61" t="s">
        <v>5331</v>
      </c>
      <c r="F1692" s="59">
        <v>1</v>
      </c>
      <c r="G1692" s="60">
        <v>1621</v>
      </c>
      <c r="H1692" s="60">
        <f t="shared" si="140"/>
        <v>1621</v>
      </c>
      <c r="I1692" s="60" t="s">
        <v>12203</v>
      </c>
      <c r="J1692" s="87" t="s">
        <v>5753</v>
      </c>
      <c r="K1692" s="83" t="s">
        <v>5756</v>
      </c>
      <c r="L1692" s="88" t="str">
        <f t="shared" si="141"/>
        <v>Product Information</v>
      </c>
      <c r="M1692" s="83" t="s">
        <v>12150</v>
      </c>
      <c r="N1692" s="89">
        <v>85389099</v>
      </c>
    </row>
    <row r="1693" spans="1:14" ht="22.8" customHeight="1">
      <c r="A1693" s="90" t="s">
        <v>5757</v>
      </c>
      <c r="B1693" s="111" t="s">
        <v>12203</v>
      </c>
      <c r="C1693" s="112" t="s">
        <v>12203</v>
      </c>
      <c r="D1693" s="113" t="s">
        <v>12203</v>
      </c>
      <c r="E1693" s="114" t="s">
        <v>12203</v>
      </c>
      <c r="F1693" s="115" t="s">
        <v>12203</v>
      </c>
      <c r="G1693" s="116" t="s">
        <v>12203</v>
      </c>
      <c r="H1693" s="116" t="s">
        <v>12203</v>
      </c>
      <c r="I1693" s="116" t="s">
        <v>12203</v>
      </c>
      <c r="J1693" s="117" t="s">
        <v>12203</v>
      </c>
      <c r="K1693" s="108" t="s">
        <v>12203</v>
      </c>
      <c r="L1693" s="116" t="s">
        <v>12203</v>
      </c>
      <c r="M1693" s="116" t="s">
        <v>12203</v>
      </c>
      <c r="N1693" s="116" t="s">
        <v>12203</v>
      </c>
    </row>
    <row r="1694" spans="1:14" ht="22.8" customHeight="1">
      <c r="A1694" s="7" t="s">
        <v>5758</v>
      </c>
      <c r="B1694" s="2" t="s">
        <v>5759</v>
      </c>
      <c r="C1694" s="5" t="s">
        <v>5760</v>
      </c>
      <c r="D1694" s="32" t="s">
        <v>11890</v>
      </c>
      <c r="E1694" s="61" t="s">
        <v>5331</v>
      </c>
      <c r="F1694" s="59">
        <v>1</v>
      </c>
      <c r="G1694" s="60">
        <v>20529</v>
      </c>
      <c r="H1694" s="60">
        <f t="shared" ref="H1694:H1698" si="142">G1694*F1694</f>
        <v>20529</v>
      </c>
      <c r="I1694" s="60" t="s">
        <v>12203</v>
      </c>
      <c r="J1694" s="87" t="s">
        <v>5758</v>
      </c>
      <c r="K1694" s="83" t="s">
        <v>5761</v>
      </c>
      <c r="L1694" s="88" t="str">
        <f t="shared" si="141"/>
        <v>Product Information</v>
      </c>
      <c r="M1694" s="83" t="s">
        <v>12157</v>
      </c>
      <c r="N1694" s="89">
        <v>49119900</v>
      </c>
    </row>
    <row r="1695" spans="1:14" ht="22.8" customHeight="1">
      <c r="A1695" s="7" t="s">
        <v>5762</v>
      </c>
      <c r="B1695" s="2" t="s">
        <v>5763</v>
      </c>
      <c r="C1695" s="5" t="s">
        <v>5764</v>
      </c>
      <c r="D1695" s="32" t="s">
        <v>11889</v>
      </c>
      <c r="E1695" s="61" t="s">
        <v>5331</v>
      </c>
      <c r="F1695" s="59">
        <v>1</v>
      </c>
      <c r="G1695" s="60">
        <v>53195</v>
      </c>
      <c r="H1695" s="60">
        <f t="shared" si="142"/>
        <v>53195</v>
      </c>
      <c r="I1695" s="60" t="s">
        <v>12203</v>
      </c>
      <c r="J1695" s="87" t="s">
        <v>5762</v>
      </c>
      <c r="K1695" s="83" t="s">
        <v>5765</v>
      </c>
      <c r="L1695" s="88" t="str">
        <f t="shared" si="141"/>
        <v>Product Information</v>
      </c>
      <c r="M1695" s="83" t="s">
        <v>12157</v>
      </c>
      <c r="N1695" s="89">
        <v>85234945</v>
      </c>
    </row>
    <row r="1696" spans="1:14" ht="22.8" customHeight="1">
      <c r="A1696" s="7" t="s">
        <v>5766</v>
      </c>
      <c r="B1696" s="2" t="s">
        <v>5767</v>
      </c>
      <c r="C1696" s="5" t="s">
        <v>5768</v>
      </c>
      <c r="D1696" s="32" t="s">
        <v>11889</v>
      </c>
      <c r="E1696" s="61" t="s">
        <v>5331</v>
      </c>
      <c r="F1696" s="59">
        <v>1</v>
      </c>
      <c r="G1696" s="60">
        <v>53195</v>
      </c>
      <c r="H1696" s="60">
        <f t="shared" si="142"/>
        <v>53195</v>
      </c>
      <c r="I1696" s="60" t="s">
        <v>12203</v>
      </c>
      <c r="J1696" s="87" t="s">
        <v>5766</v>
      </c>
      <c r="K1696" s="83" t="s">
        <v>5769</v>
      </c>
      <c r="L1696" s="88" t="str">
        <f t="shared" si="141"/>
        <v>Product Information</v>
      </c>
      <c r="M1696" s="83" t="s">
        <v>12157</v>
      </c>
      <c r="N1696" s="89">
        <v>85234993</v>
      </c>
    </row>
    <row r="1697" spans="1:14" ht="22.8" customHeight="1">
      <c r="A1697" s="7" t="s">
        <v>5770</v>
      </c>
      <c r="B1697" s="2" t="s">
        <v>5771</v>
      </c>
      <c r="C1697" s="5" t="s">
        <v>5772</v>
      </c>
      <c r="D1697" s="32" t="s">
        <v>11890</v>
      </c>
      <c r="E1697" s="61" t="s">
        <v>5331</v>
      </c>
      <c r="F1697" s="59">
        <v>1</v>
      </c>
      <c r="G1697" s="60">
        <v>20700</v>
      </c>
      <c r="H1697" s="60">
        <f t="shared" si="142"/>
        <v>20700</v>
      </c>
      <c r="I1697" s="60" t="s">
        <v>12203</v>
      </c>
      <c r="J1697" s="87" t="s">
        <v>5770</v>
      </c>
      <c r="K1697" s="83" t="s">
        <v>5773</v>
      </c>
      <c r="L1697" s="88" t="str">
        <f t="shared" si="141"/>
        <v>Product Information</v>
      </c>
      <c r="M1697" s="83" t="s">
        <v>12157</v>
      </c>
      <c r="N1697" s="89">
        <v>85234993</v>
      </c>
    </row>
    <row r="1698" spans="1:14" ht="22.8" customHeight="1">
      <c r="A1698" s="7" t="s">
        <v>5774</v>
      </c>
      <c r="B1698" s="2" t="s">
        <v>5775</v>
      </c>
      <c r="C1698" s="5" t="s">
        <v>5776</v>
      </c>
      <c r="D1698" s="32" t="s">
        <v>11890</v>
      </c>
      <c r="E1698" s="61" t="s">
        <v>5331</v>
      </c>
      <c r="F1698" s="59">
        <v>1</v>
      </c>
      <c r="G1698" s="60">
        <v>49867</v>
      </c>
      <c r="H1698" s="60">
        <f t="shared" si="142"/>
        <v>49867</v>
      </c>
      <c r="I1698" s="60" t="s">
        <v>12203</v>
      </c>
      <c r="J1698" s="87" t="s">
        <v>5774</v>
      </c>
      <c r="K1698" s="83" t="s">
        <v>5777</v>
      </c>
      <c r="L1698" s="88" t="str">
        <f t="shared" si="141"/>
        <v>Product Information</v>
      </c>
      <c r="M1698" s="83" t="s">
        <v>12157</v>
      </c>
      <c r="N1698" s="89">
        <v>49119900</v>
      </c>
    </row>
    <row r="1699" spans="1:14" ht="22.8" customHeight="1">
      <c r="A1699" s="91" t="s">
        <v>5778</v>
      </c>
      <c r="B1699" s="111" t="s">
        <v>12203</v>
      </c>
      <c r="C1699" s="112" t="s">
        <v>12203</v>
      </c>
      <c r="D1699" s="113" t="s">
        <v>12203</v>
      </c>
      <c r="E1699" s="114" t="s">
        <v>12203</v>
      </c>
      <c r="F1699" s="115" t="s">
        <v>12203</v>
      </c>
      <c r="G1699" s="116" t="s">
        <v>12203</v>
      </c>
      <c r="H1699" s="116" t="s">
        <v>12203</v>
      </c>
      <c r="I1699" s="116" t="s">
        <v>12203</v>
      </c>
      <c r="J1699" s="108" t="s">
        <v>12203</v>
      </c>
      <c r="K1699" s="108" t="s">
        <v>12203</v>
      </c>
      <c r="L1699" s="116" t="s">
        <v>12203</v>
      </c>
      <c r="M1699" s="116" t="s">
        <v>12203</v>
      </c>
      <c r="N1699" s="116" t="s">
        <v>12203</v>
      </c>
    </row>
    <row r="1700" spans="1:14" ht="22.8" customHeight="1">
      <c r="A1700" s="84" t="s">
        <v>2345</v>
      </c>
      <c r="B1700" s="111" t="s">
        <v>12203</v>
      </c>
      <c r="C1700" s="112" t="s">
        <v>12203</v>
      </c>
      <c r="D1700" s="113" t="s">
        <v>12203</v>
      </c>
      <c r="E1700" s="121" t="s">
        <v>12203</v>
      </c>
      <c r="F1700" s="116" t="s">
        <v>12203</v>
      </c>
      <c r="G1700" s="116" t="s">
        <v>12203</v>
      </c>
      <c r="H1700" s="116" t="s">
        <v>12203</v>
      </c>
      <c r="I1700" s="116" t="s">
        <v>12203</v>
      </c>
      <c r="J1700" s="117" t="s">
        <v>12203</v>
      </c>
      <c r="K1700" s="108" t="s">
        <v>12203</v>
      </c>
      <c r="L1700" s="116" t="s">
        <v>12203</v>
      </c>
      <c r="M1700" s="116" t="s">
        <v>12203</v>
      </c>
      <c r="N1700" s="116" t="s">
        <v>12203</v>
      </c>
    </row>
    <row r="1701" spans="1:14" ht="22.8" customHeight="1">
      <c r="A1701" s="1" t="s">
        <v>2346</v>
      </c>
      <c r="B1701" s="2" t="s">
        <v>2347</v>
      </c>
      <c r="C1701" s="5" t="s">
        <v>2348</v>
      </c>
      <c r="D1701" s="32" t="s">
        <v>11890</v>
      </c>
      <c r="E1701" s="58" t="s">
        <v>19</v>
      </c>
      <c r="F1701" s="59">
        <v>1</v>
      </c>
      <c r="G1701" s="60">
        <v>6712</v>
      </c>
      <c r="H1701" s="60">
        <f t="shared" ref="H1701:H1709" si="143">G1701*F1701</f>
        <v>6712</v>
      </c>
      <c r="I1701" s="60" t="s">
        <v>12203</v>
      </c>
      <c r="J1701" s="87" t="s">
        <v>2346</v>
      </c>
      <c r="K1701" s="83" t="s">
        <v>2349</v>
      </c>
      <c r="L1701" s="88" t="str">
        <f t="shared" si="141"/>
        <v>Product Information</v>
      </c>
      <c r="M1701" s="83" t="s">
        <v>12135</v>
      </c>
      <c r="N1701" s="89" t="s">
        <v>12158</v>
      </c>
    </row>
    <row r="1702" spans="1:14" ht="22.8" customHeight="1">
      <c r="A1702" s="1" t="s">
        <v>2350</v>
      </c>
      <c r="B1702" s="2" t="s">
        <v>2351</v>
      </c>
      <c r="C1702" s="5" t="s">
        <v>2352</v>
      </c>
      <c r="D1702" s="32" t="s">
        <v>11889</v>
      </c>
      <c r="E1702" s="58" t="s">
        <v>19</v>
      </c>
      <c r="F1702" s="59">
        <v>1</v>
      </c>
      <c r="G1702" s="60">
        <v>6430</v>
      </c>
      <c r="H1702" s="60">
        <f t="shared" si="143"/>
        <v>6430</v>
      </c>
      <c r="I1702" s="60" t="s">
        <v>12203</v>
      </c>
      <c r="J1702" s="87" t="s">
        <v>2350</v>
      </c>
      <c r="K1702" s="83" t="s">
        <v>2353</v>
      </c>
      <c r="L1702" s="88" t="str">
        <f t="shared" si="141"/>
        <v>Product Information</v>
      </c>
      <c r="M1702" s="83" t="s">
        <v>12135</v>
      </c>
      <c r="N1702" s="89" t="s">
        <v>12158</v>
      </c>
    </row>
    <row r="1703" spans="1:14" ht="22.8" customHeight="1">
      <c r="A1703" s="1" t="s">
        <v>2354</v>
      </c>
      <c r="B1703" s="2" t="s">
        <v>2355</v>
      </c>
      <c r="C1703" s="52" t="s">
        <v>2356</v>
      </c>
      <c r="D1703" s="32" t="s">
        <v>11889</v>
      </c>
      <c r="E1703" s="58" t="s">
        <v>19</v>
      </c>
      <c r="F1703" s="59">
        <v>1</v>
      </c>
      <c r="G1703" s="60">
        <v>2112</v>
      </c>
      <c r="H1703" s="60">
        <f t="shared" si="143"/>
        <v>2112</v>
      </c>
      <c r="I1703" s="60" t="s">
        <v>12203</v>
      </c>
      <c r="J1703" s="87" t="s">
        <v>2354</v>
      </c>
      <c r="K1703" s="83" t="s">
        <v>2357</v>
      </c>
      <c r="L1703" s="88" t="str">
        <f t="shared" si="141"/>
        <v>Product Information</v>
      </c>
      <c r="M1703" s="83" t="s">
        <v>12135</v>
      </c>
      <c r="N1703" s="89" t="s">
        <v>12158</v>
      </c>
    </row>
    <row r="1704" spans="1:14" ht="22.8" customHeight="1">
      <c r="A1704" s="1" t="s">
        <v>2358</v>
      </c>
      <c r="B1704" s="2" t="s">
        <v>2359</v>
      </c>
      <c r="C1704" s="5" t="s">
        <v>2360</v>
      </c>
      <c r="D1704" s="32" t="s">
        <v>11889</v>
      </c>
      <c r="E1704" s="58" t="s">
        <v>19</v>
      </c>
      <c r="F1704" s="59">
        <v>1</v>
      </c>
      <c r="G1704" s="60">
        <v>2112</v>
      </c>
      <c r="H1704" s="60">
        <f t="shared" si="143"/>
        <v>2112</v>
      </c>
      <c r="I1704" s="60" t="s">
        <v>12203</v>
      </c>
      <c r="J1704" s="87" t="s">
        <v>2358</v>
      </c>
      <c r="K1704" s="83" t="s">
        <v>2361</v>
      </c>
      <c r="L1704" s="88" t="str">
        <f t="shared" si="141"/>
        <v>Product Information</v>
      </c>
      <c r="M1704" s="83" t="s">
        <v>12135</v>
      </c>
      <c r="N1704" s="89" t="s">
        <v>12158</v>
      </c>
    </row>
    <row r="1705" spans="1:14" ht="22.8" customHeight="1">
      <c r="A1705" s="1" t="s">
        <v>2362</v>
      </c>
      <c r="B1705" s="2" t="s">
        <v>2363</v>
      </c>
      <c r="C1705" s="5" t="s">
        <v>2364</v>
      </c>
      <c r="D1705" s="32" t="s">
        <v>11890</v>
      </c>
      <c r="E1705" s="58" t="s">
        <v>19</v>
      </c>
      <c r="F1705" s="59">
        <v>1</v>
      </c>
      <c r="G1705" s="60">
        <v>3650</v>
      </c>
      <c r="H1705" s="60">
        <f t="shared" si="143"/>
        <v>3650</v>
      </c>
      <c r="I1705" s="60" t="s">
        <v>12203</v>
      </c>
      <c r="J1705" s="87" t="s">
        <v>2362</v>
      </c>
      <c r="K1705" s="83" t="s">
        <v>2365</v>
      </c>
      <c r="L1705" s="88" t="str">
        <f t="shared" si="141"/>
        <v>Product Information</v>
      </c>
      <c r="M1705" s="83" t="s">
        <v>12135</v>
      </c>
      <c r="N1705" s="89" t="s">
        <v>12158</v>
      </c>
    </row>
    <row r="1706" spans="1:14" ht="22.8" customHeight="1">
      <c r="A1706" s="1" t="s">
        <v>2366</v>
      </c>
      <c r="B1706" s="2" t="s">
        <v>2367</v>
      </c>
      <c r="C1706" s="5" t="s">
        <v>2368</v>
      </c>
      <c r="D1706" s="32" t="s">
        <v>11890</v>
      </c>
      <c r="E1706" s="58" t="s">
        <v>19</v>
      </c>
      <c r="F1706" s="59">
        <v>1</v>
      </c>
      <c r="G1706" s="60">
        <v>4124</v>
      </c>
      <c r="H1706" s="60">
        <f t="shared" si="143"/>
        <v>4124</v>
      </c>
      <c r="I1706" s="60" t="s">
        <v>12203</v>
      </c>
      <c r="J1706" s="87" t="s">
        <v>2366</v>
      </c>
      <c r="K1706" s="83" t="s">
        <v>2369</v>
      </c>
      <c r="L1706" s="88" t="str">
        <f t="shared" si="141"/>
        <v>Product Information</v>
      </c>
      <c r="M1706" s="83" t="s">
        <v>12135</v>
      </c>
      <c r="N1706" s="89" t="s">
        <v>12158</v>
      </c>
    </row>
    <row r="1707" spans="1:14" ht="22.8" customHeight="1">
      <c r="A1707" s="1" t="s">
        <v>2370</v>
      </c>
      <c r="B1707" s="2" t="s">
        <v>2371</v>
      </c>
      <c r="C1707" s="5" t="s">
        <v>2372</v>
      </c>
      <c r="D1707" s="32" t="s">
        <v>11890</v>
      </c>
      <c r="E1707" s="58" t="s">
        <v>19</v>
      </c>
      <c r="F1707" s="59">
        <v>1</v>
      </c>
      <c r="G1707" s="60">
        <v>5722</v>
      </c>
      <c r="H1707" s="60">
        <f t="shared" si="143"/>
        <v>5722</v>
      </c>
      <c r="I1707" s="60" t="s">
        <v>12203</v>
      </c>
      <c r="J1707" s="87" t="s">
        <v>2370</v>
      </c>
      <c r="K1707" s="83" t="s">
        <v>2373</v>
      </c>
      <c r="L1707" s="88" t="str">
        <f t="shared" si="141"/>
        <v>Product Information</v>
      </c>
      <c r="M1707" s="83" t="s">
        <v>12135</v>
      </c>
      <c r="N1707" s="89" t="s">
        <v>12158</v>
      </c>
    </row>
    <row r="1708" spans="1:14" ht="22.8" customHeight="1">
      <c r="A1708" s="1" t="s">
        <v>2374</v>
      </c>
      <c r="B1708" s="2" t="s">
        <v>2375</v>
      </c>
      <c r="C1708" s="5" t="s">
        <v>2376</v>
      </c>
      <c r="D1708" s="32" t="s">
        <v>11890</v>
      </c>
      <c r="E1708" s="58" t="s">
        <v>19</v>
      </c>
      <c r="F1708" s="59">
        <v>1</v>
      </c>
      <c r="G1708" s="60">
        <v>10682</v>
      </c>
      <c r="H1708" s="60">
        <f t="shared" si="143"/>
        <v>10682</v>
      </c>
      <c r="I1708" s="60" t="s">
        <v>12203</v>
      </c>
      <c r="J1708" s="87" t="s">
        <v>2374</v>
      </c>
      <c r="K1708" s="83" t="s">
        <v>2377</v>
      </c>
      <c r="L1708" s="88" t="str">
        <f t="shared" si="141"/>
        <v>Product Information</v>
      </c>
      <c r="M1708" s="83" t="s">
        <v>12135</v>
      </c>
      <c r="N1708" s="89" t="s">
        <v>12158</v>
      </c>
    </row>
    <row r="1709" spans="1:14" ht="22.8" customHeight="1">
      <c r="A1709" s="1" t="s">
        <v>2378</v>
      </c>
      <c r="B1709" s="2" t="s">
        <v>2379</v>
      </c>
      <c r="C1709" s="5" t="s">
        <v>2380</v>
      </c>
      <c r="D1709" s="32" t="s">
        <v>11890</v>
      </c>
      <c r="E1709" s="58" t="s">
        <v>19</v>
      </c>
      <c r="F1709" s="59">
        <v>1</v>
      </c>
      <c r="G1709" s="60">
        <v>13154</v>
      </c>
      <c r="H1709" s="60">
        <f t="shared" si="143"/>
        <v>13154</v>
      </c>
      <c r="I1709" s="60" t="s">
        <v>12203</v>
      </c>
      <c r="J1709" s="87" t="s">
        <v>2378</v>
      </c>
      <c r="K1709" s="83" t="s">
        <v>2381</v>
      </c>
      <c r="L1709" s="88" t="str">
        <f t="shared" si="141"/>
        <v>Product Information</v>
      </c>
      <c r="M1709" s="83" t="s">
        <v>12135</v>
      </c>
      <c r="N1709" s="89" t="s">
        <v>12158</v>
      </c>
    </row>
    <row r="1710" spans="1:14" ht="22.8" customHeight="1">
      <c r="A1710" s="84" t="s">
        <v>8668</v>
      </c>
      <c r="B1710" s="111" t="s">
        <v>12203</v>
      </c>
      <c r="C1710" s="112" t="s">
        <v>12203</v>
      </c>
      <c r="D1710" s="113" t="s">
        <v>12203</v>
      </c>
      <c r="E1710" s="114" t="s">
        <v>12203</v>
      </c>
      <c r="F1710" s="115" t="s">
        <v>12203</v>
      </c>
      <c r="G1710" s="116" t="s">
        <v>12203</v>
      </c>
      <c r="H1710" s="116" t="s">
        <v>12203</v>
      </c>
      <c r="I1710" s="116" t="s">
        <v>12203</v>
      </c>
      <c r="J1710" s="108" t="s">
        <v>12203</v>
      </c>
      <c r="K1710" s="108" t="s">
        <v>12203</v>
      </c>
      <c r="L1710" s="116" t="s">
        <v>12203</v>
      </c>
      <c r="M1710" s="116" t="s">
        <v>12203</v>
      </c>
      <c r="N1710" s="116" t="s">
        <v>12203</v>
      </c>
    </row>
    <row r="1711" spans="1:14" ht="22.8" customHeight="1">
      <c r="A1711" s="84" t="s">
        <v>12018</v>
      </c>
      <c r="B1711" s="111" t="s">
        <v>12203</v>
      </c>
      <c r="C1711" s="112" t="s">
        <v>12203</v>
      </c>
      <c r="D1711" s="113" t="s">
        <v>12203</v>
      </c>
      <c r="E1711" s="114" t="s">
        <v>12203</v>
      </c>
      <c r="F1711" s="115" t="s">
        <v>12203</v>
      </c>
      <c r="G1711" s="116" t="s">
        <v>12203</v>
      </c>
      <c r="H1711" s="116" t="s">
        <v>12203</v>
      </c>
      <c r="I1711" s="116" t="s">
        <v>12203</v>
      </c>
      <c r="J1711" s="108" t="s">
        <v>12203</v>
      </c>
      <c r="K1711" s="108" t="s">
        <v>12203</v>
      </c>
      <c r="L1711" s="116" t="s">
        <v>12203</v>
      </c>
      <c r="M1711" s="116" t="s">
        <v>12203</v>
      </c>
      <c r="N1711" s="116" t="s">
        <v>12203</v>
      </c>
    </row>
    <row r="1712" spans="1:14" ht="22.8" customHeight="1">
      <c r="A1712" s="1" t="s">
        <v>8669</v>
      </c>
      <c r="B1712" s="2" t="s">
        <v>8670</v>
      </c>
      <c r="C1712" s="5" t="s">
        <v>12019</v>
      </c>
      <c r="D1712" s="32" t="s">
        <v>11889</v>
      </c>
      <c r="E1712" s="58" t="s">
        <v>8671</v>
      </c>
      <c r="F1712" s="59">
        <v>12</v>
      </c>
      <c r="G1712" s="60">
        <v>313</v>
      </c>
      <c r="H1712" s="60">
        <f t="shared" ref="H1712:H1780" si="144">G1712*F1712</f>
        <v>3756</v>
      </c>
      <c r="I1712" s="60" t="s">
        <v>12203</v>
      </c>
      <c r="J1712" s="108" t="s">
        <v>12203</v>
      </c>
      <c r="K1712" s="83" t="s">
        <v>8672</v>
      </c>
      <c r="L1712" s="88" t="str">
        <f t="shared" si="141"/>
        <v>Product Information</v>
      </c>
      <c r="M1712" s="83" t="s">
        <v>12115</v>
      </c>
      <c r="N1712" s="89">
        <v>85363010</v>
      </c>
    </row>
    <row r="1713" spans="1:14" ht="22.8" customHeight="1">
      <c r="A1713" s="1" t="s">
        <v>8673</v>
      </c>
      <c r="B1713" s="2" t="s">
        <v>8674</v>
      </c>
      <c r="C1713" s="5" t="s">
        <v>12020</v>
      </c>
      <c r="D1713" s="32" t="s">
        <v>11889</v>
      </c>
      <c r="E1713" s="58" t="s">
        <v>8671</v>
      </c>
      <c r="F1713" s="59">
        <v>12</v>
      </c>
      <c r="G1713" s="60">
        <v>278</v>
      </c>
      <c r="H1713" s="60">
        <f t="shared" si="144"/>
        <v>3336</v>
      </c>
      <c r="I1713" s="60" t="s">
        <v>12203</v>
      </c>
      <c r="J1713" s="108" t="s">
        <v>12203</v>
      </c>
      <c r="K1713" s="83" t="s">
        <v>8675</v>
      </c>
      <c r="L1713" s="88" t="str">
        <f t="shared" si="141"/>
        <v>Product Information</v>
      </c>
      <c r="M1713" s="83" t="s">
        <v>12115</v>
      </c>
      <c r="N1713" s="89">
        <v>85363010</v>
      </c>
    </row>
    <row r="1714" spans="1:14" ht="22.8" customHeight="1">
      <c r="A1714" s="1" t="s">
        <v>8676</v>
      </c>
      <c r="B1714" s="2" t="s">
        <v>8677</v>
      </c>
      <c r="C1714" s="5" t="s">
        <v>12021</v>
      </c>
      <c r="D1714" s="32" t="s">
        <v>11889</v>
      </c>
      <c r="E1714" s="58" t="s">
        <v>8671</v>
      </c>
      <c r="F1714" s="59">
        <v>12</v>
      </c>
      <c r="G1714" s="60">
        <v>272</v>
      </c>
      <c r="H1714" s="60">
        <f t="shared" si="144"/>
        <v>3264</v>
      </c>
      <c r="I1714" s="60" t="s">
        <v>12203</v>
      </c>
      <c r="J1714" s="108" t="s">
        <v>12203</v>
      </c>
      <c r="K1714" s="83" t="s">
        <v>8678</v>
      </c>
      <c r="L1714" s="88" t="str">
        <f t="shared" si="141"/>
        <v>Product Information</v>
      </c>
      <c r="M1714" s="83" t="s">
        <v>12115</v>
      </c>
      <c r="N1714" s="89">
        <v>85363010</v>
      </c>
    </row>
    <row r="1715" spans="1:14" ht="22.8" customHeight="1">
      <c r="A1715" s="1" t="s">
        <v>8679</v>
      </c>
      <c r="B1715" s="2" t="s">
        <v>8680</v>
      </c>
      <c r="C1715" s="5" t="s">
        <v>12022</v>
      </c>
      <c r="D1715" s="32" t="s">
        <v>11889</v>
      </c>
      <c r="E1715" s="58" t="s">
        <v>8671</v>
      </c>
      <c r="F1715" s="59">
        <v>12</v>
      </c>
      <c r="G1715" s="60">
        <v>165</v>
      </c>
      <c r="H1715" s="60">
        <f t="shared" si="144"/>
        <v>1980</v>
      </c>
      <c r="I1715" s="60" t="s">
        <v>12203</v>
      </c>
      <c r="J1715" s="108" t="s">
        <v>12203</v>
      </c>
      <c r="K1715" s="83" t="s">
        <v>8681</v>
      </c>
      <c r="L1715" s="88" t="str">
        <f t="shared" si="141"/>
        <v>Product Information</v>
      </c>
      <c r="M1715" s="83" t="s">
        <v>12115</v>
      </c>
      <c r="N1715" s="89">
        <v>85363010</v>
      </c>
    </row>
    <row r="1716" spans="1:14" ht="22.8" customHeight="1">
      <c r="A1716" s="1" t="s">
        <v>8682</v>
      </c>
      <c r="B1716" s="2" t="s">
        <v>8683</v>
      </c>
      <c r="C1716" s="5" t="s">
        <v>12023</v>
      </c>
      <c r="D1716" s="32" t="s">
        <v>11889</v>
      </c>
      <c r="E1716" s="58" t="s">
        <v>8671</v>
      </c>
      <c r="F1716" s="59">
        <v>12</v>
      </c>
      <c r="G1716" s="60">
        <v>165</v>
      </c>
      <c r="H1716" s="60">
        <f t="shared" si="144"/>
        <v>1980</v>
      </c>
      <c r="I1716" s="60" t="s">
        <v>12203</v>
      </c>
      <c r="J1716" s="108" t="s">
        <v>12203</v>
      </c>
      <c r="K1716" s="83" t="s">
        <v>8684</v>
      </c>
      <c r="L1716" s="88" t="str">
        <f t="shared" si="141"/>
        <v>Product Information</v>
      </c>
      <c r="M1716" s="83" t="s">
        <v>12115</v>
      </c>
      <c r="N1716" s="89">
        <v>85363010</v>
      </c>
    </row>
    <row r="1717" spans="1:14" ht="22.8" customHeight="1">
      <c r="A1717" s="1" t="s">
        <v>8685</v>
      </c>
      <c r="B1717" s="2" t="s">
        <v>8686</v>
      </c>
      <c r="C1717" s="5" t="s">
        <v>12024</v>
      </c>
      <c r="D1717" s="32" t="s">
        <v>11889</v>
      </c>
      <c r="E1717" s="58" t="s">
        <v>8671</v>
      </c>
      <c r="F1717" s="59">
        <v>12</v>
      </c>
      <c r="G1717" s="60">
        <v>165</v>
      </c>
      <c r="H1717" s="60">
        <f t="shared" si="144"/>
        <v>1980</v>
      </c>
      <c r="I1717" s="60" t="s">
        <v>12203</v>
      </c>
      <c r="J1717" s="129" t="s">
        <v>12203</v>
      </c>
      <c r="K1717" s="83" t="s">
        <v>8687</v>
      </c>
      <c r="L1717" s="88" t="str">
        <f t="shared" si="141"/>
        <v>Product Information</v>
      </c>
      <c r="M1717" s="83" t="s">
        <v>12115</v>
      </c>
      <c r="N1717" s="89">
        <v>85363010</v>
      </c>
    </row>
    <row r="1718" spans="1:14" ht="22.8" customHeight="1">
      <c r="A1718" s="1" t="s">
        <v>8688</v>
      </c>
      <c r="B1718" s="2" t="s">
        <v>8689</v>
      </c>
      <c r="C1718" s="5" t="s">
        <v>12025</v>
      </c>
      <c r="D1718" s="32" t="s">
        <v>11889</v>
      </c>
      <c r="E1718" s="58" t="s">
        <v>8671</v>
      </c>
      <c r="F1718" s="59">
        <v>12</v>
      </c>
      <c r="G1718" s="60">
        <v>165</v>
      </c>
      <c r="H1718" s="60">
        <f t="shared" si="144"/>
        <v>1980</v>
      </c>
      <c r="I1718" s="60" t="s">
        <v>12203</v>
      </c>
      <c r="J1718" s="129" t="s">
        <v>12203</v>
      </c>
      <c r="K1718" s="83" t="s">
        <v>8690</v>
      </c>
      <c r="L1718" s="88" t="str">
        <f t="shared" si="141"/>
        <v>Product Information</v>
      </c>
      <c r="M1718" s="83" t="s">
        <v>12115</v>
      </c>
      <c r="N1718" s="89">
        <v>85363030</v>
      </c>
    </row>
    <row r="1719" spans="1:14" ht="22.8" customHeight="1">
      <c r="A1719" s="1" t="s">
        <v>8691</v>
      </c>
      <c r="B1719" s="2" t="s">
        <v>8692</v>
      </c>
      <c r="C1719" s="5" t="s">
        <v>12026</v>
      </c>
      <c r="D1719" s="32" t="s">
        <v>11889</v>
      </c>
      <c r="E1719" s="58" t="s">
        <v>8671</v>
      </c>
      <c r="F1719" s="59">
        <v>12</v>
      </c>
      <c r="G1719" s="60">
        <v>171</v>
      </c>
      <c r="H1719" s="60">
        <f t="shared" si="144"/>
        <v>2052</v>
      </c>
      <c r="I1719" s="60" t="s">
        <v>12203</v>
      </c>
      <c r="J1719" s="129" t="s">
        <v>12203</v>
      </c>
      <c r="K1719" s="83" t="s">
        <v>8693</v>
      </c>
      <c r="L1719" s="88" t="str">
        <f t="shared" si="141"/>
        <v>Product Information</v>
      </c>
      <c r="M1719" s="83" t="s">
        <v>12115</v>
      </c>
      <c r="N1719" s="89">
        <v>85363030</v>
      </c>
    </row>
    <row r="1720" spans="1:14" ht="22.8" customHeight="1">
      <c r="A1720" s="1" t="s">
        <v>8694</v>
      </c>
      <c r="B1720" s="2" t="s">
        <v>8695</v>
      </c>
      <c r="C1720" s="5" t="s">
        <v>12027</v>
      </c>
      <c r="D1720" s="32" t="s">
        <v>11889</v>
      </c>
      <c r="E1720" s="58" t="s">
        <v>8671</v>
      </c>
      <c r="F1720" s="59">
        <v>12</v>
      </c>
      <c r="G1720" s="60">
        <v>171</v>
      </c>
      <c r="H1720" s="60">
        <f t="shared" si="144"/>
        <v>2052</v>
      </c>
      <c r="I1720" s="60" t="s">
        <v>12203</v>
      </c>
      <c r="J1720" s="129" t="s">
        <v>12203</v>
      </c>
      <c r="K1720" s="83" t="s">
        <v>8696</v>
      </c>
      <c r="L1720" s="88" t="str">
        <f t="shared" si="141"/>
        <v>Product Information</v>
      </c>
      <c r="M1720" s="83" t="s">
        <v>12115</v>
      </c>
      <c r="N1720" s="89">
        <v>85363030</v>
      </c>
    </row>
    <row r="1721" spans="1:14" ht="22.8" customHeight="1">
      <c r="A1721" s="1" t="s">
        <v>8697</v>
      </c>
      <c r="B1721" s="2" t="s">
        <v>8698</v>
      </c>
      <c r="C1721" s="5" t="s">
        <v>12028</v>
      </c>
      <c r="D1721" s="32" t="s">
        <v>11889</v>
      </c>
      <c r="E1721" s="58" t="s">
        <v>8671</v>
      </c>
      <c r="F1721" s="59">
        <v>12</v>
      </c>
      <c r="G1721" s="60">
        <v>171</v>
      </c>
      <c r="H1721" s="60">
        <f t="shared" si="144"/>
        <v>2052</v>
      </c>
      <c r="I1721" s="60" t="s">
        <v>12203</v>
      </c>
      <c r="J1721" s="129" t="s">
        <v>12203</v>
      </c>
      <c r="K1721" s="83" t="s">
        <v>8699</v>
      </c>
      <c r="L1721" s="88" t="str">
        <f t="shared" si="141"/>
        <v>Product Information</v>
      </c>
      <c r="M1721" s="83" t="s">
        <v>12115</v>
      </c>
      <c r="N1721" s="89">
        <v>85363030</v>
      </c>
    </row>
    <row r="1722" spans="1:14" ht="22.8" customHeight="1">
      <c r="A1722" s="1" t="s">
        <v>8700</v>
      </c>
      <c r="B1722" s="2" t="s">
        <v>8701</v>
      </c>
      <c r="C1722" s="5" t="s">
        <v>12029</v>
      </c>
      <c r="D1722" s="32" t="s">
        <v>11889</v>
      </c>
      <c r="E1722" s="58" t="s">
        <v>8671</v>
      </c>
      <c r="F1722" s="59">
        <v>12</v>
      </c>
      <c r="G1722" s="60">
        <v>198</v>
      </c>
      <c r="H1722" s="60">
        <f t="shared" si="144"/>
        <v>2376</v>
      </c>
      <c r="I1722" s="60" t="s">
        <v>12203</v>
      </c>
      <c r="J1722" s="129" t="s">
        <v>12203</v>
      </c>
      <c r="K1722" s="83" t="s">
        <v>8702</v>
      </c>
      <c r="L1722" s="88" t="str">
        <f t="shared" si="141"/>
        <v>Product Information</v>
      </c>
      <c r="M1722" s="83" t="s">
        <v>12115</v>
      </c>
      <c r="N1722" s="89">
        <v>85363030</v>
      </c>
    </row>
    <row r="1723" spans="1:14" ht="22.8" customHeight="1">
      <c r="A1723" s="1" t="s">
        <v>8703</v>
      </c>
      <c r="B1723" s="2" t="s">
        <v>8704</v>
      </c>
      <c r="C1723" s="5" t="s">
        <v>12030</v>
      </c>
      <c r="D1723" s="32" t="s">
        <v>11889</v>
      </c>
      <c r="E1723" s="58" t="s">
        <v>8671</v>
      </c>
      <c r="F1723" s="59">
        <v>12</v>
      </c>
      <c r="G1723" s="60">
        <v>198</v>
      </c>
      <c r="H1723" s="60">
        <f t="shared" si="144"/>
        <v>2376</v>
      </c>
      <c r="I1723" s="60" t="s">
        <v>12203</v>
      </c>
      <c r="J1723" s="129" t="s">
        <v>12203</v>
      </c>
      <c r="K1723" s="83" t="s">
        <v>8705</v>
      </c>
      <c r="L1723" s="88" t="str">
        <f t="shared" si="141"/>
        <v>Product Information</v>
      </c>
      <c r="M1723" s="83" t="s">
        <v>12115</v>
      </c>
      <c r="N1723" s="89">
        <v>85363030</v>
      </c>
    </row>
    <row r="1724" spans="1:14" ht="22.8" customHeight="1">
      <c r="A1724" s="1" t="s">
        <v>12203</v>
      </c>
      <c r="B1724" s="2" t="s">
        <v>12203</v>
      </c>
      <c r="C1724" s="5" t="s">
        <v>12203</v>
      </c>
      <c r="D1724" s="106" t="s">
        <v>12203</v>
      </c>
      <c r="E1724" s="62" t="s">
        <v>12203</v>
      </c>
      <c r="F1724" s="65" t="s">
        <v>12203</v>
      </c>
      <c r="G1724" s="60" t="s">
        <v>12203</v>
      </c>
      <c r="H1724" s="60" t="s">
        <v>12203</v>
      </c>
      <c r="I1724" s="60" t="s">
        <v>12203</v>
      </c>
      <c r="J1724" s="129" t="s">
        <v>12203</v>
      </c>
      <c r="K1724" s="108" t="s">
        <v>12203</v>
      </c>
      <c r="L1724" s="109" t="s">
        <v>12203</v>
      </c>
      <c r="M1724" s="108" t="s">
        <v>12203</v>
      </c>
      <c r="N1724" s="110" t="s">
        <v>12203</v>
      </c>
    </row>
    <row r="1725" spans="1:14" ht="22.8" customHeight="1">
      <c r="A1725" s="1" t="s">
        <v>8706</v>
      </c>
      <c r="B1725" s="2" t="s">
        <v>8707</v>
      </c>
      <c r="C1725" s="5" t="s">
        <v>12031</v>
      </c>
      <c r="D1725" s="32" t="s">
        <v>11889</v>
      </c>
      <c r="E1725" s="58" t="s">
        <v>8671</v>
      </c>
      <c r="F1725" s="59">
        <v>6</v>
      </c>
      <c r="G1725" s="60">
        <v>722</v>
      </c>
      <c r="H1725" s="60">
        <f t="shared" si="144"/>
        <v>4332</v>
      </c>
      <c r="I1725" s="60" t="s">
        <v>12203</v>
      </c>
      <c r="J1725" s="108" t="s">
        <v>12203</v>
      </c>
      <c r="K1725" s="83" t="s">
        <v>8708</v>
      </c>
      <c r="L1725" s="88" t="str">
        <f t="shared" si="141"/>
        <v>Product Information</v>
      </c>
      <c r="M1725" s="83" t="s">
        <v>12115</v>
      </c>
      <c r="N1725" s="89">
        <v>85363010</v>
      </c>
    </row>
    <row r="1726" spans="1:14" ht="22.8" customHeight="1">
      <c r="A1726" s="1" t="s">
        <v>8709</v>
      </c>
      <c r="B1726" s="2" t="s">
        <v>8710</v>
      </c>
      <c r="C1726" s="5" t="s">
        <v>12032</v>
      </c>
      <c r="D1726" s="32" t="s">
        <v>11889</v>
      </c>
      <c r="E1726" s="58" t="s">
        <v>8671</v>
      </c>
      <c r="F1726" s="59">
        <v>6</v>
      </c>
      <c r="G1726" s="60">
        <v>605</v>
      </c>
      <c r="H1726" s="60">
        <f t="shared" si="144"/>
        <v>3630</v>
      </c>
      <c r="I1726" s="60" t="s">
        <v>12203</v>
      </c>
      <c r="J1726" s="108" t="s">
        <v>12203</v>
      </c>
      <c r="K1726" s="83" t="s">
        <v>8711</v>
      </c>
      <c r="L1726" s="88" t="str">
        <f t="shared" si="141"/>
        <v>Product Information</v>
      </c>
      <c r="M1726" s="83" t="s">
        <v>12115</v>
      </c>
      <c r="N1726" s="89">
        <v>85363010</v>
      </c>
    </row>
    <row r="1727" spans="1:14" ht="22.8" customHeight="1">
      <c r="A1727" s="1" t="s">
        <v>8712</v>
      </c>
      <c r="B1727" s="2" t="s">
        <v>8713</v>
      </c>
      <c r="C1727" s="5" t="s">
        <v>12033</v>
      </c>
      <c r="D1727" s="32" t="s">
        <v>11889</v>
      </c>
      <c r="E1727" s="58" t="s">
        <v>8671</v>
      </c>
      <c r="F1727" s="59">
        <v>6</v>
      </c>
      <c r="G1727" s="60">
        <v>582</v>
      </c>
      <c r="H1727" s="60">
        <f t="shared" si="144"/>
        <v>3492</v>
      </c>
      <c r="I1727" s="60" t="s">
        <v>12203</v>
      </c>
      <c r="J1727" s="108" t="s">
        <v>12203</v>
      </c>
      <c r="K1727" s="83" t="s">
        <v>8714</v>
      </c>
      <c r="L1727" s="88" t="str">
        <f t="shared" si="141"/>
        <v>Product Information</v>
      </c>
      <c r="M1727" s="83" t="s">
        <v>12115</v>
      </c>
      <c r="N1727" s="89">
        <v>85363010</v>
      </c>
    </row>
    <row r="1728" spans="1:14" ht="22.8" customHeight="1">
      <c r="A1728" s="1" t="s">
        <v>8715</v>
      </c>
      <c r="B1728" s="2" t="s">
        <v>8716</v>
      </c>
      <c r="C1728" s="5" t="s">
        <v>12034</v>
      </c>
      <c r="D1728" s="32" t="s">
        <v>11889</v>
      </c>
      <c r="E1728" s="58" t="s">
        <v>8671</v>
      </c>
      <c r="F1728" s="59">
        <v>6</v>
      </c>
      <c r="G1728" s="60">
        <v>372</v>
      </c>
      <c r="H1728" s="60">
        <f t="shared" si="144"/>
        <v>2232</v>
      </c>
      <c r="I1728" s="60" t="s">
        <v>12203</v>
      </c>
      <c r="J1728" s="108" t="s">
        <v>12203</v>
      </c>
      <c r="K1728" s="83" t="s">
        <v>8717</v>
      </c>
      <c r="L1728" s="88" t="str">
        <f t="shared" si="141"/>
        <v>Product Information</v>
      </c>
      <c r="M1728" s="83" t="s">
        <v>12115</v>
      </c>
      <c r="N1728" s="89">
        <v>85363010</v>
      </c>
    </row>
    <row r="1729" spans="1:14" ht="22.8" customHeight="1">
      <c r="A1729" s="1" t="s">
        <v>8718</v>
      </c>
      <c r="B1729" s="2" t="s">
        <v>8719</v>
      </c>
      <c r="C1729" s="5" t="s">
        <v>12035</v>
      </c>
      <c r="D1729" s="32" t="s">
        <v>11889</v>
      </c>
      <c r="E1729" s="58" t="s">
        <v>8671</v>
      </c>
      <c r="F1729" s="59">
        <v>6</v>
      </c>
      <c r="G1729" s="60">
        <v>372</v>
      </c>
      <c r="H1729" s="60">
        <f t="shared" si="144"/>
        <v>2232</v>
      </c>
      <c r="I1729" s="60" t="s">
        <v>12203</v>
      </c>
      <c r="J1729" s="108" t="s">
        <v>12203</v>
      </c>
      <c r="K1729" s="83" t="s">
        <v>8720</v>
      </c>
      <c r="L1729" s="88" t="str">
        <f t="shared" si="141"/>
        <v>Product Information</v>
      </c>
      <c r="M1729" s="83" t="s">
        <v>12115</v>
      </c>
      <c r="N1729" s="89">
        <v>85363010</v>
      </c>
    </row>
    <row r="1730" spans="1:14" ht="22.8" customHeight="1">
      <c r="A1730" s="1" t="s">
        <v>8721</v>
      </c>
      <c r="B1730" s="2" t="s">
        <v>8722</v>
      </c>
      <c r="C1730" s="5" t="s">
        <v>12036</v>
      </c>
      <c r="D1730" s="32" t="s">
        <v>11889</v>
      </c>
      <c r="E1730" s="58" t="s">
        <v>8671</v>
      </c>
      <c r="F1730" s="59">
        <v>6</v>
      </c>
      <c r="G1730" s="60">
        <v>372</v>
      </c>
      <c r="H1730" s="60">
        <f t="shared" si="144"/>
        <v>2232</v>
      </c>
      <c r="I1730" s="60" t="s">
        <v>12203</v>
      </c>
      <c r="J1730" s="108" t="s">
        <v>12203</v>
      </c>
      <c r="K1730" s="83" t="s">
        <v>8723</v>
      </c>
      <c r="L1730" s="88" t="str">
        <f t="shared" si="141"/>
        <v>Product Information</v>
      </c>
      <c r="M1730" s="83" t="s">
        <v>12115</v>
      </c>
      <c r="N1730" s="89">
        <v>85363010</v>
      </c>
    </row>
    <row r="1731" spans="1:14" ht="22.8" customHeight="1">
      <c r="A1731" s="1" t="s">
        <v>8724</v>
      </c>
      <c r="B1731" s="2" t="s">
        <v>8725</v>
      </c>
      <c r="C1731" s="5" t="s">
        <v>12037</v>
      </c>
      <c r="D1731" s="32" t="s">
        <v>11889</v>
      </c>
      <c r="E1731" s="58" t="s">
        <v>8671</v>
      </c>
      <c r="F1731" s="59">
        <v>6</v>
      </c>
      <c r="G1731" s="60">
        <v>372</v>
      </c>
      <c r="H1731" s="60">
        <f t="shared" si="144"/>
        <v>2232</v>
      </c>
      <c r="I1731" s="60" t="s">
        <v>12203</v>
      </c>
      <c r="J1731" s="108" t="s">
        <v>12203</v>
      </c>
      <c r="K1731" s="83" t="s">
        <v>8726</v>
      </c>
      <c r="L1731" s="88" t="str">
        <f t="shared" si="141"/>
        <v>Product Information</v>
      </c>
      <c r="M1731" s="83" t="s">
        <v>12115</v>
      </c>
      <c r="N1731" s="89">
        <v>85363030</v>
      </c>
    </row>
    <row r="1732" spans="1:14" ht="22.8" customHeight="1">
      <c r="A1732" s="1" t="s">
        <v>8727</v>
      </c>
      <c r="B1732" s="2" t="s">
        <v>8728</v>
      </c>
      <c r="C1732" s="5" t="s">
        <v>12038</v>
      </c>
      <c r="D1732" s="32" t="s">
        <v>11889</v>
      </c>
      <c r="E1732" s="58" t="s">
        <v>8671</v>
      </c>
      <c r="F1732" s="59">
        <v>6</v>
      </c>
      <c r="G1732" s="60">
        <v>385</v>
      </c>
      <c r="H1732" s="60">
        <f t="shared" si="144"/>
        <v>2310</v>
      </c>
      <c r="I1732" s="60" t="s">
        <v>12203</v>
      </c>
      <c r="J1732" s="108" t="s">
        <v>12203</v>
      </c>
      <c r="K1732" s="83" t="s">
        <v>8729</v>
      </c>
      <c r="L1732" s="88" t="str">
        <f t="shared" si="141"/>
        <v>Product Information</v>
      </c>
      <c r="M1732" s="83" t="s">
        <v>12115</v>
      </c>
      <c r="N1732" s="89">
        <v>85363030</v>
      </c>
    </row>
    <row r="1733" spans="1:14" ht="22.8" customHeight="1">
      <c r="A1733" s="1" t="s">
        <v>8730</v>
      </c>
      <c r="B1733" s="2" t="s">
        <v>8731</v>
      </c>
      <c r="C1733" s="5" t="s">
        <v>12039</v>
      </c>
      <c r="D1733" s="32" t="s">
        <v>11889</v>
      </c>
      <c r="E1733" s="58" t="s">
        <v>8671</v>
      </c>
      <c r="F1733" s="59">
        <v>6</v>
      </c>
      <c r="G1733" s="60">
        <v>385</v>
      </c>
      <c r="H1733" s="60">
        <f t="shared" si="144"/>
        <v>2310</v>
      </c>
      <c r="I1733" s="60" t="s">
        <v>12203</v>
      </c>
      <c r="J1733" s="108" t="s">
        <v>12203</v>
      </c>
      <c r="K1733" s="83" t="s">
        <v>8732</v>
      </c>
      <c r="L1733" s="88" t="str">
        <f t="shared" si="141"/>
        <v>Product Information</v>
      </c>
      <c r="M1733" s="83" t="s">
        <v>12115</v>
      </c>
      <c r="N1733" s="89">
        <v>85363030</v>
      </c>
    </row>
    <row r="1734" spans="1:14" ht="22.8" customHeight="1">
      <c r="A1734" s="1" t="s">
        <v>8733</v>
      </c>
      <c r="B1734" s="2" t="s">
        <v>8734</v>
      </c>
      <c r="C1734" s="5" t="s">
        <v>12040</v>
      </c>
      <c r="D1734" s="32" t="s">
        <v>11889</v>
      </c>
      <c r="E1734" s="58" t="s">
        <v>8671</v>
      </c>
      <c r="F1734" s="59">
        <v>6</v>
      </c>
      <c r="G1734" s="60">
        <v>385</v>
      </c>
      <c r="H1734" s="60">
        <f t="shared" si="144"/>
        <v>2310</v>
      </c>
      <c r="I1734" s="60" t="s">
        <v>12203</v>
      </c>
      <c r="J1734" s="108" t="s">
        <v>12203</v>
      </c>
      <c r="K1734" s="83" t="s">
        <v>8735</v>
      </c>
      <c r="L1734" s="88" t="str">
        <f t="shared" si="141"/>
        <v>Product Information</v>
      </c>
      <c r="M1734" s="83" t="s">
        <v>12115</v>
      </c>
      <c r="N1734" s="89">
        <v>85363030</v>
      </c>
    </row>
    <row r="1735" spans="1:14" ht="22.8" customHeight="1">
      <c r="A1735" s="1" t="s">
        <v>8736</v>
      </c>
      <c r="B1735" s="2" t="s">
        <v>8737</v>
      </c>
      <c r="C1735" s="5" t="s">
        <v>12041</v>
      </c>
      <c r="D1735" s="32" t="s">
        <v>11889</v>
      </c>
      <c r="E1735" s="58" t="s">
        <v>8671</v>
      </c>
      <c r="F1735" s="59">
        <v>6</v>
      </c>
      <c r="G1735" s="60">
        <v>594</v>
      </c>
      <c r="H1735" s="60">
        <f t="shared" si="144"/>
        <v>3564</v>
      </c>
      <c r="I1735" s="60" t="s">
        <v>12203</v>
      </c>
      <c r="J1735" s="108" t="s">
        <v>12203</v>
      </c>
      <c r="K1735" s="83" t="s">
        <v>8738</v>
      </c>
      <c r="L1735" s="88" t="str">
        <f t="shared" si="141"/>
        <v>Product Information</v>
      </c>
      <c r="M1735" s="83" t="s">
        <v>12115</v>
      </c>
      <c r="N1735" s="89">
        <v>85363030</v>
      </c>
    </row>
    <row r="1736" spans="1:14" ht="22.8" customHeight="1">
      <c r="A1736" s="1" t="s">
        <v>8739</v>
      </c>
      <c r="B1736" s="2" t="s">
        <v>8740</v>
      </c>
      <c r="C1736" s="5" t="s">
        <v>12042</v>
      </c>
      <c r="D1736" s="32" t="s">
        <v>11889</v>
      </c>
      <c r="E1736" s="58" t="s">
        <v>8671</v>
      </c>
      <c r="F1736" s="59">
        <v>6</v>
      </c>
      <c r="G1736" s="60">
        <v>594</v>
      </c>
      <c r="H1736" s="60">
        <f t="shared" si="144"/>
        <v>3564</v>
      </c>
      <c r="I1736" s="60" t="s">
        <v>12203</v>
      </c>
      <c r="J1736" s="108" t="s">
        <v>12203</v>
      </c>
      <c r="K1736" s="83" t="s">
        <v>8741</v>
      </c>
      <c r="L1736" s="88" t="str">
        <f t="shared" si="141"/>
        <v>Product Information</v>
      </c>
      <c r="M1736" s="83" t="s">
        <v>12115</v>
      </c>
      <c r="N1736" s="89">
        <v>85363030</v>
      </c>
    </row>
    <row r="1737" spans="1:14" ht="22.8" customHeight="1">
      <c r="A1737" s="1" t="s">
        <v>12203</v>
      </c>
      <c r="B1737" s="2" t="s">
        <v>12203</v>
      </c>
      <c r="C1737" s="5" t="s">
        <v>12203</v>
      </c>
      <c r="D1737" s="106" t="s">
        <v>12203</v>
      </c>
      <c r="E1737" s="62" t="s">
        <v>12203</v>
      </c>
      <c r="F1737" s="65" t="s">
        <v>12203</v>
      </c>
      <c r="G1737" s="60" t="s">
        <v>12203</v>
      </c>
      <c r="H1737" s="60" t="s">
        <v>12203</v>
      </c>
      <c r="I1737" s="60" t="s">
        <v>12203</v>
      </c>
      <c r="J1737" s="108" t="s">
        <v>12203</v>
      </c>
      <c r="K1737" s="108" t="s">
        <v>12203</v>
      </c>
      <c r="L1737" s="109" t="s">
        <v>12203</v>
      </c>
      <c r="M1737" s="108" t="s">
        <v>12203</v>
      </c>
      <c r="N1737" s="110" t="s">
        <v>12203</v>
      </c>
    </row>
    <row r="1738" spans="1:14" ht="22.8" customHeight="1">
      <c r="A1738" s="1" t="s">
        <v>8742</v>
      </c>
      <c r="B1738" s="2" t="s">
        <v>8743</v>
      </c>
      <c r="C1738" s="5" t="s">
        <v>12043</v>
      </c>
      <c r="D1738" s="32" t="s">
        <v>11889</v>
      </c>
      <c r="E1738" s="58" t="s">
        <v>8671</v>
      </c>
      <c r="F1738" s="59">
        <v>4</v>
      </c>
      <c r="G1738" s="60">
        <v>943</v>
      </c>
      <c r="H1738" s="60">
        <f t="shared" si="144"/>
        <v>3772</v>
      </c>
      <c r="I1738" s="60" t="s">
        <v>12203</v>
      </c>
      <c r="J1738" s="108" t="s">
        <v>12203</v>
      </c>
      <c r="K1738" s="83" t="s">
        <v>8744</v>
      </c>
      <c r="L1738" s="88" t="str">
        <f t="shared" si="141"/>
        <v>Product Information</v>
      </c>
      <c r="M1738" s="83" t="s">
        <v>12115</v>
      </c>
      <c r="N1738" s="89">
        <v>85363010</v>
      </c>
    </row>
    <row r="1739" spans="1:14" ht="22.8" customHeight="1">
      <c r="A1739" s="1" t="s">
        <v>8745</v>
      </c>
      <c r="B1739" s="2" t="s">
        <v>8746</v>
      </c>
      <c r="C1739" s="5" t="s">
        <v>12044</v>
      </c>
      <c r="D1739" s="32" t="s">
        <v>11889</v>
      </c>
      <c r="E1739" s="58" t="s">
        <v>8671</v>
      </c>
      <c r="F1739" s="59">
        <v>4</v>
      </c>
      <c r="G1739" s="60">
        <v>943</v>
      </c>
      <c r="H1739" s="60">
        <f t="shared" si="144"/>
        <v>3772</v>
      </c>
      <c r="I1739" s="60" t="s">
        <v>12203</v>
      </c>
      <c r="J1739" s="108" t="s">
        <v>12203</v>
      </c>
      <c r="K1739" s="83" t="s">
        <v>8747</v>
      </c>
      <c r="L1739" s="88" t="str">
        <f t="shared" si="141"/>
        <v>Product Information</v>
      </c>
      <c r="M1739" s="83" t="s">
        <v>12115</v>
      </c>
      <c r="N1739" s="89">
        <v>85363010</v>
      </c>
    </row>
    <row r="1740" spans="1:14" ht="22.8" customHeight="1">
      <c r="A1740" s="1" t="s">
        <v>8748</v>
      </c>
      <c r="B1740" s="2" t="s">
        <v>8749</v>
      </c>
      <c r="C1740" s="5" t="s">
        <v>12045</v>
      </c>
      <c r="D1740" s="32" t="s">
        <v>11889</v>
      </c>
      <c r="E1740" s="58" t="s">
        <v>8671</v>
      </c>
      <c r="F1740" s="59">
        <v>4</v>
      </c>
      <c r="G1740" s="60">
        <v>943</v>
      </c>
      <c r="H1740" s="60">
        <f t="shared" si="144"/>
        <v>3772</v>
      </c>
      <c r="I1740" s="60" t="s">
        <v>12203</v>
      </c>
      <c r="J1740" s="108" t="s">
        <v>12203</v>
      </c>
      <c r="K1740" s="83" t="s">
        <v>8750</v>
      </c>
      <c r="L1740" s="88" t="str">
        <f t="shared" si="141"/>
        <v>Product Information</v>
      </c>
      <c r="M1740" s="83" t="s">
        <v>12115</v>
      </c>
      <c r="N1740" s="89">
        <v>85363010</v>
      </c>
    </row>
    <row r="1741" spans="1:14" ht="22.8" customHeight="1">
      <c r="A1741" s="1" t="s">
        <v>8751</v>
      </c>
      <c r="B1741" s="2" t="s">
        <v>8752</v>
      </c>
      <c r="C1741" s="5" t="s">
        <v>12046</v>
      </c>
      <c r="D1741" s="32" t="s">
        <v>11889</v>
      </c>
      <c r="E1741" s="58" t="s">
        <v>8671</v>
      </c>
      <c r="F1741" s="59">
        <v>4</v>
      </c>
      <c r="G1741" s="60">
        <v>645</v>
      </c>
      <c r="H1741" s="60">
        <f t="shared" si="144"/>
        <v>2580</v>
      </c>
      <c r="I1741" s="60" t="s">
        <v>12203</v>
      </c>
      <c r="J1741" s="108" t="s">
        <v>12203</v>
      </c>
      <c r="K1741" s="83" t="s">
        <v>8753</v>
      </c>
      <c r="L1741" s="88" t="str">
        <f t="shared" si="141"/>
        <v>Product Information</v>
      </c>
      <c r="M1741" s="83" t="s">
        <v>12115</v>
      </c>
      <c r="N1741" s="89">
        <v>85363010</v>
      </c>
    </row>
    <row r="1742" spans="1:14" ht="22.8" customHeight="1">
      <c r="A1742" s="1" t="s">
        <v>8754</v>
      </c>
      <c r="B1742" s="2" t="s">
        <v>8755</v>
      </c>
      <c r="C1742" s="5" t="s">
        <v>12047</v>
      </c>
      <c r="D1742" s="32" t="s">
        <v>11889</v>
      </c>
      <c r="E1742" s="58" t="s">
        <v>8671</v>
      </c>
      <c r="F1742" s="59">
        <v>4</v>
      </c>
      <c r="G1742" s="60">
        <v>645</v>
      </c>
      <c r="H1742" s="60">
        <f t="shared" si="144"/>
        <v>2580</v>
      </c>
      <c r="I1742" s="60" t="s">
        <v>12203</v>
      </c>
      <c r="J1742" s="108" t="s">
        <v>12203</v>
      </c>
      <c r="K1742" s="83" t="s">
        <v>8756</v>
      </c>
      <c r="L1742" s="88" t="str">
        <f t="shared" si="141"/>
        <v>Product Information</v>
      </c>
      <c r="M1742" s="83" t="s">
        <v>12115</v>
      </c>
      <c r="N1742" s="89">
        <v>85363010</v>
      </c>
    </row>
    <row r="1743" spans="1:14" ht="22.8" customHeight="1">
      <c r="A1743" s="1" t="s">
        <v>8757</v>
      </c>
      <c r="B1743" s="2" t="s">
        <v>8758</v>
      </c>
      <c r="C1743" s="5" t="s">
        <v>12048</v>
      </c>
      <c r="D1743" s="32" t="s">
        <v>11889</v>
      </c>
      <c r="E1743" s="58" t="s">
        <v>8671</v>
      </c>
      <c r="F1743" s="59">
        <v>4</v>
      </c>
      <c r="G1743" s="60">
        <v>645</v>
      </c>
      <c r="H1743" s="60">
        <f t="shared" si="144"/>
        <v>2580</v>
      </c>
      <c r="I1743" s="60" t="s">
        <v>12203</v>
      </c>
      <c r="J1743" s="108" t="s">
        <v>12203</v>
      </c>
      <c r="K1743" s="83" t="s">
        <v>8759</v>
      </c>
      <c r="L1743" s="88" t="str">
        <f t="shared" si="141"/>
        <v>Product Information</v>
      </c>
      <c r="M1743" s="83" t="s">
        <v>12115</v>
      </c>
      <c r="N1743" s="89">
        <v>85363010</v>
      </c>
    </row>
    <row r="1744" spans="1:14" ht="22.8" customHeight="1">
      <c r="A1744" s="1" t="s">
        <v>8760</v>
      </c>
      <c r="B1744" s="2" t="s">
        <v>8761</v>
      </c>
      <c r="C1744" s="5" t="s">
        <v>12049</v>
      </c>
      <c r="D1744" s="32" t="s">
        <v>11889</v>
      </c>
      <c r="E1744" s="58" t="s">
        <v>8671</v>
      </c>
      <c r="F1744" s="59">
        <v>4</v>
      </c>
      <c r="G1744" s="60">
        <v>645</v>
      </c>
      <c r="H1744" s="60">
        <f t="shared" si="144"/>
        <v>2580</v>
      </c>
      <c r="I1744" s="60" t="s">
        <v>12203</v>
      </c>
      <c r="J1744" s="108" t="s">
        <v>12203</v>
      </c>
      <c r="K1744" s="83" t="s">
        <v>8762</v>
      </c>
      <c r="L1744" s="88" t="str">
        <f t="shared" si="141"/>
        <v>Product Information</v>
      </c>
      <c r="M1744" s="83" t="s">
        <v>12115</v>
      </c>
      <c r="N1744" s="89">
        <v>85363030</v>
      </c>
    </row>
    <row r="1745" spans="1:14" ht="22.8" customHeight="1">
      <c r="A1745" s="1" t="s">
        <v>8763</v>
      </c>
      <c r="B1745" s="2" t="s">
        <v>8764</v>
      </c>
      <c r="C1745" s="5" t="s">
        <v>12050</v>
      </c>
      <c r="D1745" s="32" t="s">
        <v>11889</v>
      </c>
      <c r="E1745" s="58" t="s">
        <v>8671</v>
      </c>
      <c r="F1745" s="59">
        <v>4</v>
      </c>
      <c r="G1745" s="60">
        <v>694</v>
      </c>
      <c r="H1745" s="60">
        <f t="shared" si="144"/>
        <v>2776</v>
      </c>
      <c r="I1745" s="60" t="s">
        <v>12203</v>
      </c>
      <c r="J1745" s="108" t="s">
        <v>12203</v>
      </c>
      <c r="K1745" s="83" t="s">
        <v>8765</v>
      </c>
      <c r="L1745" s="88" t="str">
        <f t="shared" si="141"/>
        <v>Product Information</v>
      </c>
      <c r="M1745" s="83" t="s">
        <v>12115</v>
      </c>
      <c r="N1745" s="89">
        <v>85363030</v>
      </c>
    </row>
    <row r="1746" spans="1:14" ht="22.8" customHeight="1">
      <c r="A1746" s="1" t="s">
        <v>8766</v>
      </c>
      <c r="B1746" s="2" t="s">
        <v>8767</v>
      </c>
      <c r="C1746" s="5" t="s">
        <v>12051</v>
      </c>
      <c r="D1746" s="32" t="s">
        <v>11889</v>
      </c>
      <c r="E1746" s="58" t="s">
        <v>8671</v>
      </c>
      <c r="F1746" s="59">
        <v>4</v>
      </c>
      <c r="G1746" s="60">
        <v>694</v>
      </c>
      <c r="H1746" s="60">
        <f t="shared" si="144"/>
        <v>2776</v>
      </c>
      <c r="I1746" s="60" t="s">
        <v>12203</v>
      </c>
      <c r="J1746" s="108" t="s">
        <v>12203</v>
      </c>
      <c r="K1746" s="83" t="s">
        <v>8768</v>
      </c>
      <c r="L1746" s="88" t="str">
        <f t="shared" ref="L1746:L1814" si="145">HYPERLINK(K1746,"Product Information")</f>
        <v>Product Information</v>
      </c>
      <c r="M1746" s="83" t="s">
        <v>12115</v>
      </c>
      <c r="N1746" s="89">
        <v>85363030</v>
      </c>
    </row>
    <row r="1747" spans="1:14" ht="22.8" customHeight="1">
      <c r="A1747" s="1" t="s">
        <v>8769</v>
      </c>
      <c r="B1747" s="2" t="s">
        <v>8770</v>
      </c>
      <c r="C1747" s="5" t="s">
        <v>12052</v>
      </c>
      <c r="D1747" s="32" t="s">
        <v>11889</v>
      </c>
      <c r="E1747" s="58" t="s">
        <v>8671</v>
      </c>
      <c r="F1747" s="59">
        <v>4</v>
      </c>
      <c r="G1747" s="60">
        <v>694</v>
      </c>
      <c r="H1747" s="60">
        <f t="shared" si="144"/>
        <v>2776</v>
      </c>
      <c r="I1747" s="60" t="s">
        <v>12203</v>
      </c>
      <c r="J1747" s="108" t="s">
        <v>12203</v>
      </c>
      <c r="K1747" s="83" t="s">
        <v>8771</v>
      </c>
      <c r="L1747" s="88" t="str">
        <f t="shared" si="145"/>
        <v>Product Information</v>
      </c>
      <c r="M1747" s="83" t="s">
        <v>12115</v>
      </c>
      <c r="N1747" s="89">
        <v>85363030</v>
      </c>
    </row>
    <row r="1748" spans="1:14" ht="22.8" customHeight="1">
      <c r="A1748" s="1" t="s">
        <v>8772</v>
      </c>
      <c r="B1748" s="2" t="s">
        <v>8773</v>
      </c>
      <c r="C1748" s="5" t="s">
        <v>12053</v>
      </c>
      <c r="D1748" s="32" t="s">
        <v>11889</v>
      </c>
      <c r="E1748" s="58" t="s">
        <v>8671</v>
      </c>
      <c r="F1748" s="59">
        <v>4</v>
      </c>
      <c r="G1748" s="60">
        <v>815</v>
      </c>
      <c r="H1748" s="60">
        <f t="shared" si="144"/>
        <v>3260</v>
      </c>
      <c r="I1748" s="60" t="s">
        <v>12203</v>
      </c>
      <c r="J1748" s="108" t="s">
        <v>12203</v>
      </c>
      <c r="K1748" s="83" t="s">
        <v>8774</v>
      </c>
      <c r="L1748" s="88" t="str">
        <f t="shared" si="145"/>
        <v>Product Information</v>
      </c>
      <c r="M1748" s="83" t="s">
        <v>12115</v>
      </c>
      <c r="N1748" s="89">
        <v>85363030</v>
      </c>
    </row>
    <row r="1749" spans="1:14" ht="22.8" customHeight="1">
      <c r="A1749" s="1" t="s">
        <v>8775</v>
      </c>
      <c r="B1749" s="2" t="s">
        <v>8776</v>
      </c>
      <c r="C1749" s="5" t="s">
        <v>12054</v>
      </c>
      <c r="D1749" s="32" t="s">
        <v>11889</v>
      </c>
      <c r="E1749" s="58" t="s">
        <v>8671</v>
      </c>
      <c r="F1749" s="59">
        <v>4</v>
      </c>
      <c r="G1749" s="60">
        <v>815</v>
      </c>
      <c r="H1749" s="60">
        <f t="shared" si="144"/>
        <v>3260</v>
      </c>
      <c r="I1749" s="60" t="s">
        <v>12203</v>
      </c>
      <c r="J1749" s="108" t="s">
        <v>12203</v>
      </c>
      <c r="K1749" s="83" t="s">
        <v>8777</v>
      </c>
      <c r="L1749" s="88" t="str">
        <f t="shared" si="145"/>
        <v>Product Information</v>
      </c>
      <c r="M1749" s="83" t="s">
        <v>12115</v>
      </c>
      <c r="N1749" s="89">
        <v>85363030</v>
      </c>
    </row>
    <row r="1750" spans="1:14" ht="22.8" customHeight="1">
      <c r="A1750" s="1" t="s">
        <v>12203</v>
      </c>
      <c r="B1750" s="2" t="s">
        <v>12203</v>
      </c>
      <c r="C1750" s="5" t="s">
        <v>12203</v>
      </c>
      <c r="D1750" s="106" t="s">
        <v>12203</v>
      </c>
      <c r="E1750" s="62" t="s">
        <v>12203</v>
      </c>
      <c r="F1750" s="65" t="s">
        <v>12203</v>
      </c>
      <c r="G1750" s="60" t="s">
        <v>12203</v>
      </c>
      <c r="H1750" s="60" t="s">
        <v>12203</v>
      </c>
      <c r="I1750" s="60" t="s">
        <v>12203</v>
      </c>
      <c r="J1750" s="108" t="s">
        <v>12203</v>
      </c>
      <c r="K1750" s="108" t="s">
        <v>12203</v>
      </c>
      <c r="L1750" s="109" t="s">
        <v>12203</v>
      </c>
      <c r="M1750" s="108" t="s">
        <v>12203</v>
      </c>
      <c r="N1750" s="110" t="s">
        <v>12203</v>
      </c>
    </row>
    <row r="1751" spans="1:14" ht="22.8" customHeight="1">
      <c r="A1751" s="1" t="s">
        <v>8778</v>
      </c>
      <c r="B1751" s="2" t="s">
        <v>8779</v>
      </c>
      <c r="C1751" s="5" t="s">
        <v>12055</v>
      </c>
      <c r="D1751" s="32" t="s">
        <v>11889</v>
      </c>
      <c r="E1751" s="58" t="s">
        <v>8671</v>
      </c>
      <c r="F1751" s="59">
        <v>6</v>
      </c>
      <c r="G1751" s="60">
        <v>450</v>
      </c>
      <c r="H1751" s="60">
        <f t="shared" si="144"/>
        <v>2700</v>
      </c>
      <c r="I1751" s="60" t="s">
        <v>12203</v>
      </c>
      <c r="J1751" s="108" t="s">
        <v>12203</v>
      </c>
      <c r="K1751" s="83" t="s">
        <v>8780</v>
      </c>
      <c r="L1751" s="88" t="str">
        <f t="shared" si="145"/>
        <v>Product Information</v>
      </c>
      <c r="M1751" s="83" t="s">
        <v>12115</v>
      </c>
      <c r="N1751" s="89">
        <v>85363010</v>
      </c>
    </row>
    <row r="1752" spans="1:14" ht="22.8" customHeight="1">
      <c r="A1752" s="1" t="s">
        <v>8781</v>
      </c>
      <c r="B1752" s="2" t="s">
        <v>8782</v>
      </c>
      <c r="C1752" s="5" t="s">
        <v>12056</v>
      </c>
      <c r="D1752" s="32" t="s">
        <v>11889</v>
      </c>
      <c r="E1752" s="58" t="s">
        <v>8671</v>
      </c>
      <c r="F1752" s="59">
        <v>6</v>
      </c>
      <c r="G1752" s="60">
        <v>408</v>
      </c>
      <c r="H1752" s="60">
        <f t="shared" si="144"/>
        <v>2448</v>
      </c>
      <c r="I1752" s="60" t="s">
        <v>12203</v>
      </c>
      <c r="J1752" s="108" t="s">
        <v>12203</v>
      </c>
      <c r="K1752" s="83" t="s">
        <v>8783</v>
      </c>
      <c r="L1752" s="88" t="str">
        <f t="shared" si="145"/>
        <v>Product Information</v>
      </c>
      <c r="M1752" s="83" t="s">
        <v>12115</v>
      </c>
      <c r="N1752" s="89">
        <v>85363010</v>
      </c>
    </row>
    <row r="1753" spans="1:14" ht="22.8" customHeight="1">
      <c r="A1753" s="1" t="s">
        <v>8784</v>
      </c>
      <c r="B1753" s="2" t="s">
        <v>8785</v>
      </c>
      <c r="C1753" s="5" t="s">
        <v>12057</v>
      </c>
      <c r="D1753" s="32" t="s">
        <v>11889</v>
      </c>
      <c r="E1753" s="58" t="s">
        <v>8671</v>
      </c>
      <c r="F1753" s="59">
        <v>6</v>
      </c>
      <c r="G1753" s="60">
        <v>399</v>
      </c>
      <c r="H1753" s="60">
        <f t="shared" si="144"/>
        <v>2394</v>
      </c>
      <c r="I1753" s="60" t="s">
        <v>12203</v>
      </c>
      <c r="J1753" s="108" t="s">
        <v>12203</v>
      </c>
      <c r="K1753" s="83" t="s">
        <v>8786</v>
      </c>
      <c r="L1753" s="88" t="str">
        <f t="shared" si="145"/>
        <v>Product Information</v>
      </c>
      <c r="M1753" s="83" t="s">
        <v>12115</v>
      </c>
      <c r="N1753" s="89">
        <v>85363010</v>
      </c>
    </row>
    <row r="1754" spans="1:14" ht="22.8" customHeight="1">
      <c r="A1754" s="1" t="s">
        <v>8787</v>
      </c>
      <c r="B1754" s="2" t="s">
        <v>8788</v>
      </c>
      <c r="C1754" s="5" t="s">
        <v>12058</v>
      </c>
      <c r="D1754" s="32" t="s">
        <v>11889</v>
      </c>
      <c r="E1754" s="58" t="s">
        <v>8671</v>
      </c>
      <c r="F1754" s="59">
        <v>6</v>
      </c>
      <c r="G1754" s="60">
        <v>328</v>
      </c>
      <c r="H1754" s="60">
        <f t="shared" si="144"/>
        <v>1968</v>
      </c>
      <c r="I1754" s="60" t="s">
        <v>12203</v>
      </c>
      <c r="J1754" s="108" t="s">
        <v>12203</v>
      </c>
      <c r="K1754" s="83" t="s">
        <v>8789</v>
      </c>
      <c r="L1754" s="88" t="str">
        <f t="shared" si="145"/>
        <v>Product Information</v>
      </c>
      <c r="M1754" s="83" t="s">
        <v>12115</v>
      </c>
      <c r="N1754" s="89">
        <v>85363010</v>
      </c>
    </row>
    <row r="1755" spans="1:14" ht="22.8" customHeight="1">
      <c r="A1755" s="1" t="s">
        <v>8790</v>
      </c>
      <c r="B1755" s="2" t="s">
        <v>8791</v>
      </c>
      <c r="C1755" s="5" t="s">
        <v>12059</v>
      </c>
      <c r="D1755" s="32" t="s">
        <v>11889</v>
      </c>
      <c r="E1755" s="58" t="s">
        <v>8671</v>
      </c>
      <c r="F1755" s="59">
        <v>6</v>
      </c>
      <c r="G1755" s="60">
        <v>328</v>
      </c>
      <c r="H1755" s="60">
        <f t="shared" si="144"/>
        <v>1968</v>
      </c>
      <c r="I1755" s="60" t="s">
        <v>12203</v>
      </c>
      <c r="J1755" s="108" t="s">
        <v>12203</v>
      </c>
      <c r="K1755" s="83" t="s">
        <v>8792</v>
      </c>
      <c r="L1755" s="88" t="str">
        <f t="shared" si="145"/>
        <v>Product Information</v>
      </c>
      <c r="M1755" s="83" t="s">
        <v>12115</v>
      </c>
      <c r="N1755" s="89">
        <v>85363010</v>
      </c>
    </row>
    <row r="1756" spans="1:14" ht="22.8" customHeight="1">
      <c r="A1756" s="1" t="s">
        <v>8793</v>
      </c>
      <c r="B1756" s="2" t="s">
        <v>8794</v>
      </c>
      <c r="C1756" s="5" t="s">
        <v>12060</v>
      </c>
      <c r="D1756" s="32" t="s">
        <v>11889</v>
      </c>
      <c r="E1756" s="58" t="s">
        <v>8671</v>
      </c>
      <c r="F1756" s="59">
        <v>6</v>
      </c>
      <c r="G1756" s="60">
        <v>328</v>
      </c>
      <c r="H1756" s="60">
        <f t="shared" si="144"/>
        <v>1968</v>
      </c>
      <c r="I1756" s="60" t="s">
        <v>12203</v>
      </c>
      <c r="J1756" s="108" t="s">
        <v>12203</v>
      </c>
      <c r="K1756" s="83" t="s">
        <v>8795</v>
      </c>
      <c r="L1756" s="88" t="str">
        <f t="shared" si="145"/>
        <v>Product Information</v>
      </c>
      <c r="M1756" s="83" t="s">
        <v>12115</v>
      </c>
      <c r="N1756" s="89">
        <v>85363010</v>
      </c>
    </row>
    <row r="1757" spans="1:14" ht="22.8" customHeight="1">
      <c r="A1757" s="1" t="s">
        <v>8796</v>
      </c>
      <c r="B1757" s="2" t="s">
        <v>8797</v>
      </c>
      <c r="C1757" s="5" t="s">
        <v>12061</v>
      </c>
      <c r="D1757" s="32" t="s">
        <v>11889</v>
      </c>
      <c r="E1757" s="58" t="s">
        <v>8671</v>
      </c>
      <c r="F1757" s="59">
        <v>6</v>
      </c>
      <c r="G1757" s="60">
        <v>328</v>
      </c>
      <c r="H1757" s="60">
        <f t="shared" si="144"/>
        <v>1968</v>
      </c>
      <c r="I1757" s="60" t="s">
        <v>12203</v>
      </c>
      <c r="J1757" s="108" t="s">
        <v>12203</v>
      </c>
      <c r="K1757" s="83" t="s">
        <v>8798</v>
      </c>
      <c r="L1757" s="88" t="str">
        <f t="shared" si="145"/>
        <v>Product Information</v>
      </c>
      <c r="M1757" s="83" t="s">
        <v>12115</v>
      </c>
      <c r="N1757" s="89">
        <v>85363030</v>
      </c>
    </row>
    <row r="1758" spans="1:14" ht="22.8" customHeight="1">
      <c r="A1758" s="1" t="s">
        <v>8799</v>
      </c>
      <c r="B1758" s="2" t="s">
        <v>8800</v>
      </c>
      <c r="C1758" s="5" t="s">
        <v>12062</v>
      </c>
      <c r="D1758" s="32" t="s">
        <v>11889</v>
      </c>
      <c r="E1758" s="58" t="s">
        <v>8671</v>
      </c>
      <c r="F1758" s="59">
        <v>6</v>
      </c>
      <c r="G1758" s="60">
        <v>349</v>
      </c>
      <c r="H1758" s="60">
        <f t="shared" si="144"/>
        <v>2094</v>
      </c>
      <c r="I1758" s="60" t="s">
        <v>12203</v>
      </c>
      <c r="J1758" s="108" t="s">
        <v>12203</v>
      </c>
      <c r="K1758" s="83" t="s">
        <v>8801</v>
      </c>
      <c r="L1758" s="88" t="str">
        <f t="shared" si="145"/>
        <v>Product Information</v>
      </c>
      <c r="M1758" s="83" t="s">
        <v>12115</v>
      </c>
      <c r="N1758" s="89">
        <v>85363030</v>
      </c>
    </row>
    <row r="1759" spans="1:14" ht="22.8" customHeight="1">
      <c r="A1759" s="1" t="s">
        <v>8802</v>
      </c>
      <c r="B1759" s="2" t="s">
        <v>8803</v>
      </c>
      <c r="C1759" s="5" t="s">
        <v>12063</v>
      </c>
      <c r="D1759" s="32" t="s">
        <v>11889</v>
      </c>
      <c r="E1759" s="58" t="s">
        <v>8671</v>
      </c>
      <c r="F1759" s="59">
        <v>6</v>
      </c>
      <c r="G1759" s="60">
        <v>349</v>
      </c>
      <c r="H1759" s="60">
        <f t="shared" si="144"/>
        <v>2094</v>
      </c>
      <c r="I1759" s="60" t="s">
        <v>12203</v>
      </c>
      <c r="J1759" s="108" t="s">
        <v>12203</v>
      </c>
      <c r="K1759" s="83" t="s">
        <v>8804</v>
      </c>
      <c r="L1759" s="88" t="str">
        <f t="shared" si="145"/>
        <v>Product Information</v>
      </c>
      <c r="M1759" s="83" t="s">
        <v>12115</v>
      </c>
      <c r="N1759" s="89">
        <v>85363030</v>
      </c>
    </row>
    <row r="1760" spans="1:14" ht="22.8" customHeight="1">
      <c r="A1760" s="1" t="s">
        <v>8805</v>
      </c>
      <c r="B1760" s="2" t="s">
        <v>8806</v>
      </c>
      <c r="C1760" s="5" t="s">
        <v>12064</v>
      </c>
      <c r="D1760" s="32" t="s">
        <v>11889</v>
      </c>
      <c r="E1760" s="58" t="s">
        <v>8671</v>
      </c>
      <c r="F1760" s="59">
        <v>6</v>
      </c>
      <c r="G1760" s="60">
        <v>349</v>
      </c>
      <c r="H1760" s="60">
        <f t="shared" si="144"/>
        <v>2094</v>
      </c>
      <c r="I1760" s="60" t="s">
        <v>12203</v>
      </c>
      <c r="J1760" s="108" t="s">
        <v>12203</v>
      </c>
      <c r="K1760" s="83" t="s">
        <v>8807</v>
      </c>
      <c r="L1760" s="88" t="str">
        <f t="shared" si="145"/>
        <v>Product Information</v>
      </c>
      <c r="M1760" s="83" t="s">
        <v>12115</v>
      </c>
      <c r="N1760" s="89">
        <v>85363030</v>
      </c>
    </row>
    <row r="1761" spans="1:14" ht="22.8" customHeight="1">
      <c r="A1761" s="1" t="s">
        <v>8808</v>
      </c>
      <c r="B1761" s="2" t="s">
        <v>8809</v>
      </c>
      <c r="C1761" s="5" t="s">
        <v>12065</v>
      </c>
      <c r="D1761" s="32" t="s">
        <v>11889</v>
      </c>
      <c r="E1761" s="58" t="s">
        <v>8671</v>
      </c>
      <c r="F1761" s="59">
        <v>6</v>
      </c>
      <c r="G1761" s="60">
        <v>417</v>
      </c>
      <c r="H1761" s="60">
        <f t="shared" si="144"/>
        <v>2502</v>
      </c>
      <c r="I1761" s="60" t="s">
        <v>12203</v>
      </c>
      <c r="J1761" s="108" t="s">
        <v>12203</v>
      </c>
      <c r="K1761" s="83" t="s">
        <v>8810</v>
      </c>
      <c r="L1761" s="88" t="str">
        <f t="shared" si="145"/>
        <v>Product Information</v>
      </c>
      <c r="M1761" s="83" t="s">
        <v>12115</v>
      </c>
      <c r="N1761" s="89">
        <v>85363030</v>
      </c>
    </row>
    <row r="1762" spans="1:14" ht="22.8" customHeight="1">
      <c r="A1762" s="1" t="s">
        <v>8811</v>
      </c>
      <c r="B1762" s="2" t="s">
        <v>8812</v>
      </c>
      <c r="C1762" s="5" t="s">
        <v>12066</v>
      </c>
      <c r="D1762" s="32" t="s">
        <v>11889</v>
      </c>
      <c r="E1762" s="58" t="s">
        <v>8671</v>
      </c>
      <c r="F1762" s="59">
        <v>6</v>
      </c>
      <c r="G1762" s="60">
        <v>417</v>
      </c>
      <c r="H1762" s="60">
        <f t="shared" si="144"/>
        <v>2502</v>
      </c>
      <c r="I1762" s="60" t="s">
        <v>12203</v>
      </c>
      <c r="J1762" s="108" t="s">
        <v>12203</v>
      </c>
      <c r="K1762" s="83" t="s">
        <v>8813</v>
      </c>
      <c r="L1762" s="88" t="str">
        <f t="shared" si="145"/>
        <v>Product Information</v>
      </c>
      <c r="M1762" s="83" t="s">
        <v>12115</v>
      </c>
      <c r="N1762" s="89">
        <v>85363030</v>
      </c>
    </row>
    <row r="1763" spans="1:14" ht="22.8" customHeight="1">
      <c r="A1763" s="1" t="s">
        <v>12203</v>
      </c>
      <c r="B1763" s="2" t="s">
        <v>12203</v>
      </c>
      <c r="C1763" s="5" t="s">
        <v>12203</v>
      </c>
      <c r="D1763" s="106" t="s">
        <v>12203</v>
      </c>
      <c r="E1763" s="62" t="s">
        <v>12203</v>
      </c>
      <c r="F1763" s="65" t="s">
        <v>12203</v>
      </c>
      <c r="G1763" s="60" t="s">
        <v>12203</v>
      </c>
      <c r="H1763" s="60" t="s">
        <v>12203</v>
      </c>
      <c r="I1763" s="60" t="s">
        <v>12203</v>
      </c>
      <c r="J1763" s="108" t="s">
        <v>12203</v>
      </c>
      <c r="K1763" s="108" t="s">
        <v>12203</v>
      </c>
      <c r="L1763" s="109" t="s">
        <v>12203</v>
      </c>
      <c r="M1763" s="108" t="s">
        <v>12203</v>
      </c>
      <c r="N1763" s="110" t="s">
        <v>12203</v>
      </c>
    </row>
    <row r="1764" spans="1:14" ht="22.8" customHeight="1">
      <c r="A1764" s="1" t="s">
        <v>8814</v>
      </c>
      <c r="B1764" s="2" t="s">
        <v>8815</v>
      </c>
      <c r="C1764" s="5" t="s">
        <v>12067</v>
      </c>
      <c r="D1764" s="32" t="s">
        <v>11889</v>
      </c>
      <c r="E1764" s="58" t="s">
        <v>8671</v>
      </c>
      <c r="F1764" s="59">
        <v>3</v>
      </c>
      <c r="G1764" s="60">
        <v>1203</v>
      </c>
      <c r="H1764" s="60">
        <f t="shared" si="144"/>
        <v>3609</v>
      </c>
      <c r="I1764" s="60" t="s">
        <v>12203</v>
      </c>
      <c r="J1764" s="108" t="s">
        <v>12203</v>
      </c>
      <c r="K1764" s="83" t="s">
        <v>8816</v>
      </c>
      <c r="L1764" s="88" t="str">
        <f t="shared" si="145"/>
        <v>Product Information</v>
      </c>
      <c r="M1764" s="83" t="s">
        <v>12115</v>
      </c>
      <c r="N1764" s="89">
        <v>85363010</v>
      </c>
    </row>
    <row r="1765" spans="1:14" ht="22.8" customHeight="1">
      <c r="A1765" s="1" t="s">
        <v>8817</v>
      </c>
      <c r="B1765" s="2" t="s">
        <v>8818</v>
      </c>
      <c r="C1765" s="5" t="s">
        <v>12068</v>
      </c>
      <c r="D1765" s="32" t="s">
        <v>11889</v>
      </c>
      <c r="E1765" s="58" t="s">
        <v>8671</v>
      </c>
      <c r="F1765" s="59">
        <v>3</v>
      </c>
      <c r="G1765" s="60">
        <v>1091</v>
      </c>
      <c r="H1765" s="60">
        <f t="shared" si="144"/>
        <v>3273</v>
      </c>
      <c r="I1765" s="60" t="s">
        <v>12203</v>
      </c>
      <c r="J1765" s="108" t="s">
        <v>12203</v>
      </c>
      <c r="K1765" s="83" t="s">
        <v>8819</v>
      </c>
      <c r="L1765" s="88" t="str">
        <f t="shared" si="145"/>
        <v>Product Information</v>
      </c>
      <c r="M1765" s="83" t="s">
        <v>12115</v>
      </c>
      <c r="N1765" s="89">
        <v>85363010</v>
      </c>
    </row>
    <row r="1766" spans="1:14" ht="22.8" customHeight="1">
      <c r="A1766" s="1" t="s">
        <v>8820</v>
      </c>
      <c r="B1766" s="2" t="s">
        <v>8821</v>
      </c>
      <c r="C1766" s="5" t="s">
        <v>12069</v>
      </c>
      <c r="D1766" s="32" t="s">
        <v>11889</v>
      </c>
      <c r="E1766" s="58" t="s">
        <v>8671</v>
      </c>
      <c r="F1766" s="59">
        <v>3</v>
      </c>
      <c r="G1766" s="60">
        <v>1059</v>
      </c>
      <c r="H1766" s="60">
        <f t="shared" si="144"/>
        <v>3177</v>
      </c>
      <c r="I1766" s="60" t="s">
        <v>12203</v>
      </c>
      <c r="J1766" s="108" t="s">
        <v>12203</v>
      </c>
      <c r="K1766" s="83" t="s">
        <v>8822</v>
      </c>
      <c r="L1766" s="88" t="str">
        <f t="shared" si="145"/>
        <v>Product Information</v>
      </c>
      <c r="M1766" s="83" t="s">
        <v>12115</v>
      </c>
      <c r="N1766" s="89">
        <v>85363010</v>
      </c>
    </row>
    <row r="1767" spans="1:14" ht="22.8" customHeight="1">
      <c r="A1767" s="1" t="s">
        <v>8823</v>
      </c>
      <c r="B1767" s="2" t="s">
        <v>8824</v>
      </c>
      <c r="C1767" s="5" t="s">
        <v>12070</v>
      </c>
      <c r="D1767" s="32" t="s">
        <v>11889</v>
      </c>
      <c r="E1767" s="58" t="s">
        <v>8671</v>
      </c>
      <c r="F1767" s="59">
        <v>3</v>
      </c>
      <c r="G1767" s="60">
        <v>847</v>
      </c>
      <c r="H1767" s="60">
        <f t="shared" si="144"/>
        <v>2541</v>
      </c>
      <c r="I1767" s="60" t="s">
        <v>12203</v>
      </c>
      <c r="J1767" s="108" t="s">
        <v>12203</v>
      </c>
      <c r="K1767" s="83" t="s">
        <v>8825</v>
      </c>
      <c r="L1767" s="88" t="str">
        <f t="shared" si="145"/>
        <v>Product Information</v>
      </c>
      <c r="M1767" s="83" t="s">
        <v>12115</v>
      </c>
      <c r="N1767" s="89">
        <v>85363010</v>
      </c>
    </row>
    <row r="1768" spans="1:14" ht="22.8" customHeight="1">
      <c r="A1768" s="1" t="s">
        <v>8826</v>
      </c>
      <c r="B1768" s="2" t="s">
        <v>8827</v>
      </c>
      <c r="C1768" s="5" t="s">
        <v>12071</v>
      </c>
      <c r="D1768" s="32" t="s">
        <v>11889</v>
      </c>
      <c r="E1768" s="58" t="s">
        <v>8671</v>
      </c>
      <c r="F1768" s="59">
        <v>3</v>
      </c>
      <c r="G1768" s="60">
        <v>847</v>
      </c>
      <c r="H1768" s="60">
        <f t="shared" si="144"/>
        <v>2541</v>
      </c>
      <c r="I1768" s="60" t="s">
        <v>12203</v>
      </c>
      <c r="J1768" s="108" t="s">
        <v>12203</v>
      </c>
      <c r="K1768" s="83" t="s">
        <v>8828</v>
      </c>
      <c r="L1768" s="88" t="str">
        <f t="shared" si="145"/>
        <v>Product Information</v>
      </c>
      <c r="M1768" s="83" t="s">
        <v>12115</v>
      </c>
      <c r="N1768" s="89">
        <v>85363010</v>
      </c>
    </row>
    <row r="1769" spans="1:14" ht="22.8" customHeight="1">
      <c r="A1769" s="1" t="s">
        <v>8829</v>
      </c>
      <c r="B1769" s="2" t="s">
        <v>8830</v>
      </c>
      <c r="C1769" s="5" t="s">
        <v>12072</v>
      </c>
      <c r="D1769" s="32" t="s">
        <v>11889</v>
      </c>
      <c r="E1769" s="58" t="s">
        <v>8671</v>
      </c>
      <c r="F1769" s="59">
        <v>3</v>
      </c>
      <c r="G1769" s="60">
        <v>847</v>
      </c>
      <c r="H1769" s="60">
        <f t="shared" si="144"/>
        <v>2541</v>
      </c>
      <c r="I1769" s="60" t="s">
        <v>12203</v>
      </c>
      <c r="J1769" s="108" t="s">
        <v>12203</v>
      </c>
      <c r="K1769" s="83" t="s">
        <v>8831</v>
      </c>
      <c r="L1769" s="88" t="str">
        <f t="shared" si="145"/>
        <v>Product Information</v>
      </c>
      <c r="M1769" s="83" t="s">
        <v>12115</v>
      </c>
      <c r="N1769" s="89">
        <v>85363010</v>
      </c>
    </row>
    <row r="1770" spans="1:14" ht="22.8" customHeight="1">
      <c r="A1770" s="1" t="s">
        <v>8832</v>
      </c>
      <c r="B1770" s="2" t="s">
        <v>8833</v>
      </c>
      <c r="C1770" s="5" t="s">
        <v>12073</v>
      </c>
      <c r="D1770" s="32" t="s">
        <v>11889</v>
      </c>
      <c r="E1770" s="58" t="s">
        <v>8671</v>
      </c>
      <c r="F1770" s="59">
        <v>3</v>
      </c>
      <c r="G1770" s="60">
        <v>847</v>
      </c>
      <c r="H1770" s="60">
        <f t="shared" si="144"/>
        <v>2541</v>
      </c>
      <c r="I1770" s="60" t="s">
        <v>12203</v>
      </c>
      <c r="J1770" s="108" t="s">
        <v>12203</v>
      </c>
      <c r="K1770" s="83" t="s">
        <v>8834</v>
      </c>
      <c r="L1770" s="88" t="str">
        <f t="shared" si="145"/>
        <v>Product Information</v>
      </c>
      <c r="M1770" s="83" t="s">
        <v>12115</v>
      </c>
      <c r="N1770" s="89">
        <v>85363030</v>
      </c>
    </row>
    <row r="1771" spans="1:14" ht="22.8" customHeight="1">
      <c r="A1771" s="1" t="s">
        <v>8835</v>
      </c>
      <c r="B1771" s="2" t="s">
        <v>8836</v>
      </c>
      <c r="C1771" s="5" t="s">
        <v>12074</v>
      </c>
      <c r="D1771" s="32" t="s">
        <v>11889</v>
      </c>
      <c r="E1771" s="58" t="s">
        <v>8671</v>
      </c>
      <c r="F1771" s="59">
        <v>3</v>
      </c>
      <c r="G1771" s="60">
        <v>909</v>
      </c>
      <c r="H1771" s="60">
        <f t="shared" si="144"/>
        <v>2727</v>
      </c>
      <c r="I1771" s="60" t="s">
        <v>12203</v>
      </c>
      <c r="J1771" s="108" t="s">
        <v>12203</v>
      </c>
      <c r="K1771" s="83" t="s">
        <v>8837</v>
      </c>
      <c r="L1771" s="88" t="str">
        <f t="shared" si="145"/>
        <v>Product Information</v>
      </c>
      <c r="M1771" s="83" t="s">
        <v>12115</v>
      </c>
      <c r="N1771" s="89">
        <v>85363030</v>
      </c>
    </row>
    <row r="1772" spans="1:14" ht="22.8" customHeight="1">
      <c r="A1772" s="1" t="s">
        <v>8838</v>
      </c>
      <c r="B1772" s="2" t="s">
        <v>8839</v>
      </c>
      <c r="C1772" s="5" t="s">
        <v>12075</v>
      </c>
      <c r="D1772" s="32" t="s">
        <v>11889</v>
      </c>
      <c r="E1772" s="58" t="s">
        <v>8671</v>
      </c>
      <c r="F1772" s="59">
        <v>3</v>
      </c>
      <c r="G1772" s="60">
        <v>909</v>
      </c>
      <c r="H1772" s="60">
        <f t="shared" si="144"/>
        <v>2727</v>
      </c>
      <c r="I1772" s="60" t="s">
        <v>12203</v>
      </c>
      <c r="J1772" s="108" t="s">
        <v>12203</v>
      </c>
      <c r="K1772" s="83" t="s">
        <v>8840</v>
      </c>
      <c r="L1772" s="88" t="str">
        <f t="shared" si="145"/>
        <v>Product Information</v>
      </c>
      <c r="M1772" s="83" t="s">
        <v>12115</v>
      </c>
      <c r="N1772" s="89">
        <v>85363030</v>
      </c>
    </row>
    <row r="1773" spans="1:14" ht="22.8" customHeight="1">
      <c r="A1773" s="1" t="s">
        <v>8841</v>
      </c>
      <c r="B1773" s="2" t="s">
        <v>8842</v>
      </c>
      <c r="C1773" s="5" t="s">
        <v>12076</v>
      </c>
      <c r="D1773" s="32" t="s">
        <v>11889</v>
      </c>
      <c r="E1773" s="58" t="s">
        <v>8671</v>
      </c>
      <c r="F1773" s="59">
        <v>3</v>
      </c>
      <c r="G1773" s="60">
        <v>909</v>
      </c>
      <c r="H1773" s="60">
        <f t="shared" si="144"/>
        <v>2727</v>
      </c>
      <c r="I1773" s="60" t="s">
        <v>12203</v>
      </c>
      <c r="J1773" s="108" t="s">
        <v>12203</v>
      </c>
      <c r="K1773" s="83" t="s">
        <v>8843</v>
      </c>
      <c r="L1773" s="88" t="str">
        <f t="shared" si="145"/>
        <v>Product Information</v>
      </c>
      <c r="M1773" s="83" t="s">
        <v>12115</v>
      </c>
      <c r="N1773" s="89">
        <v>85363030</v>
      </c>
    </row>
    <row r="1774" spans="1:14" ht="22.8" customHeight="1">
      <c r="A1774" s="1" t="s">
        <v>8844</v>
      </c>
      <c r="B1774" s="2" t="s">
        <v>8845</v>
      </c>
      <c r="C1774" s="5" t="s">
        <v>12077</v>
      </c>
      <c r="D1774" s="32" t="s">
        <v>11889</v>
      </c>
      <c r="E1774" s="58" t="s">
        <v>8671</v>
      </c>
      <c r="F1774" s="59">
        <v>3</v>
      </c>
      <c r="G1774" s="60">
        <v>943</v>
      </c>
      <c r="H1774" s="60">
        <f t="shared" si="144"/>
        <v>2829</v>
      </c>
      <c r="I1774" s="60" t="s">
        <v>12203</v>
      </c>
      <c r="J1774" s="108" t="s">
        <v>12203</v>
      </c>
      <c r="K1774" s="83" t="s">
        <v>8846</v>
      </c>
      <c r="L1774" s="88" t="str">
        <f t="shared" si="145"/>
        <v>Product Information</v>
      </c>
      <c r="M1774" s="83" t="s">
        <v>12115</v>
      </c>
      <c r="N1774" s="89">
        <v>85363030</v>
      </c>
    </row>
    <row r="1775" spans="1:14" ht="22.8" customHeight="1">
      <c r="A1775" s="1" t="s">
        <v>8847</v>
      </c>
      <c r="B1775" s="2" t="s">
        <v>8848</v>
      </c>
      <c r="C1775" s="5" t="s">
        <v>12078</v>
      </c>
      <c r="D1775" s="32" t="s">
        <v>11889</v>
      </c>
      <c r="E1775" s="58" t="s">
        <v>8671</v>
      </c>
      <c r="F1775" s="59">
        <v>3</v>
      </c>
      <c r="G1775" s="60">
        <v>943</v>
      </c>
      <c r="H1775" s="60">
        <f t="shared" si="144"/>
        <v>2829</v>
      </c>
      <c r="I1775" s="60" t="s">
        <v>12203</v>
      </c>
      <c r="J1775" s="108" t="s">
        <v>12203</v>
      </c>
      <c r="K1775" s="83" t="s">
        <v>8849</v>
      </c>
      <c r="L1775" s="88" t="str">
        <f t="shared" si="145"/>
        <v>Product Information</v>
      </c>
      <c r="M1775" s="83" t="s">
        <v>12115</v>
      </c>
      <c r="N1775" s="89">
        <v>85363030</v>
      </c>
    </row>
    <row r="1776" spans="1:14" ht="22.8" customHeight="1">
      <c r="A1776" s="1" t="s">
        <v>12203</v>
      </c>
      <c r="B1776" s="2" t="s">
        <v>12203</v>
      </c>
      <c r="C1776" s="5" t="s">
        <v>12203</v>
      </c>
      <c r="D1776" s="106" t="s">
        <v>12203</v>
      </c>
      <c r="E1776" s="62" t="s">
        <v>12203</v>
      </c>
      <c r="F1776" s="65" t="s">
        <v>12203</v>
      </c>
      <c r="G1776" s="60" t="s">
        <v>12203</v>
      </c>
      <c r="H1776" s="60" t="s">
        <v>12203</v>
      </c>
      <c r="I1776" s="60" t="s">
        <v>12203</v>
      </c>
      <c r="J1776" s="108" t="s">
        <v>12203</v>
      </c>
      <c r="K1776" s="108" t="s">
        <v>12203</v>
      </c>
      <c r="L1776" s="109" t="s">
        <v>12203</v>
      </c>
      <c r="M1776" s="108" t="s">
        <v>12203</v>
      </c>
      <c r="N1776" s="110" t="s">
        <v>12203</v>
      </c>
    </row>
    <row r="1777" spans="1:14" ht="22.8" customHeight="1">
      <c r="A1777" s="1" t="s">
        <v>8850</v>
      </c>
      <c r="B1777" s="2" t="s">
        <v>8851</v>
      </c>
      <c r="C1777" s="5" t="s">
        <v>12079</v>
      </c>
      <c r="D1777" s="32" t="s">
        <v>11889</v>
      </c>
      <c r="E1777" s="58" t="s">
        <v>8671</v>
      </c>
      <c r="F1777" s="59">
        <v>12</v>
      </c>
      <c r="G1777" s="60">
        <v>305</v>
      </c>
      <c r="H1777" s="60">
        <f t="shared" si="144"/>
        <v>3660</v>
      </c>
      <c r="I1777" s="60" t="s">
        <v>12203</v>
      </c>
      <c r="J1777" s="108" t="s">
        <v>12203</v>
      </c>
      <c r="K1777" s="83" t="s">
        <v>8852</v>
      </c>
      <c r="L1777" s="88" t="str">
        <f t="shared" si="145"/>
        <v>Product Information</v>
      </c>
      <c r="M1777" s="83" t="s">
        <v>12115</v>
      </c>
      <c r="N1777" s="89">
        <v>85363010</v>
      </c>
    </row>
    <row r="1778" spans="1:14" ht="22.8" customHeight="1">
      <c r="A1778" s="1" t="s">
        <v>8853</v>
      </c>
      <c r="B1778" s="2" t="s">
        <v>8854</v>
      </c>
      <c r="C1778" s="5" t="s">
        <v>12080</v>
      </c>
      <c r="D1778" s="32" t="s">
        <v>11889</v>
      </c>
      <c r="E1778" s="58" t="s">
        <v>8671</v>
      </c>
      <c r="F1778" s="59">
        <v>12</v>
      </c>
      <c r="G1778" s="60">
        <v>305</v>
      </c>
      <c r="H1778" s="60">
        <f t="shared" si="144"/>
        <v>3660</v>
      </c>
      <c r="I1778" s="60" t="s">
        <v>12203</v>
      </c>
      <c r="J1778" s="108" t="s">
        <v>12203</v>
      </c>
      <c r="K1778" s="83" t="s">
        <v>8855</v>
      </c>
      <c r="L1778" s="88" t="str">
        <f t="shared" si="145"/>
        <v>Product Information</v>
      </c>
      <c r="M1778" s="83" t="s">
        <v>12115</v>
      </c>
      <c r="N1778" s="89">
        <v>85363010</v>
      </c>
    </row>
    <row r="1779" spans="1:14" ht="22.8" customHeight="1">
      <c r="A1779" s="1" t="s">
        <v>8856</v>
      </c>
      <c r="B1779" s="2" t="s">
        <v>8857</v>
      </c>
      <c r="C1779" s="5" t="s">
        <v>12081</v>
      </c>
      <c r="D1779" s="32" t="s">
        <v>11889</v>
      </c>
      <c r="E1779" s="58" t="s">
        <v>8671</v>
      </c>
      <c r="F1779" s="59">
        <v>12</v>
      </c>
      <c r="G1779" s="60">
        <v>305</v>
      </c>
      <c r="H1779" s="60">
        <f t="shared" si="144"/>
        <v>3660</v>
      </c>
      <c r="I1779" s="60" t="s">
        <v>12203</v>
      </c>
      <c r="J1779" s="108" t="s">
        <v>12203</v>
      </c>
      <c r="K1779" s="83" t="s">
        <v>8858</v>
      </c>
      <c r="L1779" s="88" t="str">
        <f t="shared" si="145"/>
        <v>Product Information</v>
      </c>
      <c r="M1779" s="83" t="s">
        <v>12115</v>
      </c>
      <c r="N1779" s="89">
        <v>85363010</v>
      </c>
    </row>
    <row r="1780" spans="1:14" ht="22.8" customHeight="1">
      <c r="A1780" s="1" t="s">
        <v>8859</v>
      </c>
      <c r="B1780" s="2" t="s">
        <v>8860</v>
      </c>
      <c r="C1780" s="5" t="s">
        <v>12082</v>
      </c>
      <c r="D1780" s="32" t="s">
        <v>11889</v>
      </c>
      <c r="E1780" s="58" t="s">
        <v>8671</v>
      </c>
      <c r="F1780" s="59">
        <v>12</v>
      </c>
      <c r="G1780" s="60">
        <v>220</v>
      </c>
      <c r="H1780" s="60">
        <f t="shared" si="144"/>
        <v>2640</v>
      </c>
      <c r="I1780" s="60" t="s">
        <v>12203</v>
      </c>
      <c r="J1780" s="108" t="s">
        <v>12203</v>
      </c>
      <c r="K1780" s="83" t="s">
        <v>8861</v>
      </c>
      <c r="L1780" s="88" t="str">
        <f t="shared" si="145"/>
        <v>Product Information</v>
      </c>
      <c r="M1780" s="83" t="s">
        <v>12115</v>
      </c>
      <c r="N1780" s="89">
        <v>85363010</v>
      </c>
    </row>
    <row r="1781" spans="1:14" ht="22.8" customHeight="1">
      <c r="A1781" s="1" t="s">
        <v>8862</v>
      </c>
      <c r="B1781" s="2" t="s">
        <v>8863</v>
      </c>
      <c r="C1781" s="5" t="s">
        <v>12083</v>
      </c>
      <c r="D1781" s="32" t="s">
        <v>11889</v>
      </c>
      <c r="E1781" s="58" t="s">
        <v>8671</v>
      </c>
      <c r="F1781" s="59">
        <v>12</v>
      </c>
      <c r="G1781" s="60">
        <v>194</v>
      </c>
      <c r="H1781" s="60">
        <f t="shared" ref="H1781:H1814" si="146">G1781*F1781</f>
        <v>2328</v>
      </c>
      <c r="I1781" s="60" t="s">
        <v>12203</v>
      </c>
      <c r="J1781" s="108" t="s">
        <v>12203</v>
      </c>
      <c r="K1781" s="83" t="s">
        <v>8864</v>
      </c>
      <c r="L1781" s="88" t="str">
        <f t="shared" si="145"/>
        <v>Product Information</v>
      </c>
      <c r="M1781" s="83" t="s">
        <v>12115</v>
      </c>
      <c r="N1781" s="89">
        <v>85363010</v>
      </c>
    </row>
    <row r="1782" spans="1:14" ht="22.8" customHeight="1">
      <c r="A1782" s="1" t="s">
        <v>8865</v>
      </c>
      <c r="B1782" s="2" t="s">
        <v>8866</v>
      </c>
      <c r="C1782" s="5" t="s">
        <v>12084</v>
      </c>
      <c r="D1782" s="32" t="s">
        <v>11889</v>
      </c>
      <c r="E1782" s="58" t="s">
        <v>8671</v>
      </c>
      <c r="F1782" s="59">
        <v>12</v>
      </c>
      <c r="G1782" s="60">
        <v>194</v>
      </c>
      <c r="H1782" s="60">
        <f t="shared" si="146"/>
        <v>2328</v>
      </c>
      <c r="I1782" s="60" t="s">
        <v>12203</v>
      </c>
      <c r="J1782" s="108" t="s">
        <v>12203</v>
      </c>
      <c r="K1782" s="83" t="s">
        <v>8867</v>
      </c>
      <c r="L1782" s="88" t="str">
        <f t="shared" si="145"/>
        <v>Product Information</v>
      </c>
      <c r="M1782" s="83" t="s">
        <v>12115</v>
      </c>
      <c r="N1782" s="89">
        <v>85363010</v>
      </c>
    </row>
    <row r="1783" spans="1:14" ht="22.8" customHeight="1">
      <c r="A1783" s="1" t="s">
        <v>8868</v>
      </c>
      <c r="B1783" s="2" t="s">
        <v>8869</v>
      </c>
      <c r="C1783" s="5" t="s">
        <v>12085</v>
      </c>
      <c r="D1783" s="32" t="s">
        <v>11889</v>
      </c>
      <c r="E1783" s="58" t="s">
        <v>8671</v>
      </c>
      <c r="F1783" s="59">
        <v>12</v>
      </c>
      <c r="G1783" s="60">
        <v>194</v>
      </c>
      <c r="H1783" s="60">
        <f t="shared" si="146"/>
        <v>2328</v>
      </c>
      <c r="I1783" s="60" t="s">
        <v>12203</v>
      </c>
      <c r="J1783" s="108" t="s">
        <v>12203</v>
      </c>
      <c r="K1783" s="83" t="s">
        <v>8870</v>
      </c>
      <c r="L1783" s="88" t="str">
        <f t="shared" si="145"/>
        <v>Product Information</v>
      </c>
      <c r="M1783" s="83" t="s">
        <v>12115</v>
      </c>
      <c r="N1783" s="89">
        <v>85363030</v>
      </c>
    </row>
    <row r="1784" spans="1:14" ht="22.8" customHeight="1">
      <c r="A1784" s="1" t="s">
        <v>8871</v>
      </c>
      <c r="B1784" s="2" t="s">
        <v>8872</v>
      </c>
      <c r="C1784" s="5" t="s">
        <v>12086</v>
      </c>
      <c r="D1784" s="32" t="s">
        <v>11889</v>
      </c>
      <c r="E1784" s="58" t="s">
        <v>8671</v>
      </c>
      <c r="F1784" s="59">
        <v>12</v>
      </c>
      <c r="G1784" s="60">
        <v>215</v>
      </c>
      <c r="H1784" s="60">
        <f t="shared" si="146"/>
        <v>2580</v>
      </c>
      <c r="I1784" s="60" t="s">
        <v>12203</v>
      </c>
      <c r="J1784" s="108" t="s">
        <v>12203</v>
      </c>
      <c r="K1784" s="83" t="s">
        <v>8873</v>
      </c>
      <c r="L1784" s="88" t="str">
        <f t="shared" si="145"/>
        <v>Product Information</v>
      </c>
      <c r="M1784" s="83" t="s">
        <v>12115</v>
      </c>
      <c r="N1784" s="89">
        <v>85363030</v>
      </c>
    </row>
    <row r="1785" spans="1:14" ht="22.8" customHeight="1">
      <c r="A1785" s="1" t="s">
        <v>8874</v>
      </c>
      <c r="B1785" s="2" t="s">
        <v>8875</v>
      </c>
      <c r="C1785" s="5" t="s">
        <v>12087</v>
      </c>
      <c r="D1785" s="32" t="s">
        <v>11889</v>
      </c>
      <c r="E1785" s="58" t="s">
        <v>8671</v>
      </c>
      <c r="F1785" s="59">
        <v>12</v>
      </c>
      <c r="G1785" s="60">
        <v>215</v>
      </c>
      <c r="H1785" s="60">
        <f t="shared" si="146"/>
        <v>2580</v>
      </c>
      <c r="I1785" s="60" t="s">
        <v>12203</v>
      </c>
      <c r="J1785" s="108" t="s">
        <v>12203</v>
      </c>
      <c r="K1785" s="83" t="s">
        <v>8876</v>
      </c>
      <c r="L1785" s="88" t="str">
        <f t="shared" si="145"/>
        <v>Product Information</v>
      </c>
      <c r="M1785" s="83" t="s">
        <v>12115</v>
      </c>
      <c r="N1785" s="89">
        <v>85363030</v>
      </c>
    </row>
    <row r="1786" spans="1:14" ht="22.8" customHeight="1">
      <c r="A1786" s="1" t="s">
        <v>8877</v>
      </c>
      <c r="B1786" s="2" t="s">
        <v>8878</v>
      </c>
      <c r="C1786" s="5" t="s">
        <v>12088</v>
      </c>
      <c r="D1786" s="32" t="s">
        <v>11889</v>
      </c>
      <c r="E1786" s="58" t="s">
        <v>8671</v>
      </c>
      <c r="F1786" s="59">
        <v>12</v>
      </c>
      <c r="G1786" s="60">
        <v>215</v>
      </c>
      <c r="H1786" s="60">
        <f t="shared" si="146"/>
        <v>2580</v>
      </c>
      <c r="I1786" s="60" t="s">
        <v>12203</v>
      </c>
      <c r="J1786" s="108" t="s">
        <v>12203</v>
      </c>
      <c r="K1786" s="83" t="s">
        <v>8879</v>
      </c>
      <c r="L1786" s="88" t="str">
        <f t="shared" si="145"/>
        <v>Product Information</v>
      </c>
      <c r="M1786" s="83" t="s">
        <v>12115</v>
      </c>
      <c r="N1786" s="89">
        <v>85363030</v>
      </c>
    </row>
    <row r="1787" spans="1:14" ht="22.8" customHeight="1">
      <c r="A1787" s="1" t="s">
        <v>8880</v>
      </c>
      <c r="B1787" s="2" t="s">
        <v>8881</v>
      </c>
      <c r="C1787" s="5" t="s">
        <v>12089</v>
      </c>
      <c r="D1787" s="32" t="s">
        <v>11889</v>
      </c>
      <c r="E1787" s="58" t="s">
        <v>8671</v>
      </c>
      <c r="F1787" s="59">
        <v>12</v>
      </c>
      <c r="G1787" s="60">
        <v>340</v>
      </c>
      <c r="H1787" s="60">
        <f t="shared" si="146"/>
        <v>4080</v>
      </c>
      <c r="I1787" s="60" t="s">
        <v>12203</v>
      </c>
      <c r="J1787" s="108" t="s">
        <v>12203</v>
      </c>
      <c r="K1787" s="83" t="s">
        <v>8882</v>
      </c>
      <c r="L1787" s="88" t="str">
        <f t="shared" si="145"/>
        <v>Product Information</v>
      </c>
      <c r="M1787" s="83" t="s">
        <v>12115</v>
      </c>
      <c r="N1787" s="89">
        <v>85363030</v>
      </c>
    </row>
    <row r="1788" spans="1:14" ht="22.8" customHeight="1">
      <c r="A1788" s="1" t="s">
        <v>8883</v>
      </c>
      <c r="B1788" s="2" t="s">
        <v>8884</v>
      </c>
      <c r="C1788" s="5" t="s">
        <v>12090</v>
      </c>
      <c r="D1788" s="32" t="s">
        <v>11889</v>
      </c>
      <c r="E1788" s="58" t="s">
        <v>8671</v>
      </c>
      <c r="F1788" s="59">
        <v>12</v>
      </c>
      <c r="G1788" s="60">
        <v>383</v>
      </c>
      <c r="H1788" s="60">
        <f t="shared" si="146"/>
        <v>4596</v>
      </c>
      <c r="I1788" s="60" t="s">
        <v>12203</v>
      </c>
      <c r="J1788" s="108" t="s">
        <v>12203</v>
      </c>
      <c r="K1788" s="83" t="s">
        <v>8885</v>
      </c>
      <c r="L1788" s="88" t="str">
        <f t="shared" si="145"/>
        <v>Product Information</v>
      </c>
      <c r="M1788" s="83" t="s">
        <v>12115</v>
      </c>
      <c r="N1788" s="89">
        <v>85363030</v>
      </c>
    </row>
    <row r="1789" spans="1:14" ht="22.8" customHeight="1">
      <c r="A1789" s="1" t="s">
        <v>12203</v>
      </c>
      <c r="B1789" s="2" t="s">
        <v>12203</v>
      </c>
      <c r="C1789" s="5" t="s">
        <v>12203</v>
      </c>
      <c r="D1789" s="106" t="s">
        <v>12203</v>
      </c>
      <c r="E1789" s="62" t="s">
        <v>12203</v>
      </c>
      <c r="F1789" s="65" t="s">
        <v>12203</v>
      </c>
      <c r="G1789" s="60" t="s">
        <v>12203</v>
      </c>
      <c r="H1789" s="60" t="s">
        <v>12203</v>
      </c>
      <c r="I1789" s="60" t="s">
        <v>12203</v>
      </c>
      <c r="J1789" s="108" t="s">
        <v>12203</v>
      </c>
      <c r="K1789" s="108" t="s">
        <v>12203</v>
      </c>
      <c r="L1789" s="109" t="s">
        <v>12203</v>
      </c>
      <c r="M1789" s="108" t="s">
        <v>12203</v>
      </c>
      <c r="N1789" s="110" t="s">
        <v>12203</v>
      </c>
    </row>
    <row r="1790" spans="1:14" ht="22.8" customHeight="1">
      <c r="A1790" s="1" t="s">
        <v>8886</v>
      </c>
      <c r="B1790" s="2" t="s">
        <v>8887</v>
      </c>
      <c r="C1790" s="5" t="s">
        <v>12091</v>
      </c>
      <c r="D1790" s="32" t="s">
        <v>11889</v>
      </c>
      <c r="E1790" s="58" t="s">
        <v>8671</v>
      </c>
      <c r="F1790" s="59">
        <v>6</v>
      </c>
      <c r="G1790" s="60">
        <v>617</v>
      </c>
      <c r="H1790" s="60">
        <f t="shared" si="146"/>
        <v>3702</v>
      </c>
      <c r="I1790" s="60" t="s">
        <v>12203</v>
      </c>
      <c r="J1790" s="108" t="s">
        <v>12203</v>
      </c>
      <c r="K1790" s="83" t="s">
        <v>8888</v>
      </c>
      <c r="L1790" s="88" t="str">
        <f t="shared" si="145"/>
        <v>Product Information</v>
      </c>
      <c r="M1790" s="83" t="s">
        <v>12115</v>
      </c>
      <c r="N1790" s="89">
        <v>85363010</v>
      </c>
    </row>
    <row r="1791" spans="1:14" ht="22.8" customHeight="1">
      <c r="A1791" s="1" t="s">
        <v>8889</v>
      </c>
      <c r="B1791" s="2" t="s">
        <v>8890</v>
      </c>
      <c r="C1791" s="5" t="s">
        <v>12092</v>
      </c>
      <c r="D1791" s="32" t="s">
        <v>11889</v>
      </c>
      <c r="E1791" s="58" t="s">
        <v>8671</v>
      </c>
      <c r="F1791" s="59">
        <v>6</v>
      </c>
      <c r="G1791" s="60">
        <v>617</v>
      </c>
      <c r="H1791" s="60">
        <f t="shared" si="146"/>
        <v>3702</v>
      </c>
      <c r="I1791" s="60" t="s">
        <v>12203</v>
      </c>
      <c r="J1791" s="108" t="s">
        <v>12203</v>
      </c>
      <c r="K1791" s="83" t="s">
        <v>8891</v>
      </c>
      <c r="L1791" s="88" t="str">
        <f t="shared" si="145"/>
        <v>Product Information</v>
      </c>
      <c r="M1791" s="83" t="s">
        <v>12115</v>
      </c>
      <c r="N1791" s="89">
        <v>85363010</v>
      </c>
    </row>
    <row r="1792" spans="1:14" ht="22.8" customHeight="1">
      <c r="A1792" s="1" t="s">
        <v>8892</v>
      </c>
      <c r="B1792" s="2" t="s">
        <v>8893</v>
      </c>
      <c r="C1792" s="5" t="s">
        <v>12093</v>
      </c>
      <c r="D1792" s="32" t="s">
        <v>11889</v>
      </c>
      <c r="E1792" s="58" t="s">
        <v>8671</v>
      </c>
      <c r="F1792" s="59">
        <v>6</v>
      </c>
      <c r="G1792" s="60">
        <v>617</v>
      </c>
      <c r="H1792" s="60">
        <f t="shared" si="146"/>
        <v>3702</v>
      </c>
      <c r="I1792" s="60" t="s">
        <v>12203</v>
      </c>
      <c r="J1792" s="108" t="s">
        <v>12203</v>
      </c>
      <c r="K1792" s="83" t="s">
        <v>8894</v>
      </c>
      <c r="L1792" s="88" t="str">
        <f t="shared" si="145"/>
        <v>Product Information</v>
      </c>
      <c r="M1792" s="83" t="s">
        <v>12115</v>
      </c>
      <c r="N1792" s="89">
        <v>85363010</v>
      </c>
    </row>
    <row r="1793" spans="1:14" ht="22.8" customHeight="1">
      <c r="A1793" s="1" t="s">
        <v>8895</v>
      </c>
      <c r="B1793" s="2" t="s">
        <v>8896</v>
      </c>
      <c r="C1793" s="5" t="s">
        <v>12094</v>
      </c>
      <c r="D1793" s="32" t="s">
        <v>11889</v>
      </c>
      <c r="E1793" s="58" t="s">
        <v>8671</v>
      </c>
      <c r="F1793" s="59">
        <v>6</v>
      </c>
      <c r="G1793" s="60">
        <v>581</v>
      </c>
      <c r="H1793" s="60">
        <f t="shared" si="146"/>
        <v>3486</v>
      </c>
      <c r="I1793" s="60" t="s">
        <v>12203</v>
      </c>
      <c r="J1793" s="108" t="s">
        <v>12203</v>
      </c>
      <c r="K1793" s="83" t="s">
        <v>8897</v>
      </c>
      <c r="L1793" s="88" t="str">
        <f t="shared" si="145"/>
        <v>Product Information</v>
      </c>
      <c r="M1793" s="83" t="s">
        <v>12115</v>
      </c>
      <c r="N1793" s="89">
        <v>85363010</v>
      </c>
    </row>
    <row r="1794" spans="1:14" ht="22.8" customHeight="1">
      <c r="A1794" s="1" t="s">
        <v>8898</v>
      </c>
      <c r="B1794" s="2" t="s">
        <v>8899</v>
      </c>
      <c r="C1794" s="5" t="s">
        <v>12095</v>
      </c>
      <c r="D1794" s="32" t="s">
        <v>11889</v>
      </c>
      <c r="E1794" s="58" t="s">
        <v>8671</v>
      </c>
      <c r="F1794" s="59">
        <v>6</v>
      </c>
      <c r="G1794" s="60">
        <v>347</v>
      </c>
      <c r="H1794" s="60">
        <f t="shared" si="146"/>
        <v>2082</v>
      </c>
      <c r="I1794" s="60" t="s">
        <v>12203</v>
      </c>
      <c r="J1794" s="108" t="s">
        <v>12203</v>
      </c>
      <c r="K1794" s="83" t="s">
        <v>8900</v>
      </c>
      <c r="L1794" s="88" t="str">
        <f t="shared" si="145"/>
        <v>Product Information</v>
      </c>
      <c r="M1794" s="83" t="s">
        <v>12115</v>
      </c>
      <c r="N1794" s="89">
        <v>85363010</v>
      </c>
    </row>
    <row r="1795" spans="1:14" ht="22.8" customHeight="1">
      <c r="A1795" s="1" t="s">
        <v>8901</v>
      </c>
      <c r="B1795" s="2" t="s">
        <v>8902</v>
      </c>
      <c r="C1795" s="5" t="s">
        <v>12096</v>
      </c>
      <c r="D1795" s="32" t="s">
        <v>11889</v>
      </c>
      <c r="E1795" s="58" t="s">
        <v>8671</v>
      </c>
      <c r="F1795" s="59">
        <v>6</v>
      </c>
      <c r="G1795" s="60">
        <v>347</v>
      </c>
      <c r="H1795" s="60">
        <f t="shared" si="146"/>
        <v>2082</v>
      </c>
      <c r="I1795" s="60" t="s">
        <v>12203</v>
      </c>
      <c r="J1795" s="108" t="s">
        <v>12203</v>
      </c>
      <c r="K1795" s="83" t="s">
        <v>8903</v>
      </c>
      <c r="L1795" s="88" t="str">
        <f t="shared" si="145"/>
        <v>Product Information</v>
      </c>
      <c r="M1795" s="83" t="s">
        <v>12115</v>
      </c>
      <c r="N1795" s="89">
        <v>85363010</v>
      </c>
    </row>
    <row r="1796" spans="1:14" ht="22.8" customHeight="1">
      <c r="A1796" s="1" t="s">
        <v>8904</v>
      </c>
      <c r="B1796" s="2" t="s">
        <v>8905</v>
      </c>
      <c r="C1796" s="5" t="s">
        <v>12097</v>
      </c>
      <c r="D1796" s="32" t="s">
        <v>11889</v>
      </c>
      <c r="E1796" s="58" t="s">
        <v>8671</v>
      </c>
      <c r="F1796" s="59">
        <v>6</v>
      </c>
      <c r="G1796" s="60">
        <v>347</v>
      </c>
      <c r="H1796" s="60">
        <f t="shared" si="146"/>
        <v>2082</v>
      </c>
      <c r="I1796" s="60" t="s">
        <v>12203</v>
      </c>
      <c r="J1796" s="108" t="s">
        <v>12203</v>
      </c>
      <c r="K1796" s="83" t="s">
        <v>8906</v>
      </c>
      <c r="L1796" s="88" t="str">
        <f t="shared" si="145"/>
        <v>Product Information</v>
      </c>
      <c r="M1796" s="83" t="s">
        <v>12115</v>
      </c>
      <c r="N1796" s="89">
        <v>85363030</v>
      </c>
    </row>
    <row r="1797" spans="1:14" ht="22.8" customHeight="1">
      <c r="A1797" s="1" t="s">
        <v>8907</v>
      </c>
      <c r="B1797" s="2" t="s">
        <v>8908</v>
      </c>
      <c r="C1797" s="5" t="s">
        <v>12098</v>
      </c>
      <c r="D1797" s="32" t="s">
        <v>11889</v>
      </c>
      <c r="E1797" s="58" t="s">
        <v>8671</v>
      </c>
      <c r="F1797" s="59">
        <v>6</v>
      </c>
      <c r="G1797" s="60">
        <v>347</v>
      </c>
      <c r="H1797" s="60">
        <f t="shared" si="146"/>
        <v>2082</v>
      </c>
      <c r="I1797" s="60" t="s">
        <v>12203</v>
      </c>
      <c r="J1797" s="108" t="s">
        <v>12203</v>
      </c>
      <c r="K1797" s="83" t="s">
        <v>8909</v>
      </c>
      <c r="L1797" s="88" t="str">
        <f t="shared" si="145"/>
        <v>Product Information</v>
      </c>
      <c r="M1797" s="83" t="s">
        <v>12115</v>
      </c>
      <c r="N1797" s="89">
        <v>85363030</v>
      </c>
    </row>
    <row r="1798" spans="1:14" ht="22.8" customHeight="1">
      <c r="A1798" s="1" t="s">
        <v>8910</v>
      </c>
      <c r="B1798" s="2" t="s">
        <v>8911</v>
      </c>
      <c r="C1798" s="5" t="s">
        <v>12099</v>
      </c>
      <c r="D1798" s="32" t="s">
        <v>11889</v>
      </c>
      <c r="E1798" s="58" t="s">
        <v>8671</v>
      </c>
      <c r="F1798" s="59">
        <v>6</v>
      </c>
      <c r="G1798" s="60">
        <v>424</v>
      </c>
      <c r="H1798" s="60">
        <f t="shared" si="146"/>
        <v>2544</v>
      </c>
      <c r="I1798" s="60" t="s">
        <v>12203</v>
      </c>
      <c r="J1798" s="108" t="s">
        <v>12203</v>
      </c>
      <c r="K1798" s="83" t="s">
        <v>8912</v>
      </c>
      <c r="L1798" s="88" t="str">
        <f t="shared" si="145"/>
        <v>Product Information</v>
      </c>
      <c r="M1798" s="83" t="s">
        <v>12115</v>
      </c>
      <c r="N1798" s="89">
        <v>85363030</v>
      </c>
    </row>
    <row r="1799" spans="1:14" ht="22.8" customHeight="1">
      <c r="A1799" s="1" t="s">
        <v>8913</v>
      </c>
      <c r="B1799" s="2" t="s">
        <v>8914</v>
      </c>
      <c r="C1799" s="5" t="s">
        <v>12100</v>
      </c>
      <c r="D1799" s="32" t="s">
        <v>11889</v>
      </c>
      <c r="E1799" s="58" t="s">
        <v>8671</v>
      </c>
      <c r="F1799" s="59">
        <v>6</v>
      </c>
      <c r="G1799" s="60">
        <v>424</v>
      </c>
      <c r="H1799" s="60">
        <f t="shared" si="146"/>
        <v>2544</v>
      </c>
      <c r="I1799" s="60" t="s">
        <v>12203</v>
      </c>
      <c r="J1799" s="108" t="s">
        <v>12203</v>
      </c>
      <c r="K1799" s="83" t="s">
        <v>8915</v>
      </c>
      <c r="L1799" s="88" t="str">
        <f t="shared" si="145"/>
        <v>Product Information</v>
      </c>
      <c r="M1799" s="83" t="s">
        <v>12115</v>
      </c>
      <c r="N1799" s="89">
        <v>85363030</v>
      </c>
    </row>
    <row r="1800" spans="1:14" ht="22.8" customHeight="1">
      <c r="A1800" s="1" t="s">
        <v>8916</v>
      </c>
      <c r="B1800" s="2" t="s">
        <v>8917</v>
      </c>
      <c r="C1800" s="5" t="s">
        <v>12101</v>
      </c>
      <c r="D1800" s="32" t="s">
        <v>11889</v>
      </c>
      <c r="E1800" s="58" t="s">
        <v>8671</v>
      </c>
      <c r="F1800" s="59">
        <v>6</v>
      </c>
      <c r="G1800" s="60">
        <v>667</v>
      </c>
      <c r="H1800" s="60">
        <f t="shared" si="146"/>
        <v>4002</v>
      </c>
      <c r="I1800" s="60" t="s">
        <v>12203</v>
      </c>
      <c r="J1800" s="108" t="s">
        <v>12203</v>
      </c>
      <c r="K1800" s="83" t="s">
        <v>8918</v>
      </c>
      <c r="L1800" s="88" t="str">
        <f t="shared" si="145"/>
        <v>Product Information</v>
      </c>
      <c r="M1800" s="83" t="s">
        <v>12115</v>
      </c>
      <c r="N1800" s="89">
        <v>85363030</v>
      </c>
    </row>
    <row r="1801" spans="1:14" ht="22.8" customHeight="1">
      <c r="A1801" s="1" t="s">
        <v>8919</v>
      </c>
      <c r="B1801" s="2" t="s">
        <v>8920</v>
      </c>
      <c r="C1801" s="5" t="s">
        <v>12102</v>
      </c>
      <c r="D1801" s="32" t="s">
        <v>11889</v>
      </c>
      <c r="E1801" s="58" t="s">
        <v>8671</v>
      </c>
      <c r="F1801" s="59">
        <v>6</v>
      </c>
      <c r="G1801" s="60">
        <v>1178</v>
      </c>
      <c r="H1801" s="60">
        <f t="shared" si="146"/>
        <v>7068</v>
      </c>
      <c r="I1801" s="60" t="s">
        <v>12203</v>
      </c>
      <c r="J1801" s="108" t="s">
        <v>12203</v>
      </c>
      <c r="K1801" s="83" t="s">
        <v>8921</v>
      </c>
      <c r="L1801" s="88" t="str">
        <f t="shared" si="145"/>
        <v>Product Information</v>
      </c>
      <c r="M1801" s="83" t="s">
        <v>12115</v>
      </c>
      <c r="N1801" s="89">
        <v>85363030</v>
      </c>
    </row>
    <row r="1802" spans="1:14" ht="22.8" customHeight="1">
      <c r="A1802" s="1" t="s">
        <v>12203</v>
      </c>
      <c r="B1802" s="2" t="s">
        <v>12203</v>
      </c>
      <c r="C1802" s="5" t="s">
        <v>12203</v>
      </c>
      <c r="D1802" s="106" t="s">
        <v>12203</v>
      </c>
      <c r="E1802" s="62" t="s">
        <v>12203</v>
      </c>
      <c r="F1802" s="65" t="s">
        <v>12203</v>
      </c>
      <c r="G1802" s="60" t="s">
        <v>12203</v>
      </c>
      <c r="H1802" s="60" t="s">
        <v>12203</v>
      </c>
      <c r="I1802" s="60" t="s">
        <v>12203</v>
      </c>
      <c r="J1802" s="108" t="s">
        <v>12203</v>
      </c>
      <c r="K1802" s="108" t="s">
        <v>12203</v>
      </c>
      <c r="L1802" s="109" t="s">
        <v>12203</v>
      </c>
      <c r="M1802" s="108" t="s">
        <v>12203</v>
      </c>
      <c r="N1802" s="110" t="s">
        <v>12203</v>
      </c>
    </row>
    <row r="1803" spans="1:14" ht="22.8" customHeight="1">
      <c r="A1803" s="1" t="s">
        <v>8922</v>
      </c>
      <c r="B1803" s="2" t="s">
        <v>8923</v>
      </c>
      <c r="C1803" s="5" t="s">
        <v>12103</v>
      </c>
      <c r="D1803" s="32" t="s">
        <v>11889</v>
      </c>
      <c r="E1803" s="58" t="s">
        <v>8671</v>
      </c>
      <c r="F1803" s="59">
        <v>4</v>
      </c>
      <c r="G1803" s="60">
        <v>967</v>
      </c>
      <c r="H1803" s="60">
        <f t="shared" si="146"/>
        <v>3868</v>
      </c>
      <c r="I1803" s="60" t="s">
        <v>12203</v>
      </c>
      <c r="J1803" s="108" t="s">
        <v>12203</v>
      </c>
      <c r="K1803" s="83" t="s">
        <v>8924</v>
      </c>
      <c r="L1803" s="88" t="str">
        <f t="shared" si="145"/>
        <v>Product Information</v>
      </c>
      <c r="M1803" s="83" t="s">
        <v>12115</v>
      </c>
      <c r="N1803" s="89">
        <v>85363010</v>
      </c>
    </row>
    <row r="1804" spans="1:14" ht="22.8" customHeight="1">
      <c r="A1804" s="1" t="s">
        <v>8925</v>
      </c>
      <c r="B1804" s="2" t="s">
        <v>8926</v>
      </c>
      <c r="C1804" s="5" t="s">
        <v>12104</v>
      </c>
      <c r="D1804" s="32" t="s">
        <v>11889</v>
      </c>
      <c r="E1804" s="58" t="s">
        <v>8671</v>
      </c>
      <c r="F1804" s="59">
        <v>4</v>
      </c>
      <c r="G1804" s="60">
        <v>967</v>
      </c>
      <c r="H1804" s="60">
        <f t="shared" si="146"/>
        <v>3868</v>
      </c>
      <c r="I1804" s="60" t="s">
        <v>12203</v>
      </c>
      <c r="J1804" s="108" t="s">
        <v>12203</v>
      </c>
      <c r="K1804" s="83" t="s">
        <v>8927</v>
      </c>
      <c r="L1804" s="88" t="str">
        <f t="shared" si="145"/>
        <v>Product Information</v>
      </c>
      <c r="M1804" s="83" t="s">
        <v>12115</v>
      </c>
      <c r="N1804" s="89">
        <v>85363010</v>
      </c>
    </row>
    <row r="1805" spans="1:14" ht="22.8" customHeight="1">
      <c r="A1805" s="1" t="s">
        <v>8928</v>
      </c>
      <c r="B1805" s="2" t="s">
        <v>8929</v>
      </c>
      <c r="C1805" s="5" t="s">
        <v>12105</v>
      </c>
      <c r="D1805" s="32" t="s">
        <v>11889</v>
      </c>
      <c r="E1805" s="58" t="s">
        <v>8671</v>
      </c>
      <c r="F1805" s="59">
        <v>4</v>
      </c>
      <c r="G1805" s="60">
        <v>882</v>
      </c>
      <c r="H1805" s="60">
        <f t="shared" si="146"/>
        <v>3528</v>
      </c>
      <c r="I1805" s="60" t="s">
        <v>12203</v>
      </c>
      <c r="J1805" s="108" t="s">
        <v>12203</v>
      </c>
      <c r="K1805" s="83" t="s">
        <v>8930</v>
      </c>
      <c r="L1805" s="88" t="str">
        <f t="shared" si="145"/>
        <v>Product Information</v>
      </c>
      <c r="M1805" s="83" t="s">
        <v>12115</v>
      </c>
      <c r="N1805" s="89">
        <v>85363010</v>
      </c>
    </row>
    <row r="1806" spans="1:14" ht="22.8" customHeight="1">
      <c r="A1806" s="1" t="s">
        <v>8931</v>
      </c>
      <c r="B1806" s="2" t="s">
        <v>8932</v>
      </c>
      <c r="C1806" s="5" t="s">
        <v>12106</v>
      </c>
      <c r="D1806" s="32" t="s">
        <v>11889</v>
      </c>
      <c r="E1806" s="58" t="s">
        <v>8671</v>
      </c>
      <c r="F1806" s="59">
        <v>4</v>
      </c>
      <c r="G1806" s="60">
        <v>657</v>
      </c>
      <c r="H1806" s="60">
        <f t="shared" si="146"/>
        <v>2628</v>
      </c>
      <c r="I1806" s="60" t="s">
        <v>12203</v>
      </c>
      <c r="J1806" s="108" t="s">
        <v>12203</v>
      </c>
      <c r="K1806" s="83" t="s">
        <v>8933</v>
      </c>
      <c r="L1806" s="88" t="str">
        <f t="shared" si="145"/>
        <v>Product Information</v>
      </c>
      <c r="M1806" s="83" t="s">
        <v>12115</v>
      </c>
      <c r="N1806" s="89">
        <v>85363010</v>
      </c>
    </row>
    <row r="1807" spans="1:14" ht="22.8" customHeight="1">
      <c r="A1807" s="1" t="s">
        <v>8934</v>
      </c>
      <c r="B1807" s="2" t="s">
        <v>8935</v>
      </c>
      <c r="C1807" s="5" t="s">
        <v>12107</v>
      </c>
      <c r="D1807" s="32" t="s">
        <v>11889</v>
      </c>
      <c r="E1807" s="58" t="s">
        <v>8671</v>
      </c>
      <c r="F1807" s="59">
        <v>4</v>
      </c>
      <c r="G1807" s="60">
        <v>594</v>
      </c>
      <c r="H1807" s="60">
        <f t="shared" si="146"/>
        <v>2376</v>
      </c>
      <c r="I1807" s="60" t="s">
        <v>12203</v>
      </c>
      <c r="J1807" s="108" t="s">
        <v>12203</v>
      </c>
      <c r="K1807" s="83" t="s">
        <v>8936</v>
      </c>
      <c r="L1807" s="88" t="str">
        <f t="shared" si="145"/>
        <v>Product Information</v>
      </c>
      <c r="M1807" s="83" t="s">
        <v>12115</v>
      </c>
      <c r="N1807" s="89">
        <v>85363010</v>
      </c>
    </row>
    <row r="1808" spans="1:14" ht="22.8" customHeight="1">
      <c r="A1808" s="1" t="s">
        <v>8937</v>
      </c>
      <c r="B1808" s="2" t="s">
        <v>8938</v>
      </c>
      <c r="C1808" s="5" t="s">
        <v>12108</v>
      </c>
      <c r="D1808" s="32" t="s">
        <v>11889</v>
      </c>
      <c r="E1808" s="58" t="s">
        <v>8671</v>
      </c>
      <c r="F1808" s="59">
        <v>4</v>
      </c>
      <c r="G1808" s="60">
        <v>594</v>
      </c>
      <c r="H1808" s="60">
        <f t="shared" si="146"/>
        <v>2376</v>
      </c>
      <c r="I1808" s="60" t="s">
        <v>12203</v>
      </c>
      <c r="J1808" s="108" t="s">
        <v>12203</v>
      </c>
      <c r="K1808" s="83" t="s">
        <v>8939</v>
      </c>
      <c r="L1808" s="88" t="str">
        <f t="shared" si="145"/>
        <v>Product Information</v>
      </c>
      <c r="M1808" s="83" t="s">
        <v>12115</v>
      </c>
      <c r="N1808" s="89">
        <v>85363010</v>
      </c>
    </row>
    <row r="1809" spans="1:14" ht="22.8" customHeight="1">
      <c r="A1809" s="1" t="s">
        <v>8940</v>
      </c>
      <c r="B1809" s="2" t="s">
        <v>8941</v>
      </c>
      <c r="C1809" s="5" t="s">
        <v>12109</v>
      </c>
      <c r="D1809" s="32" t="s">
        <v>11889</v>
      </c>
      <c r="E1809" s="58" t="s">
        <v>8671</v>
      </c>
      <c r="F1809" s="59">
        <v>4</v>
      </c>
      <c r="G1809" s="60">
        <v>594</v>
      </c>
      <c r="H1809" s="60">
        <f t="shared" si="146"/>
        <v>2376</v>
      </c>
      <c r="I1809" s="60" t="s">
        <v>12203</v>
      </c>
      <c r="J1809" s="108" t="s">
        <v>12203</v>
      </c>
      <c r="K1809" s="83" t="s">
        <v>8942</v>
      </c>
      <c r="L1809" s="88" t="str">
        <f t="shared" si="145"/>
        <v>Product Information</v>
      </c>
      <c r="M1809" s="83" t="s">
        <v>12115</v>
      </c>
      <c r="N1809" s="89">
        <v>85363030</v>
      </c>
    </row>
    <row r="1810" spans="1:14" ht="22.8" customHeight="1">
      <c r="A1810" s="1" t="s">
        <v>8943</v>
      </c>
      <c r="B1810" s="2" t="s">
        <v>8944</v>
      </c>
      <c r="C1810" s="5" t="s">
        <v>12110</v>
      </c>
      <c r="D1810" s="32" t="s">
        <v>11889</v>
      </c>
      <c r="E1810" s="58" t="s">
        <v>8671</v>
      </c>
      <c r="F1810" s="59">
        <v>4</v>
      </c>
      <c r="G1810" s="60">
        <v>645</v>
      </c>
      <c r="H1810" s="60">
        <f t="shared" si="146"/>
        <v>2580</v>
      </c>
      <c r="I1810" s="60" t="s">
        <v>12203</v>
      </c>
      <c r="J1810" s="108" t="s">
        <v>12203</v>
      </c>
      <c r="K1810" s="83" t="s">
        <v>8945</v>
      </c>
      <c r="L1810" s="88" t="str">
        <f t="shared" si="145"/>
        <v>Product Information</v>
      </c>
      <c r="M1810" s="83" t="s">
        <v>12115</v>
      </c>
      <c r="N1810" s="89">
        <v>85363030</v>
      </c>
    </row>
    <row r="1811" spans="1:14" ht="22.8" customHeight="1">
      <c r="A1811" s="1" t="s">
        <v>8946</v>
      </c>
      <c r="B1811" s="2" t="s">
        <v>8947</v>
      </c>
      <c r="C1811" s="5" t="s">
        <v>12111</v>
      </c>
      <c r="D1811" s="32" t="s">
        <v>11889</v>
      </c>
      <c r="E1811" s="58" t="s">
        <v>8671</v>
      </c>
      <c r="F1811" s="59">
        <v>4</v>
      </c>
      <c r="G1811" s="60">
        <v>645</v>
      </c>
      <c r="H1811" s="60">
        <f t="shared" si="146"/>
        <v>2580</v>
      </c>
      <c r="I1811" s="60" t="s">
        <v>12203</v>
      </c>
      <c r="J1811" s="108" t="s">
        <v>12203</v>
      </c>
      <c r="K1811" s="83" t="s">
        <v>8948</v>
      </c>
      <c r="L1811" s="88" t="str">
        <f t="shared" si="145"/>
        <v>Product Information</v>
      </c>
      <c r="M1811" s="83" t="s">
        <v>12115</v>
      </c>
      <c r="N1811" s="89">
        <v>85363030</v>
      </c>
    </row>
    <row r="1812" spans="1:14" ht="22.8" customHeight="1">
      <c r="A1812" s="1" t="s">
        <v>8949</v>
      </c>
      <c r="B1812" s="2" t="s">
        <v>8950</v>
      </c>
      <c r="C1812" s="5" t="s">
        <v>12112</v>
      </c>
      <c r="D1812" s="32" t="s">
        <v>11889</v>
      </c>
      <c r="E1812" s="58" t="s">
        <v>8671</v>
      </c>
      <c r="F1812" s="59">
        <v>4</v>
      </c>
      <c r="G1812" s="60">
        <v>645</v>
      </c>
      <c r="H1812" s="60">
        <f t="shared" si="146"/>
        <v>2580</v>
      </c>
      <c r="I1812" s="60" t="s">
        <v>12203</v>
      </c>
      <c r="J1812" s="108" t="s">
        <v>12203</v>
      </c>
      <c r="K1812" s="83" t="s">
        <v>8951</v>
      </c>
      <c r="L1812" s="88" t="str">
        <f t="shared" si="145"/>
        <v>Product Information</v>
      </c>
      <c r="M1812" s="83" t="s">
        <v>12115</v>
      </c>
      <c r="N1812" s="89">
        <v>85363030</v>
      </c>
    </row>
    <row r="1813" spans="1:14" ht="22.8" customHeight="1">
      <c r="A1813" s="1" t="s">
        <v>8952</v>
      </c>
      <c r="B1813" s="2" t="s">
        <v>8953</v>
      </c>
      <c r="C1813" s="5" t="s">
        <v>12113</v>
      </c>
      <c r="D1813" s="32" t="s">
        <v>11889</v>
      </c>
      <c r="E1813" s="58" t="s">
        <v>8671</v>
      </c>
      <c r="F1813" s="59">
        <v>4</v>
      </c>
      <c r="G1813" s="60">
        <v>1319</v>
      </c>
      <c r="H1813" s="60">
        <f t="shared" si="146"/>
        <v>5276</v>
      </c>
      <c r="I1813" s="60" t="s">
        <v>12203</v>
      </c>
      <c r="J1813" s="108" t="s">
        <v>12203</v>
      </c>
      <c r="K1813" s="83" t="s">
        <v>8954</v>
      </c>
      <c r="L1813" s="88" t="str">
        <f t="shared" si="145"/>
        <v>Product Information</v>
      </c>
      <c r="M1813" s="83" t="s">
        <v>12115</v>
      </c>
      <c r="N1813" s="89">
        <v>85363030</v>
      </c>
    </row>
    <row r="1814" spans="1:14" ht="22.8" customHeight="1">
      <c r="A1814" s="1" t="s">
        <v>8955</v>
      </c>
      <c r="B1814" s="2" t="s">
        <v>8956</v>
      </c>
      <c r="C1814" s="5" t="s">
        <v>12114</v>
      </c>
      <c r="D1814" s="32" t="s">
        <v>11889</v>
      </c>
      <c r="E1814" s="58" t="s">
        <v>8671</v>
      </c>
      <c r="F1814" s="59">
        <v>4</v>
      </c>
      <c r="G1814" s="60">
        <v>999</v>
      </c>
      <c r="H1814" s="60">
        <f t="shared" si="146"/>
        <v>3996</v>
      </c>
      <c r="I1814" s="60" t="s">
        <v>12203</v>
      </c>
      <c r="J1814" s="108" t="s">
        <v>12203</v>
      </c>
      <c r="K1814" s="83" t="s">
        <v>8957</v>
      </c>
      <c r="L1814" s="88" t="str">
        <f t="shared" si="145"/>
        <v>Product Information</v>
      </c>
      <c r="M1814" s="83" t="s">
        <v>12115</v>
      </c>
      <c r="N1814" s="89">
        <v>85363030</v>
      </c>
    </row>
    <row r="1815" spans="1:14" ht="22.8" customHeight="1">
      <c r="A1815" s="84" t="s">
        <v>8958</v>
      </c>
      <c r="B1815" s="111" t="s">
        <v>12203</v>
      </c>
      <c r="C1815" s="112" t="s">
        <v>12203</v>
      </c>
      <c r="D1815" s="113" t="s">
        <v>12203</v>
      </c>
      <c r="E1815" s="130" t="s">
        <v>12203</v>
      </c>
      <c r="F1815" s="115" t="s">
        <v>12203</v>
      </c>
      <c r="G1815" s="116" t="s">
        <v>12203</v>
      </c>
      <c r="H1815" s="116" t="s">
        <v>12203</v>
      </c>
      <c r="I1815" s="116" t="s">
        <v>12203</v>
      </c>
      <c r="J1815" s="108" t="s">
        <v>12203</v>
      </c>
      <c r="K1815" s="108" t="s">
        <v>12203</v>
      </c>
      <c r="L1815" s="116" t="s">
        <v>12203</v>
      </c>
      <c r="M1815" s="116" t="s">
        <v>12203</v>
      </c>
      <c r="N1815" s="116" t="s">
        <v>12203</v>
      </c>
    </row>
    <row r="1816" spans="1:14" ht="22.8" customHeight="1">
      <c r="A1816" s="1" t="s">
        <v>8959</v>
      </c>
      <c r="B1816" s="2" t="s">
        <v>8960</v>
      </c>
      <c r="C1816" s="5" t="s">
        <v>8961</v>
      </c>
      <c r="D1816" s="32" t="s">
        <v>11889</v>
      </c>
      <c r="E1816" s="58" t="s">
        <v>8671</v>
      </c>
      <c r="F1816" s="59">
        <v>12</v>
      </c>
      <c r="G1816" s="60">
        <v>481</v>
      </c>
      <c r="H1816" s="60">
        <f t="shared" ref="H1816:H1884" si="147">G1816*F1816</f>
        <v>5772</v>
      </c>
      <c r="I1816" s="60" t="s">
        <v>12203</v>
      </c>
      <c r="J1816" s="108" t="s">
        <v>12203</v>
      </c>
      <c r="K1816" s="83" t="s">
        <v>8962</v>
      </c>
      <c r="L1816" s="88" t="str">
        <f t="shared" ref="L1816:L1853" si="148">HYPERLINK(K1816,"Product Information")</f>
        <v>Product Information</v>
      </c>
      <c r="M1816" s="83" t="s">
        <v>12115</v>
      </c>
      <c r="N1816" s="89">
        <v>85363010</v>
      </c>
    </row>
    <row r="1817" spans="1:14" ht="22.8" customHeight="1">
      <c r="A1817" s="1" t="s">
        <v>8963</v>
      </c>
      <c r="B1817" s="2" t="s">
        <v>8964</v>
      </c>
      <c r="C1817" s="5" t="s">
        <v>8965</v>
      </c>
      <c r="D1817" s="32" t="s">
        <v>11889</v>
      </c>
      <c r="E1817" s="58" t="s">
        <v>8671</v>
      </c>
      <c r="F1817" s="59">
        <v>12</v>
      </c>
      <c r="G1817" s="60">
        <v>425</v>
      </c>
      <c r="H1817" s="60">
        <f t="shared" si="147"/>
        <v>5100</v>
      </c>
      <c r="I1817" s="60" t="s">
        <v>12203</v>
      </c>
      <c r="J1817" s="108" t="s">
        <v>12203</v>
      </c>
      <c r="K1817" s="83" t="s">
        <v>8966</v>
      </c>
      <c r="L1817" s="88" t="str">
        <f t="shared" si="148"/>
        <v>Product Information</v>
      </c>
      <c r="M1817" s="83" t="s">
        <v>12115</v>
      </c>
      <c r="N1817" s="89">
        <v>85363010</v>
      </c>
    </row>
    <row r="1818" spans="1:14" ht="22.8" customHeight="1">
      <c r="A1818" s="1" t="s">
        <v>8967</v>
      </c>
      <c r="B1818" s="2" t="s">
        <v>8968</v>
      </c>
      <c r="C1818" s="5" t="s">
        <v>8969</v>
      </c>
      <c r="D1818" s="32" t="s">
        <v>11889</v>
      </c>
      <c r="E1818" s="58" t="s">
        <v>8671</v>
      </c>
      <c r="F1818" s="59">
        <v>12</v>
      </c>
      <c r="G1818" s="60">
        <v>416</v>
      </c>
      <c r="H1818" s="60">
        <f t="shared" si="147"/>
        <v>4992</v>
      </c>
      <c r="I1818" s="60" t="s">
        <v>12203</v>
      </c>
      <c r="J1818" s="108" t="s">
        <v>12203</v>
      </c>
      <c r="K1818" s="83" t="s">
        <v>8970</v>
      </c>
      <c r="L1818" s="88" t="str">
        <f t="shared" si="148"/>
        <v>Product Information</v>
      </c>
      <c r="M1818" s="83" t="s">
        <v>12115</v>
      </c>
      <c r="N1818" s="89">
        <v>85363010</v>
      </c>
    </row>
    <row r="1819" spans="1:14" ht="22.8" customHeight="1">
      <c r="A1819" s="1" t="s">
        <v>8971</v>
      </c>
      <c r="B1819" s="2" t="s">
        <v>8972</v>
      </c>
      <c r="C1819" s="5" t="s">
        <v>8973</v>
      </c>
      <c r="D1819" s="32" t="s">
        <v>11889</v>
      </c>
      <c r="E1819" s="58" t="s">
        <v>8671</v>
      </c>
      <c r="F1819" s="59">
        <v>12</v>
      </c>
      <c r="G1819" s="60">
        <v>258</v>
      </c>
      <c r="H1819" s="60">
        <f t="shared" si="147"/>
        <v>3096</v>
      </c>
      <c r="I1819" s="60" t="s">
        <v>12203</v>
      </c>
      <c r="J1819" s="108" t="s">
        <v>12203</v>
      </c>
      <c r="K1819" s="83" t="s">
        <v>8974</v>
      </c>
      <c r="L1819" s="88" t="str">
        <f t="shared" si="148"/>
        <v>Product Information</v>
      </c>
      <c r="M1819" s="83" t="s">
        <v>12115</v>
      </c>
      <c r="N1819" s="89">
        <v>85363010</v>
      </c>
    </row>
    <row r="1820" spans="1:14" ht="22.8" customHeight="1">
      <c r="A1820" s="1" t="s">
        <v>8975</v>
      </c>
      <c r="B1820" s="2" t="s">
        <v>8976</v>
      </c>
      <c r="C1820" s="5" t="s">
        <v>8977</v>
      </c>
      <c r="D1820" s="32" t="s">
        <v>11889</v>
      </c>
      <c r="E1820" s="58" t="s">
        <v>8671</v>
      </c>
      <c r="F1820" s="59">
        <v>12</v>
      </c>
      <c r="G1820" s="60">
        <v>258</v>
      </c>
      <c r="H1820" s="60">
        <f t="shared" si="147"/>
        <v>3096</v>
      </c>
      <c r="I1820" s="60" t="s">
        <v>12203</v>
      </c>
      <c r="J1820" s="108" t="s">
        <v>12203</v>
      </c>
      <c r="K1820" s="83" t="s">
        <v>8978</v>
      </c>
      <c r="L1820" s="88" t="str">
        <f t="shared" si="148"/>
        <v>Product Information</v>
      </c>
      <c r="M1820" s="83" t="s">
        <v>12115</v>
      </c>
      <c r="N1820" s="89">
        <v>85363010</v>
      </c>
    </row>
    <row r="1821" spans="1:14" ht="22.8" customHeight="1">
      <c r="A1821" s="1" t="s">
        <v>8979</v>
      </c>
      <c r="B1821" s="2" t="s">
        <v>8980</v>
      </c>
      <c r="C1821" s="5" t="s">
        <v>8981</v>
      </c>
      <c r="D1821" s="32" t="s">
        <v>11889</v>
      </c>
      <c r="E1821" s="58" t="s">
        <v>8671</v>
      </c>
      <c r="F1821" s="59">
        <v>12</v>
      </c>
      <c r="G1821" s="60">
        <v>258</v>
      </c>
      <c r="H1821" s="60">
        <f t="shared" si="147"/>
        <v>3096</v>
      </c>
      <c r="I1821" s="60" t="s">
        <v>12203</v>
      </c>
      <c r="J1821" s="108" t="s">
        <v>12203</v>
      </c>
      <c r="K1821" s="83" t="s">
        <v>8982</v>
      </c>
      <c r="L1821" s="88" t="str">
        <f t="shared" si="148"/>
        <v>Product Information</v>
      </c>
      <c r="M1821" s="83" t="s">
        <v>12115</v>
      </c>
      <c r="N1821" s="89">
        <v>85363010</v>
      </c>
    </row>
    <row r="1822" spans="1:14" ht="22.8" customHeight="1">
      <c r="A1822" s="1" t="s">
        <v>8983</v>
      </c>
      <c r="B1822" s="2" t="s">
        <v>8984</v>
      </c>
      <c r="C1822" s="5" t="s">
        <v>8985</v>
      </c>
      <c r="D1822" s="32" t="s">
        <v>11889</v>
      </c>
      <c r="E1822" s="58" t="s">
        <v>8671</v>
      </c>
      <c r="F1822" s="59">
        <v>12</v>
      </c>
      <c r="G1822" s="60">
        <v>258</v>
      </c>
      <c r="H1822" s="60">
        <f t="shared" si="147"/>
        <v>3096</v>
      </c>
      <c r="I1822" s="60" t="s">
        <v>12203</v>
      </c>
      <c r="J1822" s="108" t="s">
        <v>12203</v>
      </c>
      <c r="K1822" s="83" t="s">
        <v>8986</v>
      </c>
      <c r="L1822" s="88" t="str">
        <f t="shared" si="148"/>
        <v>Product Information</v>
      </c>
      <c r="M1822" s="83" t="s">
        <v>12115</v>
      </c>
      <c r="N1822" s="89">
        <v>85363030</v>
      </c>
    </row>
    <row r="1823" spans="1:14" ht="22.8" customHeight="1">
      <c r="A1823" s="1" t="s">
        <v>8987</v>
      </c>
      <c r="B1823" s="2" t="s">
        <v>8988</v>
      </c>
      <c r="C1823" s="5" t="s">
        <v>8989</v>
      </c>
      <c r="D1823" s="32" t="s">
        <v>11889</v>
      </c>
      <c r="E1823" s="58" t="s">
        <v>8671</v>
      </c>
      <c r="F1823" s="59">
        <v>12</v>
      </c>
      <c r="G1823" s="60">
        <v>300</v>
      </c>
      <c r="H1823" s="60">
        <f t="shared" si="147"/>
        <v>3600</v>
      </c>
      <c r="I1823" s="60" t="s">
        <v>12203</v>
      </c>
      <c r="J1823" s="108" t="s">
        <v>12203</v>
      </c>
      <c r="K1823" s="83" t="s">
        <v>8990</v>
      </c>
      <c r="L1823" s="88" t="str">
        <f t="shared" si="148"/>
        <v>Product Information</v>
      </c>
      <c r="M1823" s="83" t="s">
        <v>12115</v>
      </c>
      <c r="N1823" s="89">
        <v>85363030</v>
      </c>
    </row>
    <row r="1824" spans="1:14" ht="22.8" customHeight="1">
      <c r="A1824" s="1" t="s">
        <v>8991</v>
      </c>
      <c r="B1824" s="2" t="s">
        <v>8992</v>
      </c>
      <c r="C1824" s="5" t="s">
        <v>8993</v>
      </c>
      <c r="D1824" s="32" t="s">
        <v>11889</v>
      </c>
      <c r="E1824" s="58" t="s">
        <v>8671</v>
      </c>
      <c r="F1824" s="59">
        <v>12</v>
      </c>
      <c r="G1824" s="60">
        <v>300</v>
      </c>
      <c r="H1824" s="60">
        <f t="shared" si="147"/>
        <v>3600</v>
      </c>
      <c r="I1824" s="60" t="s">
        <v>12203</v>
      </c>
      <c r="J1824" s="108" t="s">
        <v>12203</v>
      </c>
      <c r="K1824" s="83" t="s">
        <v>8994</v>
      </c>
      <c r="L1824" s="88" t="str">
        <f t="shared" si="148"/>
        <v>Product Information</v>
      </c>
      <c r="M1824" s="83" t="s">
        <v>12115</v>
      </c>
      <c r="N1824" s="89">
        <v>85363030</v>
      </c>
    </row>
    <row r="1825" spans="1:14" ht="22.8" customHeight="1">
      <c r="A1825" s="1" t="s">
        <v>8995</v>
      </c>
      <c r="B1825" s="2" t="s">
        <v>8996</v>
      </c>
      <c r="C1825" s="5" t="s">
        <v>8997</v>
      </c>
      <c r="D1825" s="32" t="s">
        <v>11889</v>
      </c>
      <c r="E1825" s="58" t="s">
        <v>8671</v>
      </c>
      <c r="F1825" s="59">
        <v>12</v>
      </c>
      <c r="G1825" s="60">
        <v>300</v>
      </c>
      <c r="H1825" s="60">
        <f t="shared" si="147"/>
        <v>3600</v>
      </c>
      <c r="I1825" s="60" t="s">
        <v>12203</v>
      </c>
      <c r="J1825" s="108" t="s">
        <v>12203</v>
      </c>
      <c r="K1825" s="83" t="s">
        <v>8998</v>
      </c>
      <c r="L1825" s="88" t="str">
        <f t="shared" si="148"/>
        <v>Product Information</v>
      </c>
      <c r="M1825" s="83" t="s">
        <v>12115</v>
      </c>
      <c r="N1825" s="89">
        <v>85363030</v>
      </c>
    </row>
    <row r="1826" spans="1:14" ht="22.8" customHeight="1">
      <c r="A1826" s="1" t="s">
        <v>8999</v>
      </c>
      <c r="B1826" s="2" t="s">
        <v>9000</v>
      </c>
      <c r="C1826" s="5" t="s">
        <v>9001</v>
      </c>
      <c r="D1826" s="32" t="s">
        <v>11889</v>
      </c>
      <c r="E1826" s="58" t="s">
        <v>8671</v>
      </c>
      <c r="F1826" s="59">
        <v>12</v>
      </c>
      <c r="G1826" s="60">
        <v>315</v>
      </c>
      <c r="H1826" s="60">
        <f t="shared" si="147"/>
        <v>3780</v>
      </c>
      <c r="I1826" s="60" t="s">
        <v>12203</v>
      </c>
      <c r="J1826" s="108" t="s">
        <v>12203</v>
      </c>
      <c r="K1826" s="83" t="s">
        <v>9002</v>
      </c>
      <c r="L1826" s="88" t="str">
        <f t="shared" si="148"/>
        <v>Product Information</v>
      </c>
      <c r="M1826" s="83" t="s">
        <v>12115</v>
      </c>
      <c r="N1826" s="89">
        <v>85363030</v>
      </c>
    </row>
    <row r="1827" spans="1:14" ht="22.8" customHeight="1">
      <c r="A1827" s="1" t="s">
        <v>9003</v>
      </c>
      <c r="B1827" s="2" t="s">
        <v>9004</v>
      </c>
      <c r="C1827" s="5" t="s">
        <v>9005</v>
      </c>
      <c r="D1827" s="32" t="s">
        <v>11889</v>
      </c>
      <c r="E1827" s="58" t="s">
        <v>8671</v>
      </c>
      <c r="F1827" s="59">
        <v>12</v>
      </c>
      <c r="G1827" s="60">
        <v>315</v>
      </c>
      <c r="H1827" s="60">
        <f t="shared" si="147"/>
        <v>3780</v>
      </c>
      <c r="I1827" s="60" t="s">
        <v>12203</v>
      </c>
      <c r="J1827" s="108" t="s">
        <v>12203</v>
      </c>
      <c r="K1827" s="83" t="s">
        <v>9006</v>
      </c>
      <c r="L1827" s="88" t="str">
        <f t="shared" si="148"/>
        <v>Product Information</v>
      </c>
      <c r="M1827" s="83" t="s">
        <v>12115</v>
      </c>
      <c r="N1827" s="89">
        <v>85363030</v>
      </c>
    </row>
    <row r="1828" spans="1:14" ht="22.8" customHeight="1">
      <c r="A1828" s="1" t="s">
        <v>12203</v>
      </c>
      <c r="B1828" s="2" t="s">
        <v>12203</v>
      </c>
      <c r="C1828" s="5" t="s">
        <v>12203</v>
      </c>
      <c r="D1828" s="106" t="s">
        <v>12203</v>
      </c>
      <c r="E1828" s="62" t="s">
        <v>12203</v>
      </c>
      <c r="F1828" s="65" t="s">
        <v>12203</v>
      </c>
      <c r="G1828" s="60" t="s">
        <v>12203</v>
      </c>
      <c r="H1828" s="60" t="s">
        <v>12203</v>
      </c>
      <c r="I1828" s="60" t="s">
        <v>12203</v>
      </c>
      <c r="J1828" s="108" t="s">
        <v>12203</v>
      </c>
      <c r="K1828" s="108" t="s">
        <v>12203</v>
      </c>
      <c r="L1828" s="109" t="s">
        <v>12203</v>
      </c>
      <c r="M1828" s="108" t="s">
        <v>12203</v>
      </c>
      <c r="N1828" s="110" t="s">
        <v>12203</v>
      </c>
    </row>
    <row r="1829" spans="1:14" ht="22.8" customHeight="1">
      <c r="A1829" s="1" t="s">
        <v>9007</v>
      </c>
      <c r="B1829" s="2" t="s">
        <v>9008</v>
      </c>
      <c r="C1829" s="5" t="s">
        <v>9009</v>
      </c>
      <c r="D1829" s="32" t="s">
        <v>11889</v>
      </c>
      <c r="E1829" s="58" t="s">
        <v>8671</v>
      </c>
      <c r="F1829" s="59">
        <v>6</v>
      </c>
      <c r="G1829" s="60">
        <v>963</v>
      </c>
      <c r="H1829" s="60">
        <f t="shared" si="147"/>
        <v>5778</v>
      </c>
      <c r="I1829" s="60" t="s">
        <v>12203</v>
      </c>
      <c r="J1829" s="108" t="s">
        <v>12203</v>
      </c>
      <c r="K1829" s="83" t="s">
        <v>9010</v>
      </c>
      <c r="L1829" s="88" t="str">
        <f t="shared" si="148"/>
        <v>Product Information</v>
      </c>
      <c r="M1829" s="83" t="s">
        <v>12115</v>
      </c>
      <c r="N1829" s="89">
        <v>85363010</v>
      </c>
    </row>
    <row r="1830" spans="1:14" ht="22.8" customHeight="1">
      <c r="A1830" s="1" t="s">
        <v>9011</v>
      </c>
      <c r="B1830" s="2" t="s">
        <v>9012</v>
      </c>
      <c r="C1830" s="5" t="s">
        <v>9013</v>
      </c>
      <c r="D1830" s="32" t="s">
        <v>11889</v>
      </c>
      <c r="E1830" s="58" t="s">
        <v>8671</v>
      </c>
      <c r="F1830" s="59">
        <v>6</v>
      </c>
      <c r="G1830" s="60">
        <v>805</v>
      </c>
      <c r="H1830" s="60">
        <f t="shared" si="147"/>
        <v>4830</v>
      </c>
      <c r="I1830" s="60" t="s">
        <v>12203</v>
      </c>
      <c r="J1830" s="108" t="s">
        <v>12203</v>
      </c>
      <c r="K1830" s="83" t="s">
        <v>9014</v>
      </c>
      <c r="L1830" s="88" t="str">
        <f t="shared" si="148"/>
        <v>Product Information</v>
      </c>
      <c r="M1830" s="83" t="s">
        <v>12115</v>
      </c>
      <c r="N1830" s="89">
        <v>85363010</v>
      </c>
    </row>
    <row r="1831" spans="1:14" ht="22.8" customHeight="1">
      <c r="A1831" s="1" t="s">
        <v>9015</v>
      </c>
      <c r="B1831" s="2" t="s">
        <v>9016</v>
      </c>
      <c r="C1831" s="5" t="s">
        <v>9017</v>
      </c>
      <c r="D1831" s="32" t="s">
        <v>11889</v>
      </c>
      <c r="E1831" s="58" t="s">
        <v>8671</v>
      </c>
      <c r="F1831" s="59">
        <v>6</v>
      </c>
      <c r="G1831" s="60">
        <v>776</v>
      </c>
      <c r="H1831" s="60">
        <f t="shared" si="147"/>
        <v>4656</v>
      </c>
      <c r="I1831" s="60" t="s">
        <v>12203</v>
      </c>
      <c r="J1831" s="108" t="s">
        <v>12203</v>
      </c>
      <c r="K1831" s="83" t="s">
        <v>9018</v>
      </c>
      <c r="L1831" s="88" t="str">
        <f t="shared" si="148"/>
        <v>Product Information</v>
      </c>
      <c r="M1831" s="83" t="s">
        <v>12115</v>
      </c>
      <c r="N1831" s="89">
        <v>85363010</v>
      </c>
    </row>
    <row r="1832" spans="1:14" ht="22.8" customHeight="1">
      <c r="A1832" s="1" t="s">
        <v>9019</v>
      </c>
      <c r="B1832" s="2" t="s">
        <v>9020</v>
      </c>
      <c r="C1832" s="5" t="s">
        <v>9021</v>
      </c>
      <c r="D1832" s="32" t="s">
        <v>11889</v>
      </c>
      <c r="E1832" s="58" t="s">
        <v>8671</v>
      </c>
      <c r="F1832" s="59">
        <v>6</v>
      </c>
      <c r="G1832" s="60">
        <v>580</v>
      </c>
      <c r="H1832" s="60">
        <f t="shared" si="147"/>
        <v>3480</v>
      </c>
      <c r="I1832" s="60" t="s">
        <v>12203</v>
      </c>
      <c r="J1832" s="108" t="s">
        <v>12203</v>
      </c>
      <c r="K1832" s="83" t="s">
        <v>9022</v>
      </c>
      <c r="L1832" s="88" t="str">
        <f t="shared" si="148"/>
        <v>Product Information</v>
      </c>
      <c r="M1832" s="83" t="s">
        <v>12115</v>
      </c>
      <c r="N1832" s="89">
        <v>85363010</v>
      </c>
    </row>
    <row r="1833" spans="1:14" ht="22.8" customHeight="1">
      <c r="A1833" s="1" t="s">
        <v>9023</v>
      </c>
      <c r="B1833" s="2" t="s">
        <v>9024</v>
      </c>
      <c r="C1833" s="5" t="s">
        <v>9025</v>
      </c>
      <c r="D1833" s="32" t="s">
        <v>11889</v>
      </c>
      <c r="E1833" s="58" t="s">
        <v>8671</v>
      </c>
      <c r="F1833" s="59">
        <v>6</v>
      </c>
      <c r="G1833" s="60">
        <v>580</v>
      </c>
      <c r="H1833" s="60">
        <f t="shared" si="147"/>
        <v>3480</v>
      </c>
      <c r="I1833" s="60" t="s">
        <v>12203</v>
      </c>
      <c r="J1833" s="108" t="s">
        <v>12203</v>
      </c>
      <c r="K1833" s="83" t="s">
        <v>9026</v>
      </c>
      <c r="L1833" s="88" t="str">
        <f t="shared" si="148"/>
        <v>Product Information</v>
      </c>
      <c r="M1833" s="83" t="s">
        <v>12115</v>
      </c>
      <c r="N1833" s="89">
        <v>85363010</v>
      </c>
    </row>
    <row r="1834" spans="1:14" ht="22.8" customHeight="1">
      <c r="A1834" s="1" t="s">
        <v>9027</v>
      </c>
      <c r="B1834" s="2" t="s">
        <v>9028</v>
      </c>
      <c r="C1834" s="5" t="s">
        <v>9029</v>
      </c>
      <c r="D1834" s="32" t="s">
        <v>11889</v>
      </c>
      <c r="E1834" s="58" t="s">
        <v>8671</v>
      </c>
      <c r="F1834" s="59">
        <v>6</v>
      </c>
      <c r="G1834" s="60">
        <v>580</v>
      </c>
      <c r="H1834" s="60">
        <f t="shared" si="147"/>
        <v>3480</v>
      </c>
      <c r="I1834" s="60" t="s">
        <v>12203</v>
      </c>
      <c r="J1834" s="108" t="s">
        <v>12203</v>
      </c>
      <c r="K1834" s="83" t="s">
        <v>9030</v>
      </c>
      <c r="L1834" s="88" t="str">
        <f t="shared" si="148"/>
        <v>Product Information</v>
      </c>
      <c r="M1834" s="83" t="s">
        <v>12115</v>
      </c>
      <c r="N1834" s="89">
        <v>85363010</v>
      </c>
    </row>
    <row r="1835" spans="1:14" ht="22.8" customHeight="1">
      <c r="A1835" s="1" t="s">
        <v>9031</v>
      </c>
      <c r="B1835" s="2" t="s">
        <v>9032</v>
      </c>
      <c r="C1835" s="5" t="s">
        <v>9033</v>
      </c>
      <c r="D1835" s="32" t="s">
        <v>11889</v>
      </c>
      <c r="E1835" s="58" t="s">
        <v>8671</v>
      </c>
      <c r="F1835" s="59">
        <v>6</v>
      </c>
      <c r="G1835" s="60">
        <v>580</v>
      </c>
      <c r="H1835" s="60">
        <f t="shared" si="147"/>
        <v>3480</v>
      </c>
      <c r="I1835" s="60" t="s">
        <v>12203</v>
      </c>
      <c r="J1835" s="108" t="s">
        <v>12203</v>
      </c>
      <c r="K1835" s="83" t="s">
        <v>9034</v>
      </c>
      <c r="L1835" s="88" t="str">
        <f t="shared" si="148"/>
        <v>Product Information</v>
      </c>
      <c r="M1835" s="83" t="s">
        <v>12115</v>
      </c>
      <c r="N1835" s="89">
        <v>85363030</v>
      </c>
    </row>
    <row r="1836" spans="1:14" ht="22.8" customHeight="1">
      <c r="A1836" s="1" t="s">
        <v>9035</v>
      </c>
      <c r="B1836" s="2" t="s">
        <v>9036</v>
      </c>
      <c r="C1836" s="5" t="s">
        <v>9037</v>
      </c>
      <c r="D1836" s="32" t="s">
        <v>11889</v>
      </c>
      <c r="E1836" s="58" t="s">
        <v>8671</v>
      </c>
      <c r="F1836" s="59">
        <v>6</v>
      </c>
      <c r="G1836" s="60">
        <v>603</v>
      </c>
      <c r="H1836" s="60">
        <f t="shared" si="147"/>
        <v>3618</v>
      </c>
      <c r="I1836" s="60" t="s">
        <v>12203</v>
      </c>
      <c r="J1836" s="108" t="s">
        <v>12203</v>
      </c>
      <c r="K1836" s="83" t="s">
        <v>9038</v>
      </c>
      <c r="L1836" s="88" t="str">
        <f t="shared" si="148"/>
        <v>Product Information</v>
      </c>
      <c r="M1836" s="83" t="s">
        <v>12115</v>
      </c>
      <c r="N1836" s="89">
        <v>85363030</v>
      </c>
    </row>
    <row r="1837" spans="1:14" ht="22.8" customHeight="1">
      <c r="A1837" s="1" t="s">
        <v>9039</v>
      </c>
      <c r="B1837" s="2" t="s">
        <v>9040</v>
      </c>
      <c r="C1837" s="5" t="s">
        <v>9041</v>
      </c>
      <c r="D1837" s="32" t="s">
        <v>11889</v>
      </c>
      <c r="E1837" s="58" t="s">
        <v>8671</v>
      </c>
      <c r="F1837" s="59">
        <v>6</v>
      </c>
      <c r="G1837" s="60">
        <v>603</v>
      </c>
      <c r="H1837" s="60">
        <f t="shared" si="147"/>
        <v>3618</v>
      </c>
      <c r="I1837" s="60" t="s">
        <v>12203</v>
      </c>
      <c r="J1837" s="108" t="s">
        <v>12203</v>
      </c>
      <c r="K1837" s="83" t="s">
        <v>9042</v>
      </c>
      <c r="L1837" s="88" t="str">
        <f t="shared" si="148"/>
        <v>Product Information</v>
      </c>
      <c r="M1837" s="83" t="s">
        <v>12115</v>
      </c>
      <c r="N1837" s="89">
        <v>85363030</v>
      </c>
    </row>
    <row r="1838" spans="1:14" ht="22.8" customHeight="1">
      <c r="A1838" s="1" t="s">
        <v>9043</v>
      </c>
      <c r="B1838" s="2" t="s">
        <v>9044</v>
      </c>
      <c r="C1838" s="5" t="s">
        <v>9045</v>
      </c>
      <c r="D1838" s="32" t="s">
        <v>11889</v>
      </c>
      <c r="E1838" s="58" t="s">
        <v>8671</v>
      </c>
      <c r="F1838" s="59">
        <v>6</v>
      </c>
      <c r="G1838" s="60">
        <v>603</v>
      </c>
      <c r="H1838" s="60">
        <f t="shared" si="147"/>
        <v>3618</v>
      </c>
      <c r="I1838" s="60" t="s">
        <v>12203</v>
      </c>
      <c r="J1838" s="108" t="s">
        <v>12203</v>
      </c>
      <c r="K1838" s="83" t="s">
        <v>9046</v>
      </c>
      <c r="L1838" s="88" t="str">
        <f t="shared" si="148"/>
        <v>Product Information</v>
      </c>
      <c r="M1838" s="83" t="s">
        <v>12115</v>
      </c>
      <c r="N1838" s="89">
        <v>85363030</v>
      </c>
    </row>
    <row r="1839" spans="1:14" ht="22.8" customHeight="1">
      <c r="A1839" s="1" t="s">
        <v>9047</v>
      </c>
      <c r="B1839" s="2" t="s">
        <v>9048</v>
      </c>
      <c r="C1839" s="5" t="s">
        <v>9049</v>
      </c>
      <c r="D1839" s="32" t="s">
        <v>11889</v>
      </c>
      <c r="E1839" s="58" t="s">
        <v>8671</v>
      </c>
      <c r="F1839" s="59">
        <v>6</v>
      </c>
      <c r="G1839" s="60">
        <v>941</v>
      </c>
      <c r="H1839" s="60">
        <f t="shared" si="147"/>
        <v>5646</v>
      </c>
      <c r="I1839" s="60" t="s">
        <v>12203</v>
      </c>
      <c r="J1839" s="108" t="s">
        <v>12203</v>
      </c>
      <c r="K1839" s="83" t="s">
        <v>9050</v>
      </c>
      <c r="L1839" s="88" t="str">
        <f t="shared" si="148"/>
        <v>Product Information</v>
      </c>
      <c r="M1839" s="83" t="s">
        <v>12115</v>
      </c>
      <c r="N1839" s="89">
        <v>85363030</v>
      </c>
    </row>
    <row r="1840" spans="1:14" ht="22.8" customHeight="1">
      <c r="A1840" s="1" t="s">
        <v>9051</v>
      </c>
      <c r="B1840" s="2" t="s">
        <v>9052</v>
      </c>
      <c r="C1840" s="5" t="s">
        <v>9053</v>
      </c>
      <c r="D1840" s="32" t="s">
        <v>11889</v>
      </c>
      <c r="E1840" s="58" t="s">
        <v>8671</v>
      </c>
      <c r="F1840" s="59">
        <v>6</v>
      </c>
      <c r="G1840" s="60">
        <v>941</v>
      </c>
      <c r="H1840" s="60">
        <f t="shared" si="147"/>
        <v>5646</v>
      </c>
      <c r="I1840" s="60" t="s">
        <v>12203</v>
      </c>
      <c r="J1840" s="108" t="s">
        <v>12203</v>
      </c>
      <c r="K1840" s="83" t="s">
        <v>9054</v>
      </c>
      <c r="L1840" s="88" t="str">
        <f t="shared" si="148"/>
        <v>Product Information</v>
      </c>
      <c r="M1840" s="83" t="s">
        <v>12115</v>
      </c>
      <c r="N1840" s="89">
        <v>85363030</v>
      </c>
    </row>
    <row r="1841" spans="1:14" ht="22.8" customHeight="1">
      <c r="A1841" s="1" t="s">
        <v>12203</v>
      </c>
      <c r="B1841" s="2" t="s">
        <v>12203</v>
      </c>
      <c r="C1841" s="5" t="s">
        <v>12203</v>
      </c>
      <c r="D1841" s="106" t="s">
        <v>12203</v>
      </c>
      <c r="E1841" s="62" t="s">
        <v>12203</v>
      </c>
      <c r="F1841" s="65" t="s">
        <v>12203</v>
      </c>
      <c r="G1841" s="60" t="s">
        <v>12203</v>
      </c>
      <c r="H1841" s="60" t="s">
        <v>12203</v>
      </c>
      <c r="I1841" s="60" t="s">
        <v>12203</v>
      </c>
      <c r="J1841" s="108" t="s">
        <v>12203</v>
      </c>
      <c r="K1841" s="108" t="s">
        <v>12203</v>
      </c>
      <c r="L1841" s="109" t="s">
        <v>12203</v>
      </c>
      <c r="M1841" s="108" t="s">
        <v>12203</v>
      </c>
      <c r="N1841" s="110" t="s">
        <v>12203</v>
      </c>
    </row>
    <row r="1842" spans="1:14" ht="22.8" customHeight="1">
      <c r="A1842" s="1" t="s">
        <v>9055</v>
      </c>
      <c r="B1842" s="2" t="s">
        <v>9056</v>
      </c>
      <c r="C1842" s="5" t="s">
        <v>9057</v>
      </c>
      <c r="D1842" s="32" t="s">
        <v>11889</v>
      </c>
      <c r="E1842" s="58" t="s">
        <v>8671</v>
      </c>
      <c r="F1842" s="59">
        <v>4</v>
      </c>
      <c r="G1842" s="60">
        <v>1446</v>
      </c>
      <c r="H1842" s="60">
        <f t="shared" si="147"/>
        <v>5784</v>
      </c>
      <c r="I1842" s="60" t="s">
        <v>12203</v>
      </c>
      <c r="J1842" s="108" t="s">
        <v>12203</v>
      </c>
      <c r="K1842" s="83" t="s">
        <v>9058</v>
      </c>
      <c r="L1842" s="88" t="str">
        <f t="shared" si="148"/>
        <v>Product Information</v>
      </c>
      <c r="M1842" s="83" t="s">
        <v>12115</v>
      </c>
      <c r="N1842" s="89">
        <v>85363010</v>
      </c>
    </row>
    <row r="1843" spans="1:14" ht="22.8" customHeight="1">
      <c r="A1843" s="1" t="s">
        <v>9059</v>
      </c>
      <c r="B1843" s="2" t="s">
        <v>9060</v>
      </c>
      <c r="C1843" s="5" t="s">
        <v>9061</v>
      </c>
      <c r="D1843" s="32" t="s">
        <v>11889</v>
      </c>
      <c r="E1843" s="58" t="s">
        <v>8671</v>
      </c>
      <c r="F1843" s="59">
        <v>4</v>
      </c>
      <c r="G1843" s="60">
        <v>1446</v>
      </c>
      <c r="H1843" s="60">
        <f t="shared" si="147"/>
        <v>5784</v>
      </c>
      <c r="I1843" s="60" t="s">
        <v>12203</v>
      </c>
      <c r="J1843" s="108" t="s">
        <v>12203</v>
      </c>
      <c r="K1843" s="83" t="s">
        <v>9062</v>
      </c>
      <c r="L1843" s="88" t="str">
        <f t="shared" si="148"/>
        <v>Product Information</v>
      </c>
      <c r="M1843" s="83" t="s">
        <v>12115</v>
      </c>
      <c r="N1843" s="89">
        <v>85363010</v>
      </c>
    </row>
    <row r="1844" spans="1:14" ht="22.8" customHeight="1">
      <c r="A1844" s="1" t="s">
        <v>9063</v>
      </c>
      <c r="B1844" s="2" t="s">
        <v>9064</v>
      </c>
      <c r="C1844" s="5" t="s">
        <v>9065</v>
      </c>
      <c r="D1844" s="32" t="s">
        <v>11889</v>
      </c>
      <c r="E1844" s="58" t="s">
        <v>8671</v>
      </c>
      <c r="F1844" s="59">
        <v>4</v>
      </c>
      <c r="G1844" s="60">
        <v>1446</v>
      </c>
      <c r="H1844" s="60">
        <f t="shared" si="147"/>
        <v>5784</v>
      </c>
      <c r="I1844" s="60" t="s">
        <v>12203</v>
      </c>
      <c r="J1844" s="108" t="s">
        <v>12203</v>
      </c>
      <c r="K1844" s="83" t="s">
        <v>9066</v>
      </c>
      <c r="L1844" s="88" t="str">
        <f t="shared" si="148"/>
        <v>Product Information</v>
      </c>
      <c r="M1844" s="83" t="s">
        <v>12115</v>
      </c>
      <c r="N1844" s="89">
        <v>85363010</v>
      </c>
    </row>
    <row r="1845" spans="1:14" ht="22.8" customHeight="1">
      <c r="A1845" s="1" t="s">
        <v>9067</v>
      </c>
      <c r="B1845" s="2" t="s">
        <v>9068</v>
      </c>
      <c r="C1845" s="5" t="s">
        <v>9069</v>
      </c>
      <c r="D1845" s="32" t="s">
        <v>11889</v>
      </c>
      <c r="E1845" s="58" t="s">
        <v>8671</v>
      </c>
      <c r="F1845" s="59">
        <v>4</v>
      </c>
      <c r="G1845" s="60">
        <v>1006</v>
      </c>
      <c r="H1845" s="60">
        <f t="shared" si="147"/>
        <v>4024</v>
      </c>
      <c r="I1845" s="60" t="s">
        <v>12203</v>
      </c>
      <c r="J1845" s="108" t="s">
        <v>12203</v>
      </c>
      <c r="K1845" s="83" t="s">
        <v>9070</v>
      </c>
      <c r="L1845" s="88" t="str">
        <f t="shared" si="148"/>
        <v>Product Information</v>
      </c>
      <c r="M1845" s="83" t="s">
        <v>12115</v>
      </c>
      <c r="N1845" s="89">
        <v>85363010</v>
      </c>
    </row>
    <row r="1846" spans="1:14" ht="22.8" customHeight="1">
      <c r="A1846" s="1" t="s">
        <v>9071</v>
      </c>
      <c r="B1846" s="2" t="s">
        <v>9072</v>
      </c>
      <c r="C1846" s="5" t="s">
        <v>9073</v>
      </c>
      <c r="D1846" s="32" t="s">
        <v>11889</v>
      </c>
      <c r="E1846" s="58" t="s">
        <v>8671</v>
      </c>
      <c r="F1846" s="59">
        <v>4</v>
      </c>
      <c r="G1846" s="60">
        <v>1006</v>
      </c>
      <c r="H1846" s="60">
        <f t="shared" si="147"/>
        <v>4024</v>
      </c>
      <c r="I1846" s="60" t="s">
        <v>12203</v>
      </c>
      <c r="J1846" s="108" t="s">
        <v>12203</v>
      </c>
      <c r="K1846" s="83" t="s">
        <v>9074</v>
      </c>
      <c r="L1846" s="88" t="str">
        <f t="shared" si="148"/>
        <v>Product Information</v>
      </c>
      <c r="M1846" s="83" t="s">
        <v>12115</v>
      </c>
      <c r="N1846" s="89">
        <v>85363010</v>
      </c>
    </row>
    <row r="1847" spans="1:14" ht="22.8" customHeight="1">
      <c r="A1847" s="1" t="s">
        <v>9075</v>
      </c>
      <c r="B1847" s="2" t="s">
        <v>9076</v>
      </c>
      <c r="C1847" s="5" t="s">
        <v>9077</v>
      </c>
      <c r="D1847" s="32" t="s">
        <v>11889</v>
      </c>
      <c r="E1847" s="58" t="s">
        <v>8671</v>
      </c>
      <c r="F1847" s="59">
        <v>4</v>
      </c>
      <c r="G1847" s="60">
        <v>1006</v>
      </c>
      <c r="H1847" s="60">
        <f t="shared" si="147"/>
        <v>4024</v>
      </c>
      <c r="I1847" s="60" t="s">
        <v>12203</v>
      </c>
      <c r="J1847" s="108" t="s">
        <v>12203</v>
      </c>
      <c r="K1847" s="83" t="s">
        <v>9078</v>
      </c>
      <c r="L1847" s="88" t="str">
        <f t="shared" si="148"/>
        <v>Product Information</v>
      </c>
      <c r="M1847" s="83" t="s">
        <v>12115</v>
      </c>
      <c r="N1847" s="89">
        <v>85363010</v>
      </c>
    </row>
    <row r="1848" spans="1:14" ht="22.8" customHeight="1">
      <c r="A1848" s="1" t="s">
        <v>9079</v>
      </c>
      <c r="B1848" s="2" t="s">
        <v>9080</v>
      </c>
      <c r="C1848" s="5" t="s">
        <v>9081</v>
      </c>
      <c r="D1848" s="32" t="s">
        <v>11889</v>
      </c>
      <c r="E1848" s="58" t="s">
        <v>8671</v>
      </c>
      <c r="F1848" s="59">
        <v>4</v>
      </c>
      <c r="G1848" s="60">
        <v>1006</v>
      </c>
      <c r="H1848" s="60">
        <f t="shared" si="147"/>
        <v>4024</v>
      </c>
      <c r="I1848" s="60" t="s">
        <v>12203</v>
      </c>
      <c r="J1848" s="108" t="s">
        <v>12203</v>
      </c>
      <c r="K1848" s="83" t="s">
        <v>9082</v>
      </c>
      <c r="L1848" s="88" t="str">
        <f t="shared" si="148"/>
        <v>Product Information</v>
      </c>
      <c r="M1848" s="83" t="s">
        <v>12115</v>
      </c>
      <c r="N1848" s="89">
        <v>85363030</v>
      </c>
    </row>
    <row r="1849" spans="1:14" ht="22.8" customHeight="1">
      <c r="A1849" s="1" t="s">
        <v>9083</v>
      </c>
      <c r="B1849" s="2" t="s">
        <v>9084</v>
      </c>
      <c r="C1849" s="5" t="s">
        <v>9085</v>
      </c>
      <c r="D1849" s="32" t="s">
        <v>11889</v>
      </c>
      <c r="E1849" s="58" t="s">
        <v>8671</v>
      </c>
      <c r="F1849" s="59">
        <v>4</v>
      </c>
      <c r="G1849" s="60">
        <v>1087</v>
      </c>
      <c r="H1849" s="60">
        <f t="shared" si="147"/>
        <v>4348</v>
      </c>
      <c r="I1849" s="60" t="s">
        <v>12203</v>
      </c>
      <c r="J1849" s="108" t="s">
        <v>12203</v>
      </c>
      <c r="K1849" s="83" t="s">
        <v>9086</v>
      </c>
      <c r="L1849" s="88" t="str">
        <f t="shared" si="148"/>
        <v>Product Information</v>
      </c>
      <c r="M1849" s="83" t="s">
        <v>12115</v>
      </c>
      <c r="N1849" s="89">
        <v>85363030</v>
      </c>
    </row>
    <row r="1850" spans="1:14" ht="22.8" customHeight="1">
      <c r="A1850" s="1" t="s">
        <v>9087</v>
      </c>
      <c r="B1850" s="2" t="s">
        <v>9088</v>
      </c>
      <c r="C1850" s="5" t="s">
        <v>9089</v>
      </c>
      <c r="D1850" s="32" t="s">
        <v>11889</v>
      </c>
      <c r="E1850" s="58" t="s">
        <v>8671</v>
      </c>
      <c r="F1850" s="59">
        <v>4</v>
      </c>
      <c r="G1850" s="60">
        <v>1087</v>
      </c>
      <c r="H1850" s="60">
        <f t="shared" si="147"/>
        <v>4348</v>
      </c>
      <c r="I1850" s="60" t="s">
        <v>12203</v>
      </c>
      <c r="J1850" s="108" t="s">
        <v>12203</v>
      </c>
      <c r="K1850" s="83" t="s">
        <v>9090</v>
      </c>
      <c r="L1850" s="88" t="str">
        <f t="shared" si="148"/>
        <v>Product Information</v>
      </c>
      <c r="M1850" s="83" t="s">
        <v>12115</v>
      </c>
      <c r="N1850" s="89">
        <v>85363030</v>
      </c>
    </row>
    <row r="1851" spans="1:14" ht="22.8" customHeight="1">
      <c r="A1851" s="1" t="s">
        <v>9091</v>
      </c>
      <c r="B1851" s="2" t="s">
        <v>9092</v>
      </c>
      <c r="C1851" s="5" t="s">
        <v>9093</v>
      </c>
      <c r="D1851" s="32" t="s">
        <v>11889</v>
      </c>
      <c r="E1851" s="58" t="s">
        <v>8671</v>
      </c>
      <c r="F1851" s="59">
        <v>4</v>
      </c>
      <c r="G1851" s="60">
        <v>1087</v>
      </c>
      <c r="H1851" s="60">
        <f t="shared" si="147"/>
        <v>4348</v>
      </c>
      <c r="I1851" s="60" t="s">
        <v>12203</v>
      </c>
      <c r="J1851" s="108" t="s">
        <v>12203</v>
      </c>
      <c r="K1851" s="83" t="s">
        <v>9094</v>
      </c>
      <c r="L1851" s="88" t="str">
        <f t="shared" si="148"/>
        <v>Product Information</v>
      </c>
      <c r="M1851" s="83" t="s">
        <v>12115</v>
      </c>
      <c r="N1851" s="89">
        <v>85363030</v>
      </c>
    </row>
    <row r="1852" spans="1:14" ht="22.8" customHeight="1">
      <c r="A1852" s="1" t="s">
        <v>9095</v>
      </c>
      <c r="B1852" s="2" t="s">
        <v>9096</v>
      </c>
      <c r="C1852" s="5" t="s">
        <v>9097</v>
      </c>
      <c r="D1852" s="32" t="s">
        <v>11889</v>
      </c>
      <c r="E1852" s="58" t="s">
        <v>8671</v>
      </c>
      <c r="F1852" s="59">
        <v>4</v>
      </c>
      <c r="G1852" s="60">
        <v>1278</v>
      </c>
      <c r="H1852" s="60">
        <f t="shared" si="147"/>
        <v>5112</v>
      </c>
      <c r="I1852" s="60" t="s">
        <v>12203</v>
      </c>
      <c r="J1852" s="108" t="s">
        <v>12203</v>
      </c>
      <c r="K1852" s="83" t="s">
        <v>9098</v>
      </c>
      <c r="L1852" s="88" t="str">
        <f t="shared" si="148"/>
        <v>Product Information</v>
      </c>
      <c r="M1852" s="83" t="s">
        <v>12115</v>
      </c>
      <c r="N1852" s="89">
        <v>85363030</v>
      </c>
    </row>
    <row r="1853" spans="1:14" ht="22.8" customHeight="1">
      <c r="A1853" s="1" t="s">
        <v>9099</v>
      </c>
      <c r="B1853" s="2" t="s">
        <v>9100</v>
      </c>
      <c r="C1853" s="5" t="s">
        <v>9101</v>
      </c>
      <c r="D1853" s="32" t="s">
        <v>11889</v>
      </c>
      <c r="E1853" s="58" t="s">
        <v>8671</v>
      </c>
      <c r="F1853" s="59">
        <v>4</v>
      </c>
      <c r="G1853" s="60">
        <v>1278</v>
      </c>
      <c r="H1853" s="60">
        <f t="shared" si="147"/>
        <v>5112</v>
      </c>
      <c r="I1853" s="60" t="s">
        <v>12203</v>
      </c>
      <c r="J1853" s="108" t="s">
        <v>12203</v>
      </c>
      <c r="K1853" s="83" t="s">
        <v>9102</v>
      </c>
      <c r="L1853" s="88" t="str">
        <f t="shared" si="148"/>
        <v>Product Information</v>
      </c>
      <c r="M1853" s="83" t="s">
        <v>12115</v>
      </c>
      <c r="N1853" s="89">
        <v>85363030</v>
      </c>
    </row>
    <row r="1854" spans="1:14" ht="22.8" customHeight="1">
      <c r="A1854" s="1" t="s">
        <v>12203</v>
      </c>
      <c r="B1854" s="2" t="s">
        <v>12203</v>
      </c>
      <c r="C1854" s="5" t="s">
        <v>12203</v>
      </c>
      <c r="D1854" s="106" t="s">
        <v>12203</v>
      </c>
      <c r="E1854" s="62" t="s">
        <v>12203</v>
      </c>
      <c r="F1854" s="65" t="s">
        <v>12203</v>
      </c>
      <c r="G1854" s="60" t="s">
        <v>12203</v>
      </c>
      <c r="H1854" s="60" t="s">
        <v>12203</v>
      </c>
      <c r="I1854" s="60" t="s">
        <v>12203</v>
      </c>
      <c r="J1854" s="108" t="s">
        <v>12203</v>
      </c>
      <c r="K1854" s="108" t="s">
        <v>12203</v>
      </c>
      <c r="L1854" s="109" t="s">
        <v>12203</v>
      </c>
      <c r="M1854" s="108" t="s">
        <v>12203</v>
      </c>
      <c r="N1854" s="110" t="s">
        <v>12203</v>
      </c>
    </row>
    <row r="1855" spans="1:14" ht="22.8" customHeight="1">
      <c r="A1855" s="1" t="s">
        <v>9103</v>
      </c>
      <c r="B1855" s="2" t="s">
        <v>9104</v>
      </c>
      <c r="C1855" s="5" t="s">
        <v>9105</v>
      </c>
      <c r="D1855" s="32" t="s">
        <v>11889</v>
      </c>
      <c r="E1855" s="58" t="s">
        <v>8671</v>
      </c>
      <c r="F1855" s="59">
        <v>6</v>
      </c>
      <c r="G1855" s="60">
        <v>648</v>
      </c>
      <c r="H1855" s="60">
        <f t="shared" si="147"/>
        <v>3888</v>
      </c>
      <c r="I1855" s="60" t="s">
        <v>12203</v>
      </c>
      <c r="J1855" s="108" t="s">
        <v>12203</v>
      </c>
      <c r="K1855" s="83" t="s">
        <v>9106</v>
      </c>
      <c r="L1855" s="88" t="str">
        <f t="shared" ref="L1855:L1923" si="149">HYPERLINK(K1855,"Product Information")</f>
        <v>Product Information</v>
      </c>
      <c r="M1855" s="83" t="s">
        <v>12115</v>
      </c>
      <c r="N1855" s="89">
        <v>85363010</v>
      </c>
    </row>
    <row r="1856" spans="1:14" ht="22.8" customHeight="1">
      <c r="A1856" s="1" t="s">
        <v>9107</v>
      </c>
      <c r="B1856" s="2" t="s">
        <v>9108</v>
      </c>
      <c r="C1856" s="5" t="s">
        <v>9109</v>
      </c>
      <c r="D1856" s="32" t="s">
        <v>11889</v>
      </c>
      <c r="E1856" s="58" t="s">
        <v>8671</v>
      </c>
      <c r="F1856" s="59">
        <v>6</v>
      </c>
      <c r="G1856" s="60">
        <v>600</v>
      </c>
      <c r="H1856" s="60">
        <f t="shared" si="147"/>
        <v>3600</v>
      </c>
      <c r="I1856" s="60" t="s">
        <v>12203</v>
      </c>
      <c r="J1856" s="108" t="s">
        <v>12203</v>
      </c>
      <c r="K1856" s="83" t="s">
        <v>9110</v>
      </c>
      <c r="L1856" s="88" t="str">
        <f t="shared" si="149"/>
        <v>Product Information</v>
      </c>
      <c r="M1856" s="83" t="s">
        <v>12115</v>
      </c>
      <c r="N1856" s="89">
        <v>85363010</v>
      </c>
    </row>
    <row r="1857" spans="1:14" ht="22.8" customHeight="1">
      <c r="A1857" s="1" t="s">
        <v>9111</v>
      </c>
      <c r="B1857" s="2" t="s">
        <v>9112</v>
      </c>
      <c r="C1857" s="5" t="s">
        <v>9113</v>
      </c>
      <c r="D1857" s="32" t="s">
        <v>11889</v>
      </c>
      <c r="E1857" s="58" t="s">
        <v>8671</v>
      </c>
      <c r="F1857" s="59">
        <v>6</v>
      </c>
      <c r="G1857" s="60">
        <v>544</v>
      </c>
      <c r="H1857" s="60">
        <f t="shared" si="147"/>
        <v>3264</v>
      </c>
      <c r="I1857" s="60" t="s">
        <v>12203</v>
      </c>
      <c r="J1857" s="108" t="s">
        <v>12203</v>
      </c>
      <c r="K1857" s="83" t="s">
        <v>9114</v>
      </c>
      <c r="L1857" s="88" t="str">
        <f t="shared" si="149"/>
        <v>Product Information</v>
      </c>
      <c r="M1857" s="83" t="s">
        <v>12115</v>
      </c>
      <c r="N1857" s="89">
        <v>85363010</v>
      </c>
    </row>
    <row r="1858" spans="1:14" ht="22.8" customHeight="1">
      <c r="A1858" s="1" t="s">
        <v>9115</v>
      </c>
      <c r="B1858" s="2" t="s">
        <v>9116</v>
      </c>
      <c r="C1858" s="52" t="s">
        <v>9117</v>
      </c>
      <c r="D1858" s="32" t="s">
        <v>11889</v>
      </c>
      <c r="E1858" s="58" t="s">
        <v>8671</v>
      </c>
      <c r="F1858" s="59">
        <v>6</v>
      </c>
      <c r="G1858" s="60">
        <v>513</v>
      </c>
      <c r="H1858" s="60">
        <f t="shared" si="147"/>
        <v>3078</v>
      </c>
      <c r="I1858" s="60" t="s">
        <v>12203</v>
      </c>
      <c r="J1858" s="108" t="s">
        <v>12203</v>
      </c>
      <c r="K1858" s="83" t="s">
        <v>9118</v>
      </c>
      <c r="L1858" s="88" t="str">
        <f t="shared" si="149"/>
        <v>Product Information</v>
      </c>
      <c r="M1858" s="83" t="s">
        <v>12115</v>
      </c>
      <c r="N1858" s="89">
        <v>85363010</v>
      </c>
    </row>
    <row r="1859" spans="1:14" ht="22.8" customHeight="1">
      <c r="A1859" s="1" t="s">
        <v>9119</v>
      </c>
      <c r="B1859" s="2" t="s">
        <v>9120</v>
      </c>
      <c r="C1859" s="5" t="s">
        <v>9121</v>
      </c>
      <c r="D1859" s="32" t="s">
        <v>11889</v>
      </c>
      <c r="E1859" s="58" t="s">
        <v>8671</v>
      </c>
      <c r="F1859" s="59">
        <v>6</v>
      </c>
      <c r="G1859" s="60">
        <v>513</v>
      </c>
      <c r="H1859" s="60">
        <f t="shared" si="147"/>
        <v>3078</v>
      </c>
      <c r="I1859" s="60" t="s">
        <v>12203</v>
      </c>
      <c r="J1859" s="108" t="s">
        <v>12203</v>
      </c>
      <c r="K1859" s="83" t="s">
        <v>9122</v>
      </c>
      <c r="L1859" s="88" t="str">
        <f t="shared" si="149"/>
        <v>Product Information</v>
      </c>
      <c r="M1859" s="83" t="s">
        <v>12115</v>
      </c>
      <c r="N1859" s="89">
        <v>85363010</v>
      </c>
    </row>
    <row r="1860" spans="1:14" ht="22.8" customHeight="1">
      <c r="A1860" s="1" t="s">
        <v>9123</v>
      </c>
      <c r="B1860" s="2" t="s">
        <v>9124</v>
      </c>
      <c r="C1860" s="5" t="s">
        <v>9125</v>
      </c>
      <c r="D1860" s="32" t="s">
        <v>11889</v>
      </c>
      <c r="E1860" s="58" t="s">
        <v>8671</v>
      </c>
      <c r="F1860" s="59">
        <v>6</v>
      </c>
      <c r="G1860" s="60">
        <v>513</v>
      </c>
      <c r="H1860" s="60">
        <f t="shared" si="147"/>
        <v>3078</v>
      </c>
      <c r="I1860" s="60" t="s">
        <v>12203</v>
      </c>
      <c r="J1860" s="108" t="s">
        <v>12203</v>
      </c>
      <c r="K1860" s="83" t="s">
        <v>9126</v>
      </c>
      <c r="L1860" s="88" t="str">
        <f t="shared" si="149"/>
        <v>Product Information</v>
      </c>
      <c r="M1860" s="83" t="s">
        <v>12115</v>
      </c>
      <c r="N1860" s="89">
        <v>85363010</v>
      </c>
    </row>
    <row r="1861" spans="1:14" ht="22.8" customHeight="1">
      <c r="A1861" s="1" t="s">
        <v>9127</v>
      </c>
      <c r="B1861" s="2" t="s">
        <v>9128</v>
      </c>
      <c r="C1861" s="5" t="s">
        <v>9129</v>
      </c>
      <c r="D1861" s="32" t="s">
        <v>11889</v>
      </c>
      <c r="E1861" s="58" t="s">
        <v>8671</v>
      </c>
      <c r="F1861" s="59">
        <v>6</v>
      </c>
      <c r="G1861" s="60">
        <v>513</v>
      </c>
      <c r="H1861" s="60">
        <f t="shared" si="147"/>
        <v>3078</v>
      </c>
      <c r="I1861" s="60" t="s">
        <v>12203</v>
      </c>
      <c r="J1861" s="108" t="s">
        <v>12203</v>
      </c>
      <c r="K1861" s="83" t="s">
        <v>9130</v>
      </c>
      <c r="L1861" s="88" t="str">
        <f t="shared" si="149"/>
        <v>Product Information</v>
      </c>
      <c r="M1861" s="83" t="s">
        <v>12115</v>
      </c>
      <c r="N1861" s="89">
        <v>85363030</v>
      </c>
    </row>
    <row r="1862" spans="1:14" ht="22.8" customHeight="1">
      <c r="A1862" s="1" t="s">
        <v>9131</v>
      </c>
      <c r="B1862" s="2" t="s">
        <v>9132</v>
      </c>
      <c r="C1862" s="5" t="s">
        <v>9133</v>
      </c>
      <c r="D1862" s="32" t="s">
        <v>11889</v>
      </c>
      <c r="E1862" s="58" t="s">
        <v>8671</v>
      </c>
      <c r="F1862" s="59">
        <v>6</v>
      </c>
      <c r="G1862" s="60">
        <v>551</v>
      </c>
      <c r="H1862" s="60">
        <f t="shared" si="147"/>
        <v>3306</v>
      </c>
      <c r="I1862" s="60" t="s">
        <v>12203</v>
      </c>
      <c r="J1862" s="108" t="s">
        <v>12203</v>
      </c>
      <c r="K1862" s="83" t="s">
        <v>9134</v>
      </c>
      <c r="L1862" s="88" t="str">
        <f t="shared" si="149"/>
        <v>Product Information</v>
      </c>
      <c r="M1862" s="83" t="s">
        <v>12115</v>
      </c>
      <c r="N1862" s="89">
        <v>85363030</v>
      </c>
    </row>
    <row r="1863" spans="1:14" ht="22.8" customHeight="1">
      <c r="A1863" s="1" t="s">
        <v>9135</v>
      </c>
      <c r="B1863" s="2" t="s">
        <v>9136</v>
      </c>
      <c r="C1863" s="5" t="s">
        <v>9137</v>
      </c>
      <c r="D1863" s="32" t="s">
        <v>11889</v>
      </c>
      <c r="E1863" s="58" t="s">
        <v>8671</v>
      </c>
      <c r="F1863" s="59">
        <v>6</v>
      </c>
      <c r="G1863" s="60">
        <v>551</v>
      </c>
      <c r="H1863" s="60">
        <f t="shared" si="147"/>
        <v>3306</v>
      </c>
      <c r="I1863" s="60" t="s">
        <v>12203</v>
      </c>
      <c r="J1863" s="108" t="s">
        <v>12203</v>
      </c>
      <c r="K1863" s="83" t="s">
        <v>9138</v>
      </c>
      <c r="L1863" s="88" t="str">
        <f t="shared" si="149"/>
        <v>Product Information</v>
      </c>
      <c r="M1863" s="83" t="s">
        <v>12115</v>
      </c>
      <c r="N1863" s="89">
        <v>85363030</v>
      </c>
    </row>
    <row r="1864" spans="1:14" ht="22.8" customHeight="1">
      <c r="A1864" s="1" t="s">
        <v>9139</v>
      </c>
      <c r="B1864" s="2" t="s">
        <v>9140</v>
      </c>
      <c r="C1864" s="5" t="s">
        <v>9141</v>
      </c>
      <c r="D1864" s="32" t="s">
        <v>11889</v>
      </c>
      <c r="E1864" s="58" t="s">
        <v>8671</v>
      </c>
      <c r="F1864" s="59">
        <v>6</v>
      </c>
      <c r="G1864" s="60">
        <v>551</v>
      </c>
      <c r="H1864" s="60">
        <f t="shared" si="147"/>
        <v>3306</v>
      </c>
      <c r="I1864" s="60" t="s">
        <v>12203</v>
      </c>
      <c r="J1864" s="108" t="s">
        <v>12203</v>
      </c>
      <c r="K1864" s="83" t="s">
        <v>9142</v>
      </c>
      <c r="L1864" s="88" t="str">
        <f t="shared" si="149"/>
        <v>Product Information</v>
      </c>
      <c r="M1864" s="83" t="s">
        <v>12115</v>
      </c>
      <c r="N1864" s="89">
        <v>85363030</v>
      </c>
    </row>
    <row r="1865" spans="1:14" ht="22.8" customHeight="1">
      <c r="A1865" s="1" t="s">
        <v>9143</v>
      </c>
      <c r="B1865" s="2" t="s">
        <v>9144</v>
      </c>
      <c r="C1865" s="5" t="s">
        <v>9145</v>
      </c>
      <c r="D1865" s="32" t="s">
        <v>11889</v>
      </c>
      <c r="E1865" s="58" t="s">
        <v>8671</v>
      </c>
      <c r="F1865" s="59">
        <v>6</v>
      </c>
      <c r="G1865" s="60">
        <v>648</v>
      </c>
      <c r="H1865" s="60">
        <f t="shared" si="147"/>
        <v>3888</v>
      </c>
      <c r="I1865" s="60" t="s">
        <v>12203</v>
      </c>
      <c r="J1865" s="108" t="s">
        <v>12203</v>
      </c>
      <c r="K1865" s="83" t="s">
        <v>9146</v>
      </c>
      <c r="L1865" s="88" t="str">
        <f t="shared" si="149"/>
        <v>Product Information</v>
      </c>
      <c r="M1865" s="83" t="s">
        <v>12115</v>
      </c>
      <c r="N1865" s="89">
        <v>85363010</v>
      </c>
    </row>
    <row r="1866" spans="1:14" ht="22.8" customHeight="1">
      <c r="A1866" s="1" t="s">
        <v>9147</v>
      </c>
      <c r="B1866" s="2" t="s">
        <v>9148</v>
      </c>
      <c r="C1866" s="5" t="s">
        <v>9149</v>
      </c>
      <c r="D1866" s="32" t="s">
        <v>11889</v>
      </c>
      <c r="E1866" s="58" t="s">
        <v>8671</v>
      </c>
      <c r="F1866" s="59">
        <v>6</v>
      </c>
      <c r="G1866" s="60">
        <v>648</v>
      </c>
      <c r="H1866" s="60">
        <f t="shared" si="147"/>
        <v>3888</v>
      </c>
      <c r="I1866" s="60" t="s">
        <v>12203</v>
      </c>
      <c r="J1866" s="108" t="s">
        <v>12203</v>
      </c>
      <c r="K1866" s="83" t="s">
        <v>9150</v>
      </c>
      <c r="L1866" s="88" t="str">
        <f t="shared" si="149"/>
        <v>Product Information</v>
      </c>
      <c r="M1866" s="83" t="s">
        <v>12115</v>
      </c>
      <c r="N1866" s="89">
        <v>85363030</v>
      </c>
    </row>
    <row r="1867" spans="1:14" ht="22.8" customHeight="1">
      <c r="A1867" s="1" t="s">
        <v>12203</v>
      </c>
      <c r="B1867" s="2" t="s">
        <v>12203</v>
      </c>
      <c r="C1867" s="5" t="s">
        <v>12203</v>
      </c>
      <c r="D1867" s="106" t="s">
        <v>12203</v>
      </c>
      <c r="E1867" s="62" t="s">
        <v>12203</v>
      </c>
      <c r="F1867" s="65" t="s">
        <v>12203</v>
      </c>
      <c r="G1867" s="60" t="s">
        <v>12203</v>
      </c>
      <c r="H1867" s="60" t="s">
        <v>12203</v>
      </c>
      <c r="I1867" s="60" t="s">
        <v>12203</v>
      </c>
      <c r="J1867" s="108" t="s">
        <v>12203</v>
      </c>
      <c r="K1867" s="108" t="s">
        <v>12203</v>
      </c>
      <c r="L1867" s="109" t="s">
        <v>12203</v>
      </c>
      <c r="M1867" s="108" t="s">
        <v>12203</v>
      </c>
      <c r="N1867" s="110" t="s">
        <v>12203</v>
      </c>
    </row>
    <row r="1868" spans="1:14" ht="22.8" customHeight="1">
      <c r="A1868" s="1" t="s">
        <v>9151</v>
      </c>
      <c r="B1868" s="2" t="s">
        <v>9152</v>
      </c>
      <c r="C1868" s="5" t="s">
        <v>9153</v>
      </c>
      <c r="D1868" s="32" t="s">
        <v>11889</v>
      </c>
      <c r="E1868" s="58" t="s">
        <v>8671</v>
      </c>
      <c r="F1868" s="59">
        <v>3</v>
      </c>
      <c r="G1868" s="60">
        <v>1603</v>
      </c>
      <c r="H1868" s="60">
        <f t="shared" si="147"/>
        <v>4809</v>
      </c>
      <c r="I1868" s="60" t="s">
        <v>12203</v>
      </c>
      <c r="J1868" s="108" t="s">
        <v>12203</v>
      </c>
      <c r="K1868" s="83" t="s">
        <v>9154</v>
      </c>
      <c r="L1868" s="88" t="str">
        <f t="shared" si="149"/>
        <v>Product Information</v>
      </c>
      <c r="M1868" s="83" t="s">
        <v>12115</v>
      </c>
      <c r="N1868" s="89">
        <v>85363010</v>
      </c>
    </row>
    <row r="1869" spans="1:14" ht="22.8" customHeight="1">
      <c r="A1869" s="1" t="s">
        <v>9155</v>
      </c>
      <c r="B1869" s="2" t="s">
        <v>9156</v>
      </c>
      <c r="C1869" s="5" t="s">
        <v>9157</v>
      </c>
      <c r="D1869" s="32" t="s">
        <v>11889</v>
      </c>
      <c r="E1869" s="58" t="s">
        <v>8671</v>
      </c>
      <c r="F1869" s="59">
        <v>3</v>
      </c>
      <c r="G1869" s="60">
        <v>1454</v>
      </c>
      <c r="H1869" s="60">
        <f t="shared" si="147"/>
        <v>4362</v>
      </c>
      <c r="I1869" s="60" t="s">
        <v>12203</v>
      </c>
      <c r="J1869" s="108" t="s">
        <v>12203</v>
      </c>
      <c r="K1869" s="83" t="s">
        <v>9158</v>
      </c>
      <c r="L1869" s="88" t="str">
        <f t="shared" si="149"/>
        <v>Product Information</v>
      </c>
      <c r="M1869" s="83" t="s">
        <v>12115</v>
      </c>
      <c r="N1869" s="89">
        <v>85363010</v>
      </c>
    </row>
    <row r="1870" spans="1:14" ht="22.8" customHeight="1">
      <c r="A1870" s="1" t="s">
        <v>9159</v>
      </c>
      <c r="B1870" s="2" t="s">
        <v>9160</v>
      </c>
      <c r="C1870" s="5" t="s">
        <v>9161</v>
      </c>
      <c r="D1870" s="32" t="s">
        <v>11889</v>
      </c>
      <c r="E1870" s="58" t="s">
        <v>8671</v>
      </c>
      <c r="F1870" s="59">
        <v>3</v>
      </c>
      <c r="G1870" s="60">
        <v>1411</v>
      </c>
      <c r="H1870" s="60">
        <f t="shared" si="147"/>
        <v>4233</v>
      </c>
      <c r="I1870" s="60" t="s">
        <v>12203</v>
      </c>
      <c r="J1870" s="108" t="s">
        <v>12203</v>
      </c>
      <c r="K1870" s="83" t="s">
        <v>9162</v>
      </c>
      <c r="L1870" s="88" t="str">
        <f t="shared" si="149"/>
        <v>Product Information</v>
      </c>
      <c r="M1870" s="83" t="s">
        <v>12115</v>
      </c>
      <c r="N1870" s="89">
        <v>85363010</v>
      </c>
    </row>
    <row r="1871" spans="1:14" ht="22.8" customHeight="1">
      <c r="A1871" s="1" t="s">
        <v>9163</v>
      </c>
      <c r="B1871" s="2" t="s">
        <v>9164</v>
      </c>
      <c r="C1871" s="5" t="s">
        <v>9165</v>
      </c>
      <c r="D1871" s="32" t="s">
        <v>11889</v>
      </c>
      <c r="E1871" s="58" t="s">
        <v>8671</v>
      </c>
      <c r="F1871" s="59">
        <v>3</v>
      </c>
      <c r="G1871" s="60">
        <v>1332</v>
      </c>
      <c r="H1871" s="60">
        <f t="shared" si="147"/>
        <v>3996</v>
      </c>
      <c r="I1871" s="60" t="s">
        <v>12203</v>
      </c>
      <c r="J1871" s="108" t="s">
        <v>12203</v>
      </c>
      <c r="K1871" s="83" t="s">
        <v>9166</v>
      </c>
      <c r="L1871" s="88" t="str">
        <f t="shared" si="149"/>
        <v>Product Information</v>
      </c>
      <c r="M1871" s="83" t="s">
        <v>12115</v>
      </c>
      <c r="N1871" s="89">
        <v>85363010</v>
      </c>
    </row>
    <row r="1872" spans="1:14" ht="22.8" customHeight="1">
      <c r="A1872" s="1" t="s">
        <v>9167</v>
      </c>
      <c r="B1872" s="2" t="s">
        <v>9168</v>
      </c>
      <c r="C1872" s="5" t="s">
        <v>9169</v>
      </c>
      <c r="D1872" s="32" t="s">
        <v>11889</v>
      </c>
      <c r="E1872" s="58" t="s">
        <v>8671</v>
      </c>
      <c r="F1872" s="59">
        <v>3</v>
      </c>
      <c r="G1872" s="60">
        <v>1332</v>
      </c>
      <c r="H1872" s="60">
        <f t="shared" si="147"/>
        <v>3996</v>
      </c>
      <c r="I1872" s="60" t="s">
        <v>12203</v>
      </c>
      <c r="J1872" s="108" t="s">
        <v>12203</v>
      </c>
      <c r="K1872" s="83" t="s">
        <v>9170</v>
      </c>
      <c r="L1872" s="88" t="str">
        <f t="shared" si="149"/>
        <v>Product Information</v>
      </c>
      <c r="M1872" s="83" t="s">
        <v>12115</v>
      </c>
      <c r="N1872" s="89">
        <v>85363010</v>
      </c>
    </row>
    <row r="1873" spans="1:14" ht="22.8" customHeight="1">
      <c r="A1873" s="1" t="s">
        <v>9171</v>
      </c>
      <c r="B1873" s="2" t="s">
        <v>9172</v>
      </c>
      <c r="C1873" s="5" t="s">
        <v>9173</v>
      </c>
      <c r="D1873" s="32" t="s">
        <v>11889</v>
      </c>
      <c r="E1873" s="58" t="s">
        <v>8671</v>
      </c>
      <c r="F1873" s="59">
        <v>3</v>
      </c>
      <c r="G1873" s="60">
        <v>1332</v>
      </c>
      <c r="H1873" s="60">
        <f t="shared" si="147"/>
        <v>3996</v>
      </c>
      <c r="I1873" s="60" t="s">
        <v>12203</v>
      </c>
      <c r="J1873" s="108" t="s">
        <v>12203</v>
      </c>
      <c r="K1873" s="83" t="s">
        <v>9174</v>
      </c>
      <c r="L1873" s="88" t="str">
        <f t="shared" si="149"/>
        <v>Product Information</v>
      </c>
      <c r="M1873" s="83" t="s">
        <v>12115</v>
      </c>
      <c r="N1873" s="89">
        <v>85363010</v>
      </c>
    </row>
    <row r="1874" spans="1:14" ht="22.8" customHeight="1">
      <c r="A1874" s="1" t="s">
        <v>9175</v>
      </c>
      <c r="B1874" s="2" t="s">
        <v>9176</v>
      </c>
      <c r="C1874" s="5" t="s">
        <v>9177</v>
      </c>
      <c r="D1874" s="32" t="s">
        <v>11889</v>
      </c>
      <c r="E1874" s="58" t="s">
        <v>8671</v>
      </c>
      <c r="F1874" s="59">
        <v>3</v>
      </c>
      <c r="G1874" s="60">
        <v>1332</v>
      </c>
      <c r="H1874" s="60">
        <f t="shared" si="147"/>
        <v>3996</v>
      </c>
      <c r="I1874" s="60" t="s">
        <v>12203</v>
      </c>
      <c r="J1874" s="108" t="s">
        <v>12203</v>
      </c>
      <c r="K1874" s="83" t="s">
        <v>9178</v>
      </c>
      <c r="L1874" s="88" t="str">
        <f t="shared" si="149"/>
        <v>Product Information</v>
      </c>
      <c r="M1874" s="83" t="s">
        <v>12115</v>
      </c>
      <c r="N1874" s="89">
        <v>85363030</v>
      </c>
    </row>
    <row r="1875" spans="1:14" ht="22.8" customHeight="1">
      <c r="A1875" s="1" t="s">
        <v>9179</v>
      </c>
      <c r="B1875" s="2" t="s">
        <v>9180</v>
      </c>
      <c r="C1875" s="5" t="s">
        <v>9181</v>
      </c>
      <c r="D1875" s="32" t="s">
        <v>11889</v>
      </c>
      <c r="E1875" s="58" t="s">
        <v>8671</v>
      </c>
      <c r="F1875" s="59">
        <v>3</v>
      </c>
      <c r="G1875" s="60">
        <v>1418</v>
      </c>
      <c r="H1875" s="60">
        <f t="shared" si="147"/>
        <v>4254</v>
      </c>
      <c r="I1875" s="60" t="s">
        <v>12203</v>
      </c>
      <c r="J1875" s="108" t="s">
        <v>12203</v>
      </c>
      <c r="K1875" s="83" t="s">
        <v>9182</v>
      </c>
      <c r="L1875" s="88" t="str">
        <f t="shared" si="149"/>
        <v>Product Information</v>
      </c>
      <c r="M1875" s="83" t="s">
        <v>12115</v>
      </c>
      <c r="N1875" s="89">
        <v>85363030</v>
      </c>
    </row>
    <row r="1876" spans="1:14" ht="22.8" customHeight="1">
      <c r="A1876" s="1" t="s">
        <v>9183</v>
      </c>
      <c r="B1876" s="2" t="s">
        <v>9184</v>
      </c>
      <c r="C1876" s="5" t="s">
        <v>9185</v>
      </c>
      <c r="D1876" s="32" t="s">
        <v>11889</v>
      </c>
      <c r="E1876" s="58" t="s">
        <v>8671</v>
      </c>
      <c r="F1876" s="59">
        <v>3</v>
      </c>
      <c r="G1876" s="60">
        <v>1418</v>
      </c>
      <c r="H1876" s="60">
        <f t="shared" si="147"/>
        <v>4254</v>
      </c>
      <c r="I1876" s="60" t="s">
        <v>12203</v>
      </c>
      <c r="J1876" s="108" t="s">
        <v>12203</v>
      </c>
      <c r="K1876" s="83" t="s">
        <v>9186</v>
      </c>
      <c r="L1876" s="88" t="str">
        <f t="shared" si="149"/>
        <v>Product Information</v>
      </c>
      <c r="M1876" s="83" t="s">
        <v>12115</v>
      </c>
      <c r="N1876" s="89">
        <v>85363030</v>
      </c>
    </row>
    <row r="1877" spans="1:14" ht="22.8" customHeight="1">
      <c r="A1877" s="1" t="s">
        <v>9187</v>
      </c>
      <c r="B1877" s="2" t="s">
        <v>9188</v>
      </c>
      <c r="C1877" s="5" t="s">
        <v>9189</v>
      </c>
      <c r="D1877" s="32" t="s">
        <v>11889</v>
      </c>
      <c r="E1877" s="58" t="s">
        <v>8671</v>
      </c>
      <c r="F1877" s="59">
        <v>3</v>
      </c>
      <c r="G1877" s="60">
        <v>1418</v>
      </c>
      <c r="H1877" s="60">
        <f t="shared" si="147"/>
        <v>4254</v>
      </c>
      <c r="I1877" s="60" t="s">
        <v>12203</v>
      </c>
      <c r="J1877" s="108" t="s">
        <v>12203</v>
      </c>
      <c r="K1877" s="83" t="s">
        <v>9190</v>
      </c>
      <c r="L1877" s="88" t="str">
        <f t="shared" si="149"/>
        <v>Product Information</v>
      </c>
      <c r="M1877" s="83" t="s">
        <v>12115</v>
      </c>
      <c r="N1877" s="89">
        <v>85363030</v>
      </c>
    </row>
    <row r="1878" spans="1:14" ht="22.8" customHeight="1">
      <c r="A1878" s="1" t="s">
        <v>9191</v>
      </c>
      <c r="B1878" s="2" t="s">
        <v>9192</v>
      </c>
      <c r="C1878" s="5" t="s">
        <v>9193</v>
      </c>
      <c r="D1878" s="32" t="s">
        <v>11889</v>
      </c>
      <c r="E1878" s="58" t="s">
        <v>8671</v>
      </c>
      <c r="F1878" s="59">
        <v>3</v>
      </c>
      <c r="G1878" s="60">
        <v>1439</v>
      </c>
      <c r="H1878" s="60">
        <f t="shared" si="147"/>
        <v>4317</v>
      </c>
      <c r="I1878" s="60" t="s">
        <v>12203</v>
      </c>
      <c r="J1878" s="108" t="s">
        <v>12203</v>
      </c>
      <c r="K1878" s="83" t="s">
        <v>9194</v>
      </c>
      <c r="L1878" s="88" t="str">
        <f t="shared" si="149"/>
        <v>Product Information</v>
      </c>
      <c r="M1878" s="83" t="s">
        <v>12115</v>
      </c>
      <c r="N1878" s="89">
        <v>85363030</v>
      </c>
    </row>
    <row r="1879" spans="1:14" ht="22.8" customHeight="1">
      <c r="A1879" s="1" t="s">
        <v>9195</v>
      </c>
      <c r="B1879" s="2" t="s">
        <v>9196</v>
      </c>
      <c r="C1879" s="5" t="s">
        <v>9197</v>
      </c>
      <c r="D1879" s="32" t="s">
        <v>11889</v>
      </c>
      <c r="E1879" s="58" t="s">
        <v>8671</v>
      </c>
      <c r="F1879" s="59">
        <v>3</v>
      </c>
      <c r="G1879" s="60">
        <v>1439</v>
      </c>
      <c r="H1879" s="60">
        <f t="shared" si="147"/>
        <v>4317</v>
      </c>
      <c r="I1879" s="60" t="s">
        <v>12203</v>
      </c>
      <c r="J1879" s="108" t="s">
        <v>12203</v>
      </c>
      <c r="K1879" s="83" t="s">
        <v>9198</v>
      </c>
      <c r="L1879" s="88" t="str">
        <f t="shared" si="149"/>
        <v>Product Information</v>
      </c>
      <c r="M1879" s="83" t="s">
        <v>12115</v>
      </c>
      <c r="N1879" s="89">
        <v>85363030</v>
      </c>
    </row>
    <row r="1880" spans="1:14" ht="22.8" customHeight="1">
      <c r="A1880" s="1" t="s">
        <v>12203</v>
      </c>
      <c r="B1880" s="2" t="s">
        <v>12203</v>
      </c>
      <c r="C1880" s="5" t="s">
        <v>12203</v>
      </c>
      <c r="D1880" s="106" t="s">
        <v>12203</v>
      </c>
      <c r="E1880" s="62" t="s">
        <v>12203</v>
      </c>
      <c r="F1880" s="65" t="s">
        <v>12203</v>
      </c>
      <c r="G1880" s="60" t="s">
        <v>12203</v>
      </c>
      <c r="H1880" s="60" t="s">
        <v>12203</v>
      </c>
      <c r="I1880" s="60" t="s">
        <v>12203</v>
      </c>
      <c r="J1880" s="108" t="s">
        <v>12203</v>
      </c>
      <c r="K1880" s="108" t="s">
        <v>12203</v>
      </c>
      <c r="L1880" s="109" t="s">
        <v>12203</v>
      </c>
      <c r="M1880" s="108" t="s">
        <v>12203</v>
      </c>
      <c r="N1880" s="110" t="s">
        <v>12203</v>
      </c>
    </row>
    <row r="1881" spans="1:14" ht="22.8" customHeight="1">
      <c r="A1881" s="1" t="s">
        <v>9199</v>
      </c>
      <c r="B1881" s="2" t="s">
        <v>9200</v>
      </c>
      <c r="C1881" s="5" t="s">
        <v>9201</v>
      </c>
      <c r="D1881" s="32" t="s">
        <v>11889</v>
      </c>
      <c r="E1881" s="58" t="s">
        <v>8671</v>
      </c>
      <c r="F1881" s="59">
        <v>12</v>
      </c>
      <c r="G1881" s="60">
        <v>407</v>
      </c>
      <c r="H1881" s="60">
        <f t="shared" si="147"/>
        <v>4884</v>
      </c>
      <c r="I1881" s="60" t="s">
        <v>12203</v>
      </c>
      <c r="J1881" s="108" t="s">
        <v>12203</v>
      </c>
      <c r="K1881" s="83" t="s">
        <v>9202</v>
      </c>
      <c r="L1881" s="88" t="str">
        <f t="shared" si="149"/>
        <v>Product Information</v>
      </c>
      <c r="M1881" s="83" t="s">
        <v>12115</v>
      </c>
      <c r="N1881" s="89">
        <v>85363010</v>
      </c>
    </row>
    <row r="1882" spans="1:14" ht="22.8" customHeight="1">
      <c r="A1882" s="1" t="s">
        <v>9203</v>
      </c>
      <c r="B1882" s="2" t="s">
        <v>9204</v>
      </c>
      <c r="C1882" s="5" t="s">
        <v>9205</v>
      </c>
      <c r="D1882" s="32" t="s">
        <v>11889</v>
      </c>
      <c r="E1882" s="58" t="s">
        <v>8671</v>
      </c>
      <c r="F1882" s="59">
        <v>12</v>
      </c>
      <c r="G1882" s="60">
        <v>378</v>
      </c>
      <c r="H1882" s="60">
        <f t="shared" si="147"/>
        <v>4536</v>
      </c>
      <c r="I1882" s="60" t="s">
        <v>12203</v>
      </c>
      <c r="J1882" s="108" t="s">
        <v>12203</v>
      </c>
      <c r="K1882" s="83" t="s">
        <v>9206</v>
      </c>
      <c r="L1882" s="88" t="str">
        <f t="shared" si="149"/>
        <v>Product Information</v>
      </c>
      <c r="M1882" s="83" t="s">
        <v>12115</v>
      </c>
      <c r="N1882" s="89">
        <v>85363010</v>
      </c>
    </row>
    <row r="1883" spans="1:14" ht="22.8" customHeight="1">
      <c r="A1883" s="1" t="s">
        <v>9207</v>
      </c>
      <c r="B1883" s="2" t="s">
        <v>9208</v>
      </c>
      <c r="C1883" s="5" t="s">
        <v>9209</v>
      </c>
      <c r="D1883" s="32" t="s">
        <v>11889</v>
      </c>
      <c r="E1883" s="58" t="s">
        <v>8671</v>
      </c>
      <c r="F1883" s="59">
        <v>12</v>
      </c>
      <c r="G1883" s="60">
        <v>378</v>
      </c>
      <c r="H1883" s="60">
        <f t="shared" si="147"/>
        <v>4536</v>
      </c>
      <c r="I1883" s="60" t="s">
        <v>12203</v>
      </c>
      <c r="J1883" s="108" t="s">
        <v>12203</v>
      </c>
      <c r="K1883" s="83" t="s">
        <v>9210</v>
      </c>
      <c r="L1883" s="88" t="str">
        <f t="shared" si="149"/>
        <v>Product Information</v>
      </c>
      <c r="M1883" s="83" t="s">
        <v>12115</v>
      </c>
      <c r="N1883" s="89">
        <v>85363010</v>
      </c>
    </row>
    <row r="1884" spans="1:14" ht="22.8" customHeight="1">
      <c r="A1884" s="1" t="s">
        <v>9211</v>
      </c>
      <c r="B1884" s="2" t="s">
        <v>9212</v>
      </c>
      <c r="C1884" s="5" t="s">
        <v>9213</v>
      </c>
      <c r="D1884" s="32" t="s">
        <v>11889</v>
      </c>
      <c r="E1884" s="58" t="s">
        <v>8671</v>
      </c>
      <c r="F1884" s="59">
        <v>12</v>
      </c>
      <c r="G1884" s="60">
        <v>282</v>
      </c>
      <c r="H1884" s="60">
        <f t="shared" si="147"/>
        <v>3384</v>
      </c>
      <c r="I1884" s="60" t="s">
        <v>12203</v>
      </c>
      <c r="J1884" s="108" t="s">
        <v>12203</v>
      </c>
      <c r="K1884" s="83" t="s">
        <v>9214</v>
      </c>
      <c r="L1884" s="88" t="str">
        <f t="shared" si="149"/>
        <v>Product Information</v>
      </c>
      <c r="M1884" s="83" t="s">
        <v>12115</v>
      </c>
      <c r="N1884" s="89">
        <v>85363010</v>
      </c>
    </row>
    <row r="1885" spans="1:14" ht="22.8" customHeight="1">
      <c r="A1885" s="1" t="s">
        <v>9215</v>
      </c>
      <c r="B1885" s="2" t="s">
        <v>9216</v>
      </c>
      <c r="C1885" s="5" t="s">
        <v>9217</v>
      </c>
      <c r="D1885" s="32" t="s">
        <v>11889</v>
      </c>
      <c r="E1885" s="58" t="s">
        <v>8671</v>
      </c>
      <c r="F1885" s="59">
        <v>12</v>
      </c>
      <c r="G1885" s="60">
        <v>282</v>
      </c>
      <c r="H1885" s="60">
        <f t="shared" ref="H1885:H1918" si="150">G1885*F1885</f>
        <v>3384</v>
      </c>
      <c r="I1885" s="60" t="s">
        <v>12203</v>
      </c>
      <c r="J1885" s="108" t="s">
        <v>12203</v>
      </c>
      <c r="K1885" s="83" t="s">
        <v>9218</v>
      </c>
      <c r="L1885" s="88" t="str">
        <f t="shared" si="149"/>
        <v>Product Information</v>
      </c>
      <c r="M1885" s="83" t="s">
        <v>12115</v>
      </c>
      <c r="N1885" s="89">
        <v>85363010</v>
      </c>
    </row>
    <row r="1886" spans="1:14" ht="22.8" customHeight="1">
      <c r="A1886" s="1" t="s">
        <v>9219</v>
      </c>
      <c r="B1886" s="2" t="s">
        <v>9220</v>
      </c>
      <c r="C1886" s="5" t="s">
        <v>9221</v>
      </c>
      <c r="D1886" s="32" t="s">
        <v>11889</v>
      </c>
      <c r="E1886" s="58" t="s">
        <v>8671</v>
      </c>
      <c r="F1886" s="59">
        <v>12</v>
      </c>
      <c r="G1886" s="60">
        <v>282</v>
      </c>
      <c r="H1886" s="60">
        <f t="shared" si="150"/>
        <v>3384</v>
      </c>
      <c r="I1886" s="60" t="s">
        <v>12203</v>
      </c>
      <c r="J1886" s="108" t="s">
        <v>12203</v>
      </c>
      <c r="K1886" s="83" t="s">
        <v>9222</v>
      </c>
      <c r="L1886" s="88" t="str">
        <f t="shared" si="149"/>
        <v>Product Information</v>
      </c>
      <c r="M1886" s="83" t="s">
        <v>12115</v>
      </c>
      <c r="N1886" s="89">
        <v>85363010</v>
      </c>
    </row>
    <row r="1887" spans="1:14" ht="22.8" customHeight="1">
      <c r="A1887" s="1" t="s">
        <v>9223</v>
      </c>
      <c r="B1887" s="2" t="s">
        <v>9224</v>
      </c>
      <c r="C1887" s="5" t="s">
        <v>9225</v>
      </c>
      <c r="D1887" s="32" t="s">
        <v>11889</v>
      </c>
      <c r="E1887" s="58" t="s">
        <v>8671</v>
      </c>
      <c r="F1887" s="59">
        <v>12</v>
      </c>
      <c r="G1887" s="60">
        <v>282</v>
      </c>
      <c r="H1887" s="60">
        <f t="shared" si="150"/>
        <v>3384</v>
      </c>
      <c r="I1887" s="60" t="s">
        <v>12203</v>
      </c>
      <c r="J1887" s="108" t="s">
        <v>12203</v>
      </c>
      <c r="K1887" s="83" t="s">
        <v>9226</v>
      </c>
      <c r="L1887" s="88" t="str">
        <f t="shared" si="149"/>
        <v>Product Information</v>
      </c>
      <c r="M1887" s="83" t="s">
        <v>12115</v>
      </c>
      <c r="N1887" s="89">
        <v>85363030</v>
      </c>
    </row>
    <row r="1888" spans="1:14" ht="22.8" customHeight="1">
      <c r="A1888" s="1" t="s">
        <v>9227</v>
      </c>
      <c r="B1888" s="2" t="s">
        <v>9228</v>
      </c>
      <c r="C1888" s="5" t="s">
        <v>9229</v>
      </c>
      <c r="D1888" s="32" t="s">
        <v>11889</v>
      </c>
      <c r="E1888" s="58" t="s">
        <v>8671</v>
      </c>
      <c r="F1888" s="59">
        <v>12</v>
      </c>
      <c r="G1888" s="60">
        <v>325</v>
      </c>
      <c r="H1888" s="60">
        <f t="shared" si="150"/>
        <v>3900</v>
      </c>
      <c r="I1888" s="60" t="s">
        <v>12203</v>
      </c>
      <c r="J1888" s="108" t="s">
        <v>12203</v>
      </c>
      <c r="K1888" s="83" t="s">
        <v>9230</v>
      </c>
      <c r="L1888" s="88" t="str">
        <f t="shared" si="149"/>
        <v>Product Information</v>
      </c>
      <c r="M1888" s="83" t="s">
        <v>12115</v>
      </c>
      <c r="N1888" s="89">
        <v>85363030</v>
      </c>
    </row>
    <row r="1889" spans="1:14" ht="22.8" customHeight="1">
      <c r="A1889" s="1" t="s">
        <v>9231</v>
      </c>
      <c r="B1889" s="2" t="s">
        <v>9232</v>
      </c>
      <c r="C1889" s="5" t="s">
        <v>9233</v>
      </c>
      <c r="D1889" s="32" t="s">
        <v>11889</v>
      </c>
      <c r="E1889" s="58" t="s">
        <v>8671</v>
      </c>
      <c r="F1889" s="59">
        <v>12</v>
      </c>
      <c r="G1889" s="60">
        <v>325</v>
      </c>
      <c r="H1889" s="60">
        <f t="shared" si="150"/>
        <v>3900</v>
      </c>
      <c r="I1889" s="60" t="s">
        <v>12203</v>
      </c>
      <c r="J1889" s="108" t="s">
        <v>12203</v>
      </c>
      <c r="K1889" s="83" t="s">
        <v>9234</v>
      </c>
      <c r="L1889" s="88" t="str">
        <f t="shared" si="149"/>
        <v>Product Information</v>
      </c>
      <c r="M1889" s="83" t="s">
        <v>12115</v>
      </c>
      <c r="N1889" s="89">
        <v>85363030</v>
      </c>
    </row>
    <row r="1890" spans="1:14" ht="22.8" customHeight="1">
      <c r="A1890" s="1" t="s">
        <v>9235</v>
      </c>
      <c r="B1890" s="2" t="s">
        <v>9236</v>
      </c>
      <c r="C1890" s="5" t="s">
        <v>9237</v>
      </c>
      <c r="D1890" s="32" t="s">
        <v>11889</v>
      </c>
      <c r="E1890" s="58" t="s">
        <v>8671</v>
      </c>
      <c r="F1890" s="59">
        <v>12</v>
      </c>
      <c r="G1890" s="60">
        <v>325</v>
      </c>
      <c r="H1890" s="60">
        <f t="shared" si="150"/>
        <v>3900</v>
      </c>
      <c r="I1890" s="60" t="s">
        <v>12203</v>
      </c>
      <c r="J1890" s="108" t="s">
        <v>12203</v>
      </c>
      <c r="K1890" s="83" t="s">
        <v>9238</v>
      </c>
      <c r="L1890" s="88" t="str">
        <f t="shared" si="149"/>
        <v>Product Information</v>
      </c>
      <c r="M1890" s="83" t="s">
        <v>12115</v>
      </c>
      <c r="N1890" s="89">
        <v>85363030</v>
      </c>
    </row>
    <row r="1891" spans="1:14" ht="22.8" customHeight="1">
      <c r="A1891" s="1" t="s">
        <v>9239</v>
      </c>
      <c r="B1891" s="2" t="s">
        <v>9240</v>
      </c>
      <c r="C1891" s="5" t="s">
        <v>9241</v>
      </c>
      <c r="D1891" s="32" t="s">
        <v>11889</v>
      </c>
      <c r="E1891" s="58" t="s">
        <v>8671</v>
      </c>
      <c r="F1891" s="59">
        <v>12</v>
      </c>
      <c r="G1891" s="60">
        <v>564</v>
      </c>
      <c r="H1891" s="60">
        <f t="shared" si="150"/>
        <v>6768</v>
      </c>
      <c r="I1891" s="60" t="s">
        <v>12203</v>
      </c>
      <c r="J1891" s="108" t="s">
        <v>12203</v>
      </c>
      <c r="K1891" s="83" t="s">
        <v>9242</v>
      </c>
      <c r="L1891" s="88" t="str">
        <f t="shared" si="149"/>
        <v>Product Information</v>
      </c>
      <c r="M1891" s="83" t="s">
        <v>12115</v>
      </c>
      <c r="N1891" s="89">
        <v>85363030</v>
      </c>
    </row>
    <row r="1892" spans="1:14" ht="22.8" customHeight="1">
      <c r="A1892" s="1" t="s">
        <v>9243</v>
      </c>
      <c r="B1892" s="2" t="s">
        <v>9244</v>
      </c>
      <c r="C1892" s="5" t="s">
        <v>9245</v>
      </c>
      <c r="D1892" s="32" t="s">
        <v>11889</v>
      </c>
      <c r="E1892" s="58" t="s">
        <v>8671</v>
      </c>
      <c r="F1892" s="59">
        <v>12</v>
      </c>
      <c r="G1892" s="60">
        <v>564</v>
      </c>
      <c r="H1892" s="60">
        <f t="shared" si="150"/>
        <v>6768</v>
      </c>
      <c r="I1892" s="60" t="s">
        <v>12203</v>
      </c>
      <c r="J1892" s="108" t="s">
        <v>12203</v>
      </c>
      <c r="K1892" s="83" t="s">
        <v>9246</v>
      </c>
      <c r="L1892" s="88" t="str">
        <f t="shared" si="149"/>
        <v>Product Information</v>
      </c>
      <c r="M1892" s="83" t="s">
        <v>12115</v>
      </c>
      <c r="N1892" s="89">
        <v>85363010</v>
      </c>
    </row>
    <row r="1893" spans="1:14" ht="22.8" customHeight="1">
      <c r="A1893" s="1" t="s">
        <v>12203</v>
      </c>
      <c r="B1893" s="2" t="s">
        <v>12203</v>
      </c>
      <c r="C1893" s="5" t="s">
        <v>12203</v>
      </c>
      <c r="D1893" s="106" t="s">
        <v>12203</v>
      </c>
      <c r="E1893" s="62" t="s">
        <v>12203</v>
      </c>
      <c r="F1893" s="65" t="s">
        <v>12203</v>
      </c>
      <c r="G1893" s="60" t="s">
        <v>12203</v>
      </c>
      <c r="H1893" s="60" t="s">
        <v>12203</v>
      </c>
      <c r="I1893" s="60" t="s">
        <v>12203</v>
      </c>
      <c r="J1893" s="108" t="s">
        <v>12203</v>
      </c>
      <c r="K1893" s="108" t="s">
        <v>12203</v>
      </c>
      <c r="L1893" s="109" t="s">
        <v>12203</v>
      </c>
      <c r="M1893" s="108" t="s">
        <v>12203</v>
      </c>
      <c r="N1893" s="110" t="s">
        <v>12203</v>
      </c>
    </row>
    <row r="1894" spans="1:14" ht="22.8" customHeight="1">
      <c r="A1894" s="1" t="s">
        <v>9247</v>
      </c>
      <c r="B1894" s="2" t="s">
        <v>9248</v>
      </c>
      <c r="C1894" s="5" t="s">
        <v>9249</v>
      </c>
      <c r="D1894" s="32" t="s">
        <v>11889</v>
      </c>
      <c r="E1894" s="58" t="s">
        <v>8671</v>
      </c>
      <c r="F1894" s="59">
        <v>6</v>
      </c>
      <c r="G1894" s="60">
        <v>759</v>
      </c>
      <c r="H1894" s="60">
        <f t="shared" si="150"/>
        <v>4554</v>
      </c>
      <c r="I1894" s="60" t="s">
        <v>12203</v>
      </c>
      <c r="J1894" s="108" t="s">
        <v>12203</v>
      </c>
      <c r="K1894" s="83" t="s">
        <v>9250</v>
      </c>
      <c r="L1894" s="88" t="str">
        <f t="shared" si="149"/>
        <v>Product Information</v>
      </c>
      <c r="M1894" s="83" t="s">
        <v>12115</v>
      </c>
      <c r="N1894" s="89">
        <v>85363010</v>
      </c>
    </row>
    <row r="1895" spans="1:14" ht="22.8" customHeight="1">
      <c r="A1895" s="1" t="s">
        <v>9251</v>
      </c>
      <c r="B1895" s="2" t="s">
        <v>9252</v>
      </c>
      <c r="C1895" s="5" t="s">
        <v>9253</v>
      </c>
      <c r="D1895" s="32" t="s">
        <v>11889</v>
      </c>
      <c r="E1895" s="58" t="s">
        <v>8671</v>
      </c>
      <c r="F1895" s="59">
        <v>6</v>
      </c>
      <c r="G1895" s="60">
        <v>759</v>
      </c>
      <c r="H1895" s="60">
        <f t="shared" si="150"/>
        <v>4554</v>
      </c>
      <c r="I1895" s="60" t="s">
        <v>12203</v>
      </c>
      <c r="J1895" s="108" t="s">
        <v>12203</v>
      </c>
      <c r="K1895" s="83" t="s">
        <v>9254</v>
      </c>
      <c r="L1895" s="88" t="str">
        <f t="shared" si="149"/>
        <v>Product Information</v>
      </c>
      <c r="M1895" s="83" t="s">
        <v>12115</v>
      </c>
      <c r="N1895" s="89">
        <v>85363010</v>
      </c>
    </row>
    <row r="1896" spans="1:14" ht="22.8" customHeight="1">
      <c r="A1896" s="1" t="s">
        <v>9255</v>
      </c>
      <c r="B1896" s="2" t="s">
        <v>9256</v>
      </c>
      <c r="C1896" s="5" t="s">
        <v>9257</v>
      </c>
      <c r="D1896" s="32" t="s">
        <v>11889</v>
      </c>
      <c r="E1896" s="58" t="s">
        <v>8671</v>
      </c>
      <c r="F1896" s="59">
        <v>6</v>
      </c>
      <c r="G1896" s="60">
        <v>759</v>
      </c>
      <c r="H1896" s="60">
        <f t="shared" si="150"/>
        <v>4554</v>
      </c>
      <c r="I1896" s="60" t="s">
        <v>12203</v>
      </c>
      <c r="J1896" s="108" t="s">
        <v>12203</v>
      </c>
      <c r="K1896" s="83" t="s">
        <v>9258</v>
      </c>
      <c r="L1896" s="88" t="str">
        <f t="shared" si="149"/>
        <v>Product Information</v>
      </c>
      <c r="M1896" s="83" t="s">
        <v>12115</v>
      </c>
      <c r="N1896" s="89">
        <v>85363010</v>
      </c>
    </row>
    <row r="1897" spans="1:14" ht="22.8" customHeight="1">
      <c r="A1897" s="1" t="s">
        <v>9259</v>
      </c>
      <c r="B1897" s="2" t="s">
        <v>9260</v>
      </c>
      <c r="C1897" s="5" t="s">
        <v>9261</v>
      </c>
      <c r="D1897" s="32" t="s">
        <v>11889</v>
      </c>
      <c r="E1897" s="58" t="s">
        <v>8671</v>
      </c>
      <c r="F1897" s="59">
        <v>6</v>
      </c>
      <c r="G1897" s="60">
        <v>843</v>
      </c>
      <c r="H1897" s="60">
        <f t="shared" si="150"/>
        <v>5058</v>
      </c>
      <c r="I1897" s="60" t="s">
        <v>12203</v>
      </c>
      <c r="J1897" s="108" t="s">
        <v>12203</v>
      </c>
      <c r="K1897" s="83" t="s">
        <v>9262</v>
      </c>
      <c r="L1897" s="88" t="str">
        <f t="shared" si="149"/>
        <v>Product Information</v>
      </c>
      <c r="M1897" s="83" t="s">
        <v>12115</v>
      </c>
      <c r="N1897" s="89">
        <v>85363010</v>
      </c>
    </row>
    <row r="1898" spans="1:14" ht="22.8" customHeight="1">
      <c r="A1898" s="1" t="s">
        <v>9263</v>
      </c>
      <c r="B1898" s="2" t="s">
        <v>9264</v>
      </c>
      <c r="C1898" s="5" t="s">
        <v>9265</v>
      </c>
      <c r="D1898" s="32" t="s">
        <v>11889</v>
      </c>
      <c r="E1898" s="58" t="s">
        <v>8671</v>
      </c>
      <c r="F1898" s="59">
        <v>6</v>
      </c>
      <c r="G1898" s="60">
        <v>544</v>
      </c>
      <c r="H1898" s="60">
        <f t="shared" si="150"/>
        <v>3264</v>
      </c>
      <c r="I1898" s="60" t="s">
        <v>12203</v>
      </c>
      <c r="J1898" s="108" t="s">
        <v>12203</v>
      </c>
      <c r="K1898" s="83" t="s">
        <v>9266</v>
      </c>
      <c r="L1898" s="88" t="str">
        <f t="shared" si="149"/>
        <v>Product Information</v>
      </c>
      <c r="M1898" s="83" t="s">
        <v>12115</v>
      </c>
      <c r="N1898" s="89">
        <v>85363010</v>
      </c>
    </row>
    <row r="1899" spans="1:14" ht="22.8" customHeight="1">
      <c r="A1899" s="1" t="s">
        <v>9267</v>
      </c>
      <c r="B1899" s="2" t="s">
        <v>9268</v>
      </c>
      <c r="C1899" s="5" t="s">
        <v>9269</v>
      </c>
      <c r="D1899" s="32" t="s">
        <v>11889</v>
      </c>
      <c r="E1899" s="58" t="s">
        <v>8671</v>
      </c>
      <c r="F1899" s="59">
        <v>6</v>
      </c>
      <c r="G1899" s="60">
        <v>544</v>
      </c>
      <c r="H1899" s="60">
        <f t="shared" si="150"/>
        <v>3264</v>
      </c>
      <c r="I1899" s="60" t="s">
        <v>12203</v>
      </c>
      <c r="J1899" s="108" t="s">
        <v>12203</v>
      </c>
      <c r="K1899" s="83" t="s">
        <v>9270</v>
      </c>
      <c r="L1899" s="88" t="str">
        <f t="shared" si="149"/>
        <v>Product Information</v>
      </c>
      <c r="M1899" s="83" t="s">
        <v>12115</v>
      </c>
      <c r="N1899" s="89">
        <v>85363010</v>
      </c>
    </row>
    <row r="1900" spans="1:14" ht="22.8" customHeight="1">
      <c r="A1900" s="1" t="s">
        <v>9271</v>
      </c>
      <c r="B1900" s="2" t="s">
        <v>9272</v>
      </c>
      <c r="C1900" s="5" t="s">
        <v>9273</v>
      </c>
      <c r="D1900" s="32" t="s">
        <v>11889</v>
      </c>
      <c r="E1900" s="58" t="s">
        <v>8671</v>
      </c>
      <c r="F1900" s="59">
        <v>6</v>
      </c>
      <c r="G1900" s="60">
        <v>544</v>
      </c>
      <c r="H1900" s="60">
        <f t="shared" si="150"/>
        <v>3264</v>
      </c>
      <c r="I1900" s="60" t="s">
        <v>12203</v>
      </c>
      <c r="J1900" s="108" t="s">
        <v>12203</v>
      </c>
      <c r="K1900" s="83" t="s">
        <v>9274</v>
      </c>
      <c r="L1900" s="88" t="str">
        <f t="shared" si="149"/>
        <v>Product Information</v>
      </c>
      <c r="M1900" s="83" t="s">
        <v>12115</v>
      </c>
      <c r="N1900" s="89">
        <v>85363030</v>
      </c>
    </row>
    <row r="1901" spans="1:14" ht="22.8" customHeight="1">
      <c r="A1901" s="1" t="s">
        <v>9275</v>
      </c>
      <c r="B1901" s="2" t="s">
        <v>9276</v>
      </c>
      <c r="C1901" s="5" t="s">
        <v>9277</v>
      </c>
      <c r="D1901" s="32" t="s">
        <v>11889</v>
      </c>
      <c r="E1901" s="58" t="s">
        <v>8671</v>
      </c>
      <c r="F1901" s="59">
        <v>6</v>
      </c>
      <c r="G1901" s="60">
        <v>639</v>
      </c>
      <c r="H1901" s="60">
        <f t="shared" si="150"/>
        <v>3834</v>
      </c>
      <c r="I1901" s="60" t="s">
        <v>12203</v>
      </c>
      <c r="J1901" s="108" t="s">
        <v>12203</v>
      </c>
      <c r="K1901" s="83" t="s">
        <v>9278</v>
      </c>
      <c r="L1901" s="88" t="str">
        <f t="shared" si="149"/>
        <v>Product Information</v>
      </c>
      <c r="M1901" s="83" t="s">
        <v>12115</v>
      </c>
      <c r="N1901" s="89">
        <v>85363030</v>
      </c>
    </row>
    <row r="1902" spans="1:14" ht="22.8" customHeight="1">
      <c r="A1902" s="1" t="s">
        <v>9279</v>
      </c>
      <c r="B1902" s="2" t="s">
        <v>9280</v>
      </c>
      <c r="C1902" s="5" t="s">
        <v>9281</v>
      </c>
      <c r="D1902" s="32" t="s">
        <v>11889</v>
      </c>
      <c r="E1902" s="58" t="s">
        <v>8671</v>
      </c>
      <c r="F1902" s="59">
        <v>6</v>
      </c>
      <c r="G1902" s="60">
        <v>639</v>
      </c>
      <c r="H1902" s="60">
        <f t="shared" si="150"/>
        <v>3834</v>
      </c>
      <c r="I1902" s="60" t="s">
        <v>12203</v>
      </c>
      <c r="J1902" s="108" t="s">
        <v>12203</v>
      </c>
      <c r="K1902" s="83" t="s">
        <v>9282</v>
      </c>
      <c r="L1902" s="88" t="str">
        <f t="shared" si="149"/>
        <v>Product Information</v>
      </c>
      <c r="M1902" s="83" t="s">
        <v>12115</v>
      </c>
      <c r="N1902" s="89">
        <v>85363010</v>
      </c>
    </row>
    <row r="1903" spans="1:14" ht="22.8" customHeight="1">
      <c r="A1903" s="1" t="s">
        <v>9283</v>
      </c>
      <c r="B1903" s="2" t="s">
        <v>9284</v>
      </c>
      <c r="C1903" s="5" t="s">
        <v>9285</v>
      </c>
      <c r="D1903" s="32" t="s">
        <v>11889</v>
      </c>
      <c r="E1903" s="58" t="s">
        <v>8671</v>
      </c>
      <c r="F1903" s="59">
        <v>6</v>
      </c>
      <c r="G1903" s="60">
        <v>639</v>
      </c>
      <c r="H1903" s="60">
        <f t="shared" si="150"/>
        <v>3834</v>
      </c>
      <c r="I1903" s="60" t="s">
        <v>12203</v>
      </c>
      <c r="J1903" s="108" t="s">
        <v>12203</v>
      </c>
      <c r="K1903" s="83" t="s">
        <v>9286</v>
      </c>
      <c r="L1903" s="88" t="str">
        <f t="shared" si="149"/>
        <v>Product Information</v>
      </c>
      <c r="M1903" s="83" t="s">
        <v>12115</v>
      </c>
      <c r="N1903" s="89">
        <v>85363030</v>
      </c>
    </row>
    <row r="1904" spans="1:14" ht="22.8" customHeight="1">
      <c r="A1904" s="1" t="s">
        <v>9287</v>
      </c>
      <c r="B1904" s="2" t="s">
        <v>9288</v>
      </c>
      <c r="C1904" s="5" t="s">
        <v>9289</v>
      </c>
      <c r="D1904" s="32" t="s">
        <v>11889</v>
      </c>
      <c r="E1904" s="58" t="s">
        <v>8671</v>
      </c>
      <c r="F1904" s="59">
        <v>6</v>
      </c>
      <c r="G1904" s="60">
        <v>928</v>
      </c>
      <c r="H1904" s="60">
        <f t="shared" si="150"/>
        <v>5568</v>
      </c>
      <c r="I1904" s="60" t="s">
        <v>12203</v>
      </c>
      <c r="J1904" s="108" t="s">
        <v>12203</v>
      </c>
      <c r="K1904" s="83" t="s">
        <v>9290</v>
      </c>
      <c r="L1904" s="88" t="str">
        <f t="shared" si="149"/>
        <v>Product Information</v>
      </c>
      <c r="M1904" s="83" t="s">
        <v>12115</v>
      </c>
      <c r="N1904" s="89">
        <v>85363010</v>
      </c>
    </row>
    <row r="1905" spans="1:14" ht="22.8" customHeight="1">
      <c r="A1905" s="1" t="s">
        <v>9291</v>
      </c>
      <c r="B1905" s="2" t="s">
        <v>9292</v>
      </c>
      <c r="C1905" s="5" t="s">
        <v>9293</v>
      </c>
      <c r="D1905" s="32" t="s">
        <v>11889</v>
      </c>
      <c r="E1905" s="58" t="s">
        <v>8671</v>
      </c>
      <c r="F1905" s="59">
        <v>6</v>
      </c>
      <c r="G1905" s="60">
        <v>928</v>
      </c>
      <c r="H1905" s="60">
        <f t="shared" si="150"/>
        <v>5568</v>
      </c>
      <c r="I1905" s="60" t="s">
        <v>12203</v>
      </c>
      <c r="J1905" s="108" t="s">
        <v>12203</v>
      </c>
      <c r="K1905" s="83" t="s">
        <v>9294</v>
      </c>
      <c r="L1905" s="88" t="str">
        <f t="shared" si="149"/>
        <v>Product Information</v>
      </c>
      <c r="M1905" s="83" t="s">
        <v>12115</v>
      </c>
      <c r="N1905" s="89">
        <v>85363010</v>
      </c>
    </row>
    <row r="1906" spans="1:14" ht="22.8" customHeight="1">
      <c r="A1906" s="1" t="s">
        <v>12203</v>
      </c>
      <c r="B1906" s="2" t="s">
        <v>12203</v>
      </c>
      <c r="C1906" s="5" t="s">
        <v>12203</v>
      </c>
      <c r="D1906" s="106" t="s">
        <v>12203</v>
      </c>
      <c r="E1906" s="62" t="s">
        <v>12203</v>
      </c>
      <c r="F1906" s="65" t="s">
        <v>12203</v>
      </c>
      <c r="G1906" s="60" t="s">
        <v>12203</v>
      </c>
      <c r="H1906" s="60" t="s">
        <v>12203</v>
      </c>
      <c r="I1906" s="60" t="s">
        <v>12203</v>
      </c>
      <c r="J1906" s="108" t="s">
        <v>12203</v>
      </c>
      <c r="K1906" s="108" t="s">
        <v>12203</v>
      </c>
      <c r="L1906" s="109" t="s">
        <v>12203</v>
      </c>
      <c r="M1906" s="108" t="s">
        <v>12203</v>
      </c>
      <c r="N1906" s="110" t="s">
        <v>12203</v>
      </c>
    </row>
    <row r="1907" spans="1:14" ht="22.8" customHeight="1">
      <c r="A1907" s="1" t="s">
        <v>9295</v>
      </c>
      <c r="B1907" s="2" t="s">
        <v>9296</v>
      </c>
      <c r="C1907" s="5" t="s">
        <v>9297</v>
      </c>
      <c r="D1907" s="32" t="s">
        <v>11889</v>
      </c>
      <c r="E1907" s="58" t="s">
        <v>8671</v>
      </c>
      <c r="F1907" s="59">
        <v>4</v>
      </c>
      <c r="G1907" s="60">
        <v>1186</v>
      </c>
      <c r="H1907" s="60">
        <f t="shared" si="150"/>
        <v>4744</v>
      </c>
      <c r="I1907" s="60" t="s">
        <v>12203</v>
      </c>
      <c r="J1907" s="108" t="s">
        <v>12203</v>
      </c>
      <c r="K1907" s="83" t="s">
        <v>9298</v>
      </c>
      <c r="L1907" s="88" t="str">
        <f t="shared" si="149"/>
        <v>Product Information</v>
      </c>
      <c r="M1907" s="83" t="s">
        <v>12115</v>
      </c>
      <c r="N1907" s="89">
        <v>85363010</v>
      </c>
    </row>
    <row r="1908" spans="1:14" ht="22.8" customHeight="1">
      <c r="A1908" s="1" t="s">
        <v>9299</v>
      </c>
      <c r="B1908" s="2" t="s">
        <v>9300</v>
      </c>
      <c r="C1908" s="5" t="s">
        <v>9301</v>
      </c>
      <c r="D1908" s="32" t="s">
        <v>11889</v>
      </c>
      <c r="E1908" s="58" t="s">
        <v>8671</v>
      </c>
      <c r="F1908" s="59">
        <v>4</v>
      </c>
      <c r="G1908" s="60">
        <v>1186</v>
      </c>
      <c r="H1908" s="60">
        <f t="shared" si="150"/>
        <v>4744</v>
      </c>
      <c r="I1908" s="60" t="s">
        <v>12203</v>
      </c>
      <c r="J1908" s="108" t="s">
        <v>12203</v>
      </c>
      <c r="K1908" s="83" t="s">
        <v>9302</v>
      </c>
      <c r="L1908" s="88" t="str">
        <f t="shared" si="149"/>
        <v>Product Information</v>
      </c>
      <c r="M1908" s="83" t="s">
        <v>12115</v>
      </c>
      <c r="N1908" s="89">
        <v>85363010</v>
      </c>
    </row>
    <row r="1909" spans="1:14" ht="22.8" customHeight="1">
      <c r="A1909" s="1" t="s">
        <v>9303</v>
      </c>
      <c r="B1909" s="2" t="s">
        <v>9304</v>
      </c>
      <c r="C1909" s="5" t="s">
        <v>9305</v>
      </c>
      <c r="D1909" s="32" t="s">
        <v>11889</v>
      </c>
      <c r="E1909" s="58" t="s">
        <v>8671</v>
      </c>
      <c r="F1909" s="59">
        <v>4</v>
      </c>
      <c r="G1909" s="60">
        <v>1091</v>
      </c>
      <c r="H1909" s="60">
        <f t="shared" si="150"/>
        <v>4364</v>
      </c>
      <c r="I1909" s="60" t="s">
        <v>12203</v>
      </c>
      <c r="J1909" s="108" t="s">
        <v>12203</v>
      </c>
      <c r="K1909" s="83" t="s">
        <v>9306</v>
      </c>
      <c r="L1909" s="88" t="str">
        <f t="shared" si="149"/>
        <v>Product Information</v>
      </c>
      <c r="M1909" s="83" t="s">
        <v>12115</v>
      </c>
      <c r="N1909" s="89">
        <v>85363010</v>
      </c>
    </row>
    <row r="1910" spans="1:14" ht="22.8" customHeight="1">
      <c r="A1910" s="1" t="s">
        <v>9307</v>
      </c>
      <c r="B1910" s="2" t="s">
        <v>9308</v>
      </c>
      <c r="C1910" s="5" t="s">
        <v>9309</v>
      </c>
      <c r="D1910" s="32" t="s">
        <v>11889</v>
      </c>
      <c r="E1910" s="58" t="s">
        <v>8671</v>
      </c>
      <c r="F1910" s="59">
        <v>4</v>
      </c>
      <c r="G1910" s="60">
        <v>954</v>
      </c>
      <c r="H1910" s="60">
        <f t="shared" si="150"/>
        <v>3816</v>
      </c>
      <c r="I1910" s="60" t="s">
        <v>12203</v>
      </c>
      <c r="J1910" s="108" t="s">
        <v>12203</v>
      </c>
      <c r="K1910" s="83" t="s">
        <v>9310</v>
      </c>
      <c r="L1910" s="88" t="str">
        <f t="shared" si="149"/>
        <v>Product Information</v>
      </c>
      <c r="M1910" s="83" t="s">
        <v>12115</v>
      </c>
      <c r="N1910" s="89">
        <v>85363010</v>
      </c>
    </row>
    <row r="1911" spans="1:14" ht="22.8" customHeight="1">
      <c r="A1911" s="1" t="s">
        <v>9311</v>
      </c>
      <c r="B1911" s="2" t="s">
        <v>9312</v>
      </c>
      <c r="C1911" s="5" t="s">
        <v>9313</v>
      </c>
      <c r="D1911" s="32" t="s">
        <v>11889</v>
      </c>
      <c r="E1911" s="58" t="s">
        <v>8671</v>
      </c>
      <c r="F1911" s="59">
        <v>4</v>
      </c>
      <c r="G1911" s="60">
        <v>871</v>
      </c>
      <c r="H1911" s="60">
        <f t="shared" si="150"/>
        <v>3484</v>
      </c>
      <c r="I1911" s="60" t="s">
        <v>12203</v>
      </c>
      <c r="J1911" s="108" t="s">
        <v>12203</v>
      </c>
      <c r="K1911" s="83" t="s">
        <v>9314</v>
      </c>
      <c r="L1911" s="88" t="str">
        <f t="shared" si="149"/>
        <v>Product Information</v>
      </c>
      <c r="M1911" s="83" t="s">
        <v>12115</v>
      </c>
      <c r="N1911" s="89">
        <v>85363010</v>
      </c>
    </row>
    <row r="1912" spans="1:14" ht="22.8" customHeight="1">
      <c r="A1912" s="1" t="s">
        <v>9315</v>
      </c>
      <c r="B1912" s="2" t="s">
        <v>9316</v>
      </c>
      <c r="C1912" s="5" t="s">
        <v>9317</v>
      </c>
      <c r="D1912" s="32" t="s">
        <v>11889</v>
      </c>
      <c r="E1912" s="58" t="s">
        <v>8671</v>
      </c>
      <c r="F1912" s="59">
        <v>4</v>
      </c>
      <c r="G1912" s="60">
        <v>871</v>
      </c>
      <c r="H1912" s="60">
        <f t="shared" si="150"/>
        <v>3484</v>
      </c>
      <c r="I1912" s="60" t="s">
        <v>12203</v>
      </c>
      <c r="J1912" s="108" t="s">
        <v>12203</v>
      </c>
      <c r="K1912" s="83" t="s">
        <v>9318</v>
      </c>
      <c r="L1912" s="88" t="str">
        <f t="shared" si="149"/>
        <v>Product Information</v>
      </c>
      <c r="M1912" s="83" t="s">
        <v>12115</v>
      </c>
      <c r="N1912" s="89">
        <v>85363010</v>
      </c>
    </row>
    <row r="1913" spans="1:14" ht="22.8" customHeight="1">
      <c r="A1913" s="1" t="s">
        <v>9319</v>
      </c>
      <c r="B1913" s="2" t="s">
        <v>9320</v>
      </c>
      <c r="C1913" s="5" t="s">
        <v>9321</v>
      </c>
      <c r="D1913" s="32" t="s">
        <v>11889</v>
      </c>
      <c r="E1913" s="58" t="s">
        <v>8671</v>
      </c>
      <c r="F1913" s="59">
        <v>4</v>
      </c>
      <c r="G1913" s="60">
        <v>871</v>
      </c>
      <c r="H1913" s="60">
        <f t="shared" si="150"/>
        <v>3484</v>
      </c>
      <c r="I1913" s="60" t="s">
        <v>12203</v>
      </c>
      <c r="J1913" s="108" t="s">
        <v>12203</v>
      </c>
      <c r="K1913" s="83" t="s">
        <v>9322</v>
      </c>
      <c r="L1913" s="88" t="str">
        <f t="shared" si="149"/>
        <v>Product Information</v>
      </c>
      <c r="M1913" s="83" t="s">
        <v>12115</v>
      </c>
      <c r="N1913" s="89">
        <v>85363030</v>
      </c>
    </row>
    <row r="1914" spans="1:14" ht="22.8" customHeight="1">
      <c r="A1914" s="1" t="s">
        <v>9323</v>
      </c>
      <c r="B1914" s="2" t="s">
        <v>9324</v>
      </c>
      <c r="C1914" s="5" t="s">
        <v>9325</v>
      </c>
      <c r="D1914" s="32" t="s">
        <v>11889</v>
      </c>
      <c r="E1914" s="58" t="s">
        <v>8671</v>
      </c>
      <c r="F1914" s="59">
        <v>4</v>
      </c>
      <c r="G1914" s="60">
        <v>871</v>
      </c>
      <c r="H1914" s="60">
        <f t="shared" si="150"/>
        <v>3484</v>
      </c>
      <c r="I1914" s="60" t="s">
        <v>12203</v>
      </c>
      <c r="J1914" s="108" t="s">
        <v>12203</v>
      </c>
      <c r="K1914" s="83" t="s">
        <v>9326</v>
      </c>
      <c r="L1914" s="88" t="str">
        <f t="shared" si="149"/>
        <v>Product Information</v>
      </c>
      <c r="M1914" s="83" t="s">
        <v>12115</v>
      </c>
      <c r="N1914" s="89">
        <v>85363010</v>
      </c>
    </row>
    <row r="1915" spans="1:14" ht="22.8" customHeight="1">
      <c r="A1915" s="1" t="s">
        <v>9327</v>
      </c>
      <c r="B1915" s="2" t="s">
        <v>9328</v>
      </c>
      <c r="C1915" s="5" t="s">
        <v>9329</v>
      </c>
      <c r="D1915" s="32" t="s">
        <v>11889</v>
      </c>
      <c r="E1915" s="58" t="s">
        <v>8671</v>
      </c>
      <c r="F1915" s="59">
        <v>4</v>
      </c>
      <c r="G1915" s="60">
        <v>954</v>
      </c>
      <c r="H1915" s="60">
        <f t="shared" si="150"/>
        <v>3816</v>
      </c>
      <c r="I1915" s="60" t="s">
        <v>12203</v>
      </c>
      <c r="J1915" s="108" t="s">
        <v>12203</v>
      </c>
      <c r="K1915" s="83" t="s">
        <v>9330</v>
      </c>
      <c r="L1915" s="88" t="str">
        <f t="shared" si="149"/>
        <v>Product Information</v>
      </c>
      <c r="M1915" s="83" t="s">
        <v>12115</v>
      </c>
      <c r="N1915" s="89">
        <v>85363030</v>
      </c>
    </row>
    <row r="1916" spans="1:14" ht="22.8" customHeight="1">
      <c r="A1916" s="1" t="s">
        <v>9331</v>
      </c>
      <c r="B1916" s="2" t="s">
        <v>9332</v>
      </c>
      <c r="C1916" s="5" t="s">
        <v>9333</v>
      </c>
      <c r="D1916" s="32" t="s">
        <v>11889</v>
      </c>
      <c r="E1916" s="58" t="s">
        <v>8671</v>
      </c>
      <c r="F1916" s="59">
        <v>4</v>
      </c>
      <c r="G1916" s="60">
        <v>954</v>
      </c>
      <c r="H1916" s="60">
        <f t="shared" si="150"/>
        <v>3816</v>
      </c>
      <c r="I1916" s="60" t="s">
        <v>12203</v>
      </c>
      <c r="J1916" s="108" t="s">
        <v>12203</v>
      </c>
      <c r="K1916" s="83" t="s">
        <v>9334</v>
      </c>
      <c r="L1916" s="88" t="str">
        <f t="shared" si="149"/>
        <v>Product Information</v>
      </c>
      <c r="M1916" s="83" t="s">
        <v>12115</v>
      </c>
      <c r="N1916" s="89">
        <v>85363030</v>
      </c>
    </row>
    <row r="1917" spans="1:14" ht="22.8" customHeight="1">
      <c r="A1917" s="1" t="s">
        <v>9335</v>
      </c>
      <c r="B1917" s="2" t="s">
        <v>9336</v>
      </c>
      <c r="C1917" s="5" t="s">
        <v>9337</v>
      </c>
      <c r="D1917" s="32" t="s">
        <v>11889</v>
      </c>
      <c r="E1917" s="58" t="s">
        <v>8671</v>
      </c>
      <c r="F1917" s="59">
        <v>4</v>
      </c>
      <c r="G1917" s="60">
        <v>1385</v>
      </c>
      <c r="H1917" s="60">
        <f t="shared" si="150"/>
        <v>5540</v>
      </c>
      <c r="I1917" s="60" t="s">
        <v>12203</v>
      </c>
      <c r="J1917" s="108" t="s">
        <v>12203</v>
      </c>
      <c r="K1917" s="83" t="s">
        <v>9338</v>
      </c>
      <c r="L1917" s="88" t="str">
        <f t="shared" si="149"/>
        <v>Product Information</v>
      </c>
      <c r="M1917" s="83" t="s">
        <v>12115</v>
      </c>
      <c r="N1917" s="89">
        <v>85363010</v>
      </c>
    </row>
    <row r="1918" spans="1:14" ht="22.8" customHeight="1">
      <c r="A1918" s="1" t="s">
        <v>9339</v>
      </c>
      <c r="B1918" s="2" t="s">
        <v>9340</v>
      </c>
      <c r="C1918" s="5" t="s">
        <v>9341</v>
      </c>
      <c r="D1918" s="32" t="s">
        <v>11889</v>
      </c>
      <c r="E1918" s="58" t="s">
        <v>8671</v>
      </c>
      <c r="F1918" s="59">
        <v>4</v>
      </c>
      <c r="G1918" s="60">
        <v>1385</v>
      </c>
      <c r="H1918" s="60">
        <f t="shared" si="150"/>
        <v>5540</v>
      </c>
      <c r="I1918" s="60" t="s">
        <v>12203</v>
      </c>
      <c r="J1918" s="108" t="s">
        <v>12203</v>
      </c>
      <c r="K1918" s="83" t="s">
        <v>9342</v>
      </c>
      <c r="L1918" s="88" t="str">
        <f t="shared" si="149"/>
        <v>Product Information</v>
      </c>
      <c r="M1918" s="83" t="s">
        <v>12115</v>
      </c>
      <c r="N1918" s="89">
        <v>85363010</v>
      </c>
    </row>
    <row r="1919" spans="1:14" ht="22.8" customHeight="1">
      <c r="A1919" s="84" t="s">
        <v>9343</v>
      </c>
      <c r="B1919" s="111" t="s">
        <v>12203</v>
      </c>
      <c r="C1919" s="112" t="s">
        <v>12203</v>
      </c>
      <c r="D1919" s="113" t="s">
        <v>12203</v>
      </c>
      <c r="E1919" s="130" t="s">
        <v>12203</v>
      </c>
      <c r="F1919" s="115" t="s">
        <v>12203</v>
      </c>
      <c r="G1919" s="116" t="s">
        <v>12203</v>
      </c>
      <c r="H1919" s="116" t="s">
        <v>12203</v>
      </c>
      <c r="I1919" s="116" t="s">
        <v>12203</v>
      </c>
      <c r="J1919" s="116" t="s">
        <v>12203</v>
      </c>
      <c r="K1919" s="116" t="s">
        <v>12203</v>
      </c>
      <c r="L1919" s="116" t="s">
        <v>12203</v>
      </c>
      <c r="M1919" s="116" t="s">
        <v>12203</v>
      </c>
      <c r="N1919" s="116" t="s">
        <v>12203</v>
      </c>
    </row>
    <row r="1920" spans="1:14" ht="22.8" customHeight="1">
      <c r="A1920" s="1" t="s">
        <v>9344</v>
      </c>
      <c r="B1920" s="2" t="s">
        <v>9345</v>
      </c>
      <c r="C1920" s="5" t="s">
        <v>9346</v>
      </c>
      <c r="D1920" s="32" t="s">
        <v>11889</v>
      </c>
      <c r="E1920" s="58" t="s">
        <v>8671</v>
      </c>
      <c r="F1920" s="59">
        <v>12</v>
      </c>
      <c r="G1920" s="60">
        <v>478</v>
      </c>
      <c r="H1920" s="60">
        <f t="shared" ref="H1920:H1988" si="151">G1920*F1920</f>
        <v>5736</v>
      </c>
      <c r="I1920" s="60" t="s">
        <v>12203</v>
      </c>
      <c r="J1920" s="108" t="s">
        <v>12203</v>
      </c>
      <c r="K1920" s="83" t="s">
        <v>9347</v>
      </c>
      <c r="L1920" s="88" t="str">
        <f t="shared" si="149"/>
        <v>Product Information</v>
      </c>
      <c r="M1920" s="83" t="s">
        <v>12115</v>
      </c>
      <c r="N1920" s="89">
        <v>85363010</v>
      </c>
    </row>
    <row r="1921" spans="1:14" ht="22.8" customHeight="1">
      <c r="A1921" s="1" t="s">
        <v>9348</v>
      </c>
      <c r="B1921" s="2" t="s">
        <v>9349</v>
      </c>
      <c r="C1921" s="5" t="s">
        <v>9350</v>
      </c>
      <c r="D1921" s="32" t="s">
        <v>11889</v>
      </c>
      <c r="E1921" s="58" t="s">
        <v>8671</v>
      </c>
      <c r="F1921" s="59">
        <v>12</v>
      </c>
      <c r="G1921" s="60">
        <v>478</v>
      </c>
      <c r="H1921" s="60">
        <f t="shared" si="151"/>
        <v>5736</v>
      </c>
      <c r="I1921" s="60" t="s">
        <v>12203</v>
      </c>
      <c r="J1921" s="108" t="s">
        <v>12203</v>
      </c>
      <c r="K1921" s="83" t="s">
        <v>9351</v>
      </c>
      <c r="L1921" s="88" t="str">
        <f t="shared" si="149"/>
        <v>Product Information</v>
      </c>
      <c r="M1921" s="83" t="s">
        <v>12115</v>
      </c>
      <c r="N1921" s="89">
        <v>85363010</v>
      </c>
    </row>
    <row r="1922" spans="1:14" ht="22.8" customHeight="1">
      <c r="A1922" s="1" t="s">
        <v>9352</v>
      </c>
      <c r="B1922" s="2" t="s">
        <v>9353</v>
      </c>
      <c r="C1922" s="5" t="s">
        <v>9354</v>
      </c>
      <c r="D1922" s="32" t="s">
        <v>11889</v>
      </c>
      <c r="E1922" s="58" t="s">
        <v>8671</v>
      </c>
      <c r="F1922" s="59">
        <v>12</v>
      </c>
      <c r="G1922" s="60">
        <v>478</v>
      </c>
      <c r="H1922" s="60">
        <f t="shared" si="151"/>
        <v>5736</v>
      </c>
      <c r="I1922" s="60" t="s">
        <v>12203</v>
      </c>
      <c r="J1922" s="108" t="s">
        <v>12203</v>
      </c>
      <c r="K1922" s="83" t="s">
        <v>9355</v>
      </c>
      <c r="L1922" s="88" t="str">
        <f t="shared" si="149"/>
        <v>Product Information</v>
      </c>
      <c r="M1922" s="83" t="s">
        <v>12115</v>
      </c>
      <c r="N1922" s="89">
        <v>85363010</v>
      </c>
    </row>
    <row r="1923" spans="1:14" ht="22.8" customHeight="1">
      <c r="A1923" s="1" t="s">
        <v>9356</v>
      </c>
      <c r="B1923" s="2" t="s">
        <v>9357</v>
      </c>
      <c r="C1923" s="5" t="s">
        <v>9358</v>
      </c>
      <c r="D1923" s="32" t="s">
        <v>11889</v>
      </c>
      <c r="E1923" s="58" t="s">
        <v>8671</v>
      </c>
      <c r="F1923" s="59">
        <v>12</v>
      </c>
      <c r="G1923" s="60">
        <v>297</v>
      </c>
      <c r="H1923" s="60">
        <f t="shared" si="151"/>
        <v>3564</v>
      </c>
      <c r="I1923" s="60" t="s">
        <v>12203</v>
      </c>
      <c r="J1923" s="108" t="s">
        <v>12203</v>
      </c>
      <c r="K1923" s="83" t="s">
        <v>9359</v>
      </c>
      <c r="L1923" s="88" t="str">
        <f t="shared" si="149"/>
        <v>Product Information</v>
      </c>
      <c r="M1923" s="83" t="s">
        <v>12115</v>
      </c>
      <c r="N1923" s="89">
        <v>85363010</v>
      </c>
    </row>
    <row r="1924" spans="1:14" ht="22.8" customHeight="1">
      <c r="A1924" s="1" t="s">
        <v>9360</v>
      </c>
      <c r="B1924" s="2" t="s">
        <v>9361</v>
      </c>
      <c r="C1924" s="5" t="s">
        <v>9362</v>
      </c>
      <c r="D1924" s="32" t="s">
        <v>11889</v>
      </c>
      <c r="E1924" s="58" t="s">
        <v>8671</v>
      </c>
      <c r="F1924" s="59">
        <v>12</v>
      </c>
      <c r="G1924" s="60">
        <v>297</v>
      </c>
      <c r="H1924" s="60">
        <f t="shared" si="151"/>
        <v>3564</v>
      </c>
      <c r="I1924" s="60" t="s">
        <v>12203</v>
      </c>
      <c r="J1924" s="108" t="s">
        <v>12203</v>
      </c>
      <c r="K1924" s="83" t="s">
        <v>9363</v>
      </c>
      <c r="L1924" s="88" t="str">
        <f t="shared" ref="L1924:L1992" si="152">HYPERLINK(K1924,"Product Information")</f>
        <v>Product Information</v>
      </c>
      <c r="M1924" s="83" t="s">
        <v>12115</v>
      </c>
      <c r="N1924" s="89">
        <v>85363010</v>
      </c>
    </row>
    <row r="1925" spans="1:14" ht="22.8" customHeight="1">
      <c r="A1925" s="1" t="s">
        <v>9364</v>
      </c>
      <c r="B1925" s="2" t="s">
        <v>9365</v>
      </c>
      <c r="C1925" s="5" t="s">
        <v>9366</v>
      </c>
      <c r="D1925" s="32" t="s">
        <v>11889</v>
      </c>
      <c r="E1925" s="58" t="s">
        <v>8671</v>
      </c>
      <c r="F1925" s="59">
        <v>12</v>
      </c>
      <c r="G1925" s="60">
        <v>297</v>
      </c>
      <c r="H1925" s="60">
        <f t="shared" si="151"/>
        <v>3564</v>
      </c>
      <c r="I1925" s="60" t="s">
        <v>12203</v>
      </c>
      <c r="J1925" s="108" t="s">
        <v>12203</v>
      </c>
      <c r="K1925" s="83" t="s">
        <v>9367</v>
      </c>
      <c r="L1925" s="88" t="str">
        <f t="shared" si="152"/>
        <v>Product Information</v>
      </c>
      <c r="M1925" s="83" t="s">
        <v>12115</v>
      </c>
      <c r="N1925" s="89">
        <v>85363010</v>
      </c>
    </row>
    <row r="1926" spans="1:14" ht="22.8" customHeight="1">
      <c r="A1926" s="1" t="s">
        <v>9368</v>
      </c>
      <c r="B1926" s="2" t="s">
        <v>9369</v>
      </c>
      <c r="C1926" s="5" t="s">
        <v>9370</v>
      </c>
      <c r="D1926" s="32" t="s">
        <v>11889</v>
      </c>
      <c r="E1926" s="58" t="s">
        <v>8671</v>
      </c>
      <c r="F1926" s="59">
        <v>12</v>
      </c>
      <c r="G1926" s="60">
        <v>297</v>
      </c>
      <c r="H1926" s="60">
        <f t="shared" si="151"/>
        <v>3564</v>
      </c>
      <c r="I1926" s="60" t="s">
        <v>12203</v>
      </c>
      <c r="J1926" s="108" t="s">
        <v>12203</v>
      </c>
      <c r="K1926" s="83" t="s">
        <v>9371</v>
      </c>
      <c r="L1926" s="88" t="str">
        <f t="shared" si="152"/>
        <v>Product Information</v>
      </c>
      <c r="M1926" s="83" t="s">
        <v>12115</v>
      </c>
      <c r="N1926" s="89">
        <v>85363030</v>
      </c>
    </row>
    <row r="1927" spans="1:14" ht="22.8" customHeight="1">
      <c r="A1927" s="1" t="s">
        <v>9372</v>
      </c>
      <c r="B1927" s="2" t="s">
        <v>9373</v>
      </c>
      <c r="C1927" s="5" t="s">
        <v>9374</v>
      </c>
      <c r="D1927" s="32" t="s">
        <v>11889</v>
      </c>
      <c r="E1927" s="58" t="s">
        <v>8671</v>
      </c>
      <c r="F1927" s="59">
        <v>12</v>
      </c>
      <c r="G1927" s="60">
        <v>345</v>
      </c>
      <c r="H1927" s="60">
        <f t="shared" si="151"/>
        <v>4140</v>
      </c>
      <c r="I1927" s="60" t="s">
        <v>12203</v>
      </c>
      <c r="J1927" s="108" t="s">
        <v>12203</v>
      </c>
      <c r="K1927" s="83" t="s">
        <v>9375</v>
      </c>
      <c r="L1927" s="88" t="str">
        <f t="shared" si="152"/>
        <v>Product Information</v>
      </c>
      <c r="M1927" s="83" t="s">
        <v>12115</v>
      </c>
      <c r="N1927" s="89">
        <v>85363030</v>
      </c>
    </row>
    <row r="1928" spans="1:14" ht="22.8" customHeight="1">
      <c r="A1928" s="1" t="s">
        <v>9376</v>
      </c>
      <c r="B1928" s="2" t="s">
        <v>9377</v>
      </c>
      <c r="C1928" s="5" t="s">
        <v>9378</v>
      </c>
      <c r="D1928" s="32" t="s">
        <v>11889</v>
      </c>
      <c r="E1928" s="58" t="s">
        <v>8671</v>
      </c>
      <c r="F1928" s="59">
        <v>12</v>
      </c>
      <c r="G1928" s="60">
        <v>345</v>
      </c>
      <c r="H1928" s="60">
        <f t="shared" si="151"/>
        <v>4140</v>
      </c>
      <c r="I1928" s="60" t="s">
        <v>12203</v>
      </c>
      <c r="J1928" s="108" t="s">
        <v>12203</v>
      </c>
      <c r="K1928" s="83" t="s">
        <v>9379</v>
      </c>
      <c r="L1928" s="88" t="str">
        <f t="shared" si="152"/>
        <v>Product Information</v>
      </c>
      <c r="M1928" s="83" t="s">
        <v>12115</v>
      </c>
      <c r="N1928" s="89">
        <v>85363030</v>
      </c>
    </row>
    <row r="1929" spans="1:14" ht="22.8" customHeight="1">
      <c r="A1929" s="1" t="s">
        <v>9380</v>
      </c>
      <c r="B1929" s="2" t="s">
        <v>9381</v>
      </c>
      <c r="C1929" s="5" t="s">
        <v>9382</v>
      </c>
      <c r="D1929" s="32" t="s">
        <v>11889</v>
      </c>
      <c r="E1929" s="58" t="s">
        <v>8671</v>
      </c>
      <c r="F1929" s="59">
        <v>12</v>
      </c>
      <c r="G1929" s="60">
        <v>345</v>
      </c>
      <c r="H1929" s="60">
        <f t="shared" si="151"/>
        <v>4140</v>
      </c>
      <c r="I1929" s="60" t="s">
        <v>12203</v>
      </c>
      <c r="J1929" s="108" t="s">
        <v>12203</v>
      </c>
      <c r="K1929" s="83" t="s">
        <v>9383</v>
      </c>
      <c r="L1929" s="88" t="str">
        <f t="shared" si="152"/>
        <v>Product Information</v>
      </c>
      <c r="M1929" s="83" t="s">
        <v>12115</v>
      </c>
      <c r="N1929" s="89">
        <v>85363030</v>
      </c>
    </row>
    <row r="1930" spans="1:14" ht="22.8" customHeight="1">
      <c r="A1930" s="1" t="s">
        <v>9384</v>
      </c>
      <c r="B1930" s="2" t="s">
        <v>9385</v>
      </c>
      <c r="C1930" s="5" t="s">
        <v>9386</v>
      </c>
      <c r="D1930" s="32" t="s">
        <v>11889</v>
      </c>
      <c r="E1930" s="58" t="s">
        <v>8671</v>
      </c>
      <c r="F1930" s="59">
        <v>12</v>
      </c>
      <c r="G1930" s="60">
        <v>355</v>
      </c>
      <c r="H1930" s="60">
        <f t="shared" si="151"/>
        <v>4260</v>
      </c>
      <c r="I1930" s="60" t="s">
        <v>12203</v>
      </c>
      <c r="J1930" s="108" t="s">
        <v>12203</v>
      </c>
      <c r="K1930" s="83" t="s">
        <v>9387</v>
      </c>
      <c r="L1930" s="88" t="str">
        <f t="shared" si="152"/>
        <v>Product Information</v>
      </c>
      <c r="M1930" s="83" t="s">
        <v>12115</v>
      </c>
      <c r="N1930" s="89">
        <v>85363010</v>
      </c>
    </row>
    <row r="1931" spans="1:14" ht="22.8" customHeight="1">
      <c r="A1931" s="1" t="s">
        <v>9388</v>
      </c>
      <c r="B1931" s="2" t="s">
        <v>9389</v>
      </c>
      <c r="C1931" s="5" t="s">
        <v>9390</v>
      </c>
      <c r="D1931" s="32" t="s">
        <v>11889</v>
      </c>
      <c r="E1931" s="58" t="s">
        <v>8671</v>
      </c>
      <c r="F1931" s="59">
        <v>12</v>
      </c>
      <c r="G1931" s="60">
        <v>355</v>
      </c>
      <c r="H1931" s="60">
        <f t="shared" si="151"/>
        <v>4260</v>
      </c>
      <c r="I1931" s="60" t="s">
        <v>12203</v>
      </c>
      <c r="J1931" s="108" t="s">
        <v>12203</v>
      </c>
      <c r="K1931" s="83" t="s">
        <v>9391</v>
      </c>
      <c r="L1931" s="88" t="str">
        <f t="shared" si="152"/>
        <v>Product Information</v>
      </c>
      <c r="M1931" s="83" t="s">
        <v>12115</v>
      </c>
      <c r="N1931" s="89">
        <v>85363030</v>
      </c>
    </row>
    <row r="1932" spans="1:14" ht="22.8" customHeight="1">
      <c r="A1932" s="1" t="s">
        <v>12203</v>
      </c>
      <c r="B1932" s="2" t="s">
        <v>12203</v>
      </c>
      <c r="C1932" s="5" t="s">
        <v>12203</v>
      </c>
      <c r="D1932" s="106" t="s">
        <v>12203</v>
      </c>
      <c r="E1932" s="62" t="s">
        <v>12203</v>
      </c>
      <c r="F1932" s="65" t="s">
        <v>12203</v>
      </c>
      <c r="G1932" s="60" t="s">
        <v>12203</v>
      </c>
      <c r="H1932" s="60" t="s">
        <v>12203</v>
      </c>
      <c r="I1932" s="60" t="s">
        <v>12203</v>
      </c>
      <c r="J1932" s="108" t="s">
        <v>12203</v>
      </c>
      <c r="K1932" s="108" t="s">
        <v>12203</v>
      </c>
      <c r="L1932" s="109" t="s">
        <v>12203</v>
      </c>
      <c r="M1932" s="108" t="s">
        <v>12203</v>
      </c>
      <c r="N1932" s="110" t="s">
        <v>12203</v>
      </c>
    </row>
    <row r="1933" spans="1:14" ht="22.8" customHeight="1">
      <c r="A1933" s="1" t="s">
        <v>9392</v>
      </c>
      <c r="B1933" s="2" t="s">
        <v>9393</v>
      </c>
      <c r="C1933" s="5" t="s">
        <v>9394</v>
      </c>
      <c r="D1933" s="32" t="s">
        <v>11889</v>
      </c>
      <c r="E1933" s="58" t="s">
        <v>8671</v>
      </c>
      <c r="F1933" s="59">
        <v>6</v>
      </c>
      <c r="G1933" s="60">
        <v>893</v>
      </c>
      <c r="H1933" s="60">
        <f t="shared" si="151"/>
        <v>5358</v>
      </c>
      <c r="I1933" s="60" t="s">
        <v>12203</v>
      </c>
      <c r="J1933" s="108" t="s">
        <v>12203</v>
      </c>
      <c r="K1933" s="83" t="s">
        <v>9395</v>
      </c>
      <c r="L1933" s="88" t="str">
        <f t="shared" si="152"/>
        <v>Product Information</v>
      </c>
      <c r="M1933" s="83" t="s">
        <v>12115</v>
      </c>
      <c r="N1933" s="89">
        <v>85363010</v>
      </c>
    </row>
    <row r="1934" spans="1:14" ht="22.8" customHeight="1">
      <c r="A1934" s="1" t="s">
        <v>9396</v>
      </c>
      <c r="B1934" s="2" t="s">
        <v>9397</v>
      </c>
      <c r="C1934" s="5" t="s">
        <v>9398</v>
      </c>
      <c r="D1934" s="32" t="s">
        <v>11889</v>
      </c>
      <c r="E1934" s="58" t="s">
        <v>8671</v>
      </c>
      <c r="F1934" s="59">
        <v>6</v>
      </c>
      <c r="G1934" s="60">
        <v>893</v>
      </c>
      <c r="H1934" s="60">
        <f t="shared" si="151"/>
        <v>5358</v>
      </c>
      <c r="I1934" s="60" t="s">
        <v>12203</v>
      </c>
      <c r="J1934" s="108" t="s">
        <v>12203</v>
      </c>
      <c r="K1934" s="83" t="s">
        <v>9399</v>
      </c>
      <c r="L1934" s="88" t="str">
        <f t="shared" si="152"/>
        <v>Product Information</v>
      </c>
      <c r="M1934" s="83" t="s">
        <v>12115</v>
      </c>
      <c r="N1934" s="89">
        <v>85363010</v>
      </c>
    </row>
    <row r="1935" spans="1:14" ht="22.8" customHeight="1">
      <c r="A1935" s="1" t="s">
        <v>9400</v>
      </c>
      <c r="B1935" s="2" t="s">
        <v>9401</v>
      </c>
      <c r="C1935" s="5" t="s">
        <v>9402</v>
      </c>
      <c r="D1935" s="32" t="s">
        <v>11889</v>
      </c>
      <c r="E1935" s="58" t="s">
        <v>8671</v>
      </c>
      <c r="F1935" s="59">
        <v>6</v>
      </c>
      <c r="G1935" s="60">
        <v>893</v>
      </c>
      <c r="H1935" s="60">
        <f t="shared" si="151"/>
        <v>5358</v>
      </c>
      <c r="I1935" s="60" t="s">
        <v>12203</v>
      </c>
      <c r="J1935" s="108" t="s">
        <v>12203</v>
      </c>
      <c r="K1935" s="83" t="s">
        <v>9403</v>
      </c>
      <c r="L1935" s="88" t="str">
        <f t="shared" si="152"/>
        <v>Product Information</v>
      </c>
      <c r="M1935" s="83" t="s">
        <v>12115</v>
      </c>
      <c r="N1935" s="89">
        <v>85363010</v>
      </c>
    </row>
    <row r="1936" spans="1:14" ht="22.8" customHeight="1">
      <c r="A1936" s="1" t="s">
        <v>9404</v>
      </c>
      <c r="B1936" s="2" t="s">
        <v>9405</v>
      </c>
      <c r="C1936" s="5" t="s">
        <v>9406</v>
      </c>
      <c r="D1936" s="32" t="s">
        <v>11889</v>
      </c>
      <c r="E1936" s="58" t="s">
        <v>8671</v>
      </c>
      <c r="F1936" s="59">
        <v>6</v>
      </c>
      <c r="G1936" s="60">
        <v>671</v>
      </c>
      <c r="H1936" s="60">
        <f t="shared" si="151"/>
        <v>4026</v>
      </c>
      <c r="I1936" s="60" t="s">
        <v>12203</v>
      </c>
      <c r="J1936" s="108" t="s">
        <v>12203</v>
      </c>
      <c r="K1936" s="83" t="s">
        <v>9407</v>
      </c>
      <c r="L1936" s="88" t="str">
        <f t="shared" si="152"/>
        <v>Product Information</v>
      </c>
      <c r="M1936" s="83" t="s">
        <v>12115</v>
      </c>
      <c r="N1936" s="89">
        <v>85363010</v>
      </c>
    </row>
    <row r="1937" spans="1:14" ht="22.8" customHeight="1">
      <c r="A1937" s="1" t="s">
        <v>9408</v>
      </c>
      <c r="B1937" s="2" t="s">
        <v>9409</v>
      </c>
      <c r="C1937" s="5" t="s">
        <v>9410</v>
      </c>
      <c r="D1937" s="32" t="s">
        <v>11889</v>
      </c>
      <c r="E1937" s="58" t="s">
        <v>8671</v>
      </c>
      <c r="F1937" s="59">
        <v>6</v>
      </c>
      <c r="G1937" s="60">
        <v>671</v>
      </c>
      <c r="H1937" s="60">
        <f t="shared" si="151"/>
        <v>4026</v>
      </c>
      <c r="I1937" s="60" t="s">
        <v>12203</v>
      </c>
      <c r="J1937" s="108" t="s">
        <v>12203</v>
      </c>
      <c r="K1937" s="83" t="s">
        <v>9411</v>
      </c>
      <c r="L1937" s="88" t="str">
        <f t="shared" si="152"/>
        <v>Product Information</v>
      </c>
      <c r="M1937" s="83" t="s">
        <v>12115</v>
      </c>
      <c r="N1937" s="89">
        <v>85363010</v>
      </c>
    </row>
    <row r="1938" spans="1:14" ht="22.8" customHeight="1">
      <c r="A1938" s="1" t="s">
        <v>9412</v>
      </c>
      <c r="B1938" s="2" t="s">
        <v>9413</v>
      </c>
      <c r="C1938" s="5" t="s">
        <v>9414</v>
      </c>
      <c r="D1938" s="32" t="s">
        <v>11889</v>
      </c>
      <c r="E1938" s="58" t="s">
        <v>8671</v>
      </c>
      <c r="F1938" s="59">
        <v>6</v>
      </c>
      <c r="G1938" s="60">
        <v>671</v>
      </c>
      <c r="H1938" s="60">
        <f t="shared" si="151"/>
        <v>4026</v>
      </c>
      <c r="I1938" s="60" t="s">
        <v>12203</v>
      </c>
      <c r="J1938" s="108" t="s">
        <v>12203</v>
      </c>
      <c r="K1938" s="83" t="s">
        <v>9415</v>
      </c>
      <c r="L1938" s="88" t="str">
        <f t="shared" si="152"/>
        <v>Product Information</v>
      </c>
      <c r="M1938" s="83" t="s">
        <v>12115</v>
      </c>
      <c r="N1938" s="89">
        <v>85363010</v>
      </c>
    </row>
    <row r="1939" spans="1:14" ht="22.8" customHeight="1">
      <c r="A1939" s="1" t="s">
        <v>9416</v>
      </c>
      <c r="B1939" s="2" t="s">
        <v>9417</v>
      </c>
      <c r="C1939" s="5" t="s">
        <v>9418</v>
      </c>
      <c r="D1939" s="32" t="s">
        <v>11889</v>
      </c>
      <c r="E1939" s="58" t="s">
        <v>8671</v>
      </c>
      <c r="F1939" s="59">
        <v>6</v>
      </c>
      <c r="G1939" s="60">
        <v>671</v>
      </c>
      <c r="H1939" s="60">
        <f t="shared" si="151"/>
        <v>4026</v>
      </c>
      <c r="I1939" s="60" t="s">
        <v>12203</v>
      </c>
      <c r="J1939" s="108" t="s">
        <v>12203</v>
      </c>
      <c r="K1939" s="83" t="s">
        <v>9419</v>
      </c>
      <c r="L1939" s="88" t="str">
        <f t="shared" si="152"/>
        <v>Product Information</v>
      </c>
      <c r="M1939" s="83" t="s">
        <v>12115</v>
      </c>
      <c r="N1939" s="89">
        <v>85363010</v>
      </c>
    </row>
    <row r="1940" spans="1:14" ht="22.8" customHeight="1">
      <c r="A1940" s="1" t="s">
        <v>9420</v>
      </c>
      <c r="B1940" s="2" t="s">
        <v>9421</v>
      </c>
      <c r="C1940" s="5" t="s">
        <v>9422</v>
      </c>
      <c r="D1940" s="32" t="s">
        <v>11889</v>
      </c>
      <c r="E1940" s="58" t="s">
        <v>8671</v>
      </c>
      <c r="F1940" s="59">
        <v>6</v>
      </c>
      <c r="G1940" s="60">
        <v>693</v>
      </c>
      <c r="H1940" s="60">
        <f t="shared" si="151"/>
        <v>4158</v>
      </c>
      <c r="I1940" s="60" t="s">
        <v>12203</v>
      </c>
      <c r="J1940" s="108" t="s">
        <v>12203</v>
      </c>
      <c r="K1940" s="83" t="s">
        <v>9423</v>
      </c>
      <c r="L1940" s="88" t="str">
        <f t="shared" si="152"/>
        <v>Product Information</v>
      </c>
      <c r="M1940" s="83" t="s">
        <v>12115</v>
      </c>
      <c r="N1940" s="89">
        <v>85363010</v>
      </c>
    </row>
    <row r="1941" spans="1:14" ht="22.8" customHeight="1">
      <c r="A1941" s="1" t="s">
        <v>9424</v>
      </c>
      <c r="B1941" s="2" t="s">
        <v>9425</v>
      </c>
      <c r="C1941" s="5" t="s">
        <v>9426</v>
      </c>
      <c r="D1941" s="32" t="s">
        <v>11889</v>
      </c>
      <c r="E1941" s="58" t="s">
        <v>8671</v>
      </c>
      <c r="F1941" s="59">
        <v>6</v>
      </c>
      <c r="G1941" s="60">
        <v>693</v>
      </c>
      <c r="H1941" s="60">
        <f t="shared" si="151"/>
        <v>4158</v>
      </c>
      <c r="I1941" s="60" t="s">
        <v>12203</v>
      </c>
      <c r="J1941" s="108" t="s">
        <v>12203</v>
      </c>
      <c r="K1941" s="83" t="s">
        <v>9427</v>
      </c>
      <c r="L1941" s="88" t="str">
        <f t="shared" si="152"/>
        <v>Product Information</v>
      </c>
      <c r="M1941" s="83" t="s">
        <v>12115</v>
      </c>
      <c r="N1941" s="89">
        <v>85363030</v>
      </c>
    </row>
    <row r="1942" spans="1:14" ht="22.8" customHeight="1">
      <c r="A1942" s="1" t="s">
        <v>9428</v>
      </c>
      <c r="B1942" s="2" t="s">
        <v>9429</v>
      </c>
      <c r="C1942" s="5" t="s">
        <v>9430</v>
      </c>
      <c r="D1942" s="32" t="s">
        <v>11889</v>
      </c>
      <c r="E1942" s="58" t="s">
        <v>8671</v>
      </c>
      <c r="F1942" s="59">
        <v>6</v>
      </c>
      <c r="G1942" s="60">
        <v>693</v>
      </c>
      <c r="H1942" s="60">
        <f t="shared" si="151"/>
        <v>4158</v>
      </c>
      <c r="I1942" s="60" t="s">
        <v>12203</v>
      </c>
      <c r="J1942" s="108" t="s">
        <v>12203</v>
      </c>
      <c r="K1942" s="83" t="s">
        <v>9431</v>
      </c>
      <c r="L1942" s="88" t="str">
        <f t="shared" si="152"/>
        <v>Product Information</v>
      </c>
      <c r="M1942" s="83" t="s">
        <v>12115</v>
      </c>
      <c r="N1942" s="89">
        <v>85363030</v>
      </c>
    </row>
    <row r="1943" spans="1:14" ht="22.8" customHeight="1">
      <c r="A1943" s="1" t="s">
        <v>9432</v>
      </c>
      <c r="B1943" s="2" t="s">
        <v>9433</v>
      </c>
      <c r="C1943" s="5" t="s">
        <v>9434</v>
      </c>
      <c r="D1943" s="32" t="s">
        <v>11889</v>
      </c>
      <c r="E1943" s="58" t="s">
        <v>8671</v>
      </c>
      <c r="F1943" s="59">
        <v>6</v>
      </c>
      <c r="G1943" s="60">
        <v>1077</v>
      </c>
      <c r="H1943" s="60">
        <f t="shared" si="151"/>
        <v>6462</v>
      </c>
      <c r="I1943" s="60" t="s">
        <v>12203</v>
      </c>
      <c r="J1943" s="108" t="s">
        <v>12203</v>
      </c>
      <c r="K1943" s="83" t="s">
        <v>9435</v>
      </c>
      <c r="L1943" s="88" t="str">
        <f t="shared" si="152"/>
        <v>Product Information</v>
      </c>
      <c r="M1943" s="83" t="s">
        <v>12115</v>
      </c>
      <c r="N1943" s="89">
        <v>85363030</v>
      </c>
    </row>
    <row r="1944" spans="1:14" ht="22.8" customHeight="1">
      <c r="A1944" s="1" t="s">
        <v>9436</v>
      </c>
      <c r="B1944" s="2" t="s">
        <v>9437</v>
      </c>
      <c r="C1944" s="5" t="s">
        <v>9438</v>
      </c>
      <c r="D1944" s="32" t="s">
        <v>11889</v>
      </c>
      <c r="E1944" s="58" t="s">
        <v>8671</v>
      </c>
      <c r="F1944" s="59">
        <v>6</v>
      </c>
      <c r="G1944" s="60">
        <v>1077</v>
      </c>
      <c r="H1944" s="60">
        <f t="shared" si="151"/>
        <v>6462</v>
      </c>
      <c r="I1944" s="60" t="s">
        <v>12203</v>
      </c>
      <c r="J1944" s="108" t="s">
        <v>12203</v>
      </c>
      <c r="K1944" s="83" t="s">
        <v>9439</v>
      </c>
      <c r="L1944" s="88" t="str">
        <f t="shared" si="152"/>
        <v>Product Information</v>
      </c>
      <c r="M1944" s="83" t="s">
        <v>12115</v>
      </c>
      <c r="N1944" s="89">
        <v>85363030</v>
      </c>
    </row>
    <row r="1945" spans="1:14" ht="22.8" customHeight="1">
      <c r="A1945" s="1" t="s">
        <v>12203</v>
      </c>
      <c r="B1945" s="2" t="s">
        <v>12203</v>
      </c>
      <c r="C1945" s="5" t="s">
        <v>12203</v>
      </c>
      <c r="D1945" s="106" t="s">
        <v>12203</v>
      </c>
      <c r="E1945" s="62" t="s">
        <v>12203</v>
      </c>
      <c r="F1945" s="65" t="s">
        <v>12203</v>
      </c>
      <c r="G1945" s="60" t="s">
        <v>12203</v>
      </c>
      <c r="H1945" s="60" t="s">
        <v>12203</v>
      </c>
      <c r="I1945" s="60" t="s">
        <v>12203</v>
      </c>
      <c r="J1945" s="108" t="s">
        <v>12203</v>
      </c>
      <c r="K1945" s="108" t="s">
        <v>12203</v>
      </c>
      <c r="L1945" s="109" t="s">
        <v>12203</v>
      </c>
      <c r="M1945" s="108" t="s">
        <v>12203</v>
      </c>
      <c r="N1945" s="110" t="s">
        <v>12203</v>
      </c>
    </row>
    <row r="1946" spans="1:14" ht="22.8" customHeight="1">
      <c r="A1946" s="1" t="s">
        <v>9440</v>
      </c>
      <c r="B1946" s="2" t="s">
        <v>9441</v>
      </c>
      <c r="C1946" s="5" t="s">
        <v>9442</v>
      </c>
      <c r="D1946" s="32" t="s">
        <v>11889</v>
      </c>
      <c r="E1946" s="58" t="s">
        <v>8671</v>
      </c>
      <c r="F1946" s="59">
        <v>4</v>
      </c>
      <c r="G1946" s="60">
        <v>1661</v>
      </c>
      <c r="H1946" s="60">
        <f t="shared" si="151"/>
        <v>6644</v>
      </c>
      <c r="I1946" s="60" t="s">
        <v>12203</v>
      </c>
      <c r="J1946" s="108" t="s">
        <v>12203</v>
      </c>
      <c r="K1946" s="83" t="s">
        <v>9443</v>
      </c>
      <c r="L1946" s="88" t="str">
        <f t="shared" si="152"/>
        <v>Product Information</v>
      </c>
      <c r="M1946" s="83" t="s">
        <v>12115</v>
      </c>
      <c r="N1946" s="89">
        <v>85363010</v>
      </c>
    </row>
    <row r="1947" spans="1:14" ht="22.8" customHeight="1">
      <c r="A1947" s="1" t="s">
        <v>9444</v>
      </c>
      <c r="B1947" s="2" t="s">
        <v>9445</v>
      </c>
      <c r="C1947" s="5" t="s">
        <v>9446</v>
      </c>
      <c r="D1947" s="32" t="s">
        <v>11889</v>
      </c>
      <c r="E1947" s="58" t="s">
        <v>8671</v>
      </c>
      <c r="F1947" s="59">
        <v>4</v>
      </c>
      <c r="G1947" s="60">
        <v>1661</v>
      </c>
      <c r="H1947" s="60">
        <f t="shared" si="151"/>
        <v>6644</v>
      </c>
      <c r="I1947" s="60" t="s">
        <v>12203</v>
      </c>
      <c r="J1947" s="108" t="s">
        <v>12203</v>
      </c>
      <c r="K1947" s="83" t="s">
        <v>9447</v>
      </c>
      <c r="L1947" s="88" t="str">
        <f t="shared" si="152"/>
        <v>Product Information</v>
      </c>
      <c r="M1947" s="83" t="s">
        <v>12115</v>
      </c>
      <c r="N1947" s="89">
        <v>85363010</v>
      </c>
    </row>
    <row r="1948" spans="1:14" ht="22.8" customHeight="1">
      <c r="A1948" s="1" t="s">
        <v>9448</v>
      </c>
      <c r="B1948" s="2" t="s">
        <v>9449</v>
      </c>
      <c r="C1948" s="5" t="s">
        <v>9450</v>
      </c>
      <c r="D1948" s="32" t="s">
        <v>11889</v>
      </c>
      <c r="E1948" s="58" t="s">
        <v>8671</v>
      </c>
      <c r="F1948" s="59">
        <v>4</v>
      </c>
      <c r="G1948" s="60">
        <v>1661</v>
      </c>
      <c r="H1948" s="60">
        <f t="shared" si="151"/>
        <v>6644</v>
      </c>
      <c r="I1948" s="60" t="s">
        <v>12203</v>
      </c>
      <c r="J1948" s="108" t="s">
        <v>12203</v>
      </c>
      <c r="K1948" s="83" t="s">
        <v>9451</v>
      </c>
      <c r="L1948" s="88" t="str">
        <f t="shared" si="152"/>
        <v>Product Information</v>
      </c>
      <c r="M1948" s="83" t="s">
        <v>12115</v>
      </c>
      <c r="N1948" s="89">
        <v>85363010</v>
      </c>
    </row>
    <row r="1949" spans="1:14" ht="22.8" customHeight="1">
      <c r="A1949" s="1" t="s">
        <v>9452</v>
      </c>
      <c r="B1949" s="2" t="s">
        <v>9453</v>
      </c>
      <c r="C1949" s="5" t="s">
        <v>9454</v>
      </c>
      <c r="D1949" s="32" t="s">
        <v>11889</v>
      </c>
      <c r="E1949" s="58" t="s">
        <v>8671</v>
      </c>
      <c r="F1949" s="59">
        <v>4</v>
      </c>
      <c r="G1949" s="60">
        <v>1159</v>
      </c>
      <c r="H1949" s="60">
        <f t="shared" si="151"/>
        <v>4636</v>
      </c>
      <c r="I1949" s="60" t="s">
        <v>12203</v>
      </c>
      <c r="J1949" s="108" t="s">
        <v>12203</v>
      </c>
      <c r="K1949" s="83" t="s">
        <v>9455</v>
      </c>
      <c r="L1949" s="88" t="str">
        <f t="shared" si="152"/>
        <v>Product Information</v>
      </c>
      <c r="M1949" s="83" t="s">
        <v>12115</v>
      </c>
      <c r="N1949" s="89">
        <v>85363010</v>
      </c>
    </row>
    <row r="1950" spans="1:14" ht="22.8" customHeight="1">
      <c r="A1950" s="1" t="s">
        <v>9456</v>
      </c>
      <c r="B1950" s="2" t="s">
        <v>9457</v>
      </c>
      <c r="C1950" s="5" t="s">
        <v>9458</v>
      </c>
      <c r="D1950" s="32" t="s">
        <v>11889</v>
      </c>
      <c r="E1950" s="58" t="s">
        <v>8671</v>
      </c>
      <c r="F1950" s="59">
        <v>4</v>
      </c>
      <c r="G1950" s="60">
        <v>1159</v>
      </c>
      <c r="H1950" s="60">
        <f t="shared" si="151"/>
        <v>4636</v>
      </c>
      <c r="I1950" s="60" t="s">
        <v>12203</v>
      </c>
      <c r="J1950" s="108" t="s">
        <v>12203</v>
      </c>
      <c r="K1950" s="83" t="s">
        <v>9459</v>
      </c>
      <c r="L1950" s="88" t="str">
        <f t="shared" si="152"/>
        <v>Product Information</v>
      </c>
      <c r="M1950" s="83" t="s">
        <v>12115</v>
      </c>
      <c r="N1950" s="89">
        <v>85363010</v>
      </c>
    </row>
    <row r="1951" spans="1:14" ht="22.8" customHeight="1">
      <c r="A1951" s="1" t="s">
        <v>9460</v>
      </c>
      <c r="B1951" s="2" t="s">
        <v>9461</v>
      </c>
      <c r="C1951" s="5" t="s">
        <v>9462</v>
      </c>
      <c r="D1951" s="32" t="s">
        <v>11889</v>
      </c>
      <c r="E1951" s="58" t="s">
        <v>8671</v>
      </c>
      <c r="F1951" s="59">
        <v>4</v>
      </c>
      <c r="G1951" s="60">
        <v>1159</v>
      </c>
      <c r="H1951" s="60">
        <f t="shared" si="151"/>
        <v>4636</v>
      </c>
      <c r="I1951" s="60" t="s">
        <v>12203</v>
      </c>
      <c r="J1951" s="108" t="s">
        <v>12203</v>
      </c>
      <c r="K1951" s="83" t="s">
        <v>9463</v>
      </c>
      <c r="L1951" s="88" t="str">
        <f t="shared" si="152"/>
        <v>Product Information</v>
      </c>
      <c r="M1951" s="83" t="s">
        <v>12115</v>
      </c>
      <c r="N1951" s="89">
        <v>85363010</v>
      </c>
    </row>
    <row r="1952" spans="1:14" ht="22.8" customHeight="1">
      <c r="A1952" s="1" t="s">
        <v>9464</v>
      </c>
      <c r="B1952" s="2" t="s">
        <v>9465</v>
      </c>
      <c r="C1952" s="5" t="s">
        <v>9466</v>
      </c>
      <c r="D1952" s="32" t="s">
        <v>11889</v>
      </c>
      <c r="E1952" s="58" t="s">
        <v>8671</v>
      </c>
      <c r="F1952" s="59">
        <v>4</v>
      </c>
      <c r="G1952" s="60">
        <v>1159</v>
      </c>
      <c r="H1952" s="60">
        <f t="shared" si="151"/>
        <v>4636</v>
      </c>
      <c r="I1952" s="60" t="s">
        <v>12203</v>
      </c>
      <c r="J1952" s="108" t="s">
        <v>12203</v>
      </c>
      <c r="K1952" s="83" t="s">
        <v>9467</v>
      </c>
      <c r="L1952" s="88" t="str">
        <f t="shared" si="152"/>
        <v>Product Information</v>
      </c>
      <c r="M1952" s="83" t="s">
        <v>12115</v>
      </c>
      <c r="N1952" s="89">
        <v>85363030</v>
      </c>
    </row>
    <row r="1953" spans="1:14" ht="22.8" customHeight="1">
      <c r="A1953" s="1" t="s">
        <v>9468</v>
      </c>
      <c r="B1953" s="2" t="s">
        <v>9469</v>
      </c>
      <c r="C1953" s="5" t="s">
        <v>9470</v>
      </c>
      <c r="D1953" s="32" t="s">
        <v>11889</v>
      </c>
      <c r="E1953" s="58" t="s">
        <v>8671</v>
      </c>
      <c r="F1953" s="59">
        <v>4</v>
      </c>
      <c r="G1953" s="60">
        <v>1249</v>
      </c>
      <c r="H1953" s="60">
        <f t="shared" si="151"/>
        <v>4996</v>
      </c>
      <c r="I1953" s="60" t="s">
        <v>12203</v>
      </c>
      <c r="J1953" s="108" t="s">
        <v>12203</v>
      </c>
      <c r="K1953" s="83" t="s">
        <v>9471</v>
      </c>
      <c r="L1953" s="88" t="str">
        <f t="shared" si="152"/>
        <v>Product Information</v>
      </c>
      <c r="M1953" s="83" t="s">
        <v>12115</v>
      </c>
      <c r="N1953" s="89">
        <v>85363010</v>
      </c>
    </row>
    <row r="1954" spans="1:14" ht="22.8" customHeight="1">
      <c r="A1954" s="1" t="s">
        <v>9472</v>
      </c>
      <c r="B1954" s="2" t="s">
        <v>9473</v>
      </c>
      <c r="C1954" s="5" t="s">
        <v>9474</v>
      </c>
      <c r="D1954" s="32" t="s">
        <v>11889</v>
      </c>
      <c r="E1954" s="58" t="s">
        <v>8671</v>
      </c>
      <c r="F1954" s="59">
        <v>4</v>
      </c>
      <c r="G1954" s="60">
        <v>1249</v>
      </c>
      <c r="H1954" s="60">
        <f t="shared" si="151"/>
        <v>4996</v>
      </c>
      <c r="I1954" s="60" t="s">
        <v>12203</v>
      </c>
      <c r="J1954" s="108" t="s">
        <v>12203</v>
      </c>
      <c r="K1954" s="83" t="s">
        <v>9475</v>
      </c>
      <c r="L1954" s="88" t="str">
        <f t="shared" si="152"/>
        <v>Product Information</v>
      </c>
      <c r="M1954" s="83" t="s">
        <v>12115</v>
      </c>
      <c r="N1954" s="89">
        <v>85363030</v>
      </c>
    </row>
    <row r="1955" spans="1:14" ht="22.8" customHeight="1">
      <c r="A1955" s="1" t="s">
        <v>9476</v>
      </c>
      <c r="B1955" s="2" t="s">
        <v>9477</v>
      </c>
      <c r="C1955" s="5" t="s">
        <v>9478</v>
      </c>
      <c r="D1955" s="32" t="s">
        <v>11889</v>
      </c>
      <c r="E1955" s="58" t="s">
        <v>8671</v>
      </c>
      <c r="F1955" s="59">
        <v>4</v>
      </c>
      <c r="G1955" s="60">
        <v>1249</v>
      </c>
      <c r="H1955" s="60">
        <f t="shared" si="151"/>
        <v>4996</v>
      </c>
      <c r="I1955" s="60" t="s">
        <v>12203</v>
      </c>
      <c r="J1955" s="108" t="s">
        <v>12203</v>
      </c>
      <c r="K1955" s="83" t="s">
        <v>9479</v>
      </c>
      <c r="L1955" s="88" t="str">
        <f t="shared" si="152"/>
        <v>Product Information</v>
      </c>
      <c r="M1955" s="83" t="s">
        <v>12115</v>
      </c>
      <c r="N1955" s="89">
        <v>85363030</v>
      </c>
    </row>
    <row r="1956" spans="1:14" ht="22.8" customHeight="1">
      <c r="A1956" s="1" t="s">
        <v>9480</v>
      </c>
      <c r="B1956" s="2" t="s">
        <v>9481</v>
      </c>
      <c r="C1956" s="5" t="s">
        <v>9482</v>
      </c>
      <c r="D1956" s="32" t="s">
        <v>11889</v>
      </c>
      <c r="E1956" s="58" t="s">
        <v>8671</v>
      </c>
      <c r="F1956" s="59">
        <v>4</v>
      </c>
      <c r="G1956" s="60">
        <v>1467</v>
      </c>
      <c r="H1956" s="60">
        <f t="shared" si="151"/>
        <v>5868</v>
      </c>
      <c r="I1956" s="60" t="s">
        <v>12203</v>
      </c>
      <c r="J1956" s="108" t="s">
        <v>12203</v>
      </c>
      <c r="K1956" s="83" t="s">
        <v>9483</v>
      </c>
      <c r="L1956" s="88" t="str">
        <f t="shared" si="152"/>
        <v>Product Information</v>
      </c>
      <c r="M1956" s="83" t="s">
        <v>12115</v>
      </c>
      <c r="N1956" s="89">
        <v>85363030</v>
      </c>
    </row>
    <row r="1957" spans="1:14" ht="22.8" customHeight="1">
      <c r="A1957" s="1" t="s">
        <v>9484</v>
      </c>
      <c r="B1957" s="2" t="s">
        <v>9485</v>
      </c>
      <c r="C1957" s="5" t="s">
        <v>9486</v>
      </c>
      <c r="D1957" s="32" t="s">
        <v>11889</v>
      </c>
      <c r="E1957" s="58" t="s">
        <v>8671</v>
      </c>
      <c r="F1957" s="59">
        <v>4</v>
      </c>
      <c r="G1957" s="60">
        <v>1467</v>
      </c>
      <c r="H1957" s="60">
        <f t="shared" si="151"/>
        <v>5868</v>
      </c>
      <c r="I1957" s="60" t="s">
        <v>12203</v>
      </c>
      <c r="J1957" s="108" t="s">
        <v>12203</v>
      </c>
      <c r="K1957" s="83" t="s">
        <v>9487</v>
      </c>
      <c r="L1957" s="88" t="str">
        <f t="shared" si="152"/>
        <v>Product Information</v>
      </c>
      <c r="M1957" s="83" t="s">
        <v>12115</v>
      </c>
      <c r="N1957" s="89">
        <v>85363030</v>
      </c>
    </row>
    <row r="1958" spans="1:14" ht="22.8" customHeight="1">
      <c r="A1958" s="1" t="s">
        <v>12203</v>
      </c>
      <c r="B1958" s="2" t="s">
        <v>12203</v>
      </c>
      <c r="C1958" s="5" t="s">
        <v>12203</v>
      </c>
      <c r="D1958" s="106" t="s">
        <v>12203</v>
      </c>
      <c r="E1958" s="62" t="s">
        <v>12203</v>
      </c>
      <c r="F1958" s="65" t="s">
        <v>12203</v>
      </c>
      <c r="G1958" s="60" t="s">
        <v>12203</v>
      </c>
      <c r="H1958" s="60" t="s">
        <v>12203</v>
      </c>
      <c r="I1958" s="60" t="s">
        <v>12203</v>
      </c>
      <c r="J1958" s="108" t="s">
        <v>12203</v>
      </c>
      <c r="K1958" s="108" t="s">
        <v>12203</v>
      </c>
      <c r="L1958" s="109" t="s">
        <v>12203</v>
      </c>
      <c r="M1958" s="108" t="s">
        <v>12203</v>
      </c>
      <c r="N1958" s="110" t="s">
        <v>12203</v>
      </c>
    </row>
    <row r="1959" spans="1:14" ht="22.8" customHeight="1">
      <c r="A1959" s="1" t="s">
        <v>9488</v>
      </c>
      <c r="B1959" s="2" t="s">
        <v>9489</v>
      </c>
      <c r="C1959" s="5" t="s">
        <v>9490</v>
      </c>
      <c r="D1959" s="32" t="s">
        <v>11889</v>
      </c>
      <c r="E1959" s="58" t="s">
        <v>8671</v>
      </c>
      <c r="F1959" s="59">
        <v>6</v>
      </c>
      <c r="G1959" s="60">
        <v>684</v>
      </c>
      <c r="H1959" s="60">
        <f t="shared" si="151"/>
        <v>4104</v>
      </c>
      <c r="I1959" s="60" t="s">
        <v>12203</v>
      </c>
      <c r="J1959" s="108" t="s">
        <v>12203</v>
      </c>
      <c r="K1959" s="83" t="s">
        <v>9491</v>
      </c>
      <c r="L1959" s="88" t="str">
        <f t="shared" si="152"/>
        <v>Product Information</v>
      </c>
      <c r="M1959" s="83" t="s">
        <v>12115</v>
      </c>
      <c r="N1959" s="89">
        <v>85363010</v>
      </c>
    </row>
    <row r="1960" spans="1:14" ht="22.8" customHeight="1">
      <c r="A1960" s="1" t="s">
        <v>9492</v>
      </c>
      <c r="B1960" s="2" t="s">
        <v>9493</v>
      </c>
      <c r="C1960" s="5" t="s">
        <v>9494</v>
      </c>
      <c r="D1960" s="32" t="s">
        <v>11889</v>
      </c>
      <c r="E1960" s="58" t="s">
        <v>8671</v>
      </c>
      <c r="F1960" s="59">
        <v>6</v>
      </c>
      <c r="G1960" s="60">
        <v>684</v>
      </c>
      <c r="H1960" s="60">
        <f t="shared" si="151"/>
        <v>4104</v>
      </c>
      <c r="I1960" s="60" t="s">
        <v>12203</v>
      </c>
      <c r="J1960" s="108" t="s">
        <v>12203</v>
      </c>
      <c r="K1960" s="83" t="s">
        <v>9495</v>
      </c>
      <c r="L1960" s="88" t="str">
        <f t="shared" si="152"/>
        <v>Product Information</v>
      </c>
      <c r="M1960" s="83" t="s">
        <v>12115</v>
      </c>
      <c r="N1960" s="89">
        <v>85363010</v>
      </c>
    </row>
    <row r="1961" spans="1:14" ht="22.8" customHeight="1">
      <c r="A1961" s="1" t="s">
        <v>9496</v>
      </c>
      <c r="B1961" s="2" t="s">
        <v>9497</v>
      </c>
      <c r="C1961" s="5" t="s">
        <v>9498</v>
      </c>
      <c r="D1961" s="32" t="s">
        <v>11889</v>
      </c>
      <c r="E1961" s="58" t="s">
        <v>8671</v>
      </c>
      <c r="F1961" s="59">
        <v>6</v>
      </c>
      <c r="G1961" s="60">
        <v>684</v>
      </c>
      <c r="H1961" s="60">
        <f t="shared" si="151"/>
        <v>4104</v>
      </c>
      <c r="I1961" s="60" t="s">
        <v>12203</v>
      </c>
      <c r="J1961" s="108" t="s">
        <v>12203</v>
      </c>
      <c r="K1961" s="83" t="s">
        <v>9499</v>
      </c>
      <c r="L1961" s="88" t="str">
        <f t="shared" si="152"/>
        <v>Product Information</v>
      </c>
      <c r="M1961" s="83" t="s">
        <v>12115</v>
      </c>
      <c r="N1961" s="89">
        <v>85363010</v>
      </c>
    </row>
    <row r="1962" spans="1:14" ht="22.8" customHeight="1">
      <c r="A1962" s="1" t="s">
        <v>9500</v>
      </c>
      <c r="B1962" s="2" t="s">
        <v>9501</v>
      </c>
      <c r="C1962" s="5" t="s">
        <v>9502</v>
      </c>
      <c r="D1962" s="32" t="s">
        <v>11889</v>
      </c>
      <c r="E1962" s="58" t="s">
        <v>8671</v>
      </c>
      <c r="F1962" s="59">
        <v>6</v>
      </c>
      <c r="G1962" s="60">
        <v>594</v>
      </c>
      <c r="H1962" s="60">
        <f t="shared" si="151"/>
        <v>3564</v>
      </c>
      <c r="I1962" s="60" t="s">
        <v>12203</v>
      </c>
      <c r="J1962" s="108" t="s">
        <v>12203</v>
      </c>
      <c r="K1962" s="83" t="s">
        <v>9503</v>
      </c>
      <c r="L1962" s="88" t="str">
        <f t="shared" si="152"/>
        <v>Product Information</v>
      </c>
      <c r="M1962" s="83" t="s">
        <v>12115</v>
      </c>
      <c r="N1962" s="89">
        <v>85363010</v>
      </c>
    </row>
    <row r="1963" spans="1:14" ht="22.8" customHeight="1">
      <c r="A1963" s="1" t="s">
        <v>9504</v>
      </c>
      <c r="B1963" s="2" t="s">
        <v>9505</v>
      </c>
      <c r="C1963" s="5" t="s">
        <v>9506</v>
      </c>
      <c r="D1963" s="32" t="s">
        <v>11889</v>
      </c>
      <c r="E1963" s="58" t="s">
        <v>8671</v>
      </c>
      <c r="F1963" s="59">
        <v>6</v>
      </c>
      <c r="G1963" s="60">
        <v>594</v>
      </c>
      <c r="H1963" s="60">
        <f t="shared" si="151"/>
        <v>3564</v>
      </c>
      <c r="I1963" s="60" t="s">
        <v>12203</v>
      </c>
      <c r="J1963" s="108" t="s">
        <v>12203</v>
      </c>
      <c r="K1963" s="83" t="s">
        <v>9507</v>
      </c>
      <c r="L1963" s="88" t="str">
        <f t="shared" si="152"/>
        <v>Product Information</v>
      </c>
      <c r="M1963" s="83" t="s">
        <v>12115</v>
      </c>
      <c r="N1963" s="89">
        <v>85363010</v>
      </c>
    </row>
    <row r="1964" spans="1:14" ht="22.8" customHeight="1">
      <c r="A1964" s="1" t="s">
        <v>9508</v>
      </c>
      <c r="B1964" s="2" t="s">
        <v>9509</v>
      </c>
      <c r="C1964" s="5" t="s">
        <v>9510</v>
      </c>
      <c r="D1964" s="32" t="s">
        <v>11889</v>
      </c>
      <c r="E1964" s="58" t="s">
        <v>8671</v>
      </c>
      <c r="F1964" s="59">
        <v>6</v>
      </c>
      <c r="G1964" s="60">
        <v>594</v>
      </c>
      <c r="H1964" s="60">
        <f t="shared" si="151"/>
        <v>3564</v>
      </c>
      <c r="I1964" s="60" t="s">
        <v>12203</v>
      </c>
      <c r="J1964" s="108" t="s">
        <v>12203</v>
      </c>
      <c r="K1964" s="83" t="s">
        <v>9511</v>
      </c>
      <c r="L1964" s="88" t="str">
        <f t="shared" si="152"/>
        <v>Product Information</v>
      </c>
      <c r="M1964" s="83" t="s">
        <v>12115</v>
      </c>
      <c r="N1964" s="89">
        <v>85363010</v>
      </c>
    </row>
    <row r="1965" spans="1:14" ht="22.8" customHeight="1">
      <c r="A1965" s="1" t="s">
        <v>9512</v>
      </c>
      <c r="B1965" s="2" t="s">
        <v>9513</v>
      </c>
      <c r="C1965" s="5" t="s">
        <v>9514</v>
      </c>
      <c r="D1965" s="32" t="s">
        <v>11889</v>
      </c>
      <c r="E1965" s="58" t="s">
        <v>8671</v>
      </c>
      <c r="F1965" s="59">
        <v>6</v>
      </c>
      <c r="G1965" s="60">
        <v>594</v>
      </c>
      <c r="H1965" s="60">
        <f t="shared" si="151"/>
        <v>3564</v>
      </c>
      <c r="I1965" s="60" t="s">
        <v>12203</v>
      </c>
      <c r="J1965" s="108" t="s">
        <v>12203</v>
      </c>
      <c r="K1965" s="83" t="s">
        <v>9515</v>
      </c>
      <c r="L1965" s="88" t="str">
        <f t="shared" si="152"/>
        <v>Product Information</v>
      </c>
      <c r="M1965" s="83" t="s">
        <v>12115</v>
      </c>
      <c r="N1965" s="89">
        <v>85363030</v>
      </c>
    </row>
    <row r="1966" spans="1:14" ht="22.8" customHeight="1">
      <c r="A1966" s="1" t="s">
        <v>9516</v>
      </c>
      <c r="B1966" s="2" t="s">
        <v>9517</v>
      </c>
      <c r="C1966" s="5" t="s">
        <v>9518</v>
      </c>
      <c r="D1966" s="32" t="s">
        <v>11889</v>
      </c>
      <c r="E1966" s="58" t="s">
        <v>8671</v>
      </c>
      <c r="F1966" s="59">
        <v>6</v>
      </c>
      <c r="G1966" s="60">
        <v>629</v>
      </c>
      <c r="H1966" s="60">
        <f t="shared" si="151"/>
        <v>3774</v>
      </c>
      <c r="I1966" s="60" t="s">
        <v>12203</v>
      </c>
      <c r="J1966" s="108" t="s">
        <v>12203</v>
      </c>
      <c r="K1966" s="83" t="s">
        <v>9519</v>
      </c>
      <c r="L1966" s="88" t="str">
        <f t="shared" si="152"/>
        <v>Product Information</v>
      </c>
      <c r="M1966" s="83" t="s">
        <v>12115</v>
      </c>
      <c r="N1966" s="89">
        <v>85363010</v>
      </c>
    </row>
    <row r="1967" spans="1:14" ht="22.8" customHeight="1">
      <c r="A1967" s="1" t="s">
        <v>9520</v>
      </c>
      <c r="B1967" s="2" t="s">
        <v>9521</v>
      </c>
      <c r="C1967" s="5" t="s">
        <v>9522</v>
      </c>
      <c r="D1967" s="32" t="s">
        <v>11889</v>
      </c>
      <c r="E1967" s="58" t="s">
        <v>8671</v>
      </c>
      <c r="F1967" s="59">
        <v>6</v>
      </c>
      <c r="G1967" s="60">
        <v>629</v>
      </c>
      <c r="H1967" s="60">
        <f t="shared" si="151"/>
        <v>3774</v>
      </c>
      <c r="I1967" s="60" t="s">
        <v>12203</v>
      </c>
      <c r="J1967" s="108" t="s">
        <v>12203</v>
      </c>
      <c r="K1967" s="83" t="s">
        <v>9523</v>
      </c>
      <c r="L1967" s="88" t="str">
        <f t="shared" si="152"/>
        <v>Product Information</v>
      </c>
      <c r="M1967" s="83" t="s">
        <v>12115</v>
      </c>
      <c r="N1967" s="89">
        <v>85363030</v>
      </c>
    </row>
    <row r="1968" spans="1:14" ht="22.8" customHeight="1">
      <c r="A1968" s="1" t="s">
        <v>9524</v>
      </c>
      <c r="B1968" s="2" t="s">
        <v>9525</v>
      </c>
      <c r="C1968" s="5" t="s">
        <v>9526</v>
      </c>
      <c r="D1968" s="32" t="s">
        <v>11889</v>
      </c>
      <c r="E1968" s="58" t="s">
        <v>8671</v>
      </c>
      <c r="F1968" s="59">
        <v>6</v>
      </c>
      <c r="G1968" s="60">
        <v>629</v>
      </c>
      <c r="H1968" s="60">
        <f t="shared" si="151"/>
        <v>3774</v>
      </c>
      <c r="I1968" s="60" t="s">
        <v>12203</v>
      </c>
      <c r="J1968" s="108" t="s">
        <v>12203</v>
      </c>
      <c r="K1968" s="83" t="s">
        <v>9527</v>
      </c>
      <c r="L1968" s="88" t="str">
        <f t="shared" si="152"/>
        <v>Product Information</v>
      </c>
      <c r="M1968" s="83" t="s">
        <v>12115</v>
      </c>
      <c r="N1968" s="89">
        <v>85363010</v>
      </c>
    </row>
    <row r="1969" spans="1:14" ht="22.8" customHeight="1">
      <c r="A1969" s="1" t="s">
        <v>9528</v>
      </c>
      <c r="B1969" s="2" t="s">
        <v>9529</v>
      </c>
      <c r="C1969" s="5" t="s">
        <v>9530</v>
      </c>
      <c r="D1969" s="32" t="s">
        <v>11889</v>
      </c>
      <c r="E1969" s="58" t="s">
        <v>8671</v>
      </c>
      <c r="F1969" s="59">
        <v>6</v>
      </c>
      <c r="G1969" s="60">
        <v>737</v>
      </c>
      <c r="H1969" s="60">
        <f t="shared" si="151"/>
        <v>4422</v>
      </c>
      <c r="I1969" s="60" t="s">
        <v>12203</v>
      </c>
      <c r="J1969" s="108" t="s">
        <v>12203</v>
      </c>
      <c r="K1969" s="83" t="s">
        <v>9531</v>
      </c>
      <c r="L1969" s="88" t="str">
        <f t="shared" si="152"/>
        <v>Product Information</v>
      </c>
      <c r="M1969" s="83" t="s">
        <v>12115</v>
      </c>
      <c r="N1969" s="89">
        <v>85363010</v>
      </c>
    </row>
    <row r="1970" spans="1:14" ht="22.8" customHeight="1">
      <c r="A1970" s="1" t="s">
        <v>9532</v>
      </c>
      <c r="B1970" s="2" t="s">
        <v>9533</v>
      </c>
      <c r="C1970" s="5" t="s">
        <v>9534</v>
      </c>
      <c r="D1970" s="32" t="s">
        <v>11889</v>
      </c>
      <c r="E1970" s="58" t="s">
        <v>8671</v>
      </c>
      <c r="F1970" s="59">
        <v>6</v>
      </c>
      <c r="G1970" s="60">
        <v>737</v>
      </c>
      <c r="H1970" s="60">
        <f t="shared" si="151"/>
        <v>4422</v>
      </c>
      <c r="I1970" s="60" t="s">
        <v>12203</v>
      </c>
      <c r="J1970" s="108" t="s">
        <v>12203</v>
      </c>
      <c r="K1970" s="83" t="s">
        <v>9535</v>
      </c>
      <c r="L1970" s="88" t="str">
        <f t="shared" si="152"/>
        <v>Product Information</v>
      </c>
      <c r="M1970" s="83" t="s">
        <v>12115</v>
      </c>
      <c r="N1970" s="89">
        <v>85363030</v>
      </c>
    </row>
    <row r="1971" spans="1:14" ht="22.8" customHeight="1">
      <c r="A1971" s="1" t="s">
        <v>12203</v>
      </c>
      <c r="B1971" s="2" t="s">
        <v>12203</v>
      </c>
      <c r="C1971" s="5" t="s">
        <v>12203</v>
      </c>
      <c r="D1971" s="106" t="s">
        <v>12203</v>
      </c>
      <c r="E1971" s="62" t="s">
        <v>12203</v>
      </c>
      <c r="F1971" s="65" t="s">
        <v>12203</v>
      </c>
      <c r="G1971" s="60" t="s">
        <v>12203</v>
      </c>
      <c r="H1971" s="60" t="s">
        <v>12203</v>
      </c>
      <c r="I1971" s="60" t="s">
        <v>12203</v>
      </c>
      <c r="J1971" s="108" t="s">
        <v>12203</v>
      </c>
      <c r="K1971" s="108" t="s">
        <v>12203</v>
      </c>
      <c r="L1971" s="109" t="s">
        <v>12203</v>
      </c>
      <c r="M1971" s="108" t="s">
        <v>12203</v>
      </c>
      <c r="N1971" s="110" t="s">
        <v>12203</v>
      </c>
    </row>
    <row r="1972" spans="1:14" ht="22.8" customHeight="1">
      <c r="A1972" s="1" t="s">
        <v>9536</v>
      </c>
      <c r="B1972" s="2" t="s">
        <v>9537</v>
      </c>
      <c r="C1972" s="5" t="s">
        <v>9538</v>
      </c>
      <c r="D1972" s="32" t="s">
        <v>11889</v>
      </c>
      <c r="E1972" s="58" t="s">
        <v>8671</v>
      </c>
      <c r="F1972" s="59">
        <v>3</v>
      </c>
      <c r="G1972" s="60">
        <v>1618</v>
      </c>
      <c r="H1972" s="60">
        <f t="shared" si="151"/>
        <v>4854</v>
      </c>
      <c r="I1972" s="60" t="s">
        <v>12203</v>
      </c>
      <c r="J1972" s="108" t="s">
        <v>12203</v>
      </c>
      <c r="K1972" s="83" t="s">
        <v>9539</v>
      </c>
      <c r="L1972" s="88" t="str">
        <f t="shared" si="152"/>
        <v>Product Information</v>
      </c>
      <c r="M1972" s="83" t="s">
        <v>12115</v>
      </c>
      <c r="N1972" s="89">
        <v>85363010</v>
      </c>
    </row>
    <row r="1973" spans="1:14" ht="22.8" customHeight="1">
      <c r="A1973" s="1" t="s">
        <v>9540</v>
      </c>
      <c r="B1973" s="2" t="s">
        <v>9541</v>
      </c>
      <c r="C1973" s="5" t="s">
        <v>9542</v>
      </c>
      <c r="D1973" s="32" t="s">
        <v>11889</v>
      </c>
      <c r="E1973" s="58" t="s">
        <v>8671</v>
      </c>
      <c r="F1973" s="59">
        <v>3</v>
      </c>
      <c r="G1973" s="60">
        <v>1618</v>
      </c>
      <c r="H1973" s="60">
        <f t="shared" si="151"/>
        <v>4854</v>
      </c>
      <c r="I1973" s="60" t="s">
        <v>12203</v>
      </c>
      <c r="J1973" s="108" t="s">
        <v>12203</v>
      </c>
      <c r="K1973" s="83" t="s">
        <v>9543</v>
      </c>
      <c r="L1973" s="88" t="str">
        <f t="shared" si="152"/>
        <v>Product Information</v>
      </c>
      <c r="M1973" s="83" t="s">
        <v>12115</v>
      </c>
      <c r="N1973" s="89">
        <v>85363010</v>
      </c>
    </row>
    <row r="1974" spans="1:14" ht="22.8" customHeight="1">
      <c r="A1974" s="1" t="s">
        <v>9544</v>
      </c>
      <c r="B1974" s="2" t="s">
        <v>9545</v>
      </c>
      <c r="C1974" s="5" t="s">
        <v>9546</v>
      </c>
      <c r="D1974" s="32" t="s">
        <v>11889</v>
      </c>
      <c r="E1974" s="58" t="s">
        <v>8671</v>
      </c>
      <c r="F1974" s="59">
        <v>3</v>
      </c>
      <c r="G1974" s="60">
        <v>1618</v>
      </c>
      <c r="H1974" s="60">
        <f t="shared" si="151"/>
        <v>4854</v>
      </c>
      <c r="I1974" s="60" t="s">
        <v>12203</v>
      </c>
      <c r="J1974" s="108" t="s">
        <v>12203</v>
      </c>
      <c r="K1974" s="83" t="s">
        <v>9547</v>
      </c>
      <c r="L1974" s="88" t="str">
        <f t="shared" si="152"/>
        <v>Product Information</v>
      </c>
      <c r="M1974" s="83" t="s">
        <v>12115</v>
      </c>
      <c r="N1974" s="89">
        <v>85363010</v>
      </c>
    </row>
    <row r="1975" spans="1:14" ht="22.8" customHeight="1">
      <c r="A1975" s="1" t="s">
        <v>9548</v>
      </c>
      <c r="B1975" s="2" t="s">
        <v>9549</v>
      </c>
      <c r="C1975" s="5" t="s">
        <v>9550</v>
      </c>
      <c r="D1975" s="32" t="s">
        <v>11889</v>
      </c>
      <c r="E1975" s="58" t="s">
        <v>8671</v>
      </c>
      <c r="F1975" s="59">
        <v>3</v>
      </c>
      <c r="G1975" s="60">
        <v>1525</v>
      </c>
      <c r="H1975" s="60">
        <f t="shared" si="151"/>
        <v>4575</v>
      </c>
      <c r="I1975" s="60" t="s">
        <v>12203</v>
      </c>
      <c r="J1975" s="108" t="s">
        <v>12203</v>
      </c>
      <c r="K1975" s="83" t="s">
        <v>9551</v>
      </c>
      <c r="L1975" s="88" t="str">
        <f t="shared" si="152"/>
        <v>Product Information</v>
      </c>
      <c r="M1975" s="83" t="s">
        <v>12115</v>
      </c>
      <c r="N1975" s="89">
        <v>85363010</v>
      </c>
    </row>
    <row r="1976" spans="1:14" ht="22.8" customHeight="1">
      <c r="A1976" s="1" t="s">
        <v>9552</v>
      </c>
      <c r="B1976" s="2" t="s">
        <v>9553</v>
      </c>
      <c r="C1976" s="5" t="s">
        <v>9554</v>
      </c>
      <c r="D1976" s="32" t="s">
        <v>11889</v>
      </c>
      <c r="E1976" s="58" t="s">
        <v>8671</v>
      </c>
      <c r="F1976" s="59">
        <v>3</v>
      </c>
      <c r="G1976" s="60">
        <v>1525</v>
      </c>
      <c r="H1976" s="60">
        <f t="shared" si="151"/>
        <v>4575</v>
      </c>
      <c r="I1976" s="60" t="s">
        <v>12203</v>
      </c>
      <c r="J1976" s="108" t="s">
        <v>12203</v>
      </c>
      <c r="K1976" s="83" t="s">
        <v>9555</v>
      </c>
      <c r="L1976" s="88" t="str">
        <f t="shared" si="152"/>
        <v>Product Information</v>
      </c>
      <c r="M1976" s="83" t="s">
        <v>12115</v>
      </c>
      <c r="N1976" s="89">
        <v>85363010</v>
      </c>
    </row>
    <row r="1977" spans="1:14" ht="22.8" customHeight="1">
      <c r="A1977" s="1" t="s">
        <v>9556</v>
      </c>
      <c r="B1977" s="2" t="s">
        <v>9557</v>
      </c>
      <c r="C1977" s="5" t="s">
        <v>9558</v>
      </c>
      <c r="D1977" s="32" t="s">
        <v>11889</v>
      </c>
      <c r="E1977" s="58" t="s">
        <v>8671</v>
      </c>
      <c r="F1977" s="59">
        <v>3</v>
      </c>
      <c r="G1977" s="60">
        <v>1525</v>
      </c>
      <c r="H1977" s="60">
        <f t="shared" si="151"/>
        <v>4575</v>
      </c>
      <c r="I1977" s="60" t="s">
        <v>12203</v>
      </c>
      <c r="J1977" s="108" t="s">
        <v>12203</v>
      </c>
      <c r="K1977" s="83" t="s">
        <v>9559</v>
      </c>
      <c r="L1977" s="88" t="str">
        <f t="shared" si="152"/>
        <v>Product Information</v>
      </c>
      <c r="M1977" s="83" t="s">
        <v>12115</v>
      </c>
      <c r="N1977" s="89">
        <v>85363010</v>
      </c>
    </row>
    <row r="1978" spans="1:14" ht="22.8" customHeight="1">
      <c r="A1978" s="1" t="s">
        <v>9560</v>
      </c>
      <c r="B1978" s="2" t="s">
        <v>9561</v>
      </c>
      <c r="C1978" s="5" t="s">
        <v>9562</v>
      </c>
      <c r="D1978" s="32" t="s">
        <v>11889</v>
      </c>
      <c r="E1978" s="58" t="s">
        <v>8671</v>
      </c>
      <c r="F1978" s="59">
        <v>3</v>
      </c>
      <c r="G1978" s="60">
        <v>1525</v>
      </c>
      <c r="H1978" s="60">
        <f t="shared" si="151"/>
        <v>4575</v>
      </c>
      <c r="I1978" s="60" t="s">
        <v>12203</v>
      </c>
      <c r="J1978" s="108" t="s">
        <v>12203</v>
      </c>
      <c r="K1978" s="83" t="s">
        <v>9563</v>
      </c>
      <c r="L1978" s="88" t="str">
        <f t="shared" si="152"/>
        <v>Product Information</v>
      </c>
      <c r="M1978" s="83" t="s">
        <v>12115</v>
      </c>
      <c r="N1978" s="89">
        <v>85363010</v>
      </c>
    </row>
    <row r="1979" spans="1:14" ht="22.8" customHeight="1">
      <c r="A1979" s="1" t="s">
        <v>9564</v>
      </c>
      <c r="B1979" s="2" t="s">
        <v>9565</v>
      </c>
      <c r="C1979" s="5" t="s">
        <v>9566</v>
      </c>
      <c r="D1979" s="32" t="s">
        <v>11889</v>
      </c>
      <c r="E1979" s="58" t="s">
        <v>8671</v>
      </c>
      <c r="F1979" s="59">
        <v>3</v>
      </c>
      <c r="G1979" s="60">
        <v>1570</v>
      </c>
      <c r="H1979" s="60">
        <f t="shared" si="151"/>
        <v>4710</v>
      </c>
      <c r="I1979" s="60" t="s">
        <v>12203</v>
      </c>
      <c r="J1979" s="108" t="s">
        <v>12203</v>
      </c>
      <c r="K1979" s="83" t="s">
        <v>9567</v>
      </c>
      <c r="L1979" s="88" t="str">
        <f t="shared" si="152"/>
        <v>Product Information</v>
      </c>
      <c r="M1979" s="83" t="s">
        <v>12115</v>
      </c>
      <c r="N1979" s="89">
        <v>85363030</v>
      </c>
    </row>
    <row r="1980" spans="1:14" ht="22.8" customHeight="1">
      <c r="A1980" s="1" t="s">
        <v>9568</v>
      </c>
      <c r="B1980" s="2" t="s">
        <v>9569</v>
      </c>
      <c r="C1980" s="5" t="s">
        <v>9570</v>
      </c>
      <c r="D1980" s="32" t="s">
        <v>11889</v>
      </c>
      <c r="E1980" s="58" t="s">
        <v>8671</v>
      </c>
      <c r="F1980" s="59">
        <v>3</v>
      </c>
      <c r="G1980" s="60">
        <v>1570</v>
      </c>
      <c r="H1980" s="60">
        <f t="shared" si="151"/>
        <v>4710</v>
      </c>
      <c r="I1980" s="60" t="s">
        <v>12203</v>
      </c>
      <c r="J1980" s="108" t="s">
        <v>12203</v>
      </c>
      <c r="K1980" s="83" t="s">
        <v>9571</v>
      </c>
      <c r="L1980" s="88" t="str">
        <f t="shared" si="152"/>
        <v>Product Information</v>
      </c>
      <c r="M1980" s="83" t="s">
        <v>12115</v>
      </c>
      <c r="N1980" s="89">
        <v>85363030</v>
      </c>
    </row>
    <row r="1981" spans="1:14" ht="22.8" customHeight="1">
      <c r="A1981" s="1" t="s">
        <v>9572</v>
      </c>
      <c r="B1981" s="2" t="s">
        <v>9573</v>
      </c>
      <c r="C1981" s="5" t="s">
        <v>9574</v>
      </c>
      <c r="D1981" s="32" t="s">
        <v>11889</v>
      </c>
      <c r="E1981" s="58" t="s">
        <v>8671</v>
      </c>
      <c r="F1981" s="59">
        <v>3</v>
      </c>
      <c r="G1981" s="60">
        <v>1570</v>
      </c>
      <c r="H1981" s="60">
        <f t="shared" si="151"/>
        <v>4710</v>
      </c>
      <c r="I1981" s="60" t="s">
        <v>12203</v>
      </c>
      <c r="J1981" s="108" t="s">
        <v>12203</v>
      </c>
      <c r="K1981" s="83" t="s">
        <v>9575</v>
      </c>
      <c r="L1981" s="88" t="str">
        <f t="shared" si="152"/>
        <v>Product Information</v>
      </c>
      <c r="M1981" s="83" t="s">
        <v>12115</v>
      </c>
      <c r="N1981" s="89">
        <v>85363010</v>
      </c>
    </row>
    <row r="1982" spans="1:14" ht="22.8" customHeight="1">
      <c r="A1982" s="1" t="s">
        <v>9576</v>
      </c>
      <c r="B1982" s="2" t="s">
        <v>9577</v>
      </c>
      <c r="C1982" s="5" t="s">
        <v>9578</v>
      </c>
      <c r="D1982" s="32" t="s">
        <v>11889</v>
      </c>
      <c r="E1982" s="58" t="s">
        <v>8671</v>
      </c>
      <c r="F1982" s="59">
        <v>3</v>
      </c>
      <c r="G1982" s="60">
        <v>1630</v>
      </c>
      <c r="H1982" s="60">
        <f t="shared" si="151"/>
        <v>4890</v>
      </c>
      <c r="I1982" s="60" t="s">
        <v>12203</v>
      </c>
      <c r="J1982" s="108" t="s">
        <v>12203</v>
      </c>
      <c r="K1982" s="83" t="s">
        <v>9579</v>
      </c>
      <c r="L1982" s="88" t="str">
        <f t="shared" si="152"/>
        <v>Product Information</v>
      </c>
      <c r="M1982" s="83" t="s">
        <v>12115</v>
      </c>
      <c r="N1982" s="89">
        <v>85363010</v>
      </c>
    </row>
    <row r="1983" spans="1:14" ht="22.8" customHeight="1">
      <c r="A1983" s="1" t="s">
        <v>9580</v>
      </c>
      <c r="B1983" s="2" t="s">
        <v>9581</v>
      </c>
      <c r="C1983" s="5" t="s">
        <v>9582</v>
      </c>
      <c r="D1983" s="32" t="s">
        <v>11889</v>
      </c>
      <c r="E1983" s="58" t="s">
        <v>8671</v>
      </c>
      <c r="F1983" s="59">
        <v>3</v>
      </c>
      <c r="G1983" s="60">
        <v>1630</v>
      </c>
      <c r="H1983" s="60">
        <f t="shared" si="151"/>
        <v>4890</v>
      </c>
      <c r="I1983" s="60" t="s">
        <v>12203</v>
      </c>
      <c r="J1983" s="108" t="s">
        <v>12203</v>
      </c>
      <c r="K1983" s="83" t="s">
        <v>9583</v>
      </c>
      <c r="L1983" s="88" t="str">
        <f t="shared" si="152"/>
        <v>Product Information</v>
      </c>
      <c r="M1983" s="83" t="s">
        <v>12115</v>
      </c>
      <c r="N1983" s="89">
        <v>85363030</v>
      </c>
    </row>
    <row r="1984" spans="1:14" ht="22.8" customHeight="1">
      <c r="A1984" s="1" t="s">
        <v>12203</v>
      </c>
      <c r="B1984" s="2" t="s">
        <v>12203</v>
      </c>
      <c r="C1984" s="5" t="s">
        <v>12203</v>
      </c>
      <c r="D1984" s="106" t="s">
        <v>12203</v>
      </c>
      <c r="E1984" s="62" t="s">
        <v>12203</v>
      </c>
      <c r="F1984" s="65" t="s">
        <v>12203</v>
      </c>
      <c r="G1984" s="60" t="s">
        <v>12203</v>
      </c>
      <c r="H1984" s="60" t="s">
        <v>12203</v>
      </c>
      <c r="I1984" s="60" t="s">
        <v>12203</v>
      </c>
      <c r="J1984" s="108" t="s">
        <v>12203</v>
      </c>
      <c r="K1984" s="108" t="s">
        <v>12203</v>
      </c>
      <c r="L1984" s="109" t="s">
        <v>12203</v>
      </c>
      <c r="M1984" s="108" t="s">
        <v>12203</v>
      </c>
      <c r="N1984" s="110" t="s">
        <v>12203</v>
      </c>
    </row>
    <row r="1985" spans="1:14" ht="22.8" customHeight="1">
      <c r="A1985" s="1" t="s">
        <v>9584</v>
      </c>
      <c r="B1985" s="2" t="s">
        <v>9585</v>
      </c>
      <c r="C1985" s="5" t="s">
        <v>9586</v>
      </c>
      <c r="D1985" s="32" t="s">
        <v>11889</v>
      </c>
      <c r="E1985" s="58" t="s">
        <v>8671</v>
      </c>
      <c r="F1985" s="59">
        <v>12</v>
      </c>
      <c r="G1985" s="60">
        <v>464</v>
      </c>
      <c r="H1985" s="60">
        <f t="shared" si="151"/>
        <v>5568</v>
      </c>
      <c r="I1985" s="60" t="s">
        <v>12203</v>
      </c>
      <c r="J1985" s="108" t="s">
        <v>12203</v>
      </c>
      <c r="K1985" s="83" t="s">
        <v>9587</v>
      </c>
      <c r="L1985" s="88" t="str">
        <f t="shared" si="152"/>
        <v>Product Information</v>
      </c>
      <c r="M1985" s="83" t="s">
        <v>12115</v>
      </c>
      <c r="N1985" s="89">
        <v>85363010</v>
      </c>
    </row>
    <row r="1986" spans="1:14" ht="22.8" customHeight="1">
      <c r="A1986" s="1" t="s">
        <v>9588</v>
      </c>
      <c r="B1986" s="2" t="s">
        <v>9589</v>
      </c>
      <c r="C1986" s="5" t="s">
        <v>9590</v>
      </c>
      <c r="D1986" s="32" t="s">
        <v>11889</v>
      </c>
      <c r="E1986" s="58" t="s">
        <v>8671</v>
      </c>
      <c r="F1986" s="59">
        <v>12</v>
      </c>
      <c r="G1986" s="60">
        <v>464</v>
      </c>
      <c r="H1986" s="60">
        <f t="shared" si="151"/>
        <v>5568</v>
      </c>
      <c r="I1986" s="60" t="s">
        <v>12203</v>
      </c>
      <c r="J1986" s="108" t="s">
        <v>12203</v>
      </c>
      <c r="K1986" s="83" t="s">
        <v>9591</v>
      </c>
      <c r="L1986" s="88" t="str">
        <f t="shared" si="152"/>
        <v>Product Information</v>
      </c>
      <c r="M1986" s="83" t="s">
        <v>12115</v>
      </c>
      <c r="N1986" s="89">
        <v>85363010</v>
      </c>
    </row>
    <row r="1987" spans="1:14" ht="22.8" customHeight="1">
      <c r="A1987" s="1" t="s">
        <v>9592</v>
      </c>
      <c r="B1987" s="2" t="s">
        <v>9593</v>
      </c>
      <c r="C1987" s="5" t="s">
        <v>9594</v>
      </c>
      <c r="D1987" s="32" t="s">
        <v>11889</v>
      </c>
      <c r="E1987" s="58" t="s">
        <v>8671</v>
      </c>
      <c r="F1987" s="59">
        <v>12</v>
      </c>
      <c r="G1987" s="60">
        <v>464</v>
      </c>
      <c r="H1987" s="60">
        <f t="shared" si="151"/>
        <v>5568</v>
      </c>
      <c r="I1987" s="60" t="s">
        <v>12203</v>
      </c>
      <c r="J1987" s="108" t="s">
        <v>12203</v>
      </c>
      <c r="K1987" s="83" t="s">
        <v>9595</v>
      </c>
      <c r="L1987" s="88" t="str">
        <f t="shared" si="152"/>
        <v>Product Information</v>
      </c>
      <c r="M1987" s="83" t="s">
        <v>12115</v>
      </c>
      <c r="N1987" s="89">
        <v>85363010</v>
      </c>
    </row>
    <row r="1988" spans="1:14" ht="22.8" customHeight="1">
      <c r="A1988" s="1" t="s">
        <v>9596</v>
      </c>
      <c r="B1988" s="2" t="s">
        <v>9597</v>
      </c>
      <c r="C1988" s="5" t="s">
        <v>9598</v>
      </c>
      <c r="D1988" s="32" t="s">
        <v>11889</v>
      </c>
      <c r="E1988" s="58" t="s">
        <v>8671</v>
      </c>
      <c r="F1988" s="59">
        <v>12</v>
      </c>
      <c r="G1988" s="60">
        <v>343</v>
      </c>
      <c r="H1988" s="60">
        <f t="shared" si="151"/>
        <v>4116</v>
      </c>
      <c r="I1988" s="60" t="s">
        <v>12203</v>
      </c>
      <c r="J1988" s="108" t="s">
        <v>12203</v>
      </c>
      <c r="K1988" s="83" t="s">
        <v>9599</v>
      </c>
      <c r="L1988" s="88" t="str">
        <f t="shared" si="152"/>
        <v>Product Information</v>
      </c>
      <c r="M1988" s="83" t="s">
        <v>12115</v>
      </c>
      <c r="N1988" s="89">
        <v>85363010</v>
      </c>
    </row>
    <row r="1989" spans="1:14" ht="22.8" customHeight="1">
      <c r="A1989" s="1" t="s">
        <v>9600</v>
      </c>
      <c r="B1989" s="2" t="s">
        <v>9601</v>
      </c>
      <c r="C1989" s="5" t="s">
        <v>9602</v>
      </c>
      <c r="D1989" s="32" t="s">
        <v>11889</v>
      </c>
      <c r="E1989" s="58" t="s">
        <v>8671</v>
      </c>
      <c r="F1989" s="59">
        <v>12</v>
      </c>
      <c r="G1989" s="60">
        <v>343</v>
      </c>
      <c r="H1989" s="60">
        <f t="shared" ref="H1989:H2022" si="153">G1989*F1989</f>
        <v>4116</v>
      </c>
      <c r="I1989" s="60" t="s">
        <v>12203</v>
      </c>
      <c r="J1989" s="108" t="s">
        <v>12203</v>
      </c>
      <c r="K1989" s="83" t="s">
        <v>9603</v>
      </c>
      <c r="L1989" s="88" t="str">
        <f t="shared" si="152"/>
        <v>Product Information</v>
      </c>
      <c r="M1989" s="83" t="s">
        <v>12115</v>
      </c>
      <c r="N1989" s="89">
        <v>85363010</v>
      </c>
    </row>
    <row r="1990" spans="1:14" ht="22.8" customHeight="1">
      <c r="A1990" s="1" t="s">
        <v>9604</v>
      </c>
      <c r="B1990" s="2" t="s">
        <v>9605</v>
      </c>
      <c r="C1990" s="5" t="s">
        <v>9606</v>
      </c>
      <c r="D1990" s="32" t="s">
        <v>11889</v>
      </c>
      <c r="E1990" s="58" t="s">
        <v>8671</v>
      </c>
      <c r="F1990" s="59">
        <v>12</v>
      </c>
      <c r="G1990" s="60">
        <v>343</v>
      </c>
      <c r="H1990" s="60">
        <f t="shared" si="153"/>
        <v>4116</v>
      </c>
      <c r="I1990" s="60" t="s">
        <v>12203</v>
      </c>
      <c r="J1990" s="108" t="s">
        <v>12203</v>
      </c>
      <c r="K1990" s="83" t="s">
        <v>9607</v>
      </c>
      <c r="L1990" s="88" t="str">
        <f t="shared" si="152"/>
        <v>Product Information</v>
      </c>
      <c r="M1990" s="83" t="s">
        <v>12115</v>
      </c>
      <c r="N1990" s="89">
        <v>85363010</v>
      </c>
    </row>
    <row r="1991" spans="1:14" ht="22.8" customHeight="1">
      <c r="A1991" s="1" t="s">
        <v>9608</v>
      </c>
      <c r="B1991" s="2" t="s">
        <v>9609</v>
      </c>
      <c r="C1991" s="5" t="s">
        <v>9610</v>
      </c>
      <c r="D1991" s="32" t="s">
        <v>11889</v>
      </c>
      <c r="E1991" s="58" t="s">
        <v>8671</v>
      </c>
      <c r="F1991" s="59">
        <v>12</v>
      </c>
      <c r="G1991" s="60">
        <v>343</v>
      </c>
      <c r="H1991" s="60">
        <f t="shared" si="153"/>
        <v>4116</v>
      </c>
      <c r="I1991" s="60" t="s">
        <v>12203</v>
      </c>
      <c r="J1991" s="108" t="s">
        <v>12203</v>
      </c>
      <c r="K1991" s="83" t="s">
        <v>9611</v>
      </c>
      <c r="L1991" s="88" t="str">
        <f t="shared" si="152"/>
        <v>Product Information</v>
      </c>
      <c r="M1991" s="83" t="s">
        <v>12115</v>
      </c>
      <c r="N1991" s="89">
        <v>85363010</v>
      </c>
    </row>
    <row r="1992" spans="1:14" ht="22.8" customHeight="1">
      <c r="A1992" s="1" t="s">
        <v>9612</v>
      </c>
      <c r="B1992" s="2" t="s">
        <v>9613</v>
      </c>
      <c r="C1992" s="5" t="s">
        <v>9614</v>
      </c>
      <c r="D1992" s="32" t="s">
        <v>11889</v>
      </c>
      <c r="E1992" s="58" t="s">
        <v>8671</v>
      </c>
      <c r="F1992" s="59">
        <v>12</v>
      </c>
      <c r="G1992" s="60">
        <v>401</v>
      </c>
      <c r="H1992" s="60">
        <f t="shared" si="153"/>
        <v>4812</v>
      </c>
      <c r="I1992" s="60" t="s">
        <v>12203</v>
      </c>
      <c r="J1992" s="108" t="s">
        <v>12203</v>
      </c>
      <c r="K1992" s="83" t="s">
        <v>9615</v>
      </c>
      <c r="L1992" s="88" t="str">
        <f t="shared" si="152"/>
        <v>Product Information</v>
      </c>
      <c r="M1992" s="83" t="s">
        <v>12115</v>
      </c>
      <c r="N1992" s="89">
        <v>85363010</v>
      </c>
    </row>
    <row r="1993" spans="1:14" ht="22.8" customHeight="1">
      <c r="A1993" s="1" t="s">
        <v>9616</v>
      </c>
      <c r="B1993" s="2" t="s">
        <v>9617</v>
      </c>
      <c r="C1993" s="5" t="s">
        <v>9618</v>
      </c>
      <c r="D1993" s="32" t="s">
        <v>11889</v>
      </c>
      <c r="E1993" s="58" t="s">
        <v>8671</v>
      </c>
      <c r="F1993" s="59">
        <v>12</v>
      </c>
      <c r="G1993" s="60">
        <v>401</v>
      </c>
      <c r="H1993" s="60">
        <f t="shared" si="153"/>
        <v>4812</v>
      </c>
      <c r="I1993" s="60" t="s">
        <v>12203</v>
      </c>
      <c r="J1993" s="108" t="s">
        <v>12203</v>
      </c>
      <c r="K1993" s="83" t="s">
        <v>9619</v>
      </c>
      <c r="L1993" s="88" t="str">
        <f t="shared" ref="L1993:L2062" si="154">HYPERLINK(K1993,"Product Information")</f>
        <v>Product Information</v>
      </c>
      <c r="M1993" s="83" t="s">
        <v>12115</v>
      </c>
      <c r="N1993" s="89">
        <v>85363010</v>
      </c>
    </row>
    <row r="1994" spans="1:14" ht="22.8" customHeight="1">
      <c r="A1994" s="1" t="s">
        <v>9620</v>
      </c>
      <c r="B1994" s="2" t="s">
        <v>9621</v>
      </c>
      <c r="C1994" s="5" t="s">
        <v>9622</v>
      </c>
      <c r="D1994" s="32" t="s">
        <v>11889</v>
      </c>
      <c r="E1994" s="58" t="s">
        <v>8671</v>
      </c>
      <c r="F1994" s="59">
        <v>12</v>
      </c>
      <c r="G1994" s="60">
        <v>401</v>
      </c>
      <c r="H1994" s="60">
        <f t="shared" si="153"/>
        <v>4812</v>
      </c>
      <c r="I1994" s="60" t="s">
        <v>12203</v>
      </c>
      <c r="J1994" s="108" t="s">
        <v>12203</v>
      </c>
      <c r="K1994" s="83" t="s">
        <v>9623</v>
      </c>
      <c r="L1994" s="88" t="str">
        <f t="shared" si="154"/>
        <v>Product Information</v>
      </c>
      <c r="M1994" s="83" t="s">
        <v>12115</v>
      </c>
      <c r="N1994" s="89">
        <v>85363010</v>
      </c>
    </row>
    <row r="1995" spans="1:14" ht="22.8" customHeight="1">
      <c r="A1995" s="1" t="s">
        <v>9624</v>
      </c>
      <c r="B1995" s="2" t="s">
        <v>9625</v>
      </c>
      <c r="C1995" s="5" t="s">
        <v>9626</v>
      </c>
      <c r="D1995" s="32" t="s">
        <v>11889</v>
      </c>
      <c r="E1995" s="58" t="s">
        <v>8671</v>
      </c>
      <c r="F1995" s="59">
        <v>12</v>
      </c>
      <c r="G1995" s="60">
        <v>513</v>
      </c>
      <c r="H1995" s="60">
        <f t="shared" si="153"/>
        <v>6156</v>
      </c>
      <c r="I1995" s="60" t="s">
        <v>12203</v>
      </c>
      <c r="J1995" s="108" t="s">
        <v>12203</v>
      </c>
      <c r="K1995" s="83" t="s">
        <v>9627</v>
      </c>
      <c r="L1995" s="88" t="str">
        <f t="shared" si="154"/>
        <v>Product Information</v>
      </c>
      <c r="M1995" s="83" t="s">
        <v>12115</v>
      </c>
      <c r="N1995" s="89">
        <v>85363010</v>
      </c>
    </row>
    <row r="1996" spans="1:14" ht="22.8" customHeight="1">
      <c r="A1996" s="1" t="s">
        <v>9628</v>
      </c>
      <c r="B1996" s="2" t="s">
        <v>9629</v>
      </c>
      <c r="C1996" s="5" t="s">
        <v>9630</v>
      </c>
      <c r="D1996" s="32" t="s">
        <v>11889</v>
      </c>
      <c r="E1996" s="58" t="s">
        <v>8671</v>
      </c>
      <c r="F1996" s="59">
        <v>12</v>
      </c>
      <c r="G1996" s="60">
        <v>513</v>
      </c>
      <c r="H1996" s="60">
        <f t="shared" si="153"/>
        <v>6156</v>
      </c>
      <c r="I1996" s="60" t="s">
        <v>12203</v>
      </c>
      <c r="J1996" s="108" t="s">
        <v>12203</v>
      </c>
      <c r="K1996" s="83" t="s">
        <v>9631</v>
      </c>
      <c r="L1996" s="88" t="str">
        <f t="shared" si="154"/>
        <v>Product Information</v>
      </c>
      <c r="M1996" s="83" t="s">
        <v>12115</v>
      </c>
      <c r="N1996" s="89">
        <v>85363010</v>
      </c>
    </row>
    <row r="1997" spans="1:14" ht="22.8" customHeight="1">
      <c r="A1997" s="1" t="s">
        <v>12203</v>
      </c>
      <c r="B1997" s="2" t="s">
        <v>12203</v>
      </c>
      <c r="C1997" s="5" t="s">
        <v>12203</v>
      </c>
      <c r="D1997" s="106" t="s">
        <v>12203</v>
      </c>
      <c r="E1997" s="62" t="s">
        <v>12203</v>
      </c>
      <c r="F1997" s="65" t="s">
        <v>12203</v>
      </c>
      <c r="G1997" s="60" t="s">
        <v>12203</v>
      </c>
      <c r="H1997" s="60" t="s">
        <v>12203</v>
      </c>
      <c r="I1997" s="60" t="s">
        <v>12203</v>
      </c>
      <c r="J1997" s="108" t="s">
        <v>12203</v>
      </c>
      <c r="K1997" s="108" t="s">
        <v>12203</v>
      </c>
      <c r="L1997" s="109" t="s">
        <v>12203</v>
      </c>
      <c r="M1997" s="108" t="s">
        <v>12203</v>
      </c>
      <c r="N1997" s="110" t="s">
        <v>12203</v>
      </c>
    </row>
    <row r="1998" spans="1:14" ht="22.8" customHeight="1">
      <c r="A1998" s="1" t="s">
        <v>9632</v>
      </c>
      <c r="B1998" s="2" t="s">
        <v>9633</v>
      </c>
      <c r="C1998" s="5" t="s">
        <v>9634</v>
      </c>
      <c r="D1998" s="32" t="s">
        <v>11889</v>
      </c>
      <c r="E1998" s="58" t="s">
        <v>8671</v>
      </c>
      <c r="F1998" s="59">
        <v>6</v>
      </c>
      <c r="G1998" s="60">
        <v>942</v>
      </c>
      <c r="H1998" s="60">
        <f t="shared" si="153"/>
        <v>5652</v>
      </c>
      <c r="I1998" s="60" t="s">
        <v>12203</v>
      </c>
      <c r="J1998" s="108" t="s">
        <v>12203</v>
      </c>
      <c r="K1998" s="83" t="s">
        <v>9635</v>
      </c>
      <c r="L1998" s="88" t="str">
        <f t="shared" si="154"/>
        <v>Product Information</v>
      </c>
      <c r="M1998" s="83" t="s">
        <v>12115</v>
      </c>
      <c r="N1998" s="89">
        <v>85363010</v>
      </c>
    </row>
    <row r="1999" spans="1:14" ht="22.8" customHeight="1">
      <c r="A1999" s="1" t="s">
        <v>9636</v>
      </c>
      <c r="B1999" s="2" t="s">
        <v>9637</v>
      </c>
      <c r="C1999" s="5" t="s">
        <v>9638</v>
      </c>
      <c r="D1999" s="32" t="s">
        <v>11889</v>
      </c>
      <c r="E1999" s="58" t="s">
        <v>8671</v>
      </c>
      <c r="F1999" s="59">
        <v>6</v>
      </c>
      <c r="G1999" s="60">
        <v>942</v>
      </c>
      <c r="H1999" s="60">
        <f t="shared" si="153"/>
        <v>5652</v>
      </c>
      <c r="I1999" s="60" t="s">
        <v>12203</v>
      </c>
      <c r="J1999" s="108" t="s">
        <v>12203</v>
      </c>
      <c r="K1999" s="83" t="s">
        <v>9639</v>
      </c>
      <c r="L1999" s="88" t="str">
        <f t="shared" si="154"/>
        <v>Product Information</v>
      </c>
      <c r="M1999" s="83" t="s">
        <v>12115</v>
      </c>
      <c r="N1999" s="89">
        <v>85363010</v>
      </c>
    </row>
    <row r="2000" spans="1:14" ht="22.8" customHeight="1">
      <c r="A2000" s="1" t="s">
        <v>9640</v>
      </c>
      <c r="B2000" s="2" t="s">
        <v>9641</v>
      </c>
      <c r="C2000" s="5" t="s">
        <v>9642</v>
      </c>
      <c r="D2000" s="32" t="s">
        <v>11889</v>
      </c>
      <c r="E2000" s="58" t="s">
        <v>8671</v>
      </c>
      <c r="F2000" s="59">
        <v>6</v>
      </c>
      <c r="G2000" s="60">
        <v>942</v>
      </c>
      <c r="H2000" s="60">
        <f t="shared" si="153"/>
        <v>5652</v>
      </c>
      <c r="I2000" s="60" t="s">
        <v>12203</v>
      </c>
      <c r="J2000" s="108" t="s">
        <v>12203</v>
      </c>
      <c r="K2000" s="83" t="s">
        <v>9643</v>
      </c>
      <c r="L2000" s="88" t="str">
        <f t="shared" si="154"/>
        <v>Product Information</v>
      </c>
      <c r="M2000" s="83" t="s">
        <v>12115</v>
      </c>
      <c r="N2000" s="89">
        <v>85363010</v>
      </c>
    </row>
    <row r="2001" spans="1:14" ht="22.8" customHeight="1">
      <c r="A2001" s="1" t="s">
        <v>9644</v>
      </c>
      <c r="B2001" s="2" t="s">
        <v>9645</v>
      </c>
      <c r="C2001" s="5" t="s">
        <v>9646</v>
      </c>
      <c r="D2001" s="32" t="s">
        <v>11889</v>
      </c>
      <c r="E2001" s="58" t="s">
        <v>8671</v>
      </c>
      <c r="F2001" s="59">
        <v>6</v>
      </c>
      <c r="G2001" s="60">
        <v>675</v>
      </c>
      <c r="H2001" s="60">
        <f t="shared" si="153"/>
        <v>4050</v>
      </c>
      <c r="I2001" s="60" t="s">
        <v>12203</v>
      </c>
      <c r="J2001" s="108" t="s">
        <v>12203</v>
      </c>
      <c r="K2001" s="83" t="s">
        <v>9647</v>
      </c>
      <c r="L2001" s="88" t="str">
        <f t="shared" si="154"/>
        <v>Product Information</v>
      </c>
      <c r="M2001" s="83" t="s">
        <v>12115</v>
      </c>
      <c r="N2001" s="89">
        <v>85363010</v>
      </c>
    </row>
    <row r="2002" spans="1:14" ht="22.8" customHeight="1">
      <c r="A2002" s="1" t="s">
        <v>9648</v>
      </c>
      <c r="B2002" s="2" t="s">
        <v>9649</v>
      </c>
      <c r="C2002" s="5" t="s">
        <v>9650</v>
      </c>
      <c r="D2002" s="32" t="s">
        <v>11889</v>
      </c>
      <c r="E2002" s="58" t="s">
        <v>8671</v>
      </c>
      <c r="F2002" s="59">
        <v>6</v>
      </c>
      <c r="G2002" s="60">
        <v>675</v>
      </c>
      <c r="H2002" s="60">
        <f t="shared" si="153"/>
        <v>4050</v>
      </c>
      <c r="I2002" s="60" t="s">
        <v>12203</v>
      </c>
      <c r="J2002" s="108" t="s">
        <v>12203</v>
      </c>
      <c r="K2002" s="83" t="s">
        <v>9651</v>
      </c>
      <c r="L2002" s="88" t="str">
        <f t="shared" si="154"/>
        <v>Product Information</v>
      </c>
      <c r="M2002" s="83" t="s">
        <v>12115</v>
      </c>
      <c r="N2002" s="89">
        <v>85363010</v>
      </c>
    </row>
    <row r="2003" spans="1:14" ht="22.8" customHeight="1">
      <c r="A2003" s="1" t="s">
        <v>9652</v>
      </c>
      <c r="B2003" s="2" t="s">
        <v>9653</v>
      </c>
      <c r="C2003" s="5" t="s">
        <v>9654</v>
      </c>
      <c r="D2003" s="32" t="s">
        <v>11889</v>
      </c>
      <c r="E2003" s="58" t="s">
        <v>8671</v>
      </c>
      <c r="F2003" s="59">
        <v>6</v>
      </c>
      <c r="G2003" s="60">
        <v>675</v>
      </c>
      <c r="H2003" s="60">
        <f t="shared" si="153"/>
        <v>4050</v>
      </c>
      <c r="I2003" s="60" t="s">
        <v>12203</v>
      </c>
      <c r="J2003" s="108" t="s">
        <v>12203</v>
      </c>
      <c r="K2003" s="83" t="s">
        <v>9655</v>
      </c>
      <c r="L2003" s="88" t="str">
        <f t="shared" si="154"/>
        <v>Product Information</v>
      </c>
      <c r="M2003" s="83" t="s">
        <v>12115</v>
      </c>
      <c r="N2003" s="89">
        <v>85363010</v>
      </c>
    </row>
    <row r="2004" spans="1:14" ht="22.8" customHeight="1">
      <c r="A2004" s="1" t="s">
        <v>9656</v>
      </c>
      <c r="B2004" s="2" t="s">
        <v>9657</v>
      </c>
      <c r="C2004" s="5" t="s">
        <v>9658</v>
      </c>
      <c r="D2004" s="32" t="s">
        <v>11889</v>
      </c>
      <c r="E2004" s="58" t="s">
        <v>8671</v>
      </c>
      <c r="F2004" s="59">
        <v>6</v>
      </c>
      <c r="G2004" s="60">
        <v>675</v>
      </c>
      <c r="H2004" s="60">
        <f t="shared" si="153"/>
        <v>4050</v>
      </c>
      <c r="I2004" s="60" t="s">
        <v>12203</v>
      </c>
      <c r="J2004" s="108" t="s">
        <v>12203</v>
      </c>
      <c r="K2004" s="83" t="s">
        <v>9659</v>
      </c>
      <c r="L2004" s="88" t="str">
        <f t="shared" si="154"/>
        <v>Product Information</v>
      </c>
      <c r="M2004" s="83" t="s">
        <v>12115</v>
      </c>
      <c r="N2004" s="89">
        <v>85363010</v>
      </c>
    </row>
    <row r="2005" spans="1:14" ht="22.8" customHeight="1">
      <c r="A2005" s="1" t="s">
        <v>9660</v>
      </c>
      <c r="B2005" s="2" t="s">
        <v>9661</v>
      </c>
      <c r="C2005" s="5" t="s">
        <v>9662</v>
      </c>
      <c r="D2005" s="32" t="s">
        <v>11889</v>
      </c>
      <c r="E2005" s="58" t="s">
        <v>8671</v>
      </c>
      <c r="F2005" s="59">
        <v>6</v>
      </c>
      <c r="G2005" s="60">
        <v>788</v>
      </c>
      <c r="H2005" s="60">
        <f t="shared" si="153"/>
        <v>4728</v>
      </c>
      <c r="I2005" s="60" t="s">
        <v>12203</v>
      </c>
      <c r="J2005" s="108" t="s">
        <v>12203</v>
      </c>
      <c r="K2005" s="83" t="s">
        <v>9663</v>
      </c>
      <c r="L2005" s="88" t="str">
        <f t="shared" si="154"/>
        <v>Product Information</v>
      </c>
      <c r="M2005" s="83" t="s">
        <v>12115</v>
      </c>
      <c r="N2005" s="89">
        <v>85363010</v>
      </c>
    </row>
    <row r="2006" spans="1:14" ht="22.8" customHeight="1">
      <c r="A2006" s="1" t="s">
        <v>9664</v>
      </c>
      <c r="B2006" s="2" t="s">
        <v>9665</v>
      </c>
      <c r="C2006" s="5" t="s">
        <v>9666</v>
      </c>
      <c r="D2006" s="32" t="s">
        <v>11889</v>
      </c>
      <c r="E2006" s="58" t="s">
        <v>8671</v>
      </c>
      <c r="F2006" s="59">
        <v>6</v>
      </c>
      <c r="G2006" s="60">
        <v>788</v>
      </c>
      <c r="H2006" s="60">
        <f t="shared" si="153"/>
        <v>4728</v>
      </c>
      <c r="I2006" s="60" t="s">
        <v>12203</v>
      </c>
      <c r="J2006" s="108" t="s">
        <v>12203</v>
      </c>
      <c r="K2006" s="83" t="s">
        <v>9667</v>
      </c>
      <c r="L2006" s="88" t="str">
        <f t="shared" si="154"/>
        <v>Product Information</v>
      </c>
      <c r="M2006" s="83" t="s">
        <v>12115</v>
      </c>
      <c r="N2006" s="89">
        <v>85363030</v>
      </c>
    </row>
    <row r="2007" spans="1:14" ht="22.8" customHeight="1">
      <c r="A2007" s="1" t="s">
        <v>9668</v>
      </c>
      <c r="B2007" s="2" t="s">
        <v>9669</v>
      </c>
      <c r="C2007" s="5" t="s">
        <v>9670</v>
      </c>
      <c r="D2007" s="32" t="s">
        <v>11889</v>
      </c>
      <c r="E2007" s="58" t="s">
        <v>8671</v>
      </c>
      <c r="F2007" s="59">
        <v>6</v>
      </c>
      <c r="G2007" s="60">
        <v>788</v>
      </c>
      <c r="H2007" s="60">
        <f t="shared" si="153"/>
        <v>4728</v>
      </c>
      <c r="I2007" s="60" t="s">
        <v>12203</v>
      </c>
      <c r="J2007" s="108" t="s">
        <v>12203</v>
      </c>
      <c r="K2007" s="83" t="s">
        <v>9671</v>
      </c>
      <c r="L2007" s="88" t="str">
        <f t="shared" si="154"/>
        <v>Product Information</v>
      </c>
      <c r="M2007" s="83" t="s">
        <v>12115</v>
      </c>
      <c r="N2007" s="89">
        <v>85363010</v>
      </c>
    </row>
    <row r="2008" spans="1:14" ht="22.8" customHeight="1">
      <c r="A2008" s="1" t="s">
        <v>9672</v>
      </c>
      <c r="B2008" s="2" t="s">
        <v>9673</v>
      </c>
      <c r="C2008" s="5" t="s">
        <v>9674</v>
      </c>
      <c r="D2008" s="32" t="s">
        <v>11889</v>
      </c>
      <c r="E2008" s="58" t="s">
        <v>8671</v>
      </c>
      <c r="F2008" s="59">
        <v>6</v>
      </c>
      <c r="G2008" s="60">
        <v>1024</v>
      </c>
      <c r="H2008" s="60">
        <f t="shared" si="153"/>
        <v>6144</v>
      </c>
      <c r="I2008" s="60" t="s">
        <v>12203</v>
      </c>
      <c r="J2008" s="108" t="s">
        <v>12203</v>
      </c>
      <c r="K2008" s="83" t="s">
        <v>9675</v>
      </c>
      <c r="L2008" s="88" t="str">
        <f t="shared" si="154"/>
        <v>Product Information</v>
      </c>
      <c r="M2008" s="83" t="s">
        <v>12115</v>
      </c>
      <c r="N2008" s="89">
        <v>85363010</v>
      </c>
    </row>
    <row r="2009" spans="1:14" ht="22.8" customHeight="1">
      <c r="A2009" s="1" t="s">
        <v>9676</v>
      </c>
      <c r="B2009" s="2" t="s">
        <v>9677</v>
      </c>
      <c r="C2009" s="5" t="s">
        <v>9678</v>
      </c>
      <c r="D2009" s="32" t="s">
        <v>11889</v>
      </c>
      <c r="E2009" s="58" t="s">
        <v>8671</v>
      </c>
      <c r="F2009" s="59">
        <v>6</v>
      </c>
      <c r="G2009" s="60">
        <v>1024</v>
      </c>
      <c r="H2009" s="60">
        <f t="shared" si="153"/>
        <v>6144</v>
      </c>
      <c r="I2009" s="60" t="s">
        <v>12203</v>
      </c>
      <c r="J2009" s="108" t="s">
        <v>12203</v>
      </c>
      <c r="K2009" s="83" t="s">
        <v>9679</v>
      </c>
      <c r="L2009" s="88" t="str">
        <f t="shared" si="154"/>
        <v>Product Information</v>
      </c>
      <c r="M2009" s="83" t="s">
        <v>12115</v>
      </c>
      <c r="N2009" s="89">
        <v>85363010</v>
      </c>
    </row>
    <row r="2010" spans="1:14" ht="22.8" customHeight="1">
      <c r="A2010" s="1" t="s">
        <v>12203</v>
      </c>
      <c r="B2010" s="2" t="s">
        <v>12203</v>
      </c>
      <c r="C2010" s="5" t="s">
        <v>12203</v>
      </c>
      <c r="D2010" s="106" t="s">
        <v>12203</v>
      </c>
      <c r="E2010" s="62" t="s">
        <v>12203</v>
      </c>
      <c r="F2010" s="65" t="s">
        <v>12203</v>
      </c>
      <c r="G2010" s="60" t="s">
        <v>12203</v>
      </c>
      <c r="H2010" s="60" t="s">
        <v>12203</v>
      </c>
      <c r="I2010" s="60" t="s">
        <v>12203</v>
      </c>
      <c r="J2010" s="108" t="s">
        <v>12203</v>
      </c>
      <c r="K2010" s="108" t="s">
        <v>12203</v>
      </c>
      <c r="L2010" s="109" t="s">
        <v>12203</v>
      </c>
      <c r="M2010" s="108" t="s">
        <v>12203</v>
      </c>
      <c r="N2010" s="110" t="s">
        <v>12203</v>
      </c>
    </row>
    <row r="2011" spans="1:14" ht="22.8" customHeight="1">
      <c r="A2011" s="1" t="s">
        <v>9680</v>
      </c>
      <c r="B2011" s="2" t="s">
        <v>9681</v>
      </c>
      <c r="C2011" s="5" t="s">
        <v>9682</v>
      </c>
      <c r="D2011" s="32" t="s">
        <v>11889</v>
      </c>
      <c r="E2011" s="58" t="s">
        <v>8671</v>
      </c>
      <c r="F2011" s="59">
        <v>4</v>
      </c>
      <c r="G2011" s="60">
        <v>1476</v>
      </c>
      <c r="H2011" s="60">
        <f t="shared" si="153"/>
        <v>5904</v>
      </c>
      <c r="I2011" s="60" t="s">
        <v>12203</v>
      </c>
      <c r="J2011" s="108" t="s">
        <v>12203</v>
      </c>
      <c r="K2011" s="83" t="s">
        <v>9683</v>
      </c>
      <c r="L2011" s="88" t="str">
        <f t="shared" si="154"/>
        <v>Product Information</v>
      </c>
      <c r="M2011" s="83" t="s">
        <v>12115</v>
      </c>
      <c r="N2011" s="89">
        <v>85363010</v>
      </c>
    </row>
    <row r="2012" spans="1:14" ht="22.8" customHeight="1">
      <c r="A2012" s="1" t="s">
        <v>9684</v>
      </c>
      <c r="B2012" s="2" t="s">
        <v>9685</v>
      </c>
      <c r="C2012" s="5" t="s">
        <v>9686</v>
      </c>
      <c r="D2012" s="32" t="s">
        <v>11889</v>
      </c>
      <c r="E2012" s="58" t="s">
        <v>8671</v>
      </c>
      <c r="F2012" s="59">
        <v>4</v>
      </c>
      <c r="G2012" s="60">
        <v>1476</v>
      </c>
      <c r="H2012" s="60">
        <f t="shared" si="153"/>
        <v>5904</v>
      </c>
      <c r="I2012" s="60" t="s">
        <v>12203</v>
      </c>
      <c r="J2012" s="108" t="s">
        <v>12203</v>
      </c>
      <c r="K2012" s="83" t="s">
        <v>9687</v>
      </c>
      <c r="L2012" s="88" t="str">
        <f t="shared" si="154"/>
        <v>Product Information</v>
      </c>
      <c r="M2012" s="83" t="s">
        <v>12115</v>
      </c>
      <c r="N2012" s="89">
        <v>85363010</v>
      </c>
    </row>
    <row r="2013" spans="1:14" ht="22.8" customHeight="1">
      <c r="A2013" s="1" t="s">
        <v>9688</v>
      </c>
      <c r="B2013" s="2" t="s">
        <v>9689</v>
      </c>
      <c r="C2013" s="5" t="s">
        <v>9690</v>
      </c>
      <c r="D2013" s="32" t="s">
        <v>11889</v>
      </c>
      <c r="E2013" s="58" t="s">
        <v>8671</v>
      </c>
      <c r="F2013" s="59">
        <v>4</v>
      </c>
      <c r="G2013" s="60">
        <v>1476</v>
      </c>
      <c r="H2013" s="60">
        <f t="shared" si="153"/>
        <v>5904</v>
      </c>
      <c r="I2013" s="60" t="s">
        <v>12203</v>
      </c>
      <c r="J2013" s="108" t="s">
        <v>12203</v>
      </c>
      <c r="K2013" s="83" t="s">
        <v>9691</v>
      </c>
      <c r="L2013" s="88" t="str">
        <f t="shared" si="154"/>
        <v>Product Information</v>
      </c>
      <c r="M2013" s="83" t="s">
        <v>12115</v>
      </c>
      <c r="N2013" s="89">
        <v>85363010</v>
      </c>
    </row>
    <row r="2014" spans="1:14" ht="22.8" customHeight="1">
      <c r="A2014" s="1" t="s">
        <v>9692</v>
      </c>
      <c r="B2014" s="2" t="s">
        <v>9693</v>
      </c>
      <c r="C2014" s="5" t="s">
        <v>9694</v>
      </c>
      <c r="D2014" s="32" t="s">
        <v>11889</v>
      </c>
      <c r="E2014" s="58" t="s">
        <v>8671</v>
      </c>
      <c r="F2014" s="59">
        <v>4</v>
      </c>
      <c r="G2014" s="60">
        <v>1076</v>
      </c>
      <c r="H2014" s="60">
        <f t="shared" si="153"/>
        <v>4304</v>
      </c>
      <c r="I2014" s="60" t="s">
        <v>12203</v>
      </c>
      <c r="J2014" s="108" t="s">
        <v>12203</v>
      </c>
      <c r="K2014" s="83" t="s">
        <v>9695</v>
      </c>
      <c r="L2014" s="88" t="str">
        <f t="shared" si="154"/>
        <v>Product Information</v>
      </c>
      <c r="M2014" s="83" t="s">
        <v>12115</v>
      </c>
      <c r="N2014" s="89">
        <v>85363010</v>
      </c>
    </row>
    <row r="2015" spans="1:14" ht="22.8" customHeight="1">
      <c r="A2015" s="1" t="s">
        <v>9696</v>
      </c>
      <c r="B2015" s="2" t="s">
        <v>9697</v>
      </c>
      <c r="C2015" s="5" t="s">
        <v>9698</v>
      </c>
      <c r="D2015" s="32" t="s">
        <v>11889</v>
      </c>
      <c r="E2015" s="58" t="s">
        <v>8671</v>
      </c>
      <c r="F2015" s="59">
        <v>4</v>
      </c>
      <c r="G2015" s="60">
        <v>1076</v>
      </c>
      <c r="H2015" s="60">
        <f t="shared" si="153"/>
        <v>4304</v>
      </c>
      <c r="I2015" s="60" t="s">
        <v>12203</v>
      </c>
      <c r="J2015" s="108" t="s">
        <v>12203</v>
      </c>
      <c r="K2015" s="83" t="s">
        <v>9699</v>
      </c>
      <c r="L2015" s="88" t="str">
        <f t="shared" si="154"/>
        <v>Product Information</v>
      </c>
      <c r="M2015" s="83" t="s">
        <v>12115</v>
      </c>
      <c r="N2015" s="89">
        <v>85363010</v>
      </c>
    </row>
    <row r="2016" spans="1:14" ht="22.8" customHeight="1">
      <c r="A2016" s="1" t="s">
        <v>9700</v>
      </c>
      <c r="B2016" s="2" t="s">
        <v>9701</v>
      </c>
      <c r="C2016" s="5" t="s">
        <v>9702</v>
      </c>
      <c r="D2016" s="32" t="s">
        <v>11889</v>
      </c>
      <c r="E2016" s="58" t="s">
        <v>8671</v>
      </c>
      <c r="F2016" s="59">
        <v>4</v>
      </c>
      <c r="G2016" s="60">
        <v>1076</v>
      </c>
      <c r="H2016" s="60">
        <f t="shared" si="153"/>
        <v>4304</v>
      </c>
      <c r="I2016" s="60" t="s">
        <v>12203</v>
      </c>
      <c r="J2016" s="108" t="s">
        <v>12203</v>
      </c>
      <c r="K2016" s="83" t="s">
        <v>9703</v>
      </c>
      <c r="L2016" s="88" t="str">
        <f t="shared" si="154"/>
        <v>Product Information</v>
      </c>
      <c r="M2016" s="83" t="s">
        <v>12115</v>
      </c>
      <c r="N2016" s="89">
        <v>85363010</v>
      </c>
    </row>
    <row r="2017" spans="1:14" ht="22.8" customHeight="1">
      <c r="A2017" s="1" t="s">
        <v>9704</v>
      </c>
      <c r="B2017" s="2" t="s">
        <v>9705</v>
      </c>
      <c r="C2017" s="5" t="s">
        <v>9706</v>
      </c>
      <c r="D2017" s="32" t="s">
        <v>11889</v>
      </c>
      <c r="E2017" s="58" t="s">
        <v>8671</v>
      </c>
      <c r="F2017" s="59">
        <v>4</v>
      </c>
      <c r="G2017" s="60">
        <v>1076</v>
      </c>
      <c r="H2017" s="60">
        <f t="shared" si="153"/>
        <v>4304</v>
      </c>
      <c r="I2017" s="60" t="s">
        <v>12203</v>
      </c>
      <c r="J2017" s="108" t="s">
        <v>12203</v>
      </c>
      <c r="K2017" s="83" t="s">
        <v>9707</v>
      </c>
      <c r="L2017" s="88" t="str">
        <f t="shared" si="154"/>
        <v>Product Information</v>
      </c>
      <c r="M2017" s="83" t="s">
        <v>12115</v>
      </c>
      <c r="N2017" s="89">
        <v>85363030</v>
      </c>
    </row>
    <row r="2018" spans="1:14" ht="22.8" customHeight="1">
      <c r="A2018" s="1" t="s">
        <v>9708</v>
      </c>
      <c r="B2018" s="2" t="s">
        <v>9709</v>
      </c>
      <c r="C2018" s="5" t="s">
        <v>9710</v>
      </c>
      <c r="D2018" s="32" t="s">
        <v>11889</v>
      </c>
      <c r="E2018" s="58" t="s">
        <v>8671</v>
      </c>
      <c r="F2018" s="59">
        <v>4</v>
      </c>
      <c r="G2018" s="60">
        <v>1182</v>
      </c>
      <c r="H2018" s="60">
        <f t="shared" si="153"/>
        <v>4728</v>
      </c>
      <c r="I2018" s="60" t="s">
        <v>12203</v>
      </c>
      <c r="J2018" s="108" t="s">
        <v>12203</v>
      </c>
      <c r="K2018" s="83" t="s">
        <v>9711</v>
      </c>
      <c r="L2018" s="88" t="str">
        <f t="shared" si="154"/>
        <v>Product Information</v>
      </c>
      <c r="M2018" s="83" t="s">
        <v>12115</v>
      </c>
      <c r="N2018" s="89">
        <v>85363010</v>
      </c>
    </row>
    <row r="2019" spans="1:14" ht="22.8" customHeight="1">
      <c r="A2019" s="1" t="s">
        <v>9712</v>
      </c>
      <c r="B2019" s="2" t="s">
        <v>9713</v>
      </c>
      <c r="C2019" s="5" t="s">
        <v>9714</v>
      </c>
      <c r="D2019" s="32" t="s">
        <v>11889</v>
      </c>
      <c r="E2019" s="58" t="s">
        <v>8671</v>
      </c>
      <c r="F2019" s="59">
        <v>4</v>
      </c>
      <c r="G2019" s="60">
        <v>1182</v>
      </c>
      <c r="H2019" s="60">
        <f t="shared" si="153"/>
        <v>4728</v>
      </c>
      <c r="I2019" s="60" t="s">
        <v>12203</v>
      </c>
      <c r="J2019" s="108" t="s">
        <v>12203</v>
      </c>
      <c r="K2019" s="83" t="s">
        <v>9715</v>
      </c>
      <c r="L2019" s="88" t="str">
        <f t="shared" si="154"/>
        <v>Product Information</v>
      </c>
      <c r="M2019" s="83" t="s">
        <v>12115</v>
      </c>
      <c r="N2019" s="89">
        <v>85363030</v>
      </c>
    </row>
    <row r="2020" spans="1:14" ht="22.8" customHeight="1">
      <c r="A2020" s="1" t="s">
        <v>9716</v>
      </c>
      <c r="B2020" s="2" t="s">
        <v>9717</v>
      </c>
      <c r="C2020" s="5" t="s">
        <v>9718</v>
      </c>
      <c r="D2020" s="32" t="s">
        <v>11889</v>
      </c>
      <c r="E2020" s="58" t="s">
        <v>8671</v>
      </c>
      <c r="F2020" s="59">
        <v>4</v>
      </c>
      <c r="G2020" s="60">
        <v>1182</v>
      </c>
      <c r="H2020" s="60">
        <f t="shared" si="153"/>
        <v>4728</v>
      </c>
      <c r="I2020" s="60" t="s">
        <v>12203</v>
      </c>
      <c r="J2020" s="108" t="s">
        <v>12203</v>
      </c>
      <c r="K2020" s="83" t="s">
        <v>9719</v>
      </c>
      <c r="L2020" s="88" t="str">
        <f t="shared" si="154"/>
        <v>Product Information</v>
      </c>
      <c r="M2020" s="83" t="s">
        <v>12115</v>
      </c>
      <c r="N2020" s="89">
        <v>85363030</v>
      </c>
    </row>
    <row r="2021" spans="1:14" ht="22.8" customHeight="1">
      <c r="A2021" s="1" t="s">
        <v>9720</v>
      </c>
      <c r="B2021" s="2" t="s">
        <v>9721</v>
      </c>
      <c r="C2021" s="5" t="s">
        <v>9722</v>
      </c>
      <c r="D2021" s="32" t="s">
        <v>11889</v>
      </c>
      <c r="E2021" s="58" t="s">
        <v>8671</v>
      </c>
      <c r="F2021" s="59">
        <v>4</v>
      </c>
      <c r="G2021" s="60">
        <v>1661</v>
      </c>
      <c r="H2021" s="60">
        <f t="shared" si="153"/>
        <v>6644</v>
      </c>
      <c r="I2021" s="60" t="s">
        <v>12203</v>
      </c>
      <c r="J2021" s="108" t="s">
        <v>12203</v>
      </c>
      <c r="K2021" s="83" t="s">
        <v>9723</v>
      </c>
      <c r="L2021" s="88" t="str">
        <f t="shared" si="154"/>
        <v>Product Information</v>
      </c>
      <c r="M2021" s="83" t="s">
        <v>12115</v>
      </c>
      <c r="N2021" s="89">
        <v>85363010</v>
      </c>
    </row>
    <row r="2022" spans="1:14" ht="22.8" customHeight="1">
      <c r="A2022" s="1" t="s">
        <v>9724</v>
      </c>
      <c r="B2022" s="2" t="s">
        <v>9725</v>
      </c>
      <c r="C2022" s="5" t="s">
        <v>9726</v>
      </c>
      <c r="D2022" s="32" t="s">
        <v>11889</v>
      </c>
      <c r="E2022" s="58" t="s">
        <v>8671</v>
      </c>
      <c r="F2022" s="59">
        <v>4</v>
      </c>
      <c r="G2022" s="60">
        <v>1661</v>
      </c>
      <c r="H2022" s="60">
        <f t="shared" si="153"/>
        <v>6644</v>
      </c>
      <c r="I2022" s="60" t="s">
        <v>12203</v>
      </c>
      <c r="J2022" s="108" t="s">
        <v>12203</v>
      </c>
      <c r="K2022" s="83" t="s">
        <v>9727</v>
      </c>
      <c r="L2022" s="88" t="str">
        <f t="shared" si="154"/>
        <v>Product Information</v>
      </c>
      <c r="M2022" s="83" t="s">
        <v>12115</v>
      </c>
      <c r="N2022" s="89">
        <v>85363010</v>
      </c>
    </row>
    <row r="2023" spans="1:14" ht="22.8" customHeight="1">
      <c r="A2023" s="84" t="s">
        <v>9728</v>
      </c>
      <c r="B2023" s="111" t="s">
        <v>12203</v>
      </c>
      <c r="C2023" s="112" t="s">
        <v>12203</v>
      </c>
      <c r="D2023" s="113" t="s">
        <v>12203</v>
      </c>
      <c r="E2023" s="130" t="s">
        <v>12203</v>
      </c>
      <c r="F2023" s="115" t="s">
        <v>12203</v>
      </c>
      <c r="G2023" s="115" t="s">
        <v>12203</v>
      </c>
      <c r="H2023" s="115" t="s">
        <v>12203</v>
      </c>
      <c r="I2023" s="115" t="s">
        <v>12203</v>
      </c>
      <c r="J2023" s="115" t="s">
        <v>12203</v>
      </c>
      <c r="K2023" s="115" t="s">
        <v>12203</v>
      </c>
      <c r="L2023" s="115" t="s">
        <v>12203</v>
      </c>
      <c r="M2023" s="115" t="s">
        <v>12203</v>
      </c>
      <c r="N2023" s="115" t="s">
        <v>12203</v>
      </c>
    </row>
    <row r="2024" spans="1:14" ht="22.8" customHeight="1">
      <c r="A2024" s="1" t="s">
        <v>9729</v>
      </c>
      <c r="B2024" s="2" t="s">
        <v>9730</v>
      </c>
      <c r="C2024" s="5" t="s">
        <v>9731</v>
      </c>
      <c r="D2024" s="32" t="s">
        <v>11889</v>
      </c>
      <c r="E2024" s="58" t="s">
        <v>8671</v>
      </c>
      <c r="F2024" s="59">
        <v>12</v>
      </c>
      <c r="G2024" s="60">
        <v>887</v>
      </c>
      <c r="H2024" s="60">
        <f t="shared" ref="H2024:H2082" si="155">G2024*F2024</f>
        <v>10644</v>
      </c>
      <c r="I2024" s="60" t="s">
        <v>12203</v>
      </c>
      <c r="J2024" s="108" t="s">
        <v>12203</v>
      </c>
      <c r="K2024" s="83" t="s">
        <v>9732</v>
      </c>
      <c r="L2024" s="88" t="str">
        <f t="shared" si="154"/>
        <v>Product Information</v>
      </c>
      <c r="M2024" s="83" t="s">
        <v>12115</v>
      </c>
      <c r="N2024" s="89">
        <v>85363030</v>
      </c>
    </row>
    <row r="2025" spans="1:14" ht="22.8" customHeight="1">
      <c r="A2025" s="1" t="s">
        <v>9733</v>
      </c>
      <c r="B2025" s="2" t="s">
        <v>9734</v>
      </c>
      <c r="C2025" s="5" t="s">
        <v>9735</v>
      </c>
      <c r="D2025" s="32" t="s">
        <v>11889</v>
      </c>
      <c r="E2025" s="58" t="s">
        <v>8671</v>
      </c>
      <c r="F2025" s="59">
        <v>12</v>
      </c>
      <c r="G2025" s="60">
        <v>887</v>
      </c>
      <c r="H2025" s="60">
        <f t="shared" si="155"/>
        <v>10644</v>
      </c>
      <c r="I2025" s="60" t="s">
        <v>12203</v>
      </c>
      <c r="J2025" s="108" t="s">
        <v>12203</v>
      </c>
      <c r="K2025" s="83" t="s">
        <v>9736</v>
      </c>
      <c r="L2025" s="88" t="str">
        <f t="shared" si="154"/>
        <v>Product Information</v>
      </c>
      <c r="M2025" s="83" t="s">
        <v>12115</v>
      </c>
      <c r="N2025" s="89">
        <v>85363030</v>
      </c>
    </row>
    <row r="2026" spans="1:14" ht="22.8" customHeight="1">
      <c r="A2026" s="1" t="s">
        <v>9737</v>
      </c>
      <c r="B2026" s="2" t="s">
        <v>9738</v>
      </c>
      <c r="C2026" s="5" t="s">
        <v>9739</v>
      </c>
      <c r="D2026" s="32" t="s">
        <v>11889</v>
      </c>
      <c r="E2026" s="58" t="s">
        <v>8671</v>
      </c>
      <c r="F2026" s="59">
        <v>12</v>
      </c>
      <c r="G2026" s="60">
        <v>1094</v>
      </c>
      <c r="H2026" s="60">
        <f t="shared" si="155"/>
        <v>13128</v>
      </c>
      <c r="I2026" s="60" t="s">
        <v>12203</v>
      </c>
      <c r="J2026" s="108" t="s">
        <v>12203</v>
      </c>
      <c r="K2026" s="83" t="s">
        <v>9740</v>
      </c>
      <c r="L2026" s="88" t="str">
        <f t="shared" si="154"/>
        <v>Product Information</v>
      </c>
      <c r="M2026" s="83" t="s">
        <v>12115</v>
      </c>
      <c r="N2026" s="89">
        <v>85363010</v>
      </c>
    </row>
    <row r="2027" spans="1:14" ht="22.8" customHeight="1">
      <c r="A2027" s="1" t="s">
        <v>9741</v>
      </c>
      <c r="B2027" s="2" t="s">
        <v>9742</v>
      </c>
      <c r="C2027" s="5" t="s">
        <v>9743</v>
      </c>
      <c r="D2027" s="32" t="s">
        <v>11889</v>
      </c>
      <c r="E2027" s="58" t="s">
        <v>8671</v>
      </c>
      <c r="F2027" s="59">
        <v>12</v>
      </c>
      <c r="G2027" s="60">
        <v>1094</v>
      </c>
      <c r="H2027" s="60">
        <f t="shared" si="155"/>
        <v>13128</v>
      </c>
      <c r="I2027" s="60" t="s">
        <v>12203</v>
      </c>
      <c r="J2027" s="108" t="s">
        <v>12203</v>
      </c>
      <c r="K2027" s="83" t="s">
        <v>9744</v>
      </c>
      <c r="L2027" s="88" t="str">
        <f t="shared" si="154"/>
        <v>Product Information</v>
      </c>
      <c r="M2027" s="83" t="s">
        <v>12115</v>
      </c>
      <c r="N2027" s="89">
        <v>85363010</v>
      </c>
    </row>
    <row r="2028" spans="1:14" ht="22.8" customHeight="1">
      <c r="A2028" s="1" t="s">
        <v>9745</v>
      </c>
      <c r="B2028" s="2" t="s">
        <v>9746</v>
      </c>
      <c r="C2028" s="5" t="s">
        <v>9747</v>
      </c>
      <c r="D2028" s="32" t="s">
        <v>11889</v>
      </c>
      <c r="E2028" s="58" t="s">
        <v>8671</v>
      </c>
      <c r="F2028" s="59">
        <v>12</v>
      </c>
      <c r="G2028" s="60">
        <v>1094</v>
      </c>
      <c r="H2028" s="60">
        <f t="shared" si="155"/>
        <v>13128</v>
      </c>
      <c r="I2028" s="60" t="s">
        <v>12203</v>
      </c>
      <c r="J2028" s="108" t="s">
        <v>12203</v>
      </c>
      <c r="K2028" s="83" t="s">
        <v>9748</v>
      </c>
      <c r="L2028" s="88" t="str">
        <f t="shared" si="154"/>
        <v>Product Information</v>
      </c>
      <c r="M2028" s="83" t="s">
        <v>12115</v>
      </c>
      <c r="N2028" s="89">
        <v>85363030</v>
      </c>
    </row>
    <row r="2029" spans="1:14" ht="22.8" customHeight="1">
      <c r="A2029" s="1" t="s">
        <v>9749</v>
      </c>
      <c r="B2029" s="2" t="s">
        <v>9750</v>
      </c>
      <c r="C2029" s="5" t="s">
        <v>9751</v>
      </c>
      <c r="D2029" s="32" t="s">
        <v>11889</v>
      </c>
      <c r="E2029" s="58" t="s">
        <v>8671</v>
      </c>
      <c r="F2029" s="59">
        <v>12</v>
      </c>
      <c r="G2029" s="60">
        <v>1770</v>
      </c>
      <c r="H2029" s="60">
        <f t="shared" si="155"/>
        <v>21240</v>
      </c>
      <c r="I2029" s="60" t="s">
        <v>12203</v>
      </c>
      <c r="J2029" s="108" t="s">
        <v>12203</v>
      </c>
      <c r="K2029" s="83" t="s">
        <v>9752</v>
      </c>
      <c r="L2029" s="88" t="str">
        <f t="shared" si="154"/>
        <v>Product Information</v>
      </c>
      <c r="M2029" s="83" t="s">
        <v>12115</v>
      </c>
      <c r="N2029" s="89">
        <v>85363030</v>
      </c>
    </row>
    <row r="2030" spans="1:14" ht="22.8" customHeight="1">
      <c r="A2030" s="1" t="s">
        <v>9753</v>
      </c>
      <c r="B2030" s="2" t="s">
        <v>9754</v>
      </c>
      <c r="C2030" s="5" t="s">
        <v>9755</v>
      </c>
      <c r="D2030" s="32" t="s">
        <v>11889</v>
      </c>
      <c r="E2030" s="58" t="s">
        <v>8671</v>
      </c>
      <c r="F2030" s="59">
        <v>12</v>
      </c>
      <c r="G2030" s="60">
        <v>1770</v>
      </c>
      <c r="H2030" s="60">
        <f t="shared" si="155"/>
        <v>21240</v>
      </c>
      <c r="I2030" s="60" t="s">
        <v>12203</v>
      </c>
      <c r="J2030" s="108" t="s">
        <v>12203</v>
      </c>
      <c r="K2030" s="83" t="s">
        <v>9756</v>
      </c>
      <c r="L2030" s="88" t="str">
        <f t="shared" si="154"/>
        <v>Product Information</v>
      </c>
      <c r="M2030" s="83" t="s">
        <v>12115</v>
      </c>
      <c r="N2030" s="89">
        <v>85363030</v>
      </c>
    </row>
    <row r="2031" spans="1:14" ht="22.8" customHeight="1">
      <c r="A2031" s="1" t="s">
        <v>9757</v>
      </c>
      <c r="B2031" s="2" t="s">
        <v>9758</v>
      </c>
      <c r="C2031" s="5" t="s">
        <v>9759</v>
      </c>
      <c r="D2031" s="32" t="s">
        <v>11889</v>
      </c>
      <c r="E2031" s="58" t="s">
        <v>8671</v>
      </c>
      <c r="F2031" s="59">
        <v>12</v>
      </c>
      <c r="G2031" s="60">
        <v>2182</v>
      </c>
      <c r="H2031" s="60">
        <f t="shared" si="155"/>
        <v>26184</v>
      </c>
      <c r="I2031" s="60" t="s">
        <v>12203</v>
      </c>
      <c r="J2031" s="108" t="s">
        <v>12203</v>
      </c>
      <c r="K2031" s="83" t="s">
        <v>9760</v>
      </c>
      <c r="L2031" s="88" t="str">
        <f t="shared" si="154"/>
        <v>Product Information</v>
      </c>
      <c r="M2031" s="83" t="s">
        <v>12115</v>
      </c>
      <c r="N2031" s="89">
        <v>85363030</v>
      </c>
    </row>
    <row r="2032" spans="1:14" ht="22.8" customHeight="1">
      <c r="A2032" s="1" t="s">
        <v>12203</v>
      </c>
      <c r="B2032" s="2" t="s">
        <v>12203</v>
      </c>
      <c r="C2032" s="5" t="s">
        <v>12203</v>
      </c>
      <c r="D2032" s="106" t="s">
        <v>12203</v>
      </c>
      <c r="E2032" s="62" t="s">
        <v>12203</v>
      </c>
      <c r="F2032" s="65" t="s">
        <v>12203</v>
      </c>
      <c r="G2032" s="60" t="s">
        <v>12203</v>
      </c>
      <c r="H2032" s="60" t="s">
        <v>12203</v>
      </c>
      <c r="I2032" s="60" t="s">
        <v>12203</v>
      </c>
      <c r="J2032" s="108" t="s">
        <v>12203</v>
      </c>
      <c r="K2032" s="108" t="s">
        <v>12203</v>
      </c>
      <c r="L2032" s="109" t="s">
        <v>12203</v>
      </c>
      <c r="M2032" s="108" t="s">
        <v>12203</v>
      </c>
      <c r="N2032" s="110" t="s">
        <v>12203</v>
      </c>
    </row>
    <row r="2033" spans="1:14" ht="22.8" customHeight="1">
      <c r="A2033" s="1" t="s">
        <v>9761</v>
      </c>
      <c r="B2033" s="2" t="s">
        <v>9762</v>
      </c>
      <c r="C2033" s="5" t="s">
        <v>9763</v>
      </c>
      <c r="D2033" s="32" t="s">
        <v>11889</v>
      </c>
      <c r="E2033" s="58" t="s">
        <v>8671</v>
      </c>
      <c r="F2033" s="59">
        <v>6</v>
      </c>
      <c r="G2033" s="60">
        <v>1776</v>
      </c>
      <c r="H2033" s="60">
        <f t="shared" si="155"/>
        <v>10656</v>
      </c>
      <c r="I2033" s="60" t="s">
        <v>12203</v>
      </c>
      <c r="J2033" s="108" t="s">
        <v>12203</v>
      </c>
      <c r="K2033" s="83" t="s">
        <v>9764</v>
      </c>
      <c r="L2033" s="88" t="str">
        <f t="shared" si="154"/>
        <v>Product Information</v>
      </c>
      <c r="M2033" s="83" t="s">
        <v>12115</v>
      </c>
      <c r="N2033" s="89">
        <v>85363030</v>
      </c>
    </row>
    <row r="2034" spans="1:14" ht="22.8" customHeight="1">
      <c r="A2034" s="1" t="s">
        <v>9765</v>
      </c>
      <c r="B2034" s="2" t="s">
        <v>9766</v>
      </c>
      <c r="C2034" s="5" t="s">
        <v>9767</v>
      </c>
      <c r="D2034" s="32" t="s">
        <v>11889</v>
      </c>
      <c r="E2034" s="58" t="s">
        <v>8671</v>
      </c>
      <c r="F2034" s="59">
        <v>6</v>
      </c>
      <c r="G2034" s="60">
        <v>1776</v>
      </c>
      <c r="H2034" s="60">
        <f t="shared" si="155"/>
        <v>10656</v>
      </c>
      <c r="I2034" s="60" t="s">
        <v>12203</v>
      </c>
      <c r="J2034" s="108" t="s">
        <v>12203</v>
      </c>
      <c r="K2034" s="83" t="s">
        <v>9768</v>
      </c>
      <c r="L2034" s="88" t="str">
        <f t="shared" si="154"/>
        <v>Product Information</v>
      </c>
      <c r="M2034" s="83" t="s">
        <v>12115</v>
      </c>
      <c r="N2034" s="89">
        <v>85363010</v>
      </c>
    </row>
    <row r="2035" spans="1:14" ht="22.8" customHeight="1">
      <c r="A2035" s="1" t="s">
        <v>9769</v>
      </c>
      <c r="B2035" s="2" t="s">
        <v>9770</v>
      </c>
      <c r="C2035" s="5" t="s">
        <v>9771</v>
      </c>
      <c r="D2035" s="32" t="s">
        <v>11889</v>
      </c>
      <c r="E2035" s="58" t="s">
        <v>8671</v>
      </c>
      <c r="F2035" s="59">
        <v>6</v>
      </c>
      <c r="G2035" s="60">
        <v>2223</v>
      </c>
      <c r="H2035" s="60">
        <f t="shared" si="155"/>
        <v>13338</v>
      </c>
      <c r="I2035" s="60" t="s">
        <v>12203</v>
      </c>
      <c r="J2035" s="108" t="s">
        <v>12203</v>
      </c>
      <c r="K2035" s="83" t="s">
        <v>9772</v>
      </c>
      <c r="L2035" s="88" t="str">
        <f t="shared" si="154"/>
        <v>Product Information</v>
      </c>
      <c r="M2035" s="83" t="s">
        <v>12115</v>
      </c>
      <c r="N2035" s="89">
        <v>85363030</v>
      </c>
    </row>
    <row r="2036" spans="1:14" ht="22.8" customHeight="1">
      <c r="A2036" s="1" t="s">
        <v>9773</v>
      </c>
      <c r="B2036" s="2" t="s">
        <v>9774</v>
      </c>
      <c r="C2036" s="5" t="s">
        <v>9775</v>
      </c>
      <c r="D2036" s="32" t="s">
        <v>11889</v>
      </c>
      <c r="E2036" s="58" t="s">
        <v>8671</v>
      </c>
      <c r="F2036" s="59">
        <v>6</v>
      </c>
      <c r="G2036" s="60">
        <v>2223</v>
      </c>
      <c r="H2036" s="60">
        <f t="shared" si="155"/>
        <v>13338</v>
      </c>
      <c r="I2036" s="60" t="s">
        <v>12203</v>
      </c>
      <c r="J2036" s="108" t="s">
        <v>12203</v>
      </c>
      <c r="K2036" s="83" t="s">
        <v>9776</v>
      </c>
      <c r="L2036" s="88" t="str">
        <f t="shared" si="154"/>
        <v>Product Information</v>
      </c>
      <c r="M2036" s="83" t="s">
        <v>12115</v>
      </c>
      <c r="N2036" s="89">
        <v>85363010</v>
      </c>
    </row>
    <row r="2037" spans="1:14" ht="22.8" customHeight="1">
      <c r="A2037" s="1" t="s">
        <v>9777</v>
      </c>
      <c r="B2037" s="2" t="s">
        <v>9778</v>
      </c>
      <c r="C2037" s="5" t="s">
        <v>9779</v>
      </c>
      <c r="D2037" s="32" t="s">
        <v>11889</v>
      </c>
      <c r="E2037" s="58" t="s">
        <v>8671</v>
      </c>
      <c r="F2037" s="59">
        <v>6</v>
      </c>
      <c r="G2037" s="60">
        <v>2223</v>
      </c>
      <c r="H2037" s="60">
        <f t="shared" si="155"/>
        <v>13338</v>
      </c>
      <c r="I2037" s="60" t="s">
        <v>12203</v>
      </c>
      <c r="J2037" s="108" t="s">
        <v>12203</v>
      </c>
      <c r="K2037" s="83" t="s">
        <v>9780</v>
      </c>
      <c r="L2037" s="88" t="str">
        <f t="shared" si="154"/>
        <v>Product Information</v>
      </c>
      <c r="M2037" s="83" t="s">
        <v>12115</v>
      </c>
      <c r="N2037" s="89">
        <v>85363010</v>
      </c>
    </row>
    <row r="2038" spans="1:14" ht="22.8" customHeight="1">
      <c r="A2038" s="1" t="s">
        <v>9781</v>
      </c>
      <c r="B2038" s="2" t="s">
        <v>9782</v>
      </c>
      <c r="C2038" s="5" t="s">
        <v>9783</v>
      </c>
      <c r="D2038" s="32" t="s">
        <v>11889</v>
      </c>
      <c r="E2038" s="58" t="s">
        <v>8671</v>
      </c>
      <c r="F2038" s="59">
        <v>6</v>
      </c>
      <c r="G2038" s="60">
        <v>3452</v>
      </c>
      <c r="H2038" s="60">
        <f t="shared" si="155"/>
        <v>20712</v>
      </c>
      <c r="I2038" s="60" t="s">
        <v>12203</v>
      </c>
      <c r="J2038" s="108" t="s">
        <v>12203</v>
      </c>
      <c r="K2038" s="83" t="s">
        <v>9784</v>
      </c>
      <c r="L2038" s="88" t="str">
        <f t="shared" si="154"/>
        <v>Product Information</v>
      </c>
      <c r="M2038" s="83" t="s">
        <v>12115</v>
      </c>
      <c r="N2038" s="89">
        <v>85363030</v>
      </c>
    </row>
    <row r="2039" spans="1:14" ht="22.8" customHeight="1">
      <c r="A2039" s="1" t="s">
        <v>9785</v>
      </c>
      <c r="B2039" s="2" t="s">
        <v>9786</v>
      </c>
      <c r="C2039" s="5" t="s">
        <v>9787</v>
      </c>
      <c r="D2039" s="32" t="s">
        <v>11889</v>
      </c>
      <c r="E2039" s="58" t="s">
        <v>8671</v>
      </c>
      <c r="F2039" s="59">
        <v>6</v>
      </c>
      <c r="G2039" s="60">
        <v>3452</v>
      </c>
      <c r="H2039" s="60">
        <f t="shared" si="155"/>
        <v>20712</v>
      </c>
      <c r="I2039" s="60" t="s">
        <v>12203</v>
      </c>
      <c r="J2039" s="108" t="s">
        <v>12203</v>
      </c>
      <c r="K2039" s="83" t="s">
        <v>9788</v>
      </c>
      <c r="L2039" s="88" t="str">
        <f t="shared" si="154"/>
        <v>Product Information</v>
      </c>
      <c r="M2039" s="83" t="s">
        <v>12115</v>
      </c>
      <c r="N2039" s="89">
        <v>85363030</v>
      </c>
    </row>
    <row r="2040" spans="1:14" ht="22.8" customHeight="1">
      <c r="A2040" s="1" t="s">
        <v>9789</v>
      </c>
      <c r="B2040" s="2" t="s">
        <v>9790</v>
      </c>
      <c r="C2040" s="5" t="s">
        <v>9791</v>
      </c>
      <c r="D2040" s="32" t="s">
        <v>11889</v>
      </c>
      <c r="E2040" s="58" t="s">
        <v>8671</v>
      </c>
      <c r="F2040" s="59">
        <v>6</v>
      </c>
      <c r="G2040" s="60">
        <v>3662</v>
      </c>
      <c r="H2040" s="60">
        <f t="shared" si="155"/>
        <v>21972</v>
      </c>
      <c r="I2040" s="60" t="s">
        <v>12203</v>
      </c>
      <c r="J2040" s="108" t="s">
        <v>12203</v>
      </c>
      <c r="K2040" s="83" t="s">
        <v>9792</v>
      </c>
      <c r="L2040" s="88" t="str">
        <f t="shared" si="154"/>
        <v>Product Information</v>
      </c>
      <c r="M2040" s="83" t="s">
        <v>12115</v>
      </c>
      <c r="N2040" s="89">
        <v>85363030</v>
      </c>
    </row>
    <row r="2041" spans="1:14" ht="22.8" customHeight="1">
      <c r="A2041" s="1" t="s">
        <v>12203</v>
      </c>
      <c r="B2041" s="2" t="s">
        <v>12203</v>
      </c>
      <c r="C2041" s="5" t="s">
        <v>12203</v>
      </c>
      <c r="D2041" s="106" t="s">
        <v>12203</v>
      </c>
      <c r="E2041" s="62" t="s">
        <v>12203</v>
      </c>
      <c r="F2041" s="65" t="s">
        <v>12203</v>
      </c>
      <c r="G2041" s="60" t="s">
        <v>12203</v>
      </c>
      <c r="H2041" s="60" t="s">
        <v>12203</v>
      </c>
      <c r="I2041" s="60" t="s">
        <v>12203</v>
      </c>
      <c r="J2041" s="108" t="s">
        <v>12203</v>
      </c>
      <c r="K2041" s="108" t="s">
        <v>12203</v>
      </c>
      <c r="L2041" s="109" t="s">
        <v>12203</v>
      </c>
      <c r="M2041" s="108" t="s">
        <v>12203</v>
      </c>
      <c r="N2041" s="110" t="s">
        <v>12203</v>
      </c>
    </row>
    <row r="2042" spans="1:14" ht="22.8" customHeight="1">
      <c r="A2042" s="1" t="s">
        <v>9793</v>
      </c>
      <c r="B2042" s="2" t="s">
        <v>9794</v>
      </c>
      <c r="C2042" s="5" t="s">
        <v>9795</v>
      </c>
      <c r="D2042" s="32" t="s">
        <v>11889</v>
      </c>
      <c r="E2042" s="58" t="s">
        <v>8671</v>
      </c>
      <c r="F2042" s="59">
        <v>4</v>
      </c>
      <c r="G2042" s="60">
        <v>3112</v>
      </c>
      <c r="H2042" s="60">
        <f t="shared" si="155"/>
        <v>12448</v>
      </c>
      <c r="I2042" s="60" t="s">
        <v>12203</v>
      </c>
      <c r="J2042" s="108" t="s">
        <v>12203</v>
      </c>
      <c r="K2042" s="83" t="s">
        <v>9796</v>
      </c>
      <c r="L2042" s="88" t="str">
        <f t="shared" si="154"/>
        <v>Product Information</v>
      </c>
      <c r="M2042" s="83" t="s">
        <v>12115</v>
      </c>
      <c r="N2042" s="89">
        <v>85363030</v>
      </c>
    </row>
    <row r="2043" spans="1:14" ht="22.8" customHeight="1">
      <c r="A2043" s="1" t="s">
        <v>9797</v>
      </c>
      <c r="B2043" s="2" t="s">
        <v>9798</v>
      </c>
      <c r="C2043" s="5" t="s">
        <v>9799</v>
      </c>
      <c r="D2043" s="32" t="s">
        <v>11889</v>
      </c>
      <c r="E2043" s="58" t="s">
        <v>8671</v>
      </c>
      <c r="F2043" s="59">
        <v>4</v>
      </c>
      <c r="G2043" s="60">
        <v>3112</v>
      </c>
      <c r="H2043" s="60">
        <f t="shared" si="155"/>
        <v>12448</v>
      </c>
      <c r="I2043" s="60" t="s">
        <v>12203</v>
      </c>
      <c r="J2043" s="108" t="s">
        <v>12203</v>
      </c>
      <c r="K2043" s="83" t="s">
        <v>9800</v>
      </c>
      <c r="L2043" s="88" t="str">
        <f t="shared" si="154"/>
        <v>Product Information</v>
      </c>
      <c r="M2043" s="83" t="s">
        <v>12115</v>
      </c>
      <c r="N2043" s="89">
        <v>85363030</v>
      </c>
    </row>
    <row r="2044" spans="1:14" ht="22.8" customHeight="1">
      <c r="A2044" s="1" t="s">
        <v>9801</v>
      </c>
      <c r="B2044" s="2" t="s">
        <v>9802</v>
      </c>
      <c r="C2044" s="5" t="s">
        <v>9803</v>
      </c>
      <c r="D2044" s="32" t="s">
        <v>11889</v>
      </c>
      <c r="E2044" s="58" t="s">
        <v>8671</v>
      </c>
      <c r="F2044" s="59">
        <v>4</v>
      </c>
      <c r="G2044" s="60">
        <v>3343</v>
      </c>
      <c r="H2044" s="60">
        <f t="shared" si="155"/>
        <v>13372</v>
      </c>
      <c r="I2044" s="60" t="s">
        <v>12203</v>
      </c>
      <c r="J2044" s="108" t="s">
        <v>12203</v>
      </c>
      <c r="K2044" s="83" t="s">
        <v>9804</v>
      </c>
      <c r="L2044" s="88" t="str">
        <f t="shared" si="154"/>
        <v>Product Information</v>
      </c>
      <c r="M2044" s="83" t="s">
        <v>12115</v>
      </c>
      <c r="N2044" s="89">
        <v>85363030</v>
      </c>
    </row>
    <row r="2045" spans="1:14" ht="22.8" customHeight="1">
      <c r="A2045" s="1" t="s">
        <v>9805</v>
      </c>
      <c r="B2045" s="2" t="s">
        <v>9806</v>
      </c>
      <c r="C2045" s="5" t="s">
        <v>9807</v>
      </c>
      <c r="D2045" s="32" t="s">
        <v>11889</v>
      </c>
      <c r="E2045" s="58" t="s">
        <v>8671</v>
      </c>
      <c r="F2045" s="59">
        <v>4</v>
      </c>
      <c r="G2045" s="60">
        <v>3343</v>
      </c>
      <c r="H2045" s="60">
        <f t="shared" si="155"/>
        <v>13372</v>
      </c>
      <c r="I2045" s="60" t="s">
        <v>12203</v>
      </c>
      <c r="J2045" s="108" t="s">
        <v>12203</v>
      </c>
      <c r="K2045" s="83" t="s">
        <v>9808</v>
      </c>
      <c r="L2045" s="88" t="str">
        <f t="shared" si="154"/>
        <v>Product Information</v>
      </c>
      <c r="M2045" s="83" t="s">
        <v>12115</v>
      </c>
      <c r="N2045" s="89">
        <v>85363030</v>
      </c>
    </row>
    <row r="2046" spans="1:14" ht="22.8" customHeight="1">
      <c r="A2046" s="1" t="s">
        <v>9809</v>
      </c>
      <c r="B2046" s="2" t="s">
        <v>9810</v>
      </c>
      <c r="C2046" s="5" t="s">
        <v>9811</v>
      </c>
      <c r="D2046" s="32" t="s">
        <v>11889</v>
      </c>
      <c r="E2046" s="58" t="s">
        <v>8671</v>
      </c>
      <c r="F2046" s="59">
        <v>4</v>
      </c>
      <c r="G2046" s="60">
        <v>3343</v>
      </c>
      <c r="H2046" s="60">
        <f t="shared" si="155"/>
        <v>13372</v>
      </c>
      <c r="I2046" s="60" t="s">
        <v>12203</v>
      </c>
      <c r="J2046" s="108" t="s">
        <v>12203</v>
      </c>
      <c r="K2046" s="83" t="s">
        <v>9812</v>
      </c>
      <c r="L2046" s="88" t="str">
        <f t="shared" si="154"/>
        <v>Product Information</v>
      </c>
      <c r="M2046" s="83" t="s">
        <v>12115</v>
      </c>
      <c r="N2046" s="89">
        <v>85363030</v>
      </c>
    </row>
    <row r="2047" spans="1:14" ht="22.8" customHeight="1">
      <c r="A2047" s="1" t="s">
        <v>9813</v>
      </c>
      <c r="B2047" s="2" t="s">
        <v>9814</v>
      </c>
      <c r="C2047" s="5" t="s">
        <v>9815</v>
      </c>
      <c r="D2047" s="32" t="s">
        <v>11889</v>
      </c>
      <c r="E2047" s="58" t="s">
        <v>8671</v>
      </c>
      <c r="F2047" s="59">
        <v>4</v>
      </c>
      <c r="G2047" s="60">
        <v>4510</v>
      </c>
      <c r="H2047" s="60">
        <f t="shared" si="155"/>
        <v>18040</v>
      </c>
      <c r="I2047" s="60" t="s">
        <v>12203</v>
      </c>
      <c r="J2047" s="108" t="s">
        <v>12203</v>
      </c>
      <c r="K2047" s="83" t="s">
        <v>9816</v>
      </c>
      <c r="L2047" s="88" t="str">
        <f t="shared" si="154"/>
        <v>Product Information</v>
      </c>
      <c r="M2047" s="83" t="s">
        <v>12115</v>
      </c>
      <c r="N2047" s="89">
        <v>85363030</v>
      </c>
    </row>
    <row r="2048" spans="1:14" ht="22.8" customHeight="1">
      <c r="A2048" s="1" t="s">
        <v>9817</v>
      </c>
      <c r="B2048" s="2" t="s">
        <v>9818</v>
      </c>
      <c r="C2048" s="5" t="s">
        <v>9819</v>
      </c>
      <c r="D2048" s="32" t="s">
        <v>11889</v>
      </c>
      <c r="E2048" s="58" t="s">
        <v>8671</v>
      </c>
      <c r="F2048" s="59">
        <v>4</v>
      </c>
      <c r="G2048" s="60">
        <v>4510</v>
      </c>
      <c r="H2048" s="60">
        <f t="shared" si="155"/>
        <v>18040</v>
      </c>
      <c r="I2048" s="60" t="s">
        <v>12203</v>
      </c>
      <c r="J2048" s="108" t="s">
        <v>12203</v>
      </c>
      <c r="K2048" s="83" t="s">
        <v>9820</v>
      </c>
      <c r="L2048" s="88" t="str">
        <f t="shared" si="154"/>
        <v>Product Information</v>
      </c>
      <c r="M2048" s="83" t="s">
        <v>12115</v>
      </c>
      <c r="N2048" s="89">
        <v>85363030</v>
      </c>
    </row>
    <row r="2049" spans="1:14" ht="22.8" customHeight="1">
      <c r="A2049" s="1" t="s">
        <v>9821</v>
      </c>
      <c r="B2049" s="2" t="s">
        <v>9822</v>
      </c>
      <c r="C2049" s="5" t="s">
        <v>9823</v>
      </c>
      <c r="D2049" s="32" t="s">
        <v>11889</v>
      </c>
      <c r="E2049" s="58" t="s">
        <v>8671</v>
      </c>
      <c r="F2049" s="59">
        <v>4</v>
      </c>
      <c r="G2049" s="60">
        <v>4510</v>
      </c>
      <c r="H2049" s="60">
        <f t="shared" si="155"/>
        <v>18040</v>
      </c>
      <c r="I2049" s="60" t="s">
        <v>12203</v>
      </c>
      <c r="J2049" s="108" t="s">
        <v>12203</v>
      </c>
      <c r="K2049" s="83" t="s">
        <v>9824</v>
      </c>
      <c r="L2049" s="88" t="str">
        <f t="shared" si="154"/>
        <v>Product Information</v>
      </c>
      <c r="M2049" s="83" t="s">
        <v>12115</v>
      </c>
      <c r="N2049" s="89">
        <v>85363030</v>
      </c>
    </row>
    <row r="2050" spans="1:14" ht="22.8" customHeight="1">
      <c r="A2050" s="1" t="s">
        <v>12203</v>
      </c>
      <c r="B2050" s="2" t="s">
        <v>12203</v>
      </c>
      <c r="C2050" s="5" t="s">
        <v>12203</v>
      </c>
      <c r="D2050" s="106" t="s">
        <v>12203</v>
      </c>
      <c r="E2050" s="62" t="s">
        <v>12203</v>
      </c>
      <c r="F2050" s="65" t="s">
        <v>12203</v>
      </c>
      <c r="G2050" s="60" t="s">
        <v>12203</v>
      </c>
      <c r="H2050" s="60" t="s">
        <v>12203</v>
      </c>
      <c r="I2050" s="60" t="s">
        <v>12203</v>
      </c>
      <c r="J2050" s="108" t="s">
        <v>12203</v>
      </c>
      <c r="K2050" s="108" t="s">
        <v>12203</v>
      </c>
      <c r="L2050" s="109" t="s">
        <v>12203</v>
      </c>
      <c r="M2050" s="108" t="s">
        <v>12203</v>
      </c>
      <c r="N2050" s="110" t="s">
        <v>12203</v>
      </c>
    </row>
    <row r="2051" spans="1:14" ht="22.8" customHeight="1">
      <c r="A2051" s="1" t="s">
        <v>9825</v>
      </c>
      <c r="B2051" s="2" t="s">
        <v>9826</v>
      </c>
      <c r="C2051" s="5" t="s">
        <v>9827</v>
      </c>
      <c r="D2051" s="32" t="s">
        <v>11889</v>
      </c>
      <c r="E2051" s="58" t="s">
        <v>8671</v>
      </c>
      <c r="F2051" s="59">
        <v>3</v>
      </c>
      <c r="G2051" s="60">
        <v>3336</v>
      </c>
      <c r="H2051" s="60">
        <f t="shared" si="155"/>
        <v>10008</v>
      </c>
      <c r="I2051" s="60" t="s">
        <v>12203</v>
      </c>
      <c r="J2051" s="108" t="s">
        <v>12203</v>
      </c>
      <c r="K2051" s="83" t="s">
        <v>9828</v>
      </c>
      <c r="L2051" s="88" t="str">
        <f t="shared" si="154"/>
        <v>Product Information</v>
      </c>
      <c r="M2051" s="83" t="s">
        <v>12115</v>
      </c>
      <c r="N2051" s="89">
        <v>85363010</v>
      </c>
    </row>
    <row r="2052" spans="1:14" ht="22.8" customHeight="1">
      <c r="A2052" s="1" t="s">
        <v>9829</v>
      </c>
      <c r="B2052" s="2" t="s">
        <v>9830</v>
      </c>
      <c r="C2052" s="5" t="s">
        <v>9831</v>
      </c>
      <c r="D2052" s="32" t="s">
        <v>11889</v>
      </c>
      <c r="E2052" s="58" t="s">
        <v>8671</v>
      </c>
      <c r="F2052" s="59">
        <v>3</v>
      </c>
      <c r="G2052" s="60">
        <v>3336</v>
      </c>
      <c r="H2052" s="60">
        <f t="shared" si="155"/>
        <v>10008</v>
      </c>
      <c r="I2052" s="60" t="s">
        <v>12203</v>
      </c>
      <c r="J2052" s="108" t="s">
        <v>12203</v>
      </c>
      <c r="K2052" s="83" t="s">
        <v>9832</v>
      </c>
      <c r="L2052" s="88" t="str">
        <f t="shared" si="154"/>
        <v>Product Information</v>
      </c>
      <c r="M2052" s="83" t="s">
        <v>12115</v>
      </c>
      <c r="N2052" s="89">
        <v>85363010</v>
      </c>
    </row>
    <row r="2053" spans="1:14" ht="22.8" customHeight="1">
      <c r="A2053" s="1" t="s">
        <v>9833</v>
      </c>
      <c r="B2053" s="2" t="s">
        <v>9834</v>
      </c>
      <c r="C2053" s="5" t="s">
        <v>9835</v>
      </c>
      <c r="D2053" s="32" t="s">
        <v>11889</v>
      </c>
      <c r="E2053" s="58" t="s">
        <v>8671</v>
      </c>
      <c r="F2053" s="59">
        <v>3</v>
      </c>
      <c r="G2053" s="60">
        <v>4475</v>
      </c>
      <c r="H2053" s="60">
        <f t="shared" si="155"/>
        <v>13425</v>
      </c>
      <c r="I2053" s="60" t="s">
        <v>12203</v>
      </c>
      <c r="J2053" s="108" t="s">
        <v>12203</v>
      </c>
      <c r="K2053" s="83" t="s">
        <v>9836</v>
      </c>
      <c r="L2053" s="88" t="str">
        <f t="shared" si="154"/>
        <v>Product Information</v>
      </c>
      <c r="M2053" s="83" t="s">
        <v>12115</v>
      </c>
      <c r="N2053" s="89">
        <v>85363010</v>
      </c>
    </row>
    <row r="2054" spans="1:14" ht="22.8" customHeight="1">
      <c r="A2054" s="1" t="s">
        <v>9837</v>
      </c>
      <c r="B2054" s="2" t="s">
        <v>9838</v>
      </c>
      <c r="C2054" s="5" t="s">
        <v>9839</v>
      </c>
      <c r="D2054" s="32" t="s">
        <v>11889</v>
      </c>
      <c r="E2054" s="58" t="s">
        <v>8671</v>
      </c>
      <c r="F2054" s="59">
        <v>3</v>
      </c>
      <c r="G2054" s="60">
        <v>4475</v>
      </c>
      <c r="H2054" s="60">
        <f t="shared" si="155"/>
        <v>13425</v>
      </c>
      <c r="I2054" s="60" t="s">
        <v>12203</v>
      </c>
      <c r="J2054" s="108" t="s">
        <v>12203</v>
      </c>
      <c r="K2054" s="83" t="s">
        <v>9840</v>
      </c>
      <c r="L2054" s="88" t="str">
        <f t="shared" si="154"/>
        <v>Product Information</v>
      </c>
      <c r="M2054" s="83" t="s">
        <v>12115</v>
      </c>
      <c r="N2054" s="89">
        <v>85363010</v>
      </c>
    </row>
    <row r="2055" spans="1:14" ht="22.8" customHeight="1">
      <c r="A2055" s="1" t="s">
        <v>9841</v>
      </c>
      <c r="B2055" s="2" t="s">
        <v>9842</v>
      </c>
      <c r="C2055" s="5" t="s">
        <v>9843</v>
      </c>
      <c r="D2055" s="32" t="s">
        <v>11889</v>
      </c>
      <c r="E2055" s="58" t="s">
        <v>8671</v>
      </c>
      <c r="F2055" s="59">
        <v>3</v>
      </c>
      <c r="G2055" s="60">
        <v>4475</v>
      </c>
      <c r="H2055" s="60">
        <f t="shared" si="155"/>
        <v>13425</v>
      </c>
      <c r="I2055" s="60" t="s">
        <v>12203</v>
      </c>
      <c r="J2055" s="108" t="s">
        <v>12203</v>
      </c>
      <c r="K2055" s="83" t="s">
        <v>9844</v>
      </c>
      <c r="L2055" s="88" t="str">
        <f t="shared" si="154"/>
        <v>Product Information</v>
      </c>
      <c r="M2055" s="83" t="s">
        <v>12115</v>
      </c>
      <c r="N2055" s="89">
        <v>85363030</v>
      </c>
    </row>
    <row r="2056" spans="1:14" ht="22.8" customHeight="1">
      <c r="A2056" s="1" t="s">
        <v>9845</v>
      </c>
      <c r="B2056" s="2" t="s">
        <v>9846</v>
      </c>
      <c r="C2056" s="5" t="s">
        <v>9847</v>
      </c>
      <c r="D2056" s="32" t="s">
        <v>11889</v>
      </c>
      <c r="E2056" s="58" t="s">
        <v>8671</v>
      </c>
      <c r="F2056" s="59">
        <v>3</v>
      </c>
      <c r="G2056" s="60">
        <v>5756</v>
      </c>
      <c r="H2056" s="60">
        <f t="shared" si="155"/>
        <v>17268</v>
      </c>
      <c r="I2056" s="60" t="s">
        <v>12203</v>
      </c>
      <c r="J2056" s="108" t="s">
        <v>12203</v>
      </c>
      <c r="K2056" s="83" t="s">
        <v>9848</v>
      </c>
      <c r="L2056" s="88" t="str">
        <f t="shared" si="154"/>
        <v>Product Information</v>
      </c>
      <c r="M2056" s="83" t="s">
        <v>12115</v>
      </c>
      <c r="N2056" s="89">
        <v>85363030</v>
      </c>
    </row>
    <row r="2057" spans="1:14" ht="22.8" customHeight="1">
      <c r="A2057" s="1" t="s">
        <v>9849</v>
      </c>
      <c r="B2057" s="2" t="s">
        <v>9850</v>
      </c>
      <c r="C2057" s="5" t="s">
        <v>9851</v>
      </c>
      <c r="D2057" s="32" t="s">
        <v>11889</v>
      </c>
      <c r="E2057" s="58" t="s">
        <v>8671</v>
      </c>
      <c r="F2057" s="59">
        <v>3</v>
      </c>
      <c r="G2057" s="60">
        <v>5756</v>
      </c>
      <c r="H2057" s="60">
        <f t="shared" si="155"/>
        <v>17268</v>
      </c>
      <c r="I2057" s="60" t="s">
        <v>12203</v>
      </c>
      <c r="J2057" s="108" t="s">
        <v>12203</v>
      </c>
      <c r="K2057" s="83" t="s">
        <v>9852</v>
      </c>
      <c r="L2057" s="88" t="str">
        <f t="shared" si="154"/>
        <v>Product Information</v>
      </c>
      <c r="M2057" s="83" t="s">
        <v>12115</v>
      </c>
      <c r="N2057" s="89">
        <v>85363030</v>
      </c>
    </row>
    <row r="2058" spans="1:14" ht="22.8" customHeight="1">
      <c r="A2058" s="1" t="s">
        <v>9853</v>
      </c>
      <c r="B2058" s="2" t="s">
        <v>9854</v>
      </c>
      <c r="C2058" s="5" t="s">
        <v>9855</v>
      </c>
      <c r="D2058" s="32" t="s">
        <v>11889</v>
      </c>
      <c r="E2058" s="58" t="s">
        <v>8671</v>
      </c>
      <c r="F2058" s="59">
        <v>3</v>
      </c>
      <c r="G2058" s="60">
        <v>5756</v>
      </c>
      <c r="H2058" s="60">
        <f t="shared" si="155"/>
        <v>17268</v>
      </c>
      <c r="I2058" s="60" t="s">
        <v>12203</v>
      </c>
      <c r="J2058" s="108" t="s">
        <v>12203</v>
      </c>
      <c r="K2058" s="83" t="s">
        <v>9856</v>
      </c>
      <c r="L2058" s="88" t="str">
        <f t="shared" si="154"/>
        <v>Product Information</v>
      </c>
      <c r="M2058" s="83" t="s">
        <v>12115</v>
      </c>
      <c r="N2058" s="89">
        <v>85363030</v>
      </c>
    </row>
    <row r="2059" spans="1:14" ht="22.8" customHeight="1">
      <c r="A2059" s="1" t="s">
        <v>12203</v>
      </c>
      <c r="B2059" s="2" t="s">
        <v>12203</v>
      </c>
      <c r="C2059" s="5" t="s">
        <v>12203</v>
      </c>
      <c r="D2059" s="106" t="s">
        <v>12203</v>
      </c>
      <c r="E2059" s="62" t="s">
        <v>12203</v>
      </c>
      <c r="F2059" s="65" t="s">
        <v>12203</v>
      </c>
      <c r="G2059" s="60" t="s">
        <v>12203</v>
      </c>
      <c r="H2059" s="60" t="s">
        <v>12203</v>
      </c>
      <c r="I2059" s="60" t="s">
        <v>12203</v>
      </c>
      <c r="J2059" s="108" t="s">
        <v>12203</v>
      </c>
      <c r="K2059" s="108" t="s">
        <v>12203</v>
      </c>
      <c r="L2059" s="109" t="s">
        <v>12203</v>
      </c>
      <c r="M2059" s="108" t="s">
        <v>12203</v>
      </c>
      <c r="N2059" s="110" t="s">
        <v>12203</v>
      </c>
    </row>
    <row r="2060" spans="1:14" ht="22.8" customHeight="1">
      <c r="A2060" s="1" t="s">
        <v>9857</v>
      </c>
      <c r="B2060" s="2" t="s">
        <v>9858</v>
      </c>
      <c r="C2060" s="5" t="s">
        <v>9859</v>
      </c>
      <c r="D2060" s="32" t="s">
        <v>11889</v>
      </c>
      <c r="E2060" s="58" t="s">
        <v>8671</v>
      </c>
      <c r="F2060" s="59">
        <v>12</v>
      </c>
      <c r="G2060" s="60">
        <v>887</v>
      </c>
      <c r="H2060" s="60">
        <f t="shared" si="155"/>
        <v>10644</v>
      </c>
      <c r="I2060" s="60" t="s">
        <v>12203</v>
      </c>
      <c r="J2060" s="108" t="s">
        <v>12203</v>
      </c>
      <c r="K2060" s="83" t="s">
        <v>9860</v>
      </c>
      <c r="L2060" s="88" t="str">
        <f t="shared" si="154"/>
        <v>Product Information</v>
      </c>
      <c r="M2060" s="83" t="s">
        <v>12115</v>
      </c>
      <c r="N2060" s="89">
        <v>85363010</v>
      </c>
    </row>
    <row r="2061" spans="1:14" ht="22.8" customHeight="1">
      <c r="A2061" s="1" t="s">
        <v>9861</v>
      </c>
      <c r="B2061" s="2" t="s">
        <v>9862</v>
      </c>
      <c r="C2061" s="5" t="s">
        <v>9863</v>
      </c>
      <c r="D2061" s="32" t="s">
        <v>11889</v>
      </c>
      <c r="E2061" s="58" t="s">
        <v>8671</v>
      </c>
      <c r="F2061" s="59">
        <v>12</v>
      </c>
      <c r="G2061" s="60">
        <v>887</v>
      </c>
      <c r="H2061" s="60">
        <f t="shared" si="155"/>
        <v>10644</v>
      </c>
      <c r="I2061" s="60" t="s">
        <v>12203</v>
      </c>
      <c r="J2061" s="108" t="s">
        <v>12203</v>
      </c>
      <c r="K2061" s="83" t="s">
        <v>9864</v>
      </c>
      <c r="L2061" s="88" t="str">
        <f t="shared" si="154"/>
        <v>Product Information</v>
      </c>
      <c r="M2061" s="83" t="s">
        <v>12115</v>
      </c>
      <c r="N2061" s="89">
        <v>85363010</v>
      </c>
    </row>
    <row r="2062" spans="1:14" ht="22.8" customHeight="1">
      <c r="A2062" s="1" t="s">
        <v>9865</v>
      </c>
      <c r="B2062" s="2" t="s">
        <v>9866</v>
      </c>
      <c r="C2062" s="5" t="s">
        <v>9867</v>
      </c>
      <c r="D2062" s="32" t="s">
        <v>11889</v>
      </c>
      <c r="E2062" s="58" t="s">
        <v>8671</v>
      </c>
      <c r="F2062" s="59">
        <v>12</v>
      </c>
      <c r="G2062" s="60">
        <v>1108</v>
      </c>
      <c r="H2062" s="60">
        <f t="shared" si="155"/>
        <v>13296</v>
      </c>
      <c r="I2062" s="60" t="s">
        <v>12203</v>
      </c>
      <c r="J2062" s="108" t="s">
        <v>12203</v>
      </c>
      <c r="K2062" s="83" t="s">
        <v>9868</v>
      </c>
      <c r="L2062" s="88" t="str">
        <f t="shared" si="154"/>
        <v>Product Information</v>
      </c>
      <c r="M2062" s="83" t="s">
        <v>12115</v>
      </c>
      <c r="N2062" s="89">
        <v>85363010</v>
      </c>
    </row>
    <row r="2063" spans="1:14" ht="22.8" customHeight="1">
      <c r="A2063" s="1" t="s">
        <v>9869</v>
      </c>
      <c r="B2063" s="2" t="s">
        <v>9870</v>
      </c>
      <c r="C2063" s="5" t="s">
        <v>9871</v>
      </c>
      <c r="D2063" s="32" t="s">
        <v>11889</v>
      </c>
      <c r="E2063" s="58" t="s">
        <v>8671</v>
      </c>
      <c r="F2063" s="59">
        <v>12</v>
      </c>
      <c r="G2063" s="60">
        <v>1108</v>
      </c>
      <c r="H2063" s="60">
        <f t="shared" si="155"/>
        <v>13296</v>
      </c>
      <c r="I2063" s="60" t="s">
        <v>12203</v>
      </c>
      <c r="J2063" s="108" t="s">
        <v>12203</v>
      </c>
      <c r="K2063" s="83" t="s">
        <v>9872</v>
      </c>
      <c r="L2063" s="88" t="str">
        <f t="shared" ref="L2063:L2127" si="156">HYPERLINK(K2063,"Product Information")</f>
        <v>Product Information</v>
      </c>
      <c r="M2063" s="83" t="s">
        <v>12115</v>
      </c>
      <c r="N2063" s="89">
        <v>85363010</v>
      </c>
    </row>
    <row r="2064" spans="1:14" ht="22.8" customHeight="1">
      <c r="A2064" s="1" t="s">
        <v>9873</v>
      </c>
      <c r="B2064" s="2" t="s">
        <v>9874</v>
      </c>
      <c r="C2064" s="5" t="s">
        <v>9875</v>
      </c>
      <c r="D2064" s="32" t="s">
        <v>11889</v>
      </c>
      <c r="E2064" s="58" t="s">
        <v>8671</v>
      </c>
      <c r="F2064" s="59">
        <v>12</v>
      </c>
      <c r="G2064" s="60">
        <v>1108</v>
      </c>
      <c r="H2064" s="60">
        <f t="shared" si="155"/>
        <v>13296</v>
      </c>
      <c r="I2064" s="60" t="s">
        <v>12203</v>
      </c>
      <c r="J2064" s="108" t="s">
        <v>12203</v>
      </c>
      <c r="K2064" s="83" t="s">
        <v>9876</v>
      </c>
      <c r="L2064" s="88" t="str">
        <f t="shared" si="156"/>
        <v>Product Information</v>
      </c>
      <c r="M2064" s="83" t="s">
        <v>12115</v>
      </c>
      <c r="N2064" s="89">
        <v>85363030</v>
      </c>
    </row>
    <row r="2065" spans="1:14" ht="22.8" customHeight="1">
      <c r="A2065" s="1" t="s">
        <v>9877</v>
      </c>
      <c r="B2065" s="2" t="s">
        <v>9878</v>
      </c>
      <c r="C2065" s="5" t="s">
        <v>9879</v>
      </c>
      <c r="D2065" s="32" t="s">
        <v>11889</v>
      </c>
      <c r="E2065" s="58" t="s">
        <v>8671</v>
      </c>
      <c r="F2065" s="59">
        <v>12</v>
      </c>
      <c r="G2065" s="60">
        <v>1386</v>
      </c>
      <c r="H2065" s="60">
        <f t="shared" si="155"/>
        <v>16632</v>
      </c>
      <c r="I2065" s="60" t="s">
        <v>12203</v>
      </c>
      <c r="J2065" s="108" t="s">
        <v>12203</v>
      </c>
      <c r="K2065" s="83" t="s">
        <v>9880</v>
      </c>
      <c r="L2065" s="88" t="str">
        <f t="shared" si="156"/>
        <v>Product Information</v>
      </c>
      <c r="M2065" s="83" t="s">
        <v>12115</v>
      </c>
      <c r="N2065" s="89">
        <v>85363030</v>
      </c>
    </row>
    <row r="2066" spans="1:14" ht="22.8" customHeight="1">
      <c r="A2066" s="1" t="s">
        <v>9881</v>
      </c>
      <c r="B2066" s="2" t="s">
        <v>9882</v>
      </c>
      <c r="C2066" s="5" t="s">
        <v>9883</v>
      </c>
      <c r="D2066" s="32" t="s">
        <v>11889</v>
      </c>
      <c r="E2066" s="58" t="s">
        <v>8671</v>
      </c>
      <c r="F2066" s="59">
        <v>12</v>
      </c>
      <c r="G2066" s="60">
        <v>1570</v>
      </c>
      <c r="H2066" s="60">
        <f t="shared" si="155"/>
        <v>18840</v>
      </c>
      <c r="I2066" s="60" t="s">
        <v>12203</v>
      </c>
      <c r="J2066" s="108" t="s">
        <v>12203</v>
      </c>
      <c r="K2066" s="83" t="s">
        <v>9884</v>
      </c>
      <c r="L2066" s="88" t="str">
        <f t="shared" si="156"/>
        <v>Product Information</v>
      </c>
      <c r="M2066" s="83" t="s">
        <v>12115</v>
      </c>
      <c r="N2066" s="89">
        <v>85363030</v>
      </c>
    </row>
    <row r="2067" spans="1:14" ht="22.8" customHeight="1">
      <c r="A2067" s="1" t="s">
        <v>12203</v>
      </c>
      <c r="B2067" s="2" t="s">
        <v>12203</v>
      </c>
      <c r="C2067" s="5" t="s">
        <v>12203</v>
      </c>
      <c r="D2067" s="106" t="s">
        <v>12203</v>
      </c>
      <c r="E2067" s="62" t="s">
        <v>12203</v>
      </c>
      <c r="F2067" s="65" t="s">
        <v>12203</v>
      </c>
      <c r="G2067" s="60" t="s">
        <v>12203</v>
      </c>
      <c r="H2067" s="60" t="s">
        <v>12203</v>
      </c>
      <c r="I2067" s="60" t="s">
        <v>12203</v>
      </c>
      <c r="J2067" s="108" t="s">
        <v>12203</v>
      </c>
      <c r="K2067" s="108" t="s">
        <v>12203</v>
      </c>
      <c r="L2067" s="109" t="s">
        <v>12203</v>
      </c>
      <c r="M2067" s="108" t="s">
        <v>12203</v>
      </c>
      <c r="N2067" s="110" t="s">
        <v>12203</v>
      </c>
    </row>
    <row r="2068" spans="1:14" ht="22.8" customHeight="1">
      <c r="A2068" s="1" t="s">
        <v>9885</v>
      </c>
      <c r="B2068" s="2" t="s">
        <v>9886</v>
      </c>
      <c r="C2068" s="5" t="s">
        <v>9887</v>
      </c>
      <c r="D2068" s="32" t="s">
        <v>11889</v>
      </c>
      <c r="E2068" s="58" t="s">
        <v>8671</v>
      </c>
      <c r="F2068" s="59">
        <v>6</v>
      </c>
      <c r="G2068" s="60">
        <v>1771</v>
      </c>
      <c r="H2068" s="60">
        <f t="shared" si="155"/>
        <v>10626</v>
      </c>
      <c r="I2068" s="60" t="s">
        <v>12203</v>
      </c>
      <c r="J2068" s="108" t="s">
        <v>12203</v>
      </c>
      <c r="K2068" s="83" t="s">
        <v>9888</v>
      </c>
      <c r="L2068" s="88" t="str">
        <f t="shared" si="156"/>
        <v>Product Information</v>
      </c>
      <c r="M2068" s="83" t="s">
        <v>12115</v>
      </c>
      <c r="N2068" s="89">
        <v>85363010</v>
      </c>
    </row>
    <row r="2069" spans="1:14" ht="22.8" customHeight="1">
      <c r="A2069" s="1" t="s">
        <v>9889</v>
      </c>
      <c r="B2069" s="2" t="s">
        <v>9890</v>
      </c>
      <c r="C2069" s="5" t="s">
        <v>9891</v>
      </c>
      <c r="D2069" s="32" t="s">
        <v>11889</v>
      </c>
      <c r="E2069" s="58" t="s">
        <v>8671</v>
      </c>
      <c r="F2069" s="59">
        <v>6</v>
      </c>
      <c r="G2069" s="60">
        <v>1771</v>
      </c>
      <c r="H2069" s="60">
        <f t="shared" si="155"/>
        <v>10626</v>
      </c>
      <c r="I2069" s="60" t="s">
        <v>12203</v>
      </c>
      <c r="J2069" s="108" t="s">
        <v>12203</v>
      </c>
      <c r="K2069" s="83" t="s">
        <v>9892</v>
      </c>
      <c r="L2069" s="88" t="str">
        <f t="shared" si="156"/>
        <v>Product Information</v>
      </c>
      <c r="M2069" s="83" t="s">
        <v>12115</v>
      </c>
      <c r="N2069" s="89">
        <v>85363010</v>
      </c>
    </row>
    <row r="2070" spans="1:14" ht="22.8" customHeight="1">
      <c r="A2070" s="1" t="s">
        <v>9893</v>
      </c>
      <c r="B2070" s="2" t="s">
        <v>9894</v>
      </c>
      <c r="C2070" s="5" t="s">
        <v>9895</v>
      </c>
      <c r="D2070" s="32" t="s">
        <v>11889</v>
      </c>
      <c r="E2070" s="58" t="s">
        <v>8671</v>
      </c>
      <c r="F2070" s="59">
        <v>6</v>
      </c>
      <c r="G2070" s="60">
        <v>2224</v>
      </c>
      <c r="H2070" s="60">
        <f t="shared" si="155"/>
        <v>13344</v>
      </c>
      <c r="I2070" s="60" t="s">
        <v>12203</v>
      </c>
      <c r="J2070" s="108" t="s">
        <v>12203</v>
      </c>
      <c r="K2070" s="83" t="s">
        <v>9896</v>
      </c>
      <c r="L2070" s="88" t="str">
        <f t="shared" si="156"/>
        <v>Product Information</v>
      </c>
      <c r="M2070" s="83" t="s">
        <v>12115</v>
      </c>
      <c r="N2070" s="89">
        <v>85363010</v>
      </c>
    </row>
    <row r="2071" spans="1:14" ht="22.8" customHeight="1">
      <c r="A2071" s="1" t="s">
        <v>9897</v>
      </c>
      <c r="B2071" s="2" t="s">
        <v>9898</v>
      </c>
      <c r="C2071" s="5" t="s">
        <v>9899</v>
      </c>
      <c r="D2071" s="32" t="s">
        <v>11889</v>
      </c>
      <c r="E2071" s="58" t="s">
        <v>8671</v>
      </c>
      <c r="F2071" s="59">
        <v>6</v>
      </c>
      <c r="G2071" s="60">
        <v>2224</v>
      </c>
      <c r="H2071" s="60">
        <f t="shared" si="155"/>
        <v>13344</v>
      </c>
      <c r="I2071" s="60" t="s">
        <v>12203</v>
      </c>
      <c r="J2071" s="108" t="s">
        <v>12203</v>
      </c>
      <c r="K2071" s="83" t="s">
        <v>9900</v>
      </c>
      <c r="L2071" s="88" t="str">
        <f t="shared" si="156"/>
        <v>Product Information</v>
      </c>
      <c r="M2071" s="83" t="s">
        <v>12115</v>
      </c>
      <c r="N2071" s="89">
        <v>85363030</v>
      </c>
    </row>
    <row r="2072" spans="1:14" ht="22.8" customHeight="1">
      <c r="A2072" s="1" t="s">
        <v>9901</v>
      </c>
      <c r="B2072" s="2" t="s">
        <v>9902</v>
      </c>
      <c r="C2072" s="5" t="s">
        <v>9903</v>
      </c>
      <c r="D2072" s="32" t="s">
        <v>11889</v>
      </c>
      <c r="E2072" s="58" t="s">
        <v>8671</v>
      </c>
      <c r="F2072" s="59">
        <v>6</v>
      </c>
      <c r="G2072" s="60">
        <v>2224</v>
      </c>
      <c r="H2072" s="60">
        <f t="shared" si="155"/>
        <v>13344</v>
      </c>
      <c r="I2072" s="60" t="s">
        <v>12203</v>
      </c>
      <c r="J2072" s="108" t="s">
        <v>12203</v>
      </c>
      <c r="K2072" s="83" t="s">
        <v>9904</v>
      </c>
      <c r="L2072" s="88" t="str">
        <f t="shared" si="156"/>
        <v>Product Information</v>
      </c>
      <c r="M2072" s="83" t="s">
        <v>12115</v>
      </c>
      <c r="N2072" s="89">
        <v>85363030</v>
      </c>
    </row>
    <row r="2073" spans="1:14" ht="22.8" customHeight="1">
      <c r="A2073" s="1" t="s">
        <v>9905</v>
      </c>
      <c r="B2073" s="2" t="s">
        <v>9906</v>
      </c>
      <c r="C2073" s="5" t="s">
        <v>9907</v>
      </c>
      <c r="D2073" s="32" t="s">
        <v>11889</v>
      </c>
      <c r="E2073" s="58" t="s">
        <v>8671</v>
      </c>
      <c r="F2073" s="59">
        <v>6</v>
      </c>
      <c r="G2073" s="60">
        <v>3427</v>
      </c>
      <c r="H2073" s="60">
        <f t="shared" si="155"/>
        <v>20562</v>
      </c>
      <c r="I2073" s="60" t="s">
        <v>12203</v>
      </c>
      <c r="J2073" s="108" t="s">
        <v>12203</v>
      </c>
      <c r="K2073" s="83" t="s">
        <v>9908</v>
      </c>
      <c r="L2073" s="88" t="str">
        <f t="shared" si="156"/>
        <v>Product Information</v>
      </c>
      <c r="M2073" s="83" t="s">
        <v>12115</v>
      </c>
      <c r="N2073" s="89">
        <v>85363030</v>
      </c>
    </row>
    <row r="2074" spans="1:14" ht="22.8" customHeight="1">
      <c r="A2074" s="1" t="s">
        <v>9909</v>
      </c>
      <c r="B2074" s="2" t="s">
        <v>9910</v>
      </c>
      <c r="C2074" s="5" t="s">
        <v>9911</v>
      </c>
      <c r="D2074" s="32" t="s">
        <v>11889</v>
      </c>
      <c r="E2074" s="58" t="s">
        <v>8671</v>
      </c>
      <c r="F2074" s="59">
        <v>6</v>
      </c>
      <c r="G2074" s="60">
        <v>3452</v>
      </c>
      <c r="H2074" s="60">
        <f t="shared" si="155"/>
        <v>20712</v>
      </c>
      <c r="I2074" s="60" t="s">
        <v>12203</v>
      </c>
      <c r="J2074" s="108" t="s">
        <v>12203</v>
      </c>
      <c r="K2074" s="83" t="s">
        <v>9912</v>
      </c>
      <c r="L2074" s="88" t="str">
        <f t="shared" si="156"/>
        <v>Product Information</v>
      </c>
      <c r="M2074" s="83" t="s">
        <v>12115</v>
      </c>
      <c r="N2074" s="89">
        <v>85363010</v>
      </c>
    </row>
    <row r="2075" spans="1:14" ht="22.8" customHeight="1">
      <c r="A2075" s="1" t="s">
        <v>12203</v>
      </c>
      <c r="B2075" s="2" t="s">
        <v>12203</v>
      </c>
      <c r="C2075" s="5" t="s">
        <v>12203</v>
      </c>
      <c r="D2075" s="106" t="s">
        <v>12203</v>
      </c>
      <c r="E2075" s="62" t="s">
        <v>12203</v>
      </c>
      <c r="F2075" s="65" t="s">
        <v>12203</v>
      </c>
      <c r="G2075" s="60" t="s">
        <v>12203</v>
      </c>
      <c r="H2075" s="60" t="s">
        <v>12203</v>
      </c>
      <c r="I2075" s="60" t="s">
        <v>12203</v>
      </c>
      <c r="J2075" s="108" t="s">
        <v>12203</v>
      </c>
      <c r="K2075" s="108" t="s">
        <v>12203</v>
      </c>
      <c r="L2075" s="109" t="s">
        <v>12203</v>
      </c>
      <c r="M2075" s="108" t="s">
        <v>12203</v>
      </c>
      <c r="N2075" s="110" t="s">
        <v>12203</v>
      </c>
    </row>
    <row r="2076" spans="1:14" ht="22.8" customHeight="1">
      <c r="A2076" s="1" t="s">
        <v>9913</v>
      </c>
      <c r="B2076" s="2" t="s">
        <v>9914</v>
      </c>
      <c r="C2076" s="5" t="s">
        <v>9915</v>
      </c>
      <c r="D2076" s="32" t="s">
        <v>11889</v>
      </c>
      <c r="E2076" s="58" t="s">
        <v>8671</v>
      </c>
      <c r="F2076" s="59">
        <v>4</v>
      </c>
      <c r="G2076" s="60">
        <v>2642</v>
      </c>
      <c r="H2076" s="60">
        <f t="shared" si="155"/>
        <v>10568</v>
      </c>
      <c r="I2076" s="60" t="s">
        <v>12203</v>
      </c>
      <c r="J2076" s="108" t="s">
        <v>12203</v>
      </c>
      <c r="K2076" s="83" t="s">
        <v>9916</v>
      </c>
      <c r="L2076" s="88" t="str">
        <f t="shared" si="156"/>
        <v>Product Information</v>
      </c>
      <c r="M2076" s="83" t="s">
        <v>12115</v>
      </c>
      <c r="N2076" s="89">
        <v>85363030</v>
      </c>
    </row>
    <row r="2077" spans="1:14" ht="22.8" customHeight="1">
      <c r="A2077" s="1" t="s">
        <v>9917</v>
      </c>
      <c r="B2077" s="2" t="s">
        <v>9918</v>
      </c>
      <c r="C2077" s="5" t="s">
        <v>9919</v>
      </c>
      <c r="D2077" s="32" t="s">
        <v>11889</v>
      </c>
      <c r="E2077" s="58" t="s">
        <v>8671</v>
      </c>
      <c r="F2077" s="59">
        <v>4</v>
      </c>
      <c r="G2077" s="60">
        <v>2642</v>
      </c>
      <c r="H2077" s="60">
        <f t="shared" si="155"/>
        <v>10568</v>
      </c>
      <c r="I2077" s="60" t="s">
        <v>12203</v>
      </c>
      <c r="J2077" s="108" t="s">
        <v>12203</v>
      </c>
      <c r="K2077" s="83" t="s">
        <v>9920</v>
      </c>
      <c r="L2077" s="88" t="str">
        <f t="shared" si="156"/>
        <v>Product Information</v>
      </c>
      <c r="M2077" s="83" t="s">
        <v>12115</v>
      </c>
      <c r="N2077" s="89">
        <v>85363030</v>
      </c>
    </row>
    <row r="2078" spans="1:14" ht="22.8" customHeight="1">
      <c r="A2078" s="1" t="s">
        <v>9921</v>
      </c>
      <c r="B2078" s="2" t="s">
        <v>9922</v>
      </c>
      <c r="C2078" s="5" t="s">
        <v>9923</v>
      </c>
      <c r="D2078" s="32" t="s">
        <v>11889</v>
      </c>
      <c r="E2078" s="58" t="s">
        <v>8671</v>
      </c>
      <c r="F2078" s="59">
        <v>4</v>
      </c>
      <c r="G2078" s="60">
        <v>3318</v>
      </c>
      <c r="H2078" s="60">
        <f t="shared" si="155"/>
        <v>13272</v>
      </c>
      <c r="I2078" s="60" t="s">
        <v>12203</v>
      </c>
      <c r="J2078" s="108" t="s">
        <v>12203</v>
      </c>
      <c r="K2078" s="83" t="s">
        <v>9924</v>
      </c>
      <c r="L2078" s="88" t="str">
        <f t="shared" si="156"/>
        <v>Product Information</v>
      </c>
      <c r="M2078" s="83" t="s">
        <v>12115</v>
      </c>
      <c r="N2078" s="89">
        <v>85363010</v>
      </c>
    </row>
    <row r="2079" spans="1:14" ht="22.8" customHeight="1">
      <c r="A2079" s="1" t="s">
        <v>9925</v>
      </c>
      <c r="B2079" s="2" t="s">
        <v>9926</v>
      </c>
      <c r="C2079" s="5" t="s">
        <v>9927</v>
      </c>
      <c r="D2079" s="32" t="s">
        <v>11889</v>
      </c>
      <c r="E2079" s="58" t="s">
        <v>8671</v>
      </c>
      <c r="F2079" s="59">
        <v>4</v>
      </c>
      <c r="G2079" s="60">
        <v>3318</v>
      </c>
      <c r="H2079" s="60">
        <f t="shared" si="155"/>
        <v>13272</v>
      </c>
      <c r="I2079" s="60" t="s">
        <v>12203</v>
      </c>
      <c r="J2079" s="108" t="s">
        <v>12203</v>
      </c>
      <c r="K2079" s="83" t="s">
        <v>9928</v>
      </c>
      <c r="L2079" s="88" t="str">
        <f t="shared" si="156"/>
        <v>Product Information</v>
      </c>
      <c r="M2079" s="83" t="s">
        <v>12115</v>
      </c>
      <c r="N2079" s="89">
        <v>85363030</v>
      </c>
    </row>
    <row r="2080" spans="1:14" ht="22.8" customHeight="1">
      <c r="A2080" s="1" t="s">
        <v>9929</v>
      </c>
      <c r="B2080" s="2" t="s">
        <v>9930</v>
      </c>
      <c r="C2080" s="5" t="s">
        <v>9931</v>
      </c>
      <c r="D2080" s="32" t="s">
        <v>11889</v>
      </c>
      <c r="E2080" s="58" t="s">
        <v>8671</v>
      </c>
      <c r="F2080" s="59">
        <v>4</v>
      </c>
      <c r="G2080" s="60">
        <v>3318</v>
      </c>
      <c r="H2080" s="60">
        <f t="shared" si="155"/>
        <v>13272</v>
      </c>
      <c r="I2080" s="60" t="s">
        <v>12203</v>
      </c>
      <c r="J2080" s="108" t="s">
        <v>12203</v>
      </c>
      <c r="K2080" s="83" t="s">
        <v>9932</v>
      </c>
      <c r="L2080" s="88" t="str">
        <f t="shared" si="156"/>
        <v>Product Information</v>
      </c>
      <c r="M2080" s="83" t="s">
        <v>12115</v>
      </c>
      <c r="N2080" s="89">
        <v>85363030</v>
      </c>
    </row>
    <row r="2081" spans="1:14" ht="22.8" customHeight="1">
      <c r="A2081" s="1" t="s">
        <v>9933</v>
      </c>
      <c r="B2081" s="2" t="s">
        <v>9934</v>
      </c>
      <c r="C2081" s="5" t="s">
        <v>9935</v>
      </c>
      <c r="D2081" s="32" t="s">
        <v>11889</v>
      </c>
      <c r="E2081" s="58" t="s">
        <v>8671</v>
      </c>
      <c r="F2081" s="59">
        <v>4</v>
      </c>
      <c r="G2081" s="60">
        <v>4247</v>
      </c>
      <c r="H2081" s="60">
        <f t="shared" si="155"/>
        <v>16988</v>
      </c>
      <c r="I2081" s="60" t="s">
        <v>12203</v>
      </c>
      <c r="J2081" s="108" t="s">
        <v>12203</v>
      </c>
      <c r="K2081" s="83" t="s">
        <v>9936</v>
      </c>
      <c r="L2081" s="88" t="str">
        <f t="shared" si="156"/>
        <v>Product Information</v>
      </c>
      <c r="M2081" s="83" t="s">
        <v>12115</v>
      </c>
      <c r="N2081" s="89">
        <v>85363030</v>
      </c>
    </row>
    <row r="2082" spans="1:14" ht="22.8" customHeight="1">
      <c r="A2082" s="1" t="s">
        <v>9937</v>
      </c>
      <c r="B2082" s="2" t="s">
        <v>9938</v>
      </c>
      <c r="C2082" s="5" t="s">
        <v>9939</v>
      </c>
      <c r="D2082" s="32" t="s">
        <v>11889</v>
      </c>
      <c r="E2082" s="58" t="s">
        <v>8671</v>
      </c>
      <c r="F2082" s="59">
        <v>4</v>
      </c>
      <c r="G2082" s="60">
        <v>4417</v>
      </c>
      <c r="H2082" s="60">
        <f t="shared" si="155"/>
        <v>17668</v>
      </c>
      <c r="I2082" s="60" t="s">
        <v>12203</v>
      </c>
      <c r="J2082" s="108" t="s">
        <v>12203</v>
      </c>
      <c r="K2082" s="83" t="s">
        <v>9940</v>
      </c>
      <c r="L2082" s="88" t="str">
        <f t="shared" si="156"/>
        <v>Product Information</v>
      </c>
      <c r="M2082" s="83" t="s">
        <v>12115</v>
      </c>
      <c r="N2082" s="89">
        <v>85363030</v>
      </c>
    </row>
    <row r="2083" spans="1:14" ht="22.8" customHeight="1">
      <c r="A2083" s="84" t="s">
        <v>9941</v>
      </c>
      <c r="B2083" s="111" t="s">
        <v>12203</v>
      </c>
      <c r="C2083" s="112" t="s">
        <v>12203</v>
      </c>
      <c r="D2083" s="113" t="s">
        <v>12203</v>
      </c>
      <c r="E2083" s="130" t="s">
        <v>12203</v>
      </c>
      <c r="F2083" s="115" t="s">
        <v>12203</v>
      </c>
      <c r="G2083" s="115" t="s">
        <v>12203</v>
      </c>
      <c r="H2083" s="115" t="s">
        <v>12203</v>
      </c>
      <c r="I2083" s="115" t="s">
        <v>12203</v>
      </c>
      <c r="J2083" s="115" t="s">
        <v>12203</v>
      </c>
      <c r="K2083" s="115" t="s">
        <v>12203</v>
      </c>
      <c r="L2083" s="115" t="s">
        <v>12203</v>
      </c>
      <c r="M2083" s="115" t="s">
        <v>12203</v>
      </c>
      <c r="N2083" s="115" t="s">
        <v>12203</v>
      </c>
    </row>
    <row r="2084" spans="1:14" ht="22.8" customHeight="1">
      <c r="A2084" s="1" t="s">
        <v>9942</v>
      </c>
      <c r="B2084" s="2" t="s">
        <v>9943</v>
      </c>
      <c r="C2084" s="5" t="s">
        <v>9944</v>
      </c>
      <c r="D2084" s="32" t="s">
        <v>11889</v>
      </c>
      <c r="E2084" s="58" t="s">
        <v>8671</v>
      </c>
      <c r="F2084" s="59">
        <v>12</v>
      </c>
      <c r="G2084" s="60">
        <v>206</v>
      </c>
      <c r="H2084" s="60">
        <f t="shared" ref="H2084:H2091" si="157">G2084*F2084</f>
        <v>2472</v>
      </c>
      <c r="I2084" s="60" t="s">
        <v>12203</v>
      </c>
      <c r="J2084" s="108" t="s">
        <v>12203</v>
      </c>
      <c r="K2084" s="83" t="s">
        <v>9945</v>
      </c>
      <c r="L2084" s="88" t="str">
        <f t="shared" si="156"/>
        <v>Product Information</v>
      </c>
      <c r="M2084" s="83" t="s">
        <v>12115</v>
      </c>
      <c r="N2084" s="89">
        <v>85365080</v>
      </c>
    </row>
    <row r="2085" spans="1:14" ht="22.8" customHeight="1">
      <c r="A2085" s="1" t="s">
        <v>9946</v>
      </c>
      <c r="B2085" s="2" t="s">
        <v>9947</v>
      </c>
      <c r="C2085" s="5" t="s">
        <v>9948</v>
      </c>
      <c r="D2085" s="32" t="s">
        <v>11889</v>
      </c>
      <c r="E2085" s="58" t="s">
        <v>8671</v>
      </c>
      <c r="F2085" s="59">
        <v>12</v>
      </c>
      <c r="G2085" s="60">
        <v>600</v>
      </c>
      <c r="H2085" s="60">
        <f t="shared" si="157"/>
        <v>7200</v>
      </c>
      <c r="I2085" s="60" t="s">
        <v>12203</v>
      </c>
      <c r="J2085" s="108" t="s">
        <v>12203</v>
      </c>
      <c r="K2085" s="83" t="s">
        <v>9949</v>
      </c>
      <c r="L2085" s="88" t="str">
        <f t="shared" si="156"/>
        <v>Product Information</v>
      </c>
      <c r="M2085" s="83" t="s">
        <v>12115</v>
      </c>
      <c r="N2085" s="89">
        <v>85365080</v>
      </c>
    </row>
    <row r="2086" spans="1:14" ht="22.8" customHeight="1">
      <c r="A2086" s="1" t="s">
        <v>9950</v>
      </c>
      <c r="B2086" s="2" t="s">
        <v>9951</v>
      </c>
      <c r="C2086" s="5" t="s">
        <v>9952</v>
      </c>
      <c r="D2086" s="32" t="s">
        <v>11890</v>
      </c>
      <c r="E2086" s="58" t="s">
        <v>8671</v>
      </c>
      <c r="F2086" s="59">
        <v>6</v>
      </c>
      <c r="G2086" s="60">
        <v>380</v>
      </c>
      <c r="H2086" s="60">
        <f t="shared" si="157"/>
        <v>2280</v>
      </c>
      <c r="I2086" s="60" t="s">
        <v>12203</v>
      </c>
      <c r="J2086" s="108" t="s">
        <v>12203</v>
      </c>
      <c r="K2086" s="83" t="s">
        <v>9953</v>
      </c>
      <c r="L2086" s="88" t="str">
        <f t="shared" si="156"/>
        <v>Product Information</v>
      </c>
      <c r="M2086" s="83" t="s">
        <v>12115</v>
      </c>
      <c r="N2086" s="89">
        <v>85365080</v>
      </c>
    </row>
    <row r="2087" spans="1:14" ht="22.8" customHeight="1">
      <c r="A2087" s="1" t="s">
        <v>9954</v>
      </c>
      <c r="B2087" s="2" t="s">
        <v>9955</v>
      </c>
      <c r="C2087" s="5" t="s">
        <v>9956</v>
      </c>
      <c r="D2087" s="32" t="s">
        <v>11889</v>
      </c>
      <c r="E2087" s="58" t="s">
        <v>8671</v>
      </c>
      <c r="F2087" s="59">
        <v>6</v>
      </c>
      <c r="G2087" s="60">
        <v>1063</v>
      </c>
      <c r="H2087" s="60">
        <f t="shared" si="157"/>
        <v>6378</v>
      </c>
      <c r="I2087" s="60" t="s">
        <v>12203</v>
      </c>
      <c r="J2087" s="108" t="s">
        <v>12203</v>
      </c>
      <c r="K2087" s="83" t="s">
        <v>9957</v>
      </c>
      <c r="L2087" s="88" t="str">
        <f t="shared" si="156"/>
        <v>Product Information</v>
      </c>
      <c r="M2087" s="83" t="s">
        <v>12115</v>
      </c>
      <c r="N2087" s="89">
        <v>85365080</v>
      </c>
    </row>
    <row r="2088" spans="1:14" ht="22.8" customHeight="1">
      <c r="A2088" s="1" t="s">
        <v>9958</v>
      </c>
      <c r="B2088" s="2" t="s">
        <v>9959</v>
      </c>
      <c r="C2088" s="5" t="s">
        <v>9960</v>
      </c>
      <c r="D2088" s="32" t="s">
        <v>11890</v>
      </c>
      <c r="E2088" s="58" t="s">
        <v>8671</v>
      </c>
      <c r="F2088" s="59">
        <v>4</v>
      </c>
      <c r="G2088" s="60">
        <v>768</v>
      </c>
      <c r="H2088" s="60">
        <f t="shared" si="157"/>
        <v>3072</v>
      </c>
      <c r="I2088" s="60" t="s">
        <v>12203</v>
      </c>
      <c r="J2088" s="108" t="s">
        <v>12203</v>
      </c>
      <c r="K2088" s="83" t="s">
        <v>9961</v>
      </c>
      <c r="L2088" s="88" t="str">
        <f t="shared" si="156"/>
        <v>Product Information</v>
      </c>
      <c r="M2088" s="83" t="s">
        <v>12115</v>
      </c>
      <c r="N2088" s="89">
        <v>85365080</v>
      </c>
    </row>
    <row r="2089" spans="1:14" ht="22.8" customHeight="1">
      <c r="A2089" s="1" t="s">
        <v>9962</v>
      </c>
      <c r="B2089" s="2" t="s">
        <v>9963</v>
      </c>
      <c r="C2089" s="5" t="s">
        <v>9964</v>
      </c>
      <c r="D2089" s="32" t="s">
        <v>11890</v>
      </c>
      <c r="E2089" s="58" t="s">
        <v>8671</v>
      </c>
      <c r="F2089" s="59">
        <v>4</v>
      </c>
      <c r="G2089" s="60">
        <v>1800</v>
      </c>
      <c r="H2089" s="60">
        <f t="shared" si="157"/>
        <v>7200</v>
      </c>
      <c r="I2089" s="60" t="s">
        <v>12203</v>
      </c>
      <c r="J2089" s="108" t="s">
        <v>12203</v>
      </c>
      <c r="K2089" s="83" t="s">
        <v>9965</v>
      </c>
      <c r="L2089" s="88" t="str">
        <f t="shared" si="156"/>
        <v>Product Information</v>
      </c>
      <c r="M2089" s="83" t="s">
        <v>12115</v>
      </c>
      <c r="N2089" s="89">
        <v>85365080</v>
      </c>
    </row>
    <row r="2090" spans="1:14" ht="22.8" customHeight="1">
      <c r="A2090" s="1" t="s">
        <v>9966</v>
      </c>
      <c r="B2090" s="2" t="s">
        <v>9967</v>
      </c>
      <c r="C2090" s="5" t="s">
        <v>9968</v>
      </c>
      <c r="D2090" s="32" t="s">
        <v>11890</v>
      </c>
      <c r="E2090" s="58" t="s">
        <v>8671</v>
      </c>
      <c r="F2090" s="59">
        <v>3</v>
      </c>
      <c r="G2090" s="60">
        <v>954</v>
      </c>
      <c r="H2090" s="60">
        <f t="shared" si="157"/>
        <v>2862</v>
      </c>
      <c r="I2090" s="60" t="s">
        <v>12203</v>
      </c>
      <c r="J2090" s="108" t="s">
        <v>12203</v>
      </c>
      <c r="K2090" s="83" t="s">
        <v>9969</v>
      </c>
      <c r="L2090" s="88" t="str">
        <f t="shared" si="156"/>
        <v>Product Information</v>
      </c>
      <c r="M2090" s="83" t="s">
        <v>12115</v>
      </c>
      <c r="N2090" s="89">
        <v>85365080</v>
      </c>
    </row>
    <row r="2091" spans="1:14" ht="22.8" customHeight="1">
      <c r="A2091" s="1" t="s">
        <v>9970</v>
      </c>
      <c r="B2091" s="2" t="s">
        <v>9971</v>
      </c>
      <c r="C2091" s="5" t="s">
        <v>9972</v>
      </c>
      <c r="D2091" s="32" t="s">
        <v>11890</v>
      </c>
      <c r="E2091" s="58" t="s">
        <v>8671</v>
      </c>
      <c r="F2091" s="59">
        <v>3</v>
      </c>
      <c r="G2091" s="60">
        <v>2353</v>
      </c>
      <c r="H2091" s="60">
        <f t="shared" si="157"/>
        <v>7059</v>
      </c>
      <c r="I2091" s="60" t="s">
        <v>12203</v>
      </c>
      <c r="J2091" s="108" t="s">
        <v>12203</v>
      </c>
      <c r="K2091" s="83" t="s">
        <v>9973</v>
      </c>
      <c r="L2091" s="88" t="str">
        <f t="shared" si="156"/>
        <v>Product Information</v>
      </c>
      <c r="M2091" s="83" t="s">
        <v>12115</v>
      </c>
      <c r="N2091" s="89">
        <v>85365080</v>
      </c>
    </row>
    <row r="2092" spans="1:14" ht="22.8" customHeight="1">
      <c r="A2092" s="84" t="s">
        <v>9974</v>
      </c>
      <c r="B2092" s="111" t="s">
        <v>12203</v>
      </c>
      <c r="C2092" s="112" t="s">
        <v>12203</v>
      </c>
      <c r="D2092" s="113" t="s">
        <v>12203</v>
      </c>
      <c r="E2092" s="130" t="s">
        <v>12203</v>
      </c>
      <c r="F2092" s="115" t="s">
        <v>12203</v>
      </c>
      <c r="G2092" s="115" t="s">
        <v>12203</v>
      </c>
      <c r="H2092" s="115" t="s">
        <v>12203</v>
      </c>
      <c r="I2092" s="115" t="s">
        <v>12203</v>
      </c>
      <c r="J2092" s="115" t="s">
        <v>12203</v>
      </c>
      <c r="K2092" s="115" t="s">
        <v>12203</v>
      </c>
      <c r="L2092" s="115" t="s">
        <v>12203</v>
      </c>
      <c r="M2092" s="115" t="s">
        <v>12203</v>
      </c>
      <c r="N2092" s="115" t="s">
        <v>12203</v>
      </c>
    </row>
    <row r="2093" spans="1:14" ht="22.8" customHeight="1">
      <c r="A2093" s="1" t="s">
        <v>9975</v>
      </c>
      <c r="B2093" s="2" t="s">
        <v>9976</v>
      </c>
      <c r="C2093" s="52" t="s">
        <v>9977</v>
      </c>
      <c r="D2093" s="32" t="s">
        <v>11889</v>
      </c>
      <c r="E2093" s="58" t="s">
        <v>8671</v>
      </c>
      <c r="F2093" s="59">
        <v>12</v>
      </c>
      <c r="G2093" s="60">
        <v>630</v>
      </c>
      <c r="H2093" s="60">
        <f t="shared" ref="H2093:H2113" si="158">G2093*F2093</f>
        <v>7560</v>
      </c>
      <c r="I2093" s="60" t="s">
        <v>12203</v>
      </c>
      <c r="J2093" s="108" t="s">
        <v>12203</v>
      </c>
      <c r="K2093" s="83" t="s">
        <v>9978</v>
      </c>
      <c r="L2093" s="88" t="str">
        <f t="shared" si="156"/>
        <v>Product Information</v>
      </c>
      <c r="M2093" s="83" t="s">
        <v>12115</v>
      </c>
      <c r="N2093" s="89">
        <v>85363010</v>
      </c>
    </row>
    <row r="2094" spans="1:14" ht="22.8" customHeight="1">
      <c r="A2094" s="1" t="s">
        <v>9979</v>
      </c>
      <c r="B2094" s="2" t="s">
        <v>9980</v>
      </c>
      <c r="C2094" s="5" t="s">
        <v>9981</v>
      </c>
      <c r="D2094" s="32" t="s">
        <v>11889</v>
      </c>
      <c r="E2094" s="58" t="s">
        <v>8671</v>
      </c>
      <c r="F2094" s="59">
        <v>12</v>
      </c>
      <c r="G2094" s="60">
        <v>573</v>
      </c>
      <c r="H2094" s="60">
        <f t="shared" si="158"/>
        <v>6876</v>
      </c>
      <c r="I2094" s="60" t="s">
        <v>12203</v>
      </c>
      <c r="J2094" s="108" t="s">
        <v>12203</v>
      </c>
      <c r="K2094" s="83" t="s">
        <v>9982</v>
      </c>
      <c r="L2094" s="88" t="str">
        <f t="shared" si="156"/>
        <v>Product Information</v>
      </c>
      <c r="M2094" s="83" t="s">
        <v>12115</v>
      </c>
      <c r="N2094" s="89">
        <v>85363010</v>
      </c>
    </row>
    <row r="2095" spans="1:14" ht="22.8" customHeight="1">
      <c r="A2095" s="1" t="s">
        <v>9983</v>
      </c>
      <c r="B2095" s="2" t="s">
        <v>9984</v>
      </c>
      <c r="C2095" s="5" t="s">
        <v>9985</v>
      </c>
      <c r="D2095" s="32" t="s">
        <v>11889</v>
      </c>
      <c r="E2095" s="58" t="s">
        <v>8671</v>
      </c>
      <c r="F2095" s="59">
        <v>12</v>
      </c>
      <c r="G2095" s="60">
        <v>407</v>
      </c>
      <c r="H2095" s="60">
        <f t="shared" si="158"/>
        <v>4884</v>
      </c>
      <c r="I2095" s="60" t="s">
        <v>12203</v>
      </c>
      <c r="J2095" s="108" t="s">
        <v>12203</v>
      </c>
      <c r="K2095" s="83" t="s">
        <v>9986</v>
      </c>
      <c r="L2095" s="88" t="str">
        <f t="shared" si="156"/>
        <v>Product Information</v>
      </c>
      <c r="M2095" s="83" t="s">
        <v>12115</v>
      </c>
      <c r="N2095" s="89">
        <v>85363010</v>
      </c>
    </row>
    <row r="2096" spans="1:14" ht="22.8" customHeight="1">
      <c r="A2096" s="1" t="s">
        <v>9987</v>
      </c>
      <c r="B2096" s="2" t="s">
        <v>9988</v>
      </c>
      <c r="C2096" s="5" t="s">
        <v>9989</v>
      </c>
      <c r="D2096" s="32" t="s">
        <v>11889</v>
      </c>
      <c r="E2096" s="58" t="s">
        <v>8671</v>
      </c>
      <c r="F2096" s="59">
        <v>12</v>
      </c>
      <c r="G2096" s="60">
        <v>379</v>
      </c>
      <c r="H2096" s="60">
        <f t="shared" si="158"/>
        <v>4548</v>
      </c>
      <c r="I2096" s="60" t="s">
        <v>12203</v>
      </c>
      <c r="J2096" s="108" t="s">
        <v>12203</v>
      </c>
      <c r="K2096" s="83" t="s">
        <v>9990</v>
      </c>
      <c r="L2096" s="88" t="str">
        <f t="shared" si="156"/>
        <v>Product Information</v>
      </c>
      <c r="M2096" s="83" t="s">
        <v>12115</v>
      </c>
      <c r="N2096" s="89">
        <v>85363010</v>
      </c>
    </row>
    <row r="2097" spans="1:14" ht="22.8" customHeight="1">
      <c r="A2097" s="1" t="s">
        <v>9991</v>
      </c>
      <c r="B2097" s="2" t="s">
        <v>9992</v>
      </c>
      <c r="C2097" s="5" t="s">
        <v>9993</v>
      </c>
      <c r="D2097" s="32" t="s">
        <v>11889</v>
      </c>
      <c r="E2097" s="58" t="s">
        <v>8671</v>
      </c>
      <c r="F2097" s="59">
        <v>12</v>
      </c>
      <c r="G2097" s="60">
        <v>384</v>
      </c>
      <c r="H2097" s="60">
        <f t="shared" si="158"/>
        <v>4608</v>
      </c>
      <c r="I2097" s="60" t="s">
        <v>12203</v>
      </c>
      <c r="J2097" s="108" t="s">
        <v>12203</v>
      </c>
      <c r="K2097" s="83" t="s">
        <v>9994</v>
      </c>
      <c r="L2097" s="88" t="str">
        <f t="shared" si="156"/>
        <v>Product Information</v>
      </c>
      <c r="M2097" s="83" t="s">
        <v>12115</v>
      </c>
      <c r="N2097" s="89">
        <v>85363010</v>
      </c>
    </row>
    <row r="2098" spans="1:14" ht="22.8" customHeight="1">
      <c r="A2098" s="1" t="s">
        <v>9995</v>
      </c>
      <c r="B2098" s="2" t="s">
        <v>9996</v>
      </c>
      <c r="C2098" s="5" t="s">
        <v>9997</v>
      </c>
      <c r="D2098" s="32" t="s">
        <v>11889</v>
      </c>
      <c r="E2098" s="58" t="s">
        <v>8671</v>
      </c>
      <c r="F2098" s="59">
        <v>12</v>
      </c>
      <c r="G2098" s="60">
        <v>379</v>
      </c>
      <c r="H2098" s="60">
        <f t="shared" si="158"/>
        <v>4548</v>
      </c>
      <c r="I2098" s="60" t="s">
        <v>12203</v>
      </c>
      <c r="J2098" s="108" t="s">
        <v>12203</v>
      </c>
      <c r="K2098" s="83" t="s">
        <v>9998</v>
      </c>
      <c r="L2098" s="88" t="str">
        <f t="shared" si="156"/>
        <v>Product Information</v>
      </c>
      <c r="M2098" s="83" t="s">
        <v>12115</v>
      </c>
      <c r="N2098" s="89">
        <v>85363030</v>
      </c>
    </row>
    <row r="2099" spans="1:14" ht="22.8" customHeight="1">
      <c r="A2099" s="1" t="s">
        <v>9999</v>
      </c>
      <c r="B2099" s="2" t="s">
        <v>10000</v>
      </c>
      <c r="C2099" s="5" t="s">
        <v>10001</v>
      </c>
      <c r="D2099" s="32" t="s">
        <v>11889</v>
      </c>
      <c r="E2099" s="58" t="s">
        <v>8671</v>
      </c>
      <c r="F2099" s="59">
        <v>12</v>
      </c>
      <c r="G2099" s="60">
        <v>377</v>
      </c>
      <c r="H2099" s="60">
        <f t="shared" si="158"/>
        <v>4524</v>
      </c>
      <c r="I2099" s="60" t="s">
        <v>12203</v>
      </c>
      <c r="J2099" s="108" t="s">
        <v>12203</v>
      </c>
      <c r="K2099" s="83" t="s">
        <v>10002</v>
      </c>
      <c r="L2099" s="88" t="str">
        <f t="shared" si="156"/>
        <v>Product Information</v>
      </c>
      <c r="M2099" s="83" t="s">
        <v>12115</v>
      </c>
      <c r="N2099" s="89">
        <v>85363030</v>
      </c>
    </row>
    <row r="2100" spans="1:14" ht="22.8" customHeight="1">
      <c r="A2100" s="1" t="s">
        <v>10003</v>
      </c>
      <c r="B2100" s="2" t="s">
        <v>10004</v>
      </c>
      <c r="C2100" s="5" t="s">
        <v>10005</v>
      </c>
      <c r="D2100" s="32" t="s">
        <v>11889</v>
      </c>
      <c r="E2100" s="58" t="s">
        <v>8671</v>
      </c>
      <c r="F2100" s="59">
        <v>12</v>
      </c>
      <c r="G2100" s="60">
        <v>413</v>
      </c>
      <c r="H2100" s="60">
        <f t="shared" si="158"/>
        <v>4956</v>
      </c>
      <c r="I2100" s="60" t="s">
        <v>12203</v>
      </c>
      <c r="J2100" s="108" t="s">
        <v>12203</v>
      </c>
      <c r="K2100" s="83" t="s">
        <v>10006</v>
      </c>
      <c r="L2100" s="88" t="str">
        <f t="shared" si="156"/>
        <v>Product Information</v>
      </c>
      <c r="M2100" s="83" t="s">
        <v>12115</v>
      </c>
      <c r="N2100" s="89">
        <v>85363030</v>
      </c>
    </row>
    <row r="2101" spans="1:14" ht="22.8" customHeight="1">
      <c r="A2101" s="1" t="s">
        <v>10007</v>
      </c>
      <c r="B2101" s="2" t="s">
        <v>10008</v>
      </c>
      <c r="C2101" s="5" t="s">
        <v>10009</v>
      </c>
      <c r="D2101" s="32" t="s">
        <v>11889</v>
      </c>
      <c r="E2101" s="58" t="s">
        <v>8671</v>
      </c>
      <c r="F2101" s="59">
        <v>12</v>
      </c>
      <c r="G2101" s="60">
        <v>413</v>
      </c>
      <c r="H2101" s="60">
        <f t="shared" si="158"/>
        <v>4956</v>
      </c>
      <c r="I2101" s="60" t="s">
        <v>12203</v>
      </c>
      <c r="J2101" s="108" t="s">
        <v>12203</v>
      </c>
      <c r="K2101" s="83" t="s">
        <v>10010</v>
      </c>
      <c r="L2101" s="88" t="str">
        <f t="shared" si="156"/>
        <v>Product Information</v>
      </c>
      <c r="M2101" s="83" t="s">
        <v>12115</v>
      </c>
      <c r="N2101" s="89">
        <v>85363030</v>
      </c>
    </row>
    <row r="2102" spans="1:14" ht="22.8" customHeight="1">
      <c r="A2102" s="1" t="s">
        <v>10011</v>
      </c>
      <c r="B2102" s="2" t="s">
        <v>10012</v>
      </c>
      <c r="C2102" s="5" t="s">
        <v>10013</v>
      </c>
      <c r="D2102" s="32" t="s">
        <v>11889</v>
      </c>
      <c r="E2102" s="58" t="s">
        <v>8671</v>
      </c>
      <c r="F2102" s="59">
        <v>12</v>
      </c>
      <c r="G2102" s="60">
        <v>624</v>
      </c>
      <c r="H2102" s="60">
        <f t="shared" si="158"/>
        <v>7488</v>
      </c>
      <c r="I2102" s="60" t="s">
        <v>12203</v>
      </c>
      <c r="J2102" s="108" t="s">
        <v>12203</v>
      </c>
      <c r="K2102" s="83" t="s">
        <v>10014</v>
      </c>
      <c r="L2102" s="88" t="str">
        <f t="shared" si="156"/>
        <v>Product Information</v>
      </c>
      <c r="M2102" s="83" t="s">
        <v>12115</v>
      </c>
      <c r="N2102" s="89">
        <v>85363030</v>
      </c>
    </row>
    <row r="2103" spans="1:14" ht="22.8" customHeight="1">
      <c r="A2103" s="1" t="s">
        <v>12203</v>
      </c>
      <c r="B2103" s="2" t="s">
        <v>12203</v>
      </c>
      <c r="C2103" s="5" t="s">
        <v>12203</v>
      </c>
      <c r="D2103" s="106" t="s">
        <v>12203</v>
      </c>
      <c r="E2103" s="62" t="s">
        <v>12203</v>
      </c>
      <c r="F2103" s="65" t="s">
        <v>12203</v>
      </c>
      <c r="G2103" s="60" t="s">
        <v>12203</v>
      </c>
      <c r="H2103" s="60" t="s">
        <v>12203</v>
      </c>
      <c r="I2103" s="60" t="s">
        <v>12203</v>
      </c>
      <c r="J2103" s="108" t="s">
        <v>12203</v>
      </c>
      <c r="K2103" s="108" t="s">
        <v>12203</v>
      </c>
      <c r="L2103" s="109" t="s">
        <v>12203</v>
      </c>
      <c r="M2103" s="108" t="s">
        <v>12203</v>
      </c>
      <c r="N2103" s="110" t="s">
        <v>12203</v>
      </c>
    </row>
    <row r="2104" spans="1:14" ht="22.8" customHeight="1">
      <c r="A2104" s="1" t="s">
        <v>10015</v>
      </c>
      <c r="B2104" s="2" t="s">
        <v>10016</v>
      </c>
      <c r="C2104" s="52" t="s">
        <v>10017</v>
      </c>
      <c r="D2104" s="32" t="s">
        <v>11889</v>
      </c>
      <c r="E2104" s="58" t="s">
        <v>8671</v>
      </c>
      <c r="F2104" s="59">
        <v>6</v>
      </c>
      <c r="G2104" s="60">
        <v>1413</v>
      </c>
      <c r="H2104" s="60">
        <f t="shared" si="158"/>
        <v>8478</v>
      </c>
      <c r="I2104" s="60" t="s">
        <v>12203</v>
      </c>
      <c r="J2104" s="108" t="s">
        <v>12203</v>
      </c>
      <c r="K2104" s="83" t="s">
        <v>10018</v>
      </c>
      <c r="L2104" s="88" t="str">
        <f t="shared" si="156"/>
        <v>Product Information</v>
      </c>
      <c r="M2104" s="83" t="s">
        <v>12115</v>
      </c>
      <c r="N2104" s="89">
        <v>85363010</v>
      </c>
    </row>
    <row r="2105" spans="1:14" ht="22.8" customHeight="1">
      <c r="A2105" s="1" t="s">
        <v>10019</v>
      </c>
      <c r="B2105" s="2" t="s">
        <v>10020</v>
      </c>
      <c r="C2105" s="5" t="s">
        <v>10021</v>
      </c>
      <c r="D2105" s="32" t="s">
        <v>11889</v>
      </c>
      <c r="E2105" s="58" t="s">
        <v>8671</v>
      </c>
      <c r="F2105" s="59">
        <v>6</v>
      </c>
      <c r="G2105" s="60">
        <v>1146</v>
      </c>
      <c r="H2105" s="60">
        <f t="shared" si="158"/>
        <v>6876</v>
      </c>
      <c r="I2105" s="60" t="s">
        <v>12203</v>
      </c>
      <c r="J2105" s="108" t="s">
        <v>12203</v>
      </c>
      <c r="K2105" s="83" t="s">
        <v>10022</v>
      </c>
      <c r="L2105" s="88" t="str">
        <f t="shared" si="156"/>
        <v>Product Information</v>
      </c>
      <c r="M2105" s="83" t="s">
        <v>12115</v>
      </c>
      <c r="N2105" s="89">
        <v>85363010</v>
      </c>
    </row>
    <row r="2106" spans="1:14" ht="22.8" customHeight="1">
      <c r="A2106" s="1" t="s">
        <v>10023</v>
      </c>
      <c r="B2106" s="2" t="s">
        <v>10024</v>
      </c>
      <c r="C2106" s="5" t="s">
        <v>10025</v>
      </c>
      <c r="D2106" s="32" t="s">
        <v>11889</v>
      </c>
      <c r="E2106" s="58" t="s">
        <v>8671</v>
      </c>
      <c r="F2106" s="59">
        <v>6</v>
      </c>
      <c r="G2106" s="60">
        <v>822</v>
      </c>
      <c r="H2106" s="60">
        <f t="shared" si="158"/>
        <v>4932</v>
      </c>
      <c r="I2106" s="60" t="s">
        <v>12203</v>
      </c>
      <c r="J2106" s="108" t="s">
        <v>12203</v>
      </c>
      <c r="K2106" s="83" t="s">
        <v>10026</v>
      </c>
      <c r="L2106" s="88" t="str">
        <f t="shared" si="156"/>
        <v>Product Information</v>
      </c>
      <c r="M2106" s="83" t="s">
        <v>12115</v>
      </c>
      <c r="N2106" s="89">
        <v>85363010</v>
      </c>
    </row>
    <row r="2107" spans="1:14" ht="22.8" customHeight="1">
      <c r="A2107" s="1" t="s">
        <v>10027</v>
      </c>
      <c r="B2107" s="2" t="s">
        <v>10028</v>
      </c>
      <c r="C2107" s="5" t="s">
        <v>10029</v>
      </c>
      <c r="D2107" s="32" t="s">
        <v>11889</v>
      </c>
      <c r="E2107" s="58" t="s">
        <v>8671</v>
      </c>
      <c r="F2107" s="59">
        <v>6</v>
      </c>
      <c r="G2107" s="60">
        <v>774</v>
      </c>
      <c r="H2107" s="60">
        <f t="shared" si="158"/>
        <v>4644</v>
      </c>
      <c r="I2107" s="60" t="s">
        <v>12203</v>
      </c>
      <c r="J2107" s="108" t="s">
        <v>12203</v>
      </c>
      <c r="K2107" s="83" t="s">
        <v>10030</v>
      </c>
      <c r="L2107" s="88" t="str">
        <f t="shared" si="156"/>
        <v>Product Information</v>
      </c>
      <c r="M2107" s="83" t="s">
        <v>12115</v>
      </c>
      <c r="N2107" s="89">
        <v>85363010</v>
      </c>
    </row>
    <row r="2108" spans="1:14" ht="22.8" customHeight="1">
      <c r="A2108" s="1" t="s">
        <v>10031</v>
      </c>
      <c r="B2108" s="2" t="s">
        <v>10032</v>
      </c>
      <c r="C2108" s="5" t="s">
        <v>10033</v>
      </c>
      <c r="D2108" s="32" t="s">
        <v>11889</v>
      </c>
      <c r="E2108" s="58" t="s">
        <v>8671</v>
      </c>
      <c r="F2108" s="59">
        <v>6</v>
      </c>
      <c r="G2108" s="60">
        <v>783</v>
      </c>
      <c r="H2108" s="60">
        <f t="shared" si="158"/>
        <v>4698</v>
      </c>
      <c r="I2108" s="60" t="s">
        <v>12203</v>
      </c>
      <c r="J2108" s="108" t="s">
        <v>12203</v>
      </c>
      <c r="K2108" s="83" t="s">
        <v>10034</v>
      </c>
      <c r="L2108" s="88" t="str">
        <f t="shared" si="156"/>
        <v>Product Information</v>
      </c>
      <c r="M2108" s="83" t="s">
        <v>12115</v>
      </c>
      <c r="N2108" s="89">
        <v>85363010</v>
      </c>
    </row>
    <row r="2109" spans="1:14" ht="22.8" customHeight="1">
      <c r="A2109" s="1" t="s">
        <v>10035</v>
      </c>
      <c r="B2109" s="2" t="s">
        <v>10036</v>
      </c>
      <c r="C2109" s="5" t="s">
        <v>10037</v>
      </c>
      <c r="D2109" s="32" t="s">
        <v>11889</v>
      </c>
      <c r="E2109" s="58" t="s">
        <v>8671</v>
      </c>
      <c r="F2109" s="59">
        <v>6</v>
      </c>
      <c r="G2109" s="60">
        <v>774</v>
      </c>
      <c r="H2109" s="60">
        <f t="shared" si="158"/>
        <v>4644</v>
      </c>
      <c r="I2109" s="60" t="s">
        <v>12203</v>
      </c>
      <c r="J2109" s="108" t="s">
        <v>12203</v>
      </c>
      <c r="K2109" s="83" t="s">
        <v>10038</v>
      </c>
      <c r="L2109" s="88" t="str">
        <f t="shared" si="156"/>
        <v>Product Information</v>
      </c>
      <c r="M2109" s="83" t="s">
        <v>12115</v>
      </c>
      <c r="N2109" s="89">
        <v>85363030</v>
      </c>
    </row>
    <row r="2110" spans="1:14" ht="22.8" customHeight="1">
      <c r="A2110" s="1" t="s">
        <v>10039</v>
      </c>
      <c r="B2110" s="2" t="s">
        <v>10040</v>
      </c>
      <c r="C2110" s="5" t="s">
        <v>10041</v>
      </c>
      <c r="D2110" s="32" t="s">
        <v>11889</v>
      </c>
      <c r="E2110" s="58" t="s">
        <v>8671</v>
      </c>
      <c r="F2110" s="59">
        <v>6</v>
      </c>
      <c r="G2110" s="60">
        <v>815</v>
      </c>
      <c r="H2110" s="60">
        <f t="shared" si="158"/>
        <v>4890</v>
      </c>
      <c r="I2110" s="60" t="s">
        <v>12203</v>
      </c>
      <c r="J2110" s="108" t="s">
        <v>12203</v>
      </c>
      <c r="K2110" s="83" t="s">
        <v>10042</v>
      </c>
      <c r="L2110" s="88" t="str">
        <f t="shared" si="156"/>
        <v>Product Information</v>
      </c>
      <c r="M2110" s="83" t="s">
        <v>12115</v>
      </c>
      <c r="N2110" s="89">
        <v>85363030</v>
      </c>
    </row>
    <row r="2111" spans="1:14" ht="22.8" customHeight="1">
      <c r="A2111" s="1" t="s">
        <v>10043</v>
      </c>
      <c r="B2111" s="2" t="s">
        <v>10044</v>
      </c>
      <c r="C2111" s="5" t="s">
        <v>10045</v>
      </c>
      <c r="D2111" s="32" t="s">
        <v>11889</v>
      </c>
      <c r="E2111" s="58" t="s">
        <v>8671</v>
      </c>
      <c r="F2111" s="59">
        <v>6</v>
      </c>
      <c r="G2111" s="60">
        <v>832</v>
      </c>
      <c r="H2111" s="60">
        <f t="shared" si="158"/>
        <v>4992</v>
      </c>
      <c r="I2111" s="60" t="s">
        <v>12203</v>
      </c>
      <c r="J2111" s="108" t="s">
        <v>12203</v>
      </c>
      <c r="K2111" s="83" t="s">
        <v>10046</v>
      </c>
      <c r="L2111" s="88" t="str">
        <f t="shared" si="156"/>
        <v>Product Information</v>
      </c>
      <c r="M2111" s="83" t="s">
        <v>12115</v>
      </c>
      <c r="N2111" s="89">
        <v>85363030</v>
      </c>
    </row>
    <row r="2112" spans="1:14" ht="22.8" customHeight="1">
      <c r="A2112" s="1" t="s">
        <v>10047</v>
      </c>
      <c r="B2112" s="2" t="s">
        <v>10048</v>
      </c>
      <c r="C2112" s="5" t="s">
        <v>10049</v>
      </c>
      <c r="D2112" s="32" t="s">
        <v>11889</v>
      </c>
      <c r="E2112" s="58" t="s">
        <v>8671</v>
      </c>
      <c r="F2112" s="59">
        <v>6</v>
      </c>
      <c r="G2112" s="60">
        <v>826</v>
      </c>
      <c r="H2112" s="60">
        <f t="shared" si="158"/>
        <v>4956</v>
      </c>
      <c r="I2112" s="60" t="s">
        <v>12203</v>
      </c>
      <c r="J2112" s="108" t="s">
        <v>12203</v>
      </c>
      <c r="K2112" s="83" t="s">
        <v>10050</v>
      </c>
      <c r="L2112" s="88" t="str">
        <f t="shared" si="156"/>
        <v>Product Information</v>
      </c>
      <c r="M2112" s="83" t="s">
        <v>12115</v>
      </c>
      <c r="N2112" s="89">
        <v>85363030</v>
      </c>
    </row>
    <row r="2113" spans="1:14" ht="22.8" customHeight="1">
      <c r="A2113" s="1" t="s">
        <v>10051</v>
      </c>
      <c r="B2113" s="2" t="s">
        <v>10052</v>
      </c>
      <c r="C2113" s="5" t="s">
        <v>10053</v>
      </c>
      <c r="D2113" s="32" t="s">
        <v>11889</v>
      </c>
      <c r="E2113" s="58" t="s">
        <v>8671</v>
      </c>
      <c r="F2113" s="59">
        <v>6</v>
      </c>
      <c r="G2113" s="60">
        <v>1256</v>
      </c>
      <c r="H2113" s="60">
        <f t="shared" si="158"/>
        <v>7536</v>
      </c>
      <c r="I2113" s="60" t="s">
        <v>12203</v>
      </c>
      <c r="J2113" s="108" t="s">
        <v>12203</v>
      </c>
      <c r="K2113" s="83" t="s">
        <v>10054</v>
      </c>
      <c r="L2113" s="88" t="str">
        <f t="shared" si="156"/>
        <v>Product Information</v>
      </c>
      <c r="M2113" s="83" t="s">
        <v>12115</v>
      </c>
      <c r="N2113" s="89">
        <v>85363030</v>
      </c>
    </row>
    <row r="2114" spans="1:14" ht="22.8" customHeight="1">
      <c r="A2114" s="84" t="s">
        <v>10055</v>
      </c>
      <c r="B2114" s="111" t="s">
        <v>12203</v>
      </c>
      <c r="C2114" s="112" t="s">
        <v>12203</v>
      </c>
      <c r="D2114" s="113" t="s">
        <v>12203</v>
      </c>
      <c r="E2114" s="130" t="s">
        <v>12203</v>
      </c>
      <c r="F2114" s="115" t="s">
        <v>12203</v>
      </c>
      <c r="G2114" s="116" t="s">
        <v>12203</v>
      </c>
      <c r="H2114" s="116" t="s">
        <v>12203</v>
      </c>
      <c r="I2114" s="116" t="s">
        <v>12203</v>
      </c>
      <c r="J2114" s="116" t="s">
        <v>12203</v>
      </c>
      <c r="K2114" s="116" t="s">
        <v>12203</v>
      </c>
      <c r="L2114" s="116" t="s">
        <v>12203</v>
      </c>
      <c r="M2114" s="116" t="s">
        <v>12203</v>
      </c>
      <c r="N2114" s="116" t="s">
        <v>12203</v>
      </c>
    </row>
    <row r="2115" spans="1:14" ht="22.8" customHeight="1">
      <c r="A2115" s="1" t="s">
        <v>10056</v>
      </c>
      <c r="B2115" s="2" t="s">
        <v>10057</v>
      </c>
      <c r="C2115" s="52" t="s">
        <v>10058</v>
      </c>
      <c r="D2115" s="32" t="s">
        <v>11889</v>
      </c>
      <c r="E2115" s="58" t="s">
        <v>8671</v>
      </c>
      <c r="F2115" s="59">
        <v>1</v>
      </c>
      <c r="G2115" s="60">
        <v>1615</v>
      </c>
      <c r="H2115" s="60">
        <f t="shared" ref="H2115:H2127" si="159">G2115*F2115</f>
        <v>1615</v>
      </c>
      <c r="I2115" s="60" t="s">
        <v>12203</v>
      </c>
      <c r="J2115" s="129" t="s">
        <v>12203</v>
      </c>
      <c r="K2115" s="83" t="s">
        <v>10059</v>
      </c>
      <c r="L2115" s="88" t="str">
        <f t="shared" si="156"/>
        <v>Product Information</v>
      </c>
      <c r="M2115" s="83" t="s">
        <v>12115</v>
      </c>
      <c r="N2115" s="89">
        <v>85362010</v>
      </c>
    </row>
    <row r="2116" spans="1:14" ht="22.8" customHeight="1">
      <c r="A2116" s="1" t="s">
        <v>10060</v>
      </c>
      <c r="B2116" s="2" t="s">
        <v>10061</v>
      </c>
      <c r="C2116" s="52" t="s">
        <v>10062</v>
      </c>
      <c r="D2116" s="32" t="s">
        <v>11889</v>
      </c>
      <c r="E2116" s="58" t="s">
        <v>8671</v>
      </c>
      <c r="F2116" s="59">
        <v>1</v>
      </c>
      <c r="G2116" s="60">
        <v>3184</v>
      </c>
      <c r="H2116" s="60">
        <f t="shared" si="159"/>
        <v>3184</v>
      </c>
      <c r="I2116" s="60" t="s">
        <v>12203</v>
      </c>
      <c r="J2116" s="108" t="s">
        <v>12203</v>
      </c>
      <c r="K2116" s="83" t="s">
        <v>10063</v>
      </c>
      <c r="L2116" s="88" t="str">
        <f t="shared" si="156"/>
        <v>Product Information</v>
      </c>
      <c r="M2116" s="83" t="s">
        <v>12115</v>
      </c>
      <c r="N2116" s="89">
        <v>85362010</v>
      </c>
    </row>
    <row r="2117" spans="1:14" ht="22.8" customHeight="1">
      <c r="A2117" s="1" t="s">
        <v>10064</v>
      </c>
      <c r="B2117" s="2" t="s">
        <v>10065</v>
      </c>
      <c r="C2117" s="52" t="s">
        <v>10066</v>
      </c>
      <c r="D2117" s="32" t="s">
        <v>11889</v>
      </c>
      <c r="E2117" s="58" t="s">
        <v>8671</v>
      </c>
      <c r="F2117" s="59">
        <v>1</v>
      </c>
      <c r="G2117" s="60">
        <v>5793</v>
      </c>
      <c r="H2117" s="60">
        <f t="shared" si="159"/>
        <v>5793</v>
      </c>
      <c r="I2117" s="60" t="s">
        <v>12203</v>
      </c>
      <c r="J2117" s="108" t="s">
        <v>12203</v>
      </c>
      <c r="K2117" s="83" t="s">
        <v>10067</v>
      </c>
      <c r="L2117" s="88" t="str">
        <f t="shared" si="156"/>
        <v>Product Information</v>
      </c>
      <c r="M2117" s="83" t="s">
        <v>12115</v>
      </c>
      <c r="N2117" s="89">
        <v>85362090</v>
      </c>
    </row>
    <row r="2118" spans="1:14" ht="22.8" customHeight="1">
      <c r="A2118" s="1" t="s">
        <v>12203</v>
      </c>
      <c r="B2118" s="2" t="s">
        <v>12203</v>
      </c>
      <c r="C2118" s="52" t="s">
        <v>12203</v>
      </c>
      <c r="D2118" s="106" t="s">
        <v>12203</v>
      </c>
      <c r="E2118" s="62" t="s">
        <v>12203</v>
      </c>
      <c r="F2118" s="65" t="s">
        <v>12203</v>
      </c>
      <c r="G2118" s="60" t="s">
        <v>12203</v>
      </c>
      <c r="H2118" s="60" t="s">
        <v>12203</v>
      </c>
      <c r="I2118" s="60" t="s">
        <v>12203</v>
      </c>
      <c r="J2118" s="108" t="s">
        <v>12203</v>
      </c>
      <c r="K2118" s="108" t="s">
        <v>12203</v>
      </c>
      <c r="L2118" s="109" t="s">
        <v>12203</v>
      </c>
      <c r="M2118" s="108" t="s">
        <v>12203</v>
      </c>
      <c r="N2118" s="110" t="s">
        <v>12203</v>
      </c>
    </row>
    <row r="2119" spans="1:14" ht="22.8" customHeight="1">
      <c r="A2119" s="1" t="s">
        <v>10068</v>
      </c>
      <c r="B2119" s="2" t="s">
        <v>10069</v>
      </c>
      <c r="C2119" s="5" t="s">
        <v>10070</v>
      </c>
      <c r="D2119" s="32" t="s">
        <v>11890</v>
      </c>
      <c r="E2119" s="58" t="s">
        <v>8671</v>
      </c>
      <c r="F2119" s="59">
        <v>1</v>
      </c>
      <c r="G2119" s="60">
        <v>2820</v>
      </c>
      <c r="H2119" s="60">
        <f t="shared" si="159"/>
        <v>2820</v>
      </c>
      <c r="I2119" s="60" t="s">
        <v>12203</v>
      </c>
      <c r="J2119" s="108" t="s">
        <v>12203</v>
      </c>
      <c r="K2119" s="83" t="s">
        <v>10071</v>
      </c>
      <c r="L2119" s="88" t="str">
        <f t="shared" si="156"/>
        <v>Product Information</v>
      </c>
      <c r="M2119" s="83" t="s">
        <v>12115</v>
      </c>
      <c r="N2119" s="89">
        <v>85362010</v>
      </c>
    </row>
    <row r="2120" spans="1:14" ht="22.8" customHeight="1">
      <c r="A2120" s="1" t="s">
        <v>10072</v>
      </c>
      <c r="B2120" s="2" t="s">
        <v>10073</v>
      </c>
      <c r="C2120" s="5" t="s">
        <v>10074</v>
      </c>
      <c r="D2120" s="32" t="s">
        <v>11890</v>
      </c>
      <c r="E2120" s="58" t="s">
        <v>8671</v>
      </c>
      <c r="F2120" s="59">
        <v>1</v>
      </c>
      <c r="G2120" s="60">
        <v>2820</v>
      </c>
      <c r="H2120" s="60">
        <f t="shared" si="159"/>
        <v>2820</v>
      </c>
      <c r="I2120" s="60" t="s">
        <v>12203</v>
      </c>
      <c r="J2120" s="108" t="s">
        <v>12203</v>
      </c>
      <c r="K2120" s="83" t="s">
        <v>10075</v>
      </c>
      <c r="L2120" s="88" t="str">
        <f t="shared" si="156"/>
        <v>Product Information</v>
      </c>
      <c r="M2120" s="83" t="s">
        <v>12115</v>
      </c>
      <c r="N2120" s="89">
        <v>85362010</v>
      </c>
    </row>
    <row r="2121" spans="1:14" ht="22.8" customHeight="1">
      <c r="A2121" s="1" t="s">
        <v>10076</v>
      </c>
      <c r="B2121" s="2" t="s">
        <v>10077</v>
      </c>
      <c r="C2121" s="5" t="s">
        <v>10078</v>
      </c>
      <c r="D2121" s="32" t="s">
        <v>11889</v>
      </c>
      <c r="E2121" s="58" t="s">
        <v>8671</v>
      </c>
      <c r="F2121" s="59">
        <v>1</v>
      </c>
      <c r="G2121" s="60">
        <v>2936</v>
      </c>
      <c r="H2121" s="60">
        <f t="shared" si="159"/>
        <v>2936</v>
      </c>
      <c r="I2121" s="60" t="s">
        <v>12203</v>
      </c>
      <c r="J2121" s="108" t="s">
        <v>12203</v>
      </c>
      <c r="K2121" s="83" t="s">
        <v>10079</v>
      </c>
      <c r="L2121" s="88" t="str">
        <f t="shared" si="156"/>
        <v>Product Information</v>
      </c>
      <c r="M2121" s="83" t="s">
        <v>12115</v>
      </c>
      <c r="N2121" s="89">
        <v>85362010</v>
      </c>
    </row>
    <row r="2122" spans="1:14" ht="22.8" customHeight="1">
      <c r="A2122" s="1" t="s">
        <v>10080</v>
      </c>
      <c r="B2122" s="2" t="s">
        <v>10081</v>
      </c>
      <c r="C2122" s="5" t="s">
        <v>10082</v>
      </c>
      <c r="D2122" s="32" t="s">
        <v>11890</v>
      </c>
      <c r="E2122" s="58" t="s">
        <v>8671</v>
      </c>
      <c r="F2122" s="59">
        <v>1</v>
      </c>
      <c r="G2122" s="60">
        <v>2936</v>
      </c>
      <c r="H2122" s="60">
        <f t="shared" si="159"/>
        <v>2936</v>
      </c>
      <c r="I2122" s="60" t="s">
        <v>12203</v>
      </c>
      <c r="J2122" s="108" t="s">
        <v>12203</v>
      </c>
      <c r="K2122" s="83" t="s">
        <v>10083</v>
      </c>
      <c r="L2122" s="88" t="str">
        <f t="shared" si="156"/>
        <v>Product Information</v>
      </c>
      <c r="M2122" s="83" t="s">
        <v>12115</v>
      </c>
      <c r="N2122" s="89">
        <v>85362010</v>
      </c>
    </row>
    <row r="2123" spans="1:14" ht="22.8" customHeight="1">
      <c r="A2123" s="1" t="s">
        <v>10084</v>
      </c>
      <c r="B2123" s="2" t="s">
        <v>10085</v>
      </c>
      <c r="C2123" s="5" t="s">
        <v>10086</v>
      </c>
      <c r="D2123" s="32" t="s">
        <v>11889</v>
      </c>
      <c r="E2123" s="58" t="s">
        <v>8671</v>
      </c>
      <c r="F2123" s="59">
        <v>1</v>
      </c>
      <c r="G2123" s="60">
        <v>3354</v>
      </c>
      <c r="H2123" s="60">
        <f t="shared" si="159"/>
        <v>3354</v>
      </c>
      <c r="I2123" s="60" t="s">
        <v>12203</v>
      </c>
      <c r="J2123" s="108" t="s">
        <v>12203</v>
      </c>
      <c r="K2123" s="83" t="s">
        <v>10087</v>
      </c>
      <c r="L2123" s="88" t="str">
        <f t="shared" si="156"/>
        <v>Product Information</v>
      </c>
      <c r="M2123" s="83" t="s">
        <v>12115</v>
      </c>
      <c r="N2123" s="89">
        <v>85362010</v>
      </c>
    </row>
    <row r="2124" spans="1:14" ht="22.8" customHeight="1">
      <c r="A2124" s="1" t="s">
        <v>12203</v>
      </c>
      <c r="B2124" s="2" t="s">
        <v>12203</v>
      </c>
      <c r="C2124" s="5" t="s">
        <v>12203</v>
      </c>
      <c r="D2124" s="106" t="s">
        <v>12203</v>
      </c>
      <c r="E2124" s="62" t="s">
        <v>12203</v>
      </c>
      <c r="F2124" s="65" t="s">
        <v>12203</v>
      </c>
      <c r="G2124" s="60" t="s">
        <v>12203</v>
      </c>
      <c r="H2124" s="60" t="s">
        <v>12203</v>
      </c>
      <c r="I2124" s="60" t="s">
        <v>12203</v>
      </c>
      <c r="J2124" s="108" t="s">
        <v>12203</v>
      </c>
      <c r="K2124" s="108" t="s">
        <v>12203</v>
      </c>
      <c r="L2124" s="109" t="s">
        <v>12203</v>
      </c>
      <c r="M2124" s="108" t="s">
        <v>12203</v>
      </c>
      <c r="N2124" s="110" t="s">
        <v>12203</v>
      </c>
    </row>
    <row r="2125" spans="1:14" ht="22.8" customHeight="1">
      <c r="A2125" s="1" t="s">
        <v>10088</v>
      </c>
      <c r="B2125" s="2" t="s">
        <v>10089</v>
      </c>
      <c r="C2125" s="52" t="s">
        <v>10090</v>
      </c>
      <c r="D2125" s="32" t="s">
        <v>11889</v>
      </c>
      <c r="E2125" s="58" t="s">
        <v>8671</v>
      </c>
      <c r="F2125" s="59">
        <v>1</v>
      </c>
      <c r="G2125" s="60">
        <v>3010</v>
      </c>
      <c r="H2125" s="60">
        <f t="shared" si="159"/>
        <v>3010</v>
      </c>
      <c r="I2125" s="60" t="s">
        <v>12203</v>
      </c>
      <c r="J2125" s="108" t="s">
        <v>12203</v>
      </c>
      <c r="K2125" s="83" t="s">
        <v>10091</v>
      </c>
      <c r="L2125" s="88" t="str">
        <f t="shared" si="156"/>
        <v>Product Information</v>
      </c>
      <c r="M2125" s="83" t="s">
        <v>12134</v>
      </c>
      <c r="N2125" s="89">
        <v>85362010</v>
      </c>
    </row>
    <row r="2126" spans="1:14" ht="22.8" customHeight="1">
      <c r="A2126" s="1" t="s">
        <v>10092</v>
      </c>
      <c r="B2126" s="2" t="s">
        <v>10093</v>
      </c>
      <c r="C2126" s="52" t="s">
        <v>10094</v>
      </c>
      <c r="D2126" s="32" t="s">
        <v>11889</v>
      </c>
      <c r="E2126" s="58" t="s">
        <v>8671</v>
      </c>
      <c r="F2126" s="59">
        <v>1</v>
      </c>
      <c r="G2126" s="60">
        <v>3911</v>
      </c>
      <c r="H2126" s="60">
        <f t="shared" si="159"/>
        <v>3911</v>
      </c>
      <c r="I2126" s="60" t="s">
        <v>12203</v>
      </c>
      <c r="J2126" s="108" t="s">
        <v>12203</v>
      </c>
      <c r="K2126" s="83" t="s">
        <v>10095</v>
      </c>
      <c r="L2126" s="88" t="str">
        <f t="shared" si="156"/>
        <v>Product Information</v>
      </c>
      <c r="M2126" s="83" t="s">
        <v>12134</v>
      </c>
      <c r="N2126" s="89">
        <v>85362010</v>
      </c>
    </row>
    <row r="2127" spans="1:14" ht="22.8" customHeight="1">
      <c r="A2127" s="1" t="s">
        <v>10096</v>
      </c>
      <c r="B2127" s="2" t="s">
        <v>10097</v>
      </c>
      <c r="C2127" s="52" t="s">
        <v>10098</v>
      </c>
      <c r="D2127" s="32" t="s">
        <v>11890</v>
      </c>
      <c r="E2127" s="58" t="s">
        <v>8671</v>
      </c>
      <c r="F2127" s="59">
        <v>1</v>
      </c>
      <c r="G2127" s="60">
        <v>3911</v>
      </c>
      <c r="H2127" s="60">
        <f t="shared" si="159"/>
        <v>3911</v>
      </c>
      <c r="I2127" s="60" t="s">
        <v>12203</v>
      </c>
      <c r="J2127" s="108" t="s">
        <v>12203</v>
      </c>
      <c r="K2127" s="83" t="s">
        <v>10099</v>
      </c>
      <c r="L2127" s="88" t="str">
        <f t="shared" si="156"/>
        <v>Product Information</v>
      </c>
      <c r="M2127" s="83" t="s">
        <v>12134</v>
      </c>
      <c r="N2127" s="89">
        <v>85362010</v>
      </c>
    </row>
    <row r="2128" spans="1:14" ht="22.8" customHeight="1">
      <c r="A2128" s="84" t="s">
        <v>11935</v>
      </c>
      <c r="B2128" s="111" t="s">
        <v>12203</v>
      </c>
      <c r="C2128" s="112" t="s">
        <v>12203</v>
      </c>
      <c r="D2128" s="113" t="s">
        <v>12203</v>
      </c>
      <c r="E2128" s="130" t="s">
        <v>12203</v>
      </c>
      <c r="F2128" s="115" t="s">
        <v>12203</v>
      </c>
      <c r="G2128" s="116" t="s">
        <v>12203</v>
      </c>
      <c r="H2128" s="116" t="s">
        <v>12203</v>
      </c>
      <c r="I2128" s="116" t="s">
        <v>12203</v>
      </c>
      <c r="J2128" s="116" t="s">
        <v>12203</v>
      </c>
      <c r="K2128" s="116" t="s">
        <v>12203</v>
      </c>
      <c r="L2128" s="116" t="s">
        <v>12203</v>
      </c>
      <c r="M2128" s="116" t="s">
        <v>12203</v>
      </c>
      <c r="N2128" s="116" t="s">
        <v>12203</v>
      </c>
    </row>
    <row r="2129" spans="1:14" ht="22.8" customHeight="1">
      <c r="A2129" s="1">
        <v>167593</v>
      </c>
      <c r="B2129" s="2" t="s">
        <v>11927</v>
      </c>
      <c r="C2129" s="52" t="s">
        <v>11928</v>
      </c>
      <c r="D2129" s="32" t="s">
        <v>11890</v>
      </c>
      <c r="E2129" s="58" t="s">
        <v>8671</v>
      </c>
      <c r="F2129" s="59">
        <v>12</v>
      </c>
      <c r="G2129" s="60">
        <v>1289</v>
      </c>
      <c r="H2129" s="60">
        <f t="shared" ref="H2129:H2133" si="160">G2129*F2129</f>
        <v>15468</v>
      </c>
      <c r="I2129" s="60" t="s">
        <v>11949</v>
      </c>
      <c r="J2129" s="83" t="str">
        <f>TEXT(A2129,"000000")</f>
        <v>167593</v>
      </c>
      <c r="K2129" s="83" t="str">
        <f>"https://datasheet.eaton.com/datasheet.php?model="&amp;J2129&amp;"&amp;amp;locale=en"</f>
        <v>https://datasheet.eaton.com/datasheet.php?model=167593&amp;amp;locale=en</v>
      </c>
      <c r="L2129" s="88" t="str">
        <f t="shared" ref="L2129:L2133" si="161">HYPERLINK(K2129,"Product Information")</f>
        <v>Product Information</v>
      </c>
      <c r="M2129" s="83" t="s">
        <v>12115</v>
      </c>
      <c r="N2129" s="89" t="s">
        <v>12116</v>
      </c>
    </row>
    <row r="2130" spans="1:14" ht="22.8" customHeight="1">
      <c r="A2130" s="1">
        <v>167619</v>
      </c>
      <c r="B2130" s="2" t="s">
        <v>11929</v>
      </c>
      <c r="C2130" s="52" t="s">
        <v>11930</v>
      </c>
      <c r="D2130" s="32" t="s">
        <v>11890</v>
      </c>
      <c r="E2130" s="58" t="s">
        <v>8671</v>
      </c>
      <c r="F2130" s="59">
        <v>6</v>
      </c>
      <c r="G2130" s="60">
        <v>2210</v>
      </c>
      <c r="H2130" s="60">
        <f t="shared" si="160"/>
        <v>13260</v>
      </c>
      <c r="I2130" s="60" t="s">
        <v>11949</v>
      </c>
      <c r="J2130" s="83" t="str">
        <f>TEXT(A2130,"000000")</f>
        <v>167619</v>
      </c>
      <c r="K2130" s="83" t="str">
        <f t="shared" ref="K2130:K2133" si="162">"https://datasheet.eaton.com/datasheet.php?model="&amp;J2130&amp;"&amp;amp;locale=en"</f>
        <v>https://datasheet.eaton.com/datasheet.php?model=167619&amp;amp;locale=en</v>
      </c>
      <c r="L2130" s="88" t="str">
        <f t="shared" si="161"/>
        <v>Product Information</v>
      </c>
      <c r="M2130" s="83" t="s">
        <v>12115</v>
      </c>
      <c r="N2130" s="89" t="s">
        <v>12116</v>
      </c>
    </row>
    <row r="2131" spans="1:14" ht="22.8" customHeight="1">
      <c r="A2131" s="1">
        <v>167595</v>
      </c>
      <c r="B2131" s="2" t="s">
        <v>11931</v>
      </c>
      <c r="C2131" s="52" t="s">
        <v>11932</v>
      </c>
      <c r="D2131" s="32" t="s">
        <v>11890</v>
      </c>
      <c r="E2131" s="58" t="s">
        <v>8671</v>
      </c>
      <c r="F2131" s="59">
        <v>4</v>
      </c>
      <c r="G2131" s="60">
        <v>2210</v>
      </c>
      <c r="H2131" s="60">
        <f t="shared" si="160"/>
        <v>8840</v>
      </c>
      <c r="I2131" s="60" t="s">
        <v>11949</v>
      </c>
      <c r="J2131" s="83" t="str">
        <f>TEXT(A2131,"000000")</f>
        <v>167595</v>
      </c>
      <c r="K2131" s="83" t="str">
        <f t="shared" si="162"/>
        <v>https://datasheet.eaton.com/datasheet.php?model=167595&amp;amp;locale=en</v>
      </c>
      <c r="L2131" s="88" t="str">
        <f t="shared" si="161"/>
        <v>Product Information</v>
      </c>
      <c r="M2131" s="83" t="s">
        <v>12115</v>
      </c>
      <c r="N2131" s="89" t="s">
        <v>12116</v>
      </c>
    </row>
    <row r="2132" spans="1:14" ht="22.8" customHeight="1">
      <c r="A2132" s="1">
        <v>167620</v>
      </c>
      <c r="B2132" s="2" t="s">
        <v>11933</v>
      </c>
      <c r="C2132" s="52" t="s">
        <v>11934</v>
      </c>
      <c r="D2132" s="32" t="s">
        <v>11890</v>
      </c>
      <c r="E2132" s="58" t="s">
        <v>8671</v>
      </c>
      <c r="F2132" s="59">
        <v>3</v>
      </c>
      <c r="G2132" s="60">
        <v>2842</v>
      </c>
      <c r="H2132" s="60">
        <f t="shared" si="160"/>
        <v>8526</v>
      </c>
      <c r="I2132" s="60" t="s">
        <v>11949</v>
      </c>
      <c r="J2132" s="83" t="str">
        <f>TEXT(A2132,"000000")</f>
        <v>167620</v>
      </c>
      <c r="K2132" s="83" t="str">
        <f t="shared" si="162"/>
        <v>https://datasheet.eaton.com/datasheet.php?model=167620&amp;amp;locale=en</v>
      </c>
      <c r="L2132" s="88" t="str">
        <f t="shared" si="161"/>
        <v>Product Information</v>
      </c>
      <c r="M2132" s="83" t="s">
        <v>12115</v>
      </c>
      <c r="N2132" s="89" t="s">
        <v>12116</v>
      </c>
    </row>
    <row r="2133" spans="1:14" ht="22.8" customHeight="1">
      <c r="A2133" s="1">
        <v>167592</v>
      </c>
      <c r="B2133" s="2" t="s">
        <v>11899</v>
      </c>
      <c r="C2133" s="52" t="s">
        <v>11936</v>
      </c>
      <c r="D2133" s="32" t="s">
        <v>11890</v>
      </c>
      <c r="E2133" s="58" t="s">
        <v>8671</v>
      </c>
      <c r="F2133" s="59">
        <v>2</v>
      </c>
      <c r="G2133" s="60">
        <v>948</v>
      </c>
      <c r="H2133" s="60">
        <f t="shared" si="160"/>
        <v>1896</v>
      </c>
      <c r="I2133" s="60" t="s">
        <v>11949</v>
      </c>
      <c r="J2133" s="83" t="str">
        <f>TEXT(A2133,"000000")</f>
        <v>167592</v>
      </c>
      <c r="K2133" s="83" t="str">
        <f t="shared" si="162"/>
        <v>https://datasheet.eaton.com/datasheet.php?model=167592&amp;amp;locale=en</v>
      </c>
      <c r="L2133" s="88" t="str">
        <f t="shared" si="161"/>
        <v>Product Information</v>
      </c>
      <c r="M2133" s="83" t="s">
        <v>12115</v>
      </c>
      <c r="N2133" s="89" t="s">
        <v>12116</v>
      </c>
    </row>
    <row r="2134" spans="1:14" ht="22.8" customHeight="1">
      <c r="A2134" s="84" t="s">
        <v>10100</v>
      </c>
      <c r="B2134" s="111" t="s">
        <v>12203</v>
      </c>
      <c r="C2134" s="112" t="s">
        <v>12203</v>
      </c>
      <c r="D2134" s="113" t="s">
        <v>12203</v>
      </c>
      <c r="E2134" s="130" t="s">
        <v>12203</v>
      </c>
      <c r="F2134" s="115" t="s">
        <v>12203</v>
      </c>
      <c r="G2134" s="116" t="s">
        <v>12203</v>
      </c>
      <c r="H2134" s="116" t="s">
        <v>12203</v>
      </c>
      <c r="I2134" s="116" t="s">
        <v>12203</v>
      </c>
      <c r="J2134" s="116" t="s">
        <v>12203</v>
      </c>
      <c r="K2134" s="116" t="s">
        <v>12203</v>
      </c>
      <c r="L2134" s="116" t="s">
        <v>12203</v>
      </c>
      <c r="M2134" s="116" t="s">
        <v>12203</v>
      </c>
      <c r="N2134" s="116" t="s">
        <v>12203</v>
      </c>
    </row>
    <row r="2135" spans="1:14" ht="22.8" customHeight="1">
      <c r="A2135" s="1" t="s">
        <v>10101</v>
      </c>
      <c r="B2135" s="2" t="s">
        <v>10101</v>
      </c>
      <c r="C2135" s="52" t="s">
        <v>10102</v>
      </c>
      <c r="D2135" s="32" t="s">
        <v>11889</v>
      </c>
      <c r="E2135" s="58" t="s">
        <v>8671</v>
      </c>
      <c r="F2135" s="59">
        <v>1</v>
      </c>
      <c r="G2135" s="60">
        <v>458</v>
      </c>
      <c r="H2135" s="60">
        <f t="shared" ref="H2135:H2157" si="163">G2135*F2135</f>
        <v>458</v>
      </c>
      <c r="I2135" s="60" t="s">
        <v>12203</v>
      </c>
      <c r="J2135" s="108" t="s">
        <v>12203</v>
      </c>
      <c r="K2135" s="108" t="s">
        <v>12203</v>
      </c>
      <c r="L2135" s="109" t="s">
        <v>12203</v>
      </c>
      <c r="M2135" s="83" t="s">
        <v>12115</v>
      </c>
      <c r="N2135" s="89">
        <v>85369095</v>
      </c>
    </row>
    <row r="2136" spans="1:14" ht="22.8" customHeight="1">
      <c r="A2136" s="1" t="s">
        <v>10103</v>
      </c>
      <c r="B2136" s="2" t="s">
        <v>10103</v>
      </c>
      <c r="C2136" s="52" t="s">
        <v>10104</v>
      </c>
      <c r="D2136" s="32" t="s">
        <v>11889</v>
      </c>
      <c r="E2136" s="58" t="s">
        <v>8671</v>
      </c>
      <c r="F2136" s="59">
        <v>1</v>
      </c>
      <c r="G2136" s="60">
        <v>452</v>
      </c>
      <c r="H2136" s="60">
        <f t="shared" si="163"/>
        <v>452</v>
      </c>
      <c r="I2136" s="60" t="s">
        <v>12203</v>
      </c>
      <c r="J2136" s="108" t="s">
        <v>12203</v>
      </c>
      <c r="K2136" s="108" t="s">
        <v>12203</v>
      </c>
      <c r="L2136" s="109" t="s">
        <v>12203</v>
      </c>
      <c r="M2136" s="83" t="s">
        <v>12115</v>
      </c>
      <c r="N2136" s="89">
        <v>85369095</v>
      </c>
    </row>
    <row r="2137" spans="1:14" ht="22.8" customHeight="1">
      <c r="A2137" s="1" t="s">
        <v>10105</v>
      </c>
      <c r="B2137" s="2" t="s">
        <v>10105</v>
      </c>
      <c r="C2137" s="52" t="s">
        <v>10106</v>
      </c>
      <c r="D2137" s="32" t="s">
        <v>11889</v>
      </c>
      <c r="E2137" s="58" t="s">
        <v>8671</v>
      </c>
      <c r="F2137" s="59">
        <v>1</v>
      </c>
      <c r="G2137" s="60">
        <v>1490</v>
      </c>
      <c r="H2137" s="60">
        <f t="shared" si="163"/>
        <v>1490</v>
      </c>
      <c r="I2137" s="60" t="s">
        <v>12203</v>
      </c>
      <c r="J2137" s="108" t="s">
        <v>12203</v>
      </c>
      <c r="K2137" s="108" t="s">
        <v>12203</v>
      </c>
      <c r="L2137" s="109" t="s">
        <v>12203</v>
      </c>
      <c r="M2137" s="83" t="s">
        <v>12115</v>
      </c>
      <c r="N2137" s="89">
        <v>85369095</v>
      </c>
    </row>
    <row r="2138" spans="1:14" ht="22.8" customHeight="1">
      <c r="A2138" s="1" t="s">
        <v>10107</v>
      </c>
      <c r="B2138" s="2" t="s">
        <v>10107</v>
      </c>
      <c r="C2138" s="52" t="s">
        <v>10108</v>
      </c>
      <c r="D2138" s="32" t="s">
        <v>11889</v>
      </c>
      <c r="E2138" s="58" t="s">
        <v>8671</v>
      </c>
      <c r="F2138" s="59">
        <v>1</v>
      </c>
      <c r="G2138" s="60">
        <v>229</v>
      </c>
      <c r="H2138" s="60">
        <f t="shared" si="163"/>
        <v>229</v>
      </c>
      <c r="I2138" s="60" t="s">
        <v>12203</v>
      </c>
      <c r="J2138" s="108" t="s">
        <v>12203</v>
      </c>
      <c r="K2138" s="108" t="s">
        <v>12203</v>
      </c>
      <c r="L2138" s="109" t="s">
        <v>12203</v>
      </c>
      <c r="M2138" s="83" t="s">
        <v>12115</v>
      </c>
      <c r="N2138" s="89">
        <v>85369095</v>
      </c>
    </row>
    <row r="2139" spans="1:14" ht="22.8" customHeight="1">
      <c r="A2139" s="1" t="s">
        <v>10109</v>
      </c>
      <c r="B2139" s="2" t="s">
        <v>10109</v>
      </c>
      <c r="C2139" s="52" t="s">
        <v>10110</v>
      </c>
      <c r="D2139" s="32" t="s">
        <v>11889</v>
      </c>
      <c r="E2139" s="58" t="s">
        <v>8671</v>
      </c>
      <c r="F2139" s="59">
        <v>1</v>
      </c>
      <c r="G2139" s="60">
        <v>449</v>
      </c>
      <c r="H2139" s="60">
        <f t="shared" si="163"/>
        <v>449</v>
      </c>
      <c r="I2139" s="60" t="s">
        <v>12203</v>
      </c>
      <c r="J2139" s="108" t="s">
        <v>12203</v>
      </c>
      <c r="K2139" s="108" t="s">
        <v>12203</v>
      </c>
      <c r="L2139" s="109" t="s">
        <v>12203</v>
      </c>
      <c r="M2139" s="83" t="s">
        <v>12115</v>
      </c>
      <c r="N2139" s="89">
        <v>85369095</v>
      </c>
    </row>
    <row r="2140" spans="1:14" ht="22.8" customHeight="1">
      <c r="A2140" s="1" t="s">
        <v>10111</v>
      </c>
      <c r="B2140" s="2" t="s">
        <v>10111</v>
      </c>
      <c r="C2140" s="52" t="s">
        <v>10112</v>
      </c>
      <c r="D2140" s="32" t="s">
        <v>11889</v>
      </c>
      <c r="E2140" s="58" t="s">
        <v>8671</v>
      </c>
      <c r="F2140" s="59">
        <v>10</v>
      </c>
      <c r="G2140" s="60">
        <v>2060</v>
      </c>
      <c r="H2140" s="60">
        <f t="shared" si="163"/>
        <v>20600</v>
      </c>
      <c r="I2140" s="60" t="s">
        <v>12203</v>
      </c>
      <c r="J2140" s="108" t="s">
        <v>12203</v>
      </c>
      <c r="K2140" s="108" t="s">
        <v>12203</v>
      </c>
      <c r="L2140" s="109" t="s">
        <v>12203</v>
      </c>
      <c r="M2140" s="83" t="s">
        <v>12115</v>
      </c>
      <c r="N2140" s="89">
        <v>85369095</v>
      </c>
    </row>
    <row r="2141" spans="1:14" ht="22.8" customHeight="1">
      <c r="A2141" s="1" t="s">
        <v>10113</v>
      </c>
      <c r="B2141" s="2" t="s">
        <v>10114</v>
      </c>
      <c r="C2141" s="52" t="s">
        <v>10115</v>
      </c>
      <c r="D2141" s="32" t="s">
        <v>11890</v>
      </c>
      <c r="E2141" s="58" t="s">
        <v>8671</v>
      </c>
      <c r="F2141" s="59">
        <v>4</v>
      </c>
      <c r="G2141" s="60">
        <v>1858</v>
      </c>
      <c r="H2141" s="60">
        <f t="shared" si="163"/>
        <v>7432</v>
      </c>
      <c r="I2141" s="60" t="s">
        <v>12203</v>
      </c>
      <c r="J2141" s="108" t="s">
        <v>12203</v>
      </c>
      <c r="K2141" s="83" t="s">
        <v>10116</v>
      </c>
      <c r="L2141" s="88" t="str">
        <f t="shared" ref="L2141:L2203" si="164">HYPERLINK(K2141,"Product Information")</f>
        <v>Product Information</v>
      </c>
      <c r="M2141" s="83" t="s">
        <v>12159</v>
      </c>
      <c r="N2141" s="89">
        <v>85369095</v>
      </c>
    </row>
    <row r="2142" spans="1:14" ht="22.8" customHeight="1">
      <c r="A2142" s="1" t="s">
        <v>10117</v>
      </c>
      <c r="B2142" s="2" t="s">
        <v>10118</v>
      </c>
      <c r="C2142" s="52" t="s">
        <v>10119</v>
      </c>
      <c r="D2142" s="32" t="s">
        <v>11890</v>
      </c>
      <c r="E2142" s="58" t="s">
        <v>8671</v>
      </c>
      <c r="F2142" s="59">
        <v>8</v>
      </c>
      <c r="G2142" s="60">
        <v>6508</v>
      </c>
      <c r="H2142" s="60">
        <f t="shared" si="163"/>
        <v>52064</v>
      </c>
      <c r="I2142" s="60" t="s">
        <v>12203</v>
      </c>
      <c r="J2142" s="108" t="s">
        <v>12203</v>
      </c>
      <c r="K2142" s="83" t="s">
        <v>10120</v>
      </c>
      <c r="L2142" s="88" t="str">
        <f t="shared" si="164"/>
        <v>Product Information</v>
      </c>
      <c r="M2142" s="83" t="s">
        <v>12115</v>
      </c>
      <c r="N2142" s="89">
        <v>85369095</v>
      </c>
    </row>
    <row r="2143" spans="1:14" ht="22.8" customHeight="1">
      <c r="A2143" s="1" t="s">
        <v>10121</v>
      </c>
      <c r="B2143" s="2" t="s">
        <v>10121</v>
      </c>
      <c r="C2143" s="52" t="s">
        <v>10122</v>
      </c>
      <c r="D2143" s="32" t="s">
        <v>11889</v>
      </c>
      <c r="E2143" s="58" t="s">
        <v>8671</v>
      </c>
      <c r="F2143" s="59">
        <v>10</v>
      </c>
      <c r="G2143" s="60">
        <v>290</v>
      </c>
      <c r="H2143" s="60">
        <f t="shared" si="163"/>
        <v>2900</v>
      </c>
      <c r="I2143" s="60" t="s">
        <v>12203</v>
      </c>
      <c r="J2143" s="108" t="s">
        <v>12203</v>
      </c>
      <c r="K2143" s="108" t="s">
        <v>12203</v>
      </c>
      <c r="L2143" s="109" t="s">
        <v>12203</v>
      </c>
      <c r="M2143" s="83" t="s">
        <v>12115</v>
      </c>
      <c r="N2143" s="89">
        <v>85369095</v>
      </c>
    </row>
    <row r="2144" spans="1:14" ht="22.8" customHeight="1">
      <c r="A2144" s="1" t="s">
        <v>10123</v>
      </c>
      <c r="B2144" s="2" t="s">
        <v>10123</v>
      </c>
      <c r="C2144" s="52" t="s">
        <v>10124</v>
      </c>
      <c r="D2144" s="32" t="s">
        <v>11889</v>
      </c>
      <c r="E2144" s="58" t="s">
        <v>8671</v>
      </c>
      <c r="F2144" s="59">
        <v>1</v>
      </c>
      <c r="G2144" s="60">
        <v>45</v>
      </c>
      <c r="H2144" s="60">
        <f t="shared" si="163"/>
        <v>45</v>
      </c>
      <c r="I2144" s="60" t="s">
        <v>12203</v>
      </c>
      <c r="J2144" s="108" t="s">
        <v>12203</v>
      </c>
      <c r="K2144" s="108" t="s">
        <v>12203</v>
      </c>
      <c r="L2144" s="109" t="s">
        <v>12203</v>
      </c>
      <c r="M2144" s="83" t="s">
        <v>12115</v>
      </c>
      <c r="N2144" s="89">
        <v>85369095</v>
      </c>
    </row>
    <row r="2145" spans="1:14" ht="22.8" customHeight="1">
      <c r="A2145" s="1" t="s">
        <v>10125</v>
      </c>
      <c r="B2145" s="2" t="s">
        <v>10126</v>
      </c>
      <c r="C2145" s="52" t="s">
        <v>10127</v>
      </c>
      <c r="D2145" s="32" t="s">
        <v>11890</v>
      </c>
      <c r="E2145" s="58" t="s">
        <v>8671</v>
      </c>
      <c r="F2145" s="59">
        <v>10</v>
      </c>
      <c r="G2145" s="60">
        <v>5625</v>
      </c>
      <c r="H2145" s="60">
        <f t="shared" si="163"/>
        <v>56250</v>
      </c>
      <c r="I2145" s="60" t="s">
        <v>12203</v>
      </c>
      <c r="J2145" s="108" t="s">
        <v>12203</v>
      </c>
      <c r="K2145" s="83" t="s">
        <v>10128</v>
      </c>
      <c r="L2145" s="88" t="str">
        <f t="shared" si="164"/>
        <v>Product Information</v>
      </c>
      <c r="M2145" s="83" t="s">
        <v>12132</v>
      </c>
      <c r="N2145" s="89">
        <v>85369095</v>
      </c>
    </row>
    <row r="2146" spans="1:14" ht="22.8" customHeight="1">
      <c r="A2146" s="3" t="s">
        <v>11922</v>
      </c>
      <c r="B2146" s="2" t="s">
        <v>11923</v>
      </c>
      <c r="C2146" s="52" t="s">
        <v>11924</v>
      </c>
      <c r="D2146" s="32" t="s">
        <v>11890</v>
      </c>
      <c r="E2146" s="58" t="s">
        <v>8671</v>
      </c>
      <c r="F2146" s="59">
        <v>10</v>
      </c>
      <c r="G2146" s="60">
        <v>5625</v>
      </c>
      <c r="H2146" s="60">
        <f t="shared" si="163"/>
        <v>56250</v>
      </c>
      <c r="I2146" s="60" t="s">
        <v>12203</v>
      </c>
      <c r="J2146" s="108" t="s">
        <v>12203</v>
      </c>
      <c r="K2146" s="108" t="s">
        <v>12203</v>
      </c>
      <c r="L2146" s="109" t="s">
        <v>12203</v>
      </c>
      <c r="M2146" s="108" t="s">
        <v>12203</v>
      </c>
      <c r="N2146" s="110" t="s">
        <v>12203</v>
      </c>
    </row>
    <row r="2147" spans="1:14" ht="22.8" customHeight="1">
      <c r="A2147" s="1" t="s">
        <v>10129</v>
      </c>
      <c r="B2147" s="2" t="s">
        <v>10130</v>
      </c>
      <c r="C2147" s="52" t="s">
        <v>10131</v>
      </c>
      <c r="D2147" s="32" t="s">
        <v>11890</v>
      </c>
      <c r="E2147" s="58" t="s">
        <v>8671</v>
      </c>
      <c r="F2147" s="59">
        <v>1</v>
      </c>
      <c r="G2147" s="60">
        <v>1386</v>
      </c>
      <c r="H2147" s="60">
        <f t="shared" si="163"/>
        <v>1386</v>
      </c>
      <c r="I2147" s="60" t="s">
        <v>12203</v>
      </c>
      <c r="J2147" s="108" t="s">
        <v>12203</v>
      </c>
      <c r="K2147" s="83" t="s">
        <v>10132</v>
      </c>
      <c r="L2147" s="88" t="str">
        <f t="shared" si="164"/>
        <v>Product Information</v>
      </c>
      <c r="M2147" s="83" t="s">
        <v>12132</v>
      </c>
      <c r="N2147" s="89">
        <v>85369095</v>
      </c>
    </row>
    <row r="2148" spans="1:14" ht="22.8" customHeight="1">
      <c r="A2148" s="1" t="s">
        <v>10133</v>
      </c>
      <c r="B2148" s="2" t="s">
        <v>10134</v>
      </c>
      <c r="C2148" s="52" t="s">
        <v>10135</v>
      </c>
      <c r="D2148" s="32" t="s">
        <v>11889</v>
      </c>
      <c r="E2148" s="58" t="s">
        <v>8671</v>
      </c>
      <c r="F2148" s="59">
        <v>10</v>
      </c>
      <c r="G2148" s="60">
        <v>200</v>
      </c>
      <c r="H2148" s="60">
        <f t="shared" si="163"/>
        <v>2000</v>
      </c>
      <c r="I2148" s="60" t="s">
        <v>12203</v>
      </c>
      <c r="J2148" s="108" t="s">
        <v>12203</v>
      </c>
      <c r="K2148" s="83" t="s">
        <v>10136</v>
      </c>
      <c r="L2148" s="88" t="str">
        <f t="shared" si="164"/>
        <v>Product Information</v>
      </c>
      <c r="M2148" s="83" t="s">
        <v>12132</v>
      </c>
      <c r="N2148" s="89">
        <v>85472000</v>
      </c>
    </row>
    <row r="2149" spans="1:14" ht="22.8" customHeight="1">
      <c r="A2149" s="1" t="s">
        <v>10137</v>
      </c>
      <c r="B2149" s="2" t="s">
        <v>10138</v>
      </c>
      <c r="C2149" s="52" t="s">
        <v>10139</v>
      </c>
      <c r="D2149" s="32" t="s">
        <v>11889</v>
      </c>
      <c r="E2149" s="58" t="s">
        <v>8671</v>
      </c>
      <c r="F2149" s="59">
        <v>1</v>
      </c>
      <c r="G2149" s="60">
        <v>790</v>
      </c>
      <c r="H2149" s="60">
        <f t="shared" si="163"/>
        <v>790</v>
      </c>
      <c r="I2149" s="60" t="s">
        <v>12203</v>
      </c>
      <c r="J2149" s="129" t="s">
        <v>12203</v>
      </c>
      <c r="K2149" s="83" t="s">
        <v>10140</v>
      </c>
      <c r="L2149" s="88" t="str">
        <f t="shared" si="164"/>
        <v>Product Information</v>
      </c>
      <c r="M2149" s="83" t="s">
        <v>12132</v>
      </c>
      <c r="N2149" s="89">
        <v>85369095</v>
      </c>
    </row>
    <row r="2150" spans="1:14" ht="22.8" customHeight="1">
      <c r="A2150" s="1" t="s">
        <v>10141</v>
      </c>
      <c r="B2150" s="2" t="s">
        <v>10142</v>
      </c>
      <c r="C2150" s="52" t="s">
        <v>10143</v>
      </c>
      <c r="D2150" s="32" t="s">
        <v>11889</v>
      </c>
      <c r="E2150" s="58" t="s">
        <v>8671</v>
      </c>
      <c r="F2150" s="59">
        <v>1</v>
      </c>
      <c r="G2150" s="60">
        <v>1661</v>
      </c>
      <c r="H2150" s="60">
        <f t="shared" si="163"/>
        <v>1661</v>
      </c>
      <c r="I2150" s="60" t="s">
        <v>12203</v>
      </c>
      <c r="J2150" s="108" t="s">
        <v>12203</v>
      </c>
      <c r="K2150" s="83" t="s">
        <v>10144</v>
      </c>
      <c r="L2150" s="88" t="str">
        <f t="shared" si="164"/>
        <v>Product Information</v>
      </c>
      <c r="M2150" s="83" t="s">
        <v>12132</v>
      </c>
      <c r="N2150" s="89">
        <v>85369010</v>
      </c>
    </row>
    <row r="2151" spans="1:14" ht="22.8" customHeight="1">
      <c r="A2151" s="1" t="s">
        <v>10145</v>
      </c>
      <c r="B2151" s="2" t="s">
        <v>10146</v>
      </c>
      <c r="C2151" s="52" t="s">
        <v>10147</v>
      </c>
      <c r="D2151" s="32" t="s">
        <v>11889</v>
      </c>
      <c r="E2151" s="58" t="s">
        <v>8671</v>
      </c>
      <c r="F2151" s="59">
        <v>1</v>
      </c>
      <c r="G2151" s="60">
        <v>2305</v>
      </c>
      <c r="H2151" s="60">
        <f t="shared" si="163"/>
        <v>2305</v>
      </c>
      <c r="I2151" s="60" t="s">
        <v>12203</v>
      </c>
      <c r="J2151" s="108" t="s">
        <v>12203</v>
      </c>
      <c r="K2151" s="83" t="s">
        <v>10148</v>
      </c>
      <c r="L2151" s="88" t="str">
        <f t="shared" si="164"/>
        <v>Product Information</v>
      </c>
      <c r="M2151" s="83" t="s">
        <v>12132</v>
      </c>
      <c r="N2151" s="89">
        <v>85369010</v>
      </c>
    </row>
    <row r="2152" spans="1:14" ht="22.8" customHeight="1">
      <c r="A2152" s="1" t="s">
        <v>10149</v>
      </c>
      <c r="B2152" s="2" t="s">
        <v>10150</v>
      </c>
      <c r="C2152" s="52" t="s">
        <v>10151</v>
      </c>
      <c r="D2152" s="32" t="s">
        <v>11890</v>
      </c>
      <c r="E2152" s="58" t="s">
        <v>8671</v>
      </c>
      <c r="F2152" s="59">
        <v>1</v>
      </c>
      <c r="G2152" s="60">
        <v>1875</v>
      </c>
      <c r="H2152" s="60">
        <f t="shared" si="163"/>
        <v>1875</v>
      </c>
      <c r="I2152" s="60" t="s">
        <v>12203</v>
      </c>
      <c r="J2152" s="108" t="s">
        <v>12203</v>
      </c>
      <c r="K2152" s="83" t="s">
        <v>10152</v>
      </c>
      <c r="L2152" s="88" t="str">
        <f t="shared" si="164"/>
        <v>Product Information</v>
      </c>
      <c r="M2152" s="83" t="s">
        <v>12132</v>
      </c>
      <c r="N2152" s="89">
        <v>85369010</v>
      </c>
    </row>
    <row r="2153" spans="1:14" ht="22.8" customHeight="1">
      <c r="A2153" s="1" t="s">
        <v>10153</v>
      </c>
      <c r="B2153" s="2" t="s">
        <v>10154</v>
      </c>
      <c r="C2153" s="52" t="s">
        <v>10155</v>
      </c>
      <c r="D2153" s="32" t="s">
        <v>11889</v>
      </c>
      <c r="E2153" s="58" t="s">
        <v>8671</v>
      </c>
      <c r="F2153" s="59">
        <v>10</v>
      </c>
      <c r="G2153" s="60">
        <v>1897</v>
      </c>
      <c r="H2153" s="60">
        <f t="shared" si="163"/>
        <v>18970</v>
      </c>
      <c r="I2153" s="60" t="s">
        <v>12203</v>
      </c>
      <c r="J2153" s="108" t="s">
        <v>12203</v>
      </c>
      <c r="K2153" s="83" t="s">
        <v>10156</v>
      </c>
      <c r="L2153" s="88" t="str">
        <f t="shared" si="164"/>
        <v>Product Information</v>
      </c>
      <c r="M2153" s="83" t="s">
        <v>12132</v>
      </c>
      <c r="N2153" s="89">
        <v>85369010</v>
      </c>
    </row>
    <row r="2154" spans="1:14" ht="22.8" customHeight="1">
      <c r="A2154" s="1" t="s">
        <v>10157</v>
      </c>
      <c r="B2154" s="2" t="s">
        <v>10158</v>
      </c>
      <c r="C2154" s="52" t="s">
        <v>10159</v>
      </c>
      <c r="D2154" s="32" t="s">
        <v>11889</v>
      </c>
      <c r="E2154" s="58" t="s">
        <v>8671</v>
      </c>
      <c r="F2154" s="59">
        <v>10</v>
      </c>
      <c r="G2154" s="60">
        <v>1929</v>
      </c>
      <c r="H2154" s="60">
        <f t="shared" si="163"/>
        <v>19290</v>
      </c>
      <c r="I2154" s="60" t="s">
        <v>12203</v>
      </c>
      <c r="J2154" s="108" t="s">
        <v>12203</v>
      </c>
      <c r="K2154" s="83" t="s">
        <v>10160</v>
      </c>
      <c r="L2154" s="88" t="str">
        <f t="shared" si="164"/>
        <v>Product Information</v>
      </c>
      <c r="M2154" s="83" t="s">
        <v>12132</v>
      </c>
      <c r="N2154" s="89">
        <v>85369010</v>
      </c>
    </row>
    <row r="2155" spans="1:14" ht="22.8" customHeight="1">
      <c r="A2155" s="1" t="s">
        <v>10161</v>
      </c>
      <c r="B2155" s="2" t="s">
        <v>10162</v>
      </c>
      <c r="C2155" s="52" t="s">
        <v>10163</v>
      </c>
      <c r="D2155" s="32" t="s">
        <v>11889</v>
      </c>
      <c r="E2155" s="58" t="s">
        <v>8671</v>
      </c>
      <c r="F2155" s="59">
        <v>10</v>
      </c>
      <c r="G2155" s="60">
        <v>830</v>
      </c>
      <c r="H2155" s="60">
        <f t="shared" si="163"/>
        <v>8300</v>
      </c>
      <c r="I2155" s="60" t="s">
        <v>12203</v>
      </c>
      <c r="J2155" s="108" t="s">
        <v>12203</v>
      </c>
      <c r="K2155" s="83" t="s">
        <v>10164</v>
      </c>
      <c r="L2155" s="88" t="str">
        <f t="shared" si="164"/>
        <v>Product Information</v>
      </c>
      <c r="M2155" s="83" t="s">
        <v>12132</v>
      </c>
      <c r="N2155" s="89">
        <v>39269097</v>
      </c>
    </row>
    <row r="2156" spans="1:14" ht="22.8" customHeight="1">
      <c r="A2156" s="1" t="s">
        <v>10165</v>
      </c>
      <c r="B2156" s="2" t="s">
        <v>10166</v>
      </c>
      <c r="C2156" s="52" t="s">
        <v>10167</v>
      </c>
      <c r="D2156" s="32" t="s">
        <v>11889</v>
      </c>
      <c r="E2156" s="58" t="s">
        <v>8671</v>
      </c>
      <c r="F2156" s="59">
        <v>10</v>
      </c>
      <c r="G2156" s="60">
        <v>248</v>
      </c>
      <c r="H2156" s="60">
        <f t="shared" si="163"/>
        <v>2480</v>
      </c>
      <c r="I2156" s="60" t="s">
        <v>12203</v>
      </c>
      <c r="J2156" s="108" t="s">
        <v>12203</v>
      </c>
      <c r="K2156" s="83" t="s">
        <v>10168</v>
      </c>
      <c r="L2156" s="88" t="str">
        <f t="shared" si="164"/>
        <v>Product Information</v>
      </c>
      <c r="M2156" s="83" t="s">
        <v>12132</v>
      </c>
      <c r="N2156" s="89">
        <v>39269097</v>
      </c>
    </row>
    <row r="2157" spans="1:14" ht="22.8" customHeight="1">
      <c r="A2157" s="1" t="s">
        <v>10169</v>
      </c>
      <c r="B2157" s="2" t="s">
        <v>10170</v>
      </c>
      <c r="C2157" s="52" t="s">
        <v>10171</v>
      </c>
      <c r="D2157" s="32" t="s">
        <v>11889</v>
      </c>
      <c r="E2157" s="58" t="s">
        <v>8671</v>
      </c>
      <c r="F2157" s="59">
        <v>10</v>
      </c>
      <c r="G2157" s="60">
        <v>248</v>
      </c>
      <c r="H2157" s="60">
        <f t="shared" si="163"/>
        <v>2480</v>
      </c>
      <c r="I2157" s="60" t="s">
        <v>12203</v>
      </c>
      <c r="J2157" s="108" t="s">
        <v>12203</v>
      </c>
      <c r="K2157" s="83" t="s">
        <v>10172</v>
      </c>
      <c r="L2157" s="88" t="str">
        <f t="shared" si="164"/>
        <v>Product Information</v>
      </c>
      <c r="M2157" s="83" t="s">
        <v>12132</v>
      </c>
      <c r="N2157" s="89">
        <v>39269097</v>
      </c>
    </row>
    <row r="2158" spans="1:14" ht="22.8" customHeight="1">
      <c r="A2158" s="84" t="s">
        <v>11926</v>
      </c>
      <c r="B2158" s="111" t="s">
        <v>12203</v>
      </c>
      <c r="C2158" s="112" t="s">
        <v>12203</v>
      </c>
      <c r="D2158" s="113" t="s">
        <v>12203</v>
      </c>
      <c r="E2158" s="130" t="s">
        <v>12203</v>
      </c>
      <c r="F2158" s="115" t="s">
        <v>12203</v>
      </c>
      <c r="G2158" s="116" t="s">
        <v>12203</v>
      </c>
      <c r="H2158" s="116" t="s">
        <v>12203</v>
      </c>
      <c r="I2158" s="116" t="s">
        <v>12203</v>
      </c>
      <c r="J2158" s="108" t="s">
        <v>12203</v>
      </c>
      <c r="K2158" s="108" t="s">
        <v>12203</v>
      </c>
      <c r="L2158" s="116" t="s">
        <v>12203</v>
      </c>
      <c r="M2158" s="116" t="s">
        <v>12203</v>
      </c>
      <c r="N2158" s="116" t="s">
        <v>12203</v>
      </c>
    </row>
    <row r="2159" spans="1:14" ht="22.8" customHeight="1">
      <c r="A2159" s="1">
        <v>281691</v>
      </c>
      <c r="B2159" s="2" t="s">
        <v>11900</v>
      </c>
      <c r="C2159" s="52" t="s">
        <v>11901</v>
      </c>
      <c r="D2159" s="32" t="s">
        <v>11889</v>
      </c>
      <c r="E2159" s="58" t="s">
        <v>8671</v>
      </c>
      <c r="F2159" s="59">
        <v>1</v>
      </c>
      <c r="G2159" s="60">
        <v>616</v>
      </c>
      <c r="H2159" s="60">
        <f t="shared" ref="H2159:H2169" si="165">G2159*F2159</f>
        <v>616</v>
      </c>
      <c r="I2159" s="60" t="s">
        <v>11949</v>
      </c>
      <c r="J2159" s="83" t="str">
        <f t="shared" ref="J2159:J2169" si="166">TEXT(A2159,"000000")</f>
        <v>281691</v>
      </c>
      <c r="K2159" s="83" t="str">
        <f>"https://datasheet.eaton.com/datasheet.php?model="&amp;J2159&amp;"&amp;amp;locale=en"</f>
        <v>https://datasheet.eaton.com/datasheet.php?model=281691&amp;amp;locale=en</v>
      </c>
      <c r="L2159" s="88" t="str">
        <f t="shared" ref="L2159:L2169" si="167">HYPERLINK(K2159,"Product Information")</f>
        <v>Product Information</v>
      </c>
      <c r="M2159" s="83" t="s">
        <v>12117</v>
      </c>
      <c r="N2159" s="89" t="s">
        <v>12118</v>
      </c>
    </row>
    <row r="2160" spans="1:14" ht="22.8" customHeight="1">
      <c r="A2160" s="1">
        <v>281693</v>
      </c>
      <c r="B2160" s="2" t="s">
        <v>11902</v>
      </c>
      <c r="C2160" s="52" t="s">
        <v>11903</v>
      </c>
      <c r="D2160" s="32" t="s">
        <v>11889</v>
      </c>
      <c r="E2160" s="58" t="s">
        <v>8671</v>
      </c>
      <c r="F2160" s="59">
        <v>1</v>
      </c>
      <c r="G2160" s="60">
        <v>1084</v>
      </c>
      <c r="H2160" s="60">
        <f t="shared" si="165"/>
        <v>1084</v>
      </c>
      <c r="I2160" s="60" t="s">
        <v>11949</v>
      </c>
      <c r="J2160" s="83" t="str">
        <f t="shared" si="166"/>
        <v>281693</v>
      </c>
      <c r="K2160" s="83" t="str">
        <f t="shared" ref="K2160:K2169" si="168">"https://datasheet.eaton.com/datasheet.php?model="&amp;J2160&amp;"&amp;amp;locale=en"</f>
        <v>https://datasheet.eaton.com/datasheet.php?model=281693&amp;amp;locale=en</v>
      </c>
      <c r="L2160" s="88" t="str">
        <f t="shared" si="167"/>
        <v>Product Information</v>
      </c>
      <c r="M2160" s="83" t="s">
        <v>12117</v>
      </c>
      <c r="N2160" s="89" t="s">
        <v>12119</v>
      </c>
    </row>
    <row r="2161" spans="1:14" ht="22.8" customHeight="1">
      <c r="A2161" s="1">
        <v>284642</v>
      </c>
      <c r="B2161" s="2" t="s">
        <v>11904</v>
      </c>
      <c r="C2161" s="52" t="s">
        <v>11905</v>
      </c>
      <c r="D2161" s="32" t="s">
        <v>11889</v>
      </c>
      <c r="E2161" s="58" t="s">
        <v>8671</v>
      </c>
      <c r="F2161" s="59">
        <v>1</v>
      </c>
      <c r="G2161" s="60">
        <v>1831</v>
      </c>
      <c r="H2161" s="60">
        <f t="shared" si="165"/>
        <v>1831</v>
      </c>
      <c r="I2161" s="60" t="s">
        <v>11949</v>
      </c>
      <c r="J2161" s="83" t="str">
        <f t="shared" si="166"/>
        <v>284642</v>
      </c>
      <c r="K2161" s="83" t="str">
        <f t="shared" si="168"/>
        <v>https://datasheet.eaton.com/datasheet.php?model=284642&amp;amp;locale=en</v>
      </c>
      <c r="L2161" s="88" t="str">
        <f t="shared" si="167"/>
        <v>Product Information</v>
      </c>
      <c r="M2161" s="83" t="s">
        <v>12117</v>
      </c>
      <c r="N2161" s="89" t="s">
        <v>12119</v>
      </c>
    </row>
    <row r="2162" spans="1:14" ht="22.8" customHeight="1">
      <c r="A2162" s="1">
        <v>281692</v>
      </c>
      <c r="B2162" s="2" t="s">
        <v>11906</v>
      </c>
      <c r="C2162" s="52" t="s">
        <v>11907</v>
      </c>
      <c r="D2162" s="32" t="s">
        <v>11889</v>
      </c>
      <c r="E2162" s="58" t="s">
        <v>8671</v>
      </c>
      <c r="F2162" s="59">
        <v>1</v>
      </c>
      <c r="G2162" s="60">
        <v>747</v>
      </c>
      <c r="H2162" s="60">
        <f t="shared" si="165"/>
        <v>747</v>
      </c>
      <c r="I2162" s="60" t="s">
        <v>11949</v>
      </c>
      <c r="J2162" s="83" t="str">
        <f t="shared" si="166"/>
        <v>281692</v>
      </c>
      <c r="K2162" s="83" t="str">
        <f t="shared" si="168"/>
        <v>https://datasheet.eaton.com/datasheet.php?model=281692&amp;amp;locale=en</v>
      </c>
      <c r="L2162" s="88" t="str">
        <f t="shared" si="167"/>
        <v>Product Information</v>
      </c>
      <c r="M2162" s="83" t="s">
        <v>12117</v>
      </c>
      <c r="N2162" s="89" t="s">
        <v>12119</v>
      </c>
    </row>
    <row r="2163" spans="1:14" ht="22.8" customHeight="1">
      <c r="A2163" s="1">
        <v>281694</v>
      </c>
      <c r="B2163" s="2" t="s">
        <v>11908</v>
      </c>
      <c r="C2163" s="52" t="s">
        <v>11909</v>
      </c>
      <c r="D2163" s="32" t="s">
        <v>11889</v>
      </c>
      <c r="E2163" s="58" t="s">
        <v>8671</v>
      </c>
      <c r="F2163" s="59">
        <v>1</v>
      </c>
      <c r="G2163" s="60">
        <v>1626</v>
      </c>
      <c r="H2163" s="60">
        <f t="shared" si="165"/>
        <v>1626</v>
      </c>
      <c r="I2163" s="60" t="s">
        <v>11949</v>
      </c>
      <c r="J2163" s="83" t="str">
        <f t="shared" si="166"/>
        <v>281694</v>
      </c>
      <c r="K2163" s="83" t="str">
        <f t="shared" si="168"/>
        <v>https://datasheet.eaton.com/datasheet.php?model=281694&amp;amp;locale=en</v>
      </c>
      <c r="L2163" s="88" t="str">
        <f t="shared" si="167"/>
        <v>Product Information</v>
      </c>
      <c r="M2163" s="83" t="s">
        <v>12117</v>
      </c>
      <c r="N2163" s="89" t="s">
        <v>12119</v>
      </c>
    </row>
    <row r="2164" spans="1:14" ht="22.8" customHeight="1">
      <c r="A2164" s="1">
        <v>281695</v>
      </c>
      <c r="B2164" s="2" t="s">
        <v>11910</v>
      </c>
      <c r="C2164" s="52" t="s">
        <v>11911</v>
      </c>
      <c r="D2164" s="32" t="s">
        <v>11889</v>
      </c>
      <c r="E2164" s="58" t="s">
        <v>8671</v>
      </c>
      <c r="F2164" s="59">
        <v>1</v>
      </c>
      <c r="G2164" s="60">
        <v>2432</v>
      </c>
      <c r="H2164" s="60">
        <f t="shared" si="165"/>
        <v>2432</v>
      </c>
      <c r="I2164" s="60" t="s">
        <v>11949</v>
      </c>
      <c r="J2164" s="83" t="str">
        <f t="shared" si="166"/>
        <v>281695</v>
      </c>
      <c r="K2164" s="83" t="str">
        <f t="shared" si="168"/>
        <v>https://datasheet.eaton.com/datasheet.php?model=281695&amp;amp;locale=en</v>
      </c>
      <c r="L2164" s="88" t="str">
        <f t="shared" si="167"/>
        <v>Product Information</v>
      </c>
      <c r="M2164" s="83" t="s">
        <v>12117</v>
      </c>
      <c r="N2164" s="89" t="s">
        <v>12119</v>
      </c>
    </row>
    <row r="2165" spans="1:14" ht="22.8" customHeight="1">
      <c r="A2165" s="1">
        <v>281698</v>
      </c>
      <c r="B2165" s="2" t="s">
        <v>11912</v>
      </c>
      <c r="C2165" s="52" t="s">
        <v>11913</v>
      </c>
      <c r="D2165" s="32" t="s">
        <v>11889</v>
      </c>
      <c r="E2165" s="58" t="s">
        <v>8671</v>
      </c>
      <c r="F2165" s="59">
        <v>1</v>
      </c>
      <c r="G2165" s="60">
        <v>616</v>
      </c>
      <c r="H2165" s="60">
        <f t="shared" si="165"/>
        <v>616</v>
      </c>
      <c r="I2165" s="60" t="s">
        <v>11949</v>
      </c>
      <c r="J2165" s="83" t="str">
        <f t="shared" si="166"/>
        <v>281698</v>
      </c>
      <c r="K2165" s="83" t="str">
        <f t="shared" si="168"/>
        <v>https://datasheet.eaton.com/datasheet.php?model=281698&amp;amp;locale=en</v>
      </c>
      <c r="L2165" s="88" t="str">
        <f t="shared" si="167"/>
        <v>Product Information</v>
      </c>
      <c r="M2165" s="83" t="s">
        <v>12117</v>
      </c>
      <c r="N2165" s="89" t="s">
        <v>12119</v>
      </c>
    </row>
    <row r="2166" spans="1:14" ht="22.8" customHeight="1">
      <c r="A2166" s="1">
        <v>281710</v>
      </c>
      <c r="B2166" s="2" t="s">
        <v>11914</v>
      </c>
      <c r="C2166" s="52" t="s">
        <v>11915</v>
      </c>
      <c r="D2166" s="32" t="s">
        <v>11889</v>
      </c>
      <c r="E2166" s="58" t="s">
        <v>8671</v>
      </c>
      <c r="F2166" s="59">
        <v>1</v>
      </c>
      <c r="G2166" s="60">
        <v>1084</v>
      </c>
      <c r="H2166" s="60">
        <f t="shared" si="165"/>
        <v>1084</v>
      </c>
      <c r="I2166" s="60" t="s">
        <v>11949</v>
      </c>
      <c r="J2166" s="83" t="str">
        <f t="shared" si="166"/>
        <v>281710</v>
      </c>
      <c r="K2166" s="83" t="str">
        <f t="shared" si="168"/>
        <v>https://datasheet.eaton.com/datasheet.php?model=281710&amp;amp;locale=en</v>
      </c>
      <c r="L2166" s="88" t="str">
        <f t="shared" si="167"/>
        <v>Product Information</v>
      </c>
      <c r="M2166" s="83" t="s">
        <v>12117</v>
      </c>
      <c r="N2166" s="89" t="s">
        <v>12119</v>
      </c>
    </row>
    <row r="2167" spans="1:14" ht="22.8" customHeight="1">
      <c r="A2167" s="1">
        <v>284643</v>
      </c>
      <c r="B2167" s="2" t="s">
        <v>11916</v>
      </c>
      <c r="C2167" s="52" t="s">
        <v>11917</v>
      </c>
      <c r="D2167" s="32" t="s">
        <v>11889</v>
      </c>
      <c r="E2167" s="58" t="s">
        <v>8671</v>
      </c>
      <c r="F2167" s="59">
        <v>1</v>
      </c>
      <c r="G2167" s="60">
        <v>1831</v>
      </c>
      <c r="H2167" s="60">
        <f t="shared" si="165"/>
        <v>1831</v>
      </c>
      <c r="I2167" s="60" t="s">
        <v>11949</v>
      </c>
      <c r="J2167" s="83" t="str">
        <f t="shared" si="166"/>
        <v>284643</v>
      </c>
      <c r="K2167" s="83" t="str">
        <f t="shared" si="168"/>
        <v>https://datasheet.eaton.com/datasheet.php?model=284643&amp;amp;locale=en</v>
      </c>
      <c r="L2167" s="88" t="str">
        <f t="shared" si="167"/>
        <v>Product Information</v>
      </c>
      <c r="M2167" s="83" t="s">
        <v>12117</v>
      </c>
      <c r="N2167" s="89" t="s">
        <v>12119</v>
      </c>
    </row>
    <row r="2168" spans="1:14" ht="22.8" customHeight="1">
      <c r="A2168" s="1">
        <v>281699</v>
      </c>
      <c r="B2168" s="2" t="s">
        <v>11918</v>
      </c>
      <c r="C2168" s="52" t="s">
        <v>11919</v>
      </c>
      <c r="D2168" s="32" t="s">
        <v>11889</v>
      </c>
      <c r="E2168" s="58" t="s">
        <v>8671</v>
      </c>
      <c r="F2168" s="59">
        <v>1</v>
      </c>
      <c r="G2168" s="60">
        <v>747</v>
      </c>
      <c r="H2168" s="60">
        <f t="shared" si="165"/>
        <v>747</v>
      </c>
      <c r="I2168" s="60" t="s">
        <v>11949</v>
      </c>
      <c r="J2168" s="83" t="str">
        <f t="shared" si="166"/>
        <v>281699</v>
      </c>
      <c r="K2168" s="83" t="str">
        <f t="shared" si="168"/>
        <v>https://datasheet.eaton.com/datasheet.php?model=281699&amp;amp;locale=en</v>
      </c>
      <c r="L2168" s="88" t="str">
        <f t="shared" si="167"/>
        <v>Product Information</v>
      </c>
      <c r="M2168" s="83" t="s">
        <v>12117</v>
      </c>
      <c r="N2168" s="89" t="s">
        <v>12119</v>
      </c>
    </row>
    <row r="2169" spans="1:14" ht="22.8" customHeight="1">
      <c r="A2169" s="1">
        <v>281711</v>
      </c>
      <c r="B2169" s="2" t="s">
        <v>11920</v>
      </c>
      <c r="C2169" s="52" t="s">
        <v>11921</v>
      </c>
      <c r="D2169" s="32" t="s">
        <v>11889</v>
      </c>
      <c r="E2169" s="58" t="s">
        <v>8671</v>
      </c>
      <c r="F2169" s="59">
        <v>1</v>
      </c>
      <c r="G2169" s="60">
        <v>1626</v>
      </c>
      <c r="H2169" s="60">
        <f t="shared" si="165"/>
        <v>1626</v>
      </c>
      <c r="I2169" s="60" t="s">
        <v>11949</v>
      </c>
      <c r="J2169" s="83" t="str">
        <f t="shared" si="166"/>
        <v>281711</v>
      </c>
      <c r="K2169" s="83" t="str">
        <f t="shared" si="168"/>
        <v>https://datasheet.eaton.com/datasheet.php?model=281711&amp;amp;locale=en</v>
      </c>
      <c r="L2169" s="88" t="str">
        <f t="shared" si="167"/>
        <v>Product Information</v>
      </c>
      <c r="M2169" s="83" t="s">
        <v>12117</v>
      </c>
      <c r="N2169" s="89" t="s">
        <v>12119</v>
      </c>
    </row>
    <row r="2170" spans="1:14" ht="22.8" customHeight="1">
      <c r="A2170" s="84" t="s">
        <v>5779</v>
      </c>
      <c r="B2170" s="112" t="s">
        <v>12203</v>
      </c>
      <c r="C2170" s="111" t="s">
        <v>12203</v>
      </c>
      <c r="D2170" s="113" t="s">
        <v>12203</v>
      </c>
      <c r="E2170" s="111" t="s">
        <v>12203</v>
      </c>
      <c r="F2170" s="111" t="s">
        <v>12203</v>
      </c>
      <c r="G2170" s="131" t="s">
        <v>12203</v>
      </c>
      <c r="H2170" s="131" t="s">
        <v>12203</v>
      </c>
      <c r="I2170" s="131" t="s">
        <v>12203</v>
      </c>
      <c r="J2170" s="108" t="s">
        <v>12203</v>
      </c>
      <c r="K2170" s="108" t="s">
        <v>12203</v>
      </c>
      <c r="L2170" s="131" t="s">
        <v>12203</v>
      </c>
      <c r="M2170" s="131" t="s">
        <v>12203</v>
      </c>
      <c r="N2170" s="131" t="s">
        <v>12203</v>
      </c>
    </row>
    <row r="2171" spans="1:14" ht="22.8" customHeight="1">
      <c r="A2171" s="84" t="s">
        <v>5780</v>
      </c>
      <c r="B2171" s="112" t="s">
        <v>12203</v>
      </c>
      <c r="C2171" s="111" t="s">
        <v>12203</v>
      </c>
      <c r="D2171" s="113" t="s">
        <v>12203</v>
      </c>
      <c r="E2171" s="111" t="s">
        <v>12203</v>
      </c>
      <c r="F2171" s="111" t="s">
        <v>12203</v>
      </c>
      <c r="G2171" s="131" t="s">
        <v>12203</v>
      </c>
      <c r="H2171" s="131" t="s">
        <v>12203</v>
      </c>
      <c r="I2171" s="131" t="s">
        <v>12203</v>
      </c>
      <c r="J2171" s="108" t="s">
        <v>12203</v>
      </c>
      <c r="K2171" s="108" t="s">
        <v>12203</v>
      </c>
      <c r="L2171" s="131" t="s">
        <v>12203</v>
      </c>
      <c r="M2171" s="131" t="s">
        <v>12203</v>
      </c>
      <c r="N2171" s="131" t="s">
        <v>12203</v>
      </c>
    </row>
    <row r="2172" spans="1:14" ht="22.8" customHeight="1">
      <c r="A2172" s="2" t="s">
        <v>5781</v>
      </c>
      <c r="B2172" s="2" t="s">
        <v>5782</v>
      </c>
      <c r="C2172" s="52" t="s">
        <v>5783</v>
      </c>
      <c r="D2172" s="32" t="s">
        <v>11890</v>
      </c>
      <c r="E2172" s="58" t="s">
        <v>5784</v>
      </c>
      <c r="F2172" s="59">
        <v>1</v>
      </c>
      <c r="G2172" s="60">
        <v>4841</v>
      </c>
      <c r="H2172" s="60">
        <f t="shared" ref="H2172:H2241" si="169">G2172*F2172</f>
        <v>4841</v>
      </c>
      <c r="I2172" s="60" t="s">
        <v>12203</v>
      </c>
      <c r="J2172" s="108" t="s">
        <v>12203</v>
      </c>
      <c r="K2172" s="83" t="s">
        <v>5785</v>
      </c>
      <c r="L2172" s="88" t="str">
        <f t="shared" si="164"/>
        <v>Product Information</v>
      </c>
      <c r="M2172" s="83" t="s">
        <v>12115</v>
      </c>
      <c r="N2172" s="89" t="s">
        <v>12142</v>
      </c>
    </row>
    <row r="2173" spans="1:14" ht="22.8" customHeight="1">
      <c r="A2173" s="2" t="s">
        <v>5786</v>
      </c>
      <c r="B2173" s="2" t="s">
        <v>5787</v>
      </c>
      <c r="C2173" s="52" t="s">
        <v>5788</v>
      </c>
      <c r="D2173" s="32" t="s">
        <v>11890</v>
      </c>
      <c r="E2173" s="58" t="s">
        <v>5784</v>
      </c>
      <c r="F2173" s="59">
        <v>1</v>
      </c>
      <c r="G2173" s="60">
        <v>4846</v>
      </c>
      <c r="H2173" s="60">
        <f t="shared" si="169"/>
        <v>4846</v>
      </c>
      <c r="I2173" s="60" t="s">
        <v>12203</v>
      </c>
      <c r="J2173" s="108" t="s">
        <v>12203</v>
      </c>
      <c r="K2173" s="83" t="s">
        <v>5789</v>
      </c>
      <c r="L2173" s="88" t="str">
        <f t="shared" si="164"/>
        <v>Product Information</v>
      </c>
      <c r="M2173" s="83" t="s">
        <v>12115</v>
      </c>
      <c r="N2173" s="89" t="s">
        <v>12142</v>
      </c>
    </row>
    <row r="2174" spans="1:14" ht="22.8" customHeight="1">
      <c r="A2174" s="2" t="s">
        <v>5790</v>
      </c>
      <c r="B2174" s="2" t="s">
        <v>5791</v>
      </c>
      <c r="C2174" s="52" t="s">
        <v>5792</v>
      </c>
      <c r="D2174" s="32" t="s">
        <v>11890</v>
      </c>
      <c r="E2174" s="58" t="s">
        <v>5784</v>
      </c>
      <c r="F2174" s="59">
        <v>1</v>
      </c>
      <c r="G2174" s="60">
        <v>4852</v>
      </c>
      <c r="H2174" s="60">
        <f t="shared" si="169"/>
        <v>4852</v>
      </c>
      <c r="I2174" s="60" t="s">
        <v>12203</v>
      </c>
      <c r="J2174" s="129" t="s">
        <v>12203</v>
      </c>
      <c r="K2174" s="83" t="s">
        <v>5793</v>
      </c>
      <c r="L2174" s="88" t="str">
        <f t="shared" si="164"/>
        <v>Product Information</v>
      </c>
      <c r="M2174" s="83" t="s">
        <v>12115</v>
      </c>
      <c r="N2174" s="89" t="s">
        <v>12142</v>
      </c>
    </row>
    <row r="2175" spans="1:14" ht="22.8" customHeight="1">
      <c r="A2175" s="2" t="s">
        <v>5794</v>
      </c>
      <c r="B2175" s="2" t="s">
        <v>5795</v>
      </c>
      <c r="C2175" s="52" t="s">
        <v>5796</v>
      </c>
      <c r="D2175" s="32" t="s">
        <v>11890</v>
      </c>
      <c r="E2175" s="58" t="s">
        <v>5784</v>
      </c>
      <c r="F2175" s="59">
        <v>1</v>
      </c>
      <c r="G2175" s="60">
        <v>4885</v>
      </c>
      <c r="H2175" s="60">
        <f t="shared" si="169"/>
        <v>4885</v>
      </c>
      <c r="I2175" s="60" t="s">
        <v>12203</v>
      </c>
      <c r="J2175" s="108" t="s">
        <v>12203</v>
      </c>
      <c r="K2175" s="83" t="s">
        <v>5797</v>
      </c>
      <c r="L2175" s="88" t="str">
        <f t="shared" si="164"/>
        <v>Product Information</v>
      </c>
      <c r="M2175" s="83" t="s">
        <v>12115</v>
      </c>
      <c r="N2175" s="89" t="s">
        <v>12142</v>
      </c>
    </row>
    <row r="2176" spans="1:14" ht="22.8" customHeight="1">
      <c r="A2176" s="2" t="s">
        <v>5798</v>
      </c>
      <c r="B2176" s="2" t="s">
        <v>5799</v>
      </c>
      <c r="C2176" s="52" t="s">
        <v>5800</v>
      </c>
      <c r="D2176" s="32" t="s">
        <v>11890</v>
      </c>
      <c r="E2176" s="58" t="s">
        <v>5784</v>
      </c>
      <c r="F2176" s="59">
        <v>1</v>
      </c>
      <c r="G2176" s="60">
        <v>4885</v>
      </c>
      <c r="H2176" s="60">
        <f t="shared" si="169"/>
        <v>4885</v>
      </c>
      <c r="I2176" s="60" t="s">
        <v>12203</v>
      </c>
      <c r="J2176" s="108" t="s">
        <v>12203</v>
      </c>
      <c r="K2176" s="83" t="s">
        <v>5801</v>
      </c>
      <c r="L2176" s="88" t="str">
        <f t="shared" si="164"/>
        <v>Product Information</v>
      </c>
      <c r="M2176" s="83" t="s">
        <v>12115</v>
      </c>
      <c r="N2176" s="89" t="s">
        <v>12142</v>
      </c>
    </row>
    <row r="2177" spans="1:14" ht="22.8" customHeight="1">
      <c r="A2177" s="2" t="s">
        <v>5802</v>
      </c>
      <c r="B2177" s="2" t="s">
        <v>5803</v>
      </c>
      <c r="C2177" s="52" t="s">
        <v>5804</v>
      </c>
      <c r="D2177" s="32" t="s">
        <v>11890</v>
      </c>
      <c r="E2177" s="58" t="s">
        <v>5784</v>
      </c>
      <c r="F2177" s="59">
        <v>1</v>
      </c>
      <c r="G2177" s="60">
        <v>4885</v>
      </c>
      <c r="H2177" s="60">
        <f t="shared" si="169"/>
        <v>4885</v>
      </c>
      <c r="I2177" s="60" t="s">
        <v>12203</v>
      </c>
      <c r="J2177" s="129" t="s">
        <v>12203</v>
      </c>
      <c r="K2177" s="83" t="s">
        <v>5805</v>
      </c>
      <c r="L2177" s="88" t="str">
        <f t="shared" si="164"/>
        <v>Product Information</v>
      </c>
      <c r="M2177" s="83" t="s">
        <v>12115</v>
      </c>
      <c r="N2177" s="89" t="s">
        <v>12142</v>
      </c>
    </row>
    <row r="2178" spans="1:14" ht="22.8" customHeight="1">
      <c r="A2178" s="2" t="s">
        <v>5806</v>
      </c>
      <c r="B2178" s="2" t="s">
        <v>5807</v>
      </c>
      <c r="C2178" s="52" t="s">
        <v>5808</v>
      </c>
      <c r="D2178" s="32" t="s">
        <v>11890</v>
      </c>
      <c r="E2178" s="58" t="s">
        <v>5784</v>
      </c>
      <c r="F2178" s="59">
        <v>1</v>
      </c>
      <c r="G2178" s="60">
        <v>4983</v>
      </c>
      <c r="H2178" s="60">
        <f t="shared" si="169"/>
        <v>4983</v>
      </c>
      <c r="I2178" s="60" t="s">
        <v>12203</v>
      </c>
      <c r="J2178" s="108" t="s">
        <v>12203</v>
      </c>
      <c r="K2178" s="83" t="s">
        <v>5809</v>
      </c>
      <c r="L2178" s="88" t="str">
        <f t="shared" si="164"/>
        <v>Product Information</v>
      </c>
      <c r="M2178" s="83" t="s">
        <v>12115</v>
      </c>
      <c r="N2178" s="89" t="s">
        <v>12130</v>
      </c>
    </row>
    <row r="2179" spans="1:14" ht="22.8" customHeight="1">
      <c r="A2179" s="2" t="s">
        <v>5810</v>
      </c>
      <c r="B2179" s="2" t="s">
        <v>5811</v>
      </c>
      <c r="C2179" s="52" t="s">
        <v>5812</v>
      </c>
      <c r="D2179" s="32" t="s">
        <v>11890</v>
      </c>
      <c r="E2179" s="58" t="s">
        <v>5784</v>
      </c>
      <c r="F2179" s="59">
        <v>1</v>
      </c>
      <c r="G2179" s="60">
        <v>4983</v>
      </c>
      <c r="H2179" s="60">
        <f t="shared" si="169"/>
        <v>4983</v>
      </c>
      <c r="I2179" s="60" t="s">
        <v>12203</v>
      </c>
      <c r="J2179" s="129" t="s">
        <v>12203</v>
      </c>
      <c r="K2179" s="83" t="s">
        <v>5813</v>
      </c>
      <c r="L2179" s="88" t="str">
        <f t="shared" si="164"/>
        <v>Product Information</v>
      </c>
      <c r="M2179" s="83" t="s">
        <v>12115</v>
      </c>
      <c r="N2179" s="89" t="s">
        <v>12130</v>
      </c>
    </row>
    <row r="2180" spans="1:14" ht="22.8" customHeight="1">
      <c r="A2180" s="2" t="s">
        <v>5814</v>
      </c>
      <c r="B2180" s="2" t="s">
        <v>5815</v>
      </c>
      <c r="C2180" s="52" t="s">
        <v>5816</v>
      </c>
      <c r="D2180" s="32" t="s">
        <v>11890</v>
      </c>
      <c r="E2180" s="58" t="s">
        <v>5784</v>
      </c>
      <c r="F2180" s="59">
        <v>1</v>
      </c>
      <c r="G2180" s="60">
        <v>7425</v>
      </c>
      <c r="H2180" s="60">
        <f t="shared" si="169"/>
        <v>7425</v>
      </c>
      <c r="I2180" s="60" t="s">
        <v>12203</v>
      </c>
      <c r="J2180" s="108" t="s">
        <v>12203</v>
      </c>
      <c r="K2180" s="83" t="s">
        <v>5817</v>
      </c>
      <c r="L2180" s="88" t="str">
        <f t="shared" si="164"/>
        <v>Product Information</v>
      </c>
      <c r="M2180" s="83" t="s">
        <v>12115</v>
      </c>
      <c r="N2180" s="89" t="s">
        <v>12130</v>
      </c>
    </row>
    <row r="2181" spans="1:14" ht="22.8" customHeight="1">
      <c r="A2181" s="2" t="s">
        <v>5818</v>
      </c>
      <c r="B2181" s="2" t="s">
        <v>5819</v>
      </c>
      <c r="C2181" s="52" t="s">
        <v>5820</v>
      </c>
      <c r="D2181" s="32" t="s">
        <v>11890</v>
      </c>
      <c r="E2181" s="58" t="s">
        <v>5784</v>
      </c>
      <c r="F2181" s="59">
        <v>1</v>
      </c>
      <c r="G2181" s="60">
        <v>7748</v>
      </c>
      <c r="H2181" s="60">
        <f t="shared" si="169"/>
        <v>7748</v>
      </c>
      <c r="I2181" s="60" t="s">
        <v>12203</v>
      </c>
      <c r="J2181" s="129" t="s">
        <v>12203</v>
      </c>
      <c r="K2181" s="83" t="s">
        <v>5821</v>
      </c>
      <c r="L2181" s="88" t="str">
        <f t="shared" si="164"/>
        <v>Product Information</v>
      </c>
      <c r="M2181" s="83" t="s">
        <v>12115</v>
      </c>
      <c r="N2181" s="89" t="s">
        <v>12130</v>
      </c>
    </row>
    <row r="2182" spans="1:14" ht="22.8" customHeight="1">
      <c r="A2182" s="2" t="s">
        <v>12203</v>
      </c>
      <c r="B2182" s="2" t="s">
        <v>12203</v>
      </c>
      <c r="C2182" s="52" t="s">
        <v>12203</v>
      </c>
      <c r="D2182" s="106" t="s">
        <v>12203</v>
      </c>
      <c r="E2182" s="62" t="s">
        <v>12203</v>
      </c>
      <c r="F2182" s="65" t="s">
        <v>12203</v>
      </c>
      <c r="G2182" s="60" t="s">
        <v>12203</v>
      </c>
      <c r="H2182" s="60" t="s">
        <v>12203</v>
      </c>
      <c r="I2182" s="60" t="s">
        <v>12203</v>
      </c>
      <c r="J2182" s="129" t="s">
        <v>12203</v>
      </c>
      <c r="K2182" s="108" t="s">
        <v>12203</v>
      </c>
      <c r="L2182" s="109" t="s">
        <v>12203</v>
      </c>
      <c r="M2182" s="108" t="s">
        <v>12203</v>
      </c>
      <c r="N2182" s="110" t="s">
        <v>12203</v>
      </c>
    </row>
    <row r="2183" spans="1:14" ht="22.8" customHeight="1">
      <c r="A2183" s="2" t="s">
        <v>5822</v>
      </c>
      <c r="B2183" s="2" t="s">
        <v>5823</v>
      </c>
      <c r="C2183" s="52" t="s">
        <v>5824</v>
      </c>
      <c r="D2183" s="32" t="s">
        <v>11889</v>
      </c>
      <c r="E2183" s="58" t="s">
        <v>5784</v>
      </c>
      <c r="F2183" s="59">
        <v>1</v>
      </c>
      <c r="G2183" s="60">
        <v>4003</v>
      </c>
      <c r="H2183" s="60">
        <f t="shared" si="169"/>
        <v>4003</v>
      </c>
      <c r="I2183" s="60" t="s">
        <v>12203</v>
      </c>
      <c r="J2183" s="108" t="s">
        <v>12203</v>
      </c>
      <c r="K2183" s="83" t="s">
        <v>5825</v>
      </c>
      <c r="L2183" s="88" t="str">
        <f t="shared" si="164"/>
        <v>Product Information</v>
      </c>
      <c r="M2183" s="83" t="s">
        <v>12115</v>
      </c>
      <c r="N2183" s="89" t="s">
        <v>12142</v>
      </c>
    </row>
    <row r="2184" spans="1:14" ht="22.8" customHeight="1">
      <c r="A2184" s="2" t="s">
        <v>5826</v>
      </c>
      <c r="B2184" s="2" t="s">
        <v>5827</v>
      </c>
      <c r="C2184" s="52" t="s">
        <v>5828</v>
      </c>
      <c r="D2184" s="32" t="s">
        <v>11889</v>
      </c>
      <c r="E2184" s="58" t="s">
        <v>5784</v>
      </c>
      <c r="F2184" s="59">
        <v>1</v>
      </c>
      <c r="G2184" s="60">
        <v>3838</v>
      </c>
      <c r="H2184" s="60">
        <f t="shared" si="169"/>
        <v>3838</v>
      </c>
      <c r="I2184" s="60" t="s">
        <v>12203</v>
      </c>
      <c r="J2184" s="108" t="s">
        <v>12203</v>
      </c>
      <c r="K2184" s="83" t="s">
        <v>5829</v>
      </c>
      <c r="L2184" s="88" t="str">
        <f t="shared" si="164"/>
        <v>Product Information</v>
      </c>
      <c r="M2184" s="83" t="s">
        <v>12115</v>
      </c>
      <c r="N2184" s="89" t="s">
        <v>12142</v>
      </c>
    </row>
    <row r="2185" spans="1:14" ht="22.8" customHeight="1">
      <c r="A2185" s="2" t="s">
        <v>5830</v>
      </c>
      <c r="B2185" s="2" t="s">
        <v>5831</v>
      </c>
      <c r="C2185" s="52" t="s">
        <v>5832</v>
      </c>
      <c r="D2185" s="32" t="s">
        <v>11890</v>
      </c>
      <c r="E2185" s="58" t="s">
        <v>5784</v>
      </c>
      <c r="F2185" s="59">
        <v>1</v>
      </c>
      <c r="G2185" s="60">
        <v>4003</v>
      </c>
      <c r="H2185" s="60">
        <f t="shared" si="169"/>
        <v>4003</v>
      </c>
      <c r="I2185" s="60" t="s">
        <v>12203</v>
      </c>
      <c r="J2185" s="108" t="s">
        <v>12203</v>
      </c>
      <c r="K2185" s="83" t="s">
        <v>5833</v>
      </c>
      <c r="L2185" s="88" t="str">
        <f t="shared" si="164"/>
        <v>Product Information</v>
      </c>
      <c r="M2185" s="83" t="s">
        <v>12115</v>
      </c>
      <c r="N2185" s="89" t="s">
        <v>12142</v>
      </c>
    </row>
    <row r="2186" spans="1:14" ht="22.8" customHeight="1">
      <c r="A2186" s="2" t="s">
        <v>5834</v>
      </c>
      <c r="B2186" s="2" t="s">
        <v>5835</v>
      </c>
      <c r="C2186" s="52" t="s">
        <v>5836</v>
      </c>
      <c r="D2186" s="32" t="s">
        <v>11890</v>
      </c>
      <c r="E2186" s="58" t="s">
        <v>5784</v>
      </c>
      <c r="F2186" s="59">
        <v>1</v>
      </c>
      <c r="G2186" s="60">
        <v>4439</v>
      </c>
      <c r="H2186" s="60">
        <f t="shared" si="169"/>
        <v>4439</v>
      </c>
      <c r="I2186" s="60" t="s">
        <v>12203</v>
      </c>
      <c r="J2186" s="108" t="s">
        <v>12203</v>
      </c>
      <c r="K2186" s="83" t="s">
        <v>5837</v>
      </c>
      <c r="L2186" s="88" t="str">
        <f t="shared" si="164"/>
        <v>Product Information</v>
      </c>
      <c r="M2186" s="83" t="s">
        <v>12115</v>
      </c>
      <c r="N2186" s="89" t="s">
        <v>12142</v>
      </c>
    </row>
    <row r="2187" spans="1:14" ht="22.8" customHeight="1">
      <c r="A2187" s="2" t="s">
        <v>5838</v>
      </c>
      <c r="B2187" s="2" t="s">
        <v>5839</v>
      </c>
      <c r="C2187" s="52" t="s">
        <v>5840</v>
      </c>
      <c r="D2187" s="32" t="s">
        <v>11890</v>
      </c>
      <c r="E2187" s="58" t="s">
        <v>5784</v>
      </c>
      <c r="F2187" s="59">
        <v>1</v>
      </c>
      <c r="G2187" s="60">
        <v>4439</v>
      </c>
      <c r="H2187" s="60">
        <f t="shared" si="169"/>
        <v>4439</v>
      </c>
      <c r="I2187" s="60" t="s">
        <v>12203</v>
      </c>
      <c r="J2187" s="108" t="s">
        <v>12203</v>
      </c>
      <c r="K2187" s="83" t="s">
        <v>5841</v>
      </c>
      <c r="L2187" s="88" t="str">
        <f t="shared" si="164"/>
        <v>Product Information</v>
      </c>
      <c r="M2187" s="83" t="s">
        <v>12115</v>
      </c>
      <c r="N2187" s="89" t="s">
        <v>12142</v>
      </c>
    </row>
    <row r="2188" spans="1:14" ht="22.8" customHeight="1">
      <c r="A2188" s="2" t="s">
        <v>5842</v>
      </c>
      <c r="B2188" s="2" t="s">
        <v>5843</v>
      </c>
      <c r="C2188" s="52" t="s">
        <v>5844</v>
      </c>
      <c r="D2188" s="32" t="s">
        <v>11890</v>
      </c>
      <c r="E2188" s="58" t="s">
        <v>5784</v>
      </c>
      <c r="F2188" s="59">
        <v>1</v>
      </c>
      <c r="G2188" s="60">
        <v>4449</v>
      </c>
      <c r="H2188" s="60">
        <f t="shared" si="169"/>
        <v>4449</v>
      </c>
      <c r="I2188" s="60" t="s">
        <v>12203</v>
      </c>
      <c r="J2188" s="108" t="s">
        <v>12203</v>
      </c>
      <c r="K2188" s="83" t="s">
        <v>5845</v>
      </c>
      <c r="L2188" s="88" t="str">
        <f t="shared" si="164"/>
        <v>Product Information</v>
      </c>
      <c r="M2188" s="83" t="s">
        <v>12115</v>
      </c>
      <c r="N2188" s="89" t="s">
        <v>12142</v>
      </c>
    </row>
    <row r="2189" spans="1:14" ht="22.8" customHeight="1">
      <c r="A2189" s="2" t="s">
        <v>5846</v>
      </c>
      <c r="B2189" s="2" t="s">
        <v>5847</v>
      </c>
      <c r="C2189" s="52" t="s">
        <v>5848</v>
      </c>
      <c r="D2189" s="32" t="s">
        <v>11889</v>
      </c>
      <c r="E2189" s="58" t="s">
        <v>5784</v>
      </c>
      <c r="F2189" s="59">
        <v>1</v>
      </c>
      <c r="G2189" s="60">
        <v>4649</v>
      </c>
      <c r="H2189" s="60">
        <f t="shared" si="169"/>
        <v>4649</v>
      </c>
      <c r="I2189" s="60" t="s">
        <v>12203</v>
      </c>
      <c r="J2189" s="108" t="s">
        <v>12203</v>
      </c>
      <c r="K2189" s="83" t="s">
        <v>5849</v>
      </c>
      <c r="L2189" s="88" t="str">
        <f t="shared" si="164"/>
        <v>Product Information</v>
      </c>
      <c r="M2189" s="83" t="s">
        <v>12115</v>
      </c>
      <c r="N2189" s="89" t="s">
        <v>12130</v>
      </c>
    </row>
    <row r="2190" spans="1:14" ht="22.8" customHeight="1">
      <c r="A2190" s="2" t="s">
        <v>5850</v>
      </c>
      <c r="B2190" s="2" t="s">
        <v>5851</v>
      </c>
      <c r="C2190" s="52" t="s">
        <v>5852</v>
      </c>
      <c r="D2190" s="32" t="s">
        <v>11889</v>
      </c>
      <c r="E2190" s="58" t="s">
        <v>5784</v>
      </c>
      <c r="F2190" s="59">
        <v>1</v>
      </c>
      <c r="G2190" s="60">
        <v>5489</v>
      </c>
      <c r="H2190" s="60">
        <f t="shared" si="169"/>
        <v>5489</v>
      </c>
      <c r="I2190" s="60" t="s">
        <v>12203</v>
      </c>
      <c r="J2190" s="108" t="s">
        <v>12203</v>
      </c>
      <c r="K2190" s="83" t="s">
        <v>5853</v>
      </c>
      <c r="L2190" s="88" t="str">
        <f t="shared" si="164"/>
        <v>Product Information</v>
      </c>
      <c r="M2190" s="83" t="s">
        <v>12115</v>
      </c>
      <c r="N2190" s="89" t="s">
        <v>12130</v>
      </c>
    </row>
    <row r="2191" spans="1:14" ht="22.8" customHeight="1">
      <c r="A2191" s="2" t="s">
        <v>5854</v>
      </c>
      <c r="B2191" s="2" t="s">
        <v>5855</v>
      </c>
      <c r="C2191" s="52" t="s">
        <v>5856</v>
      </c>
      <c r="D2191" s="32" t="s">
        <v>11889</v>
      </c>
      <c r="E2191" s="58" t="s">
        <v>5784</v>
      </c>
      <c r="F2191" s="59">
        <v>1</v>
      </c>
      <c r="G2191" s="60">
        <v>6779</v>
      </c>
      <c r="H2191" s="60">
        <f t="shared" si="169"/>
        <v>6779</v>
      </c>
      <c r="I2191" s="60" t="s">
        <v>12203</v>
      </c>
      <c r="J2191" s="108" t="s">
        <v>12203</v>
      </c>
      <c r="K2191" s="83" t="s">
        <v>5857</v>
      </c>
      <c r="L2191" s="88" t="str">
        <f t="shared" si="164"/>
        <v>Product Information</v>
      </c>
      <c r="M2191" s="83" t="s">
        <v>12115</v>
      </c>
      <c r="N2191" s="89" t="s">
        <v>12130</v>
      </c>
    </row>
    <row r="2192" spans="1:14" ht="22.8" customHeight="1">
      <c r="A2192" s="2" t="s">
        <v>5858</v>
      </c>
      <c r="B2192" s="2" t="s">
        <v>5859</v>
      </c>
      <c r="C2192" s="52" t="s">
        <v>5860</v>
      </c>
      <c r="D2192" s="32" t="s">
        <v>11890</v>
      </c>
      <c r="E2192" s="58" t="s">
        <v>5784</v>
      </c>
      <c r="F2192" s="59">
        <v>1</v>
      </c>
      <c r="G2192" s="60">
        <v>8394</v>
      </c>
      <c r="H2192" s="60">
        <f t="shared" si="169"/>
        <v>8394</v>
      </c>
      <c r="I2192" s="60" t="s">
        <v>12203</v>
      </c>
      <c r="J2192" s="108" t="s">
        <v>12203</v>
      </c>
      <c r="K2192" s="83" t="s">
        <v>5861</v>
      </c>
      <c r="L2192" s="88" t="str">
        <f t="shared" si="164"/>
        <v>Product Information</v>
      </c>
      <c r="M2192" s="83" t="s">
        <v>12115</v>
      </c>
      <c r="N2192" s="89" t="s">
        <v>12130</v>
      </c>
    </row>
    <row r="2193" spans="1:14" ht="22.8" customHeight="1">
      <c r="A2193" s="2" t="s">
        <v>12203</v>
      </c>
      <c r="B2193" s="2" t="s">
        <v>12203</v>
      </c>
      <c r="C2193" s="52" t="s">
        <v>12203</v>
      </c>
      <c r="D2193" s="106" t="s">
        <v>12203</v>
      </c>
      <c r="E2193" s="62" t="s">
        <v>12203</v>
      </c>
      <c r="F2193" s="65" t="s">
        <v>12203</v>
      </c>
      <c r="G2193" s="60" t="s">
        <v>12203</v>
      </c>
      <c r="H2193" s="60" t="s">
        <v>12203</v>
      </c>
      <c r="I2193" s="60" t="s">
        <v>12203</v>
      </c>
      <c r="J2193" s="108" t="s">
        <v>12203</v>
      </c>
      <c r="K2193" s="108" t="s">
        <v>12203</v>
      </c>
      <c r="L2193" s="109" t="s">
        <v>12203</v>
      </c>
      <c r="M2193" s="108" t="s">
        <v>12203</v>
      </c>
      <c r="N2193" s="110" t="s">
        <v>12203</v>
      </c>
    </row>
    <row r="2194" spans="1:14" ht="22.8" customHeight="1">
      <c r="A2194" s="2" t="s">
        <v>5862</v>
      </c>
      <c r="B2194" s="2" t="s">
        <v>5863</v>
      </c>
      <c r="C2194" s="52" t="s">
        <v>5864</v>
      </c>
      <c r="D2194" s="32" t="s">
        <v>11889</v>
      </c>
      <c r="E2194" s="58" t="s">
        <v>5784</v>
      </c>
      <c r="F2194" s="59">
        <v>1</v>
      </c>
      <c r="G2194" s="60">
        <v>8045</v>
      </c>
      <c r="H2194" s="60">
        <f t="shared" si="169"/>
        <v>8045</v>
      </c>
      <c r="I2194" s="60" t="s">
        <v>12203</v>
      </c>
      <c r="J2194" s="108" t="s">
        <v>12203</v>
      </c>
      <c r="K2194" s="83" t="s">
        <v>5865</v>
      </c>
      <c r="L2194" s="88" t="str">
        <f t="shared" si="164"/>
        <v>Product Information</v>
      </c>
      <c r="M2194" s="83" t="s">
        <v>12115</v>
      </c>
      <c r="N2194" s="89" t="s">
        <v>12142</v>
      </c>
    </row>
    <row r="2195" spans="1:14" ht="22.8" customHeight="1">
      <c r="A2195" s="2" t="s">
        <v>5866</v>
      </c>
      <c r="B2195" s="2" t="s">
        <v>5867</v>
      </c>
      <c r="C2195" s="52" t="s">
        <v>5868</v>
      </c>
      <c r="D2195" s="32" t="s">
        <v>11890</v>
      </c>
      <c r="E2195" s="58" t="s">
        <v>5784</v>
      </c>
      <c r="F2195" s="59">
        <v>1</v>
      </c>
      <c r="G2195" s="60">
        <v>8045</v>
      </c>
      <c r="H2195" s="60">
        <f t="shared" si="169"/>
        <v>8045</v>
      </c>
      <c r="I2195" s="60" t="s">
        <v>12203</v>
      </c>
      <c r="J2195" s="108" t="s">
        <v>12203</v>
      </c>
      <c r="K2195" s="83" t="s">
        <v>5869</v>
      </c>
      <c r="L2195" s="88" t="str">
        <f t="shared" si="164"/>
        <v>Product Information</v>
      </c>
      <c r="M2195" s="83" t="s">
        <v>12115</v>
      </c>
      <c r="N2195" s="89" t="s">
        <v>12142</v>
      </c>
    </row>
    <row r="2196" spans="1:14" ht="22.8" customHeight="1">
      <c r="A2196" s="2" t="s">
        <v>5870</v>
      </c>
      <c r="B2196" s="2" t="s">
        <v>5871</v>
      </c>
      <c r="C2196" s="52" t="s">
        <v>5872</v>
      </c>
      <c r="D2196" s="32" t="s">
        <v>11890</v>
      </c>
      <c r="E2196" s="58" t="s">
        <v>5784</v>
      </c>
      <c r="F2196" s="59">
        <v>1</v>
      </c>
      <c r="G2196" s="60">
        <v>8045</v>
      </c>
      <c r="H2196" s="60">
        <f t="shared" si="169"/>
        <v>8045</v>
      </c>
      <c r="I2196" s="60" t="s">
        <v>12203</v>
      </c>
      <c r="J2196" s="108" t="s">
        <v>12203</v>
      </c>
      <c r="K2196" s="83" t="s">
        <v>5873</v>
      </c>
      <c r="L2196" s="88" t="str">
        <f t="shared" si="164"/>
        <v>Product Information</v>
      </c>
      <c r="M2196" s="83" t="s">
        <v>12115</v>
      </c>
      <c r="N2196" s="89" t="s">
        <v>12142</v>
      </c>
    </row>
    <row r="2197" spans="1:14" ht="22.8" customHeight="1">
      <c r="A2197" s="2" t="s">
        <v>5874</v>
      </c>
      <c r="B2197" s="2" t="s">
        <v>5875</v>
      </c>
      <c r="C2197" s="52" t="s">
        <v>5876</v>
      </c>
      <c r="D2197" s="32" t="s">
        <v>11890</v>
      </c>
      <c r="E2197" s="58" t="s">
        <v>5784</v>
      </c>
      <c r="F2197" s="59">
        <v>1</v>
      </c>
      <c r="G2197" s="60">
        <v>8045</v>
      </c>
      <c r="H2197" s="60">
        <f t="shared" si="169"/>
        <v>8045</v>
      </c>
      <c r="I2197" s="60" t="s">
        <v>12203</v>
      </c>
      <c r="J2197" s="108" t="s">
        <v>12203</v>
      </c>
      <c r="K2197" s="83" t="s">
        <v>5877</v>
      </c>
      <c r="L2197" s="88" t="str">
        <f t="shared" si="164"/>
        <v>Product Information</v>
      </c>
      <c r="M2197" s="83" t="s">
        <v>12115</v>
      </c>
      <c r="N2197" s="89" t="s">
        <v>12142</v>
      </c>
    </row>
    <row r="2198" spans="1:14" ht="22.8" customHeight="1">
      <c r="A2198" s="2" t="s">
        <v>5878</v>
      </c>
      <c r="B2198" s="2" t="s">
        <v>5879</v>
      </c>
      <c r="C2198" s="52" t="s">
        <v>5880</v>
      </c>
      <c r="D2198" s="32" t="s">
        <v>11890</v>
      </c>
      <c r="E2198" s="58" t="s">
        <v>5784</v>
      </c>
      <c r="F2198" s="59">
        <v>1</v>
      </c>
      <c r="G2198" s="60">
        <v>8045</v>
      </c>
      <c r="H2198" s="60">
        <f t="shared" si="169"/>
        <v>8045</v>
      </c>
      <c r="I2198" s="60" t="s">
        <v>12203</v>
      </c>
      <c r="J2198" s="108" t="s">
        <v>12203</v>
      </c>
      <c r="K2198" s="83" t="s">
        <v>5881</v>
      </c>
      <c r="L2198" s="88" t="str">
        <f t="shared" si="164"/>
        <v>Product Information</v>
      </c>
      <c r="M2198" s="83" t="s">
        <v>12115</v>
      </c>
      <c r="N2198" s="89" t="s">
        <v>12142</v>
      </c>
    </row>
    <row r="2199" spans="1:14" ht="22.8" customHeight="1">
      <c r="A2199" s="2" t="s">
        <v>5882</v>
      </c>
      <c r="B2199" s="2" t="s">
        <v>5883</v>
      </c>
      <c r="C2199" s="52" t="s">
        <v>5884</v>
      </c>
      <c r="D2199" s="32" t="s">
        <v>11890</v>
      </c>
      <c r="E2199" s="58" t="s">
        <v>5784</v>
      </c>
      <c r="F2199" s="59">
        <v>1</v>
      </c>
      <c r="G2199" s="60">
        <v>8045</v>
      </c>
      <c r="H2199" s="60">
        <f t="shared" si="169"/>
        <v>8045</v>
      </c>
      <c r="I2199" s="60" t="s">
        <v>12203</v>
      </c>
      <c r="J2199" s="108" t="s">
        <v>12203</v>
      </c>
      <c r="K2199" s="83" t="s">
        <v>5885</v>
      </c>
      <c r="L2199" s="88" t="str">
        <f t="shared" si="164"/>
        <v>Product Information</v>
      </c>
      <c r="M2199" s="83" t="s">
        <v>12115</v>
      </c>
      <c r="N2199" s="89" t="s">
        <v>12142</v>
      </c>
    </row>
    <row r="2200" spans="1:14" ht="22.8" customHeight="1">
      <c r="A2200" s="2" t="s">
        <v>5886</v>
      </c>
      <c r="B2200" s="2" t="s">
        <v>5887</v>
      </c>
      <c r="C2200" s="52" t="s">
        <v>5888</v>
      </c>
      <c r="D2200" s="32" t="s">
        <v>11890</v>
      </c>
      <c r="E2200" s="58" t="s">
        <v>5784</v>
      </c>
      <c r="F2200" s="59">
        <v>1</v>
      </c>
      <c r="G2200" s="60">
        <v>8483</v>
      </c>
      <c r="H2200" s="60">
        <f t="shared" si="169"/>
        <v>8483</v>
      </c>
      <c r="I2200" s="60" t="s">
        <v>12203</v>
      </c>
      <c r="J2200" s="108" t="s">
        <v>12203</v>
      </c>
      <c r="K2200" s="83" t="s">
        <v>5889</v>
      </c>
      <c r="L2200" s="88" t="str">
        <f t="shared" si="164"/>
        <v>Product Information</v>
      </c>
      <c r="M2200" s="83" t="s">
        <v>12115</v>
      </c>
      <c r="N2200" s="89" t="s">
        <v>12130</v>
      </c>
    </row>
    <row r="2201" spans="1:14" ht="22.8" customHeight="1">
      <c r="A2201" s="2" t="s">
        <v>5890</v>
      </c>
      <c r="B2201" s="2" t="s">
        <v>5891</v>
      </c>
      <c r="C2201" s="52" t="s">
        <v>5892</v>
      </c>
      <c r="D2201" s="32" t="s">
        <v>11890</v>
      </c>
      <c r="E2201" s="58" t="s">
        <v>5784</v>
      </c>
      <c r="F2201" s="59">
        <v>1</v>
      </c>
      <c r="G2201" s="60">
        <v>8483</v>
      </c>
      <c r="H2201" s="60">
        <f t="shared" si="169"/>
        <v>8483</v>
      </c>
      <c r="I2201" s="60" t="s">
        <v>12203</v>
      </c>
      <c r="J2201" s="108" t="s">
        <v>12203</v>
      </c>
      <c r="K2201" s="83" t="s">
        <v>5893</v>
      </c>
      <c r="L2201" s="88" t="str">
        <f t="shared" si="164"/>
        <v>Product Information</v>
      </c>
      <c r="M2201" s="83" t="s">
        <v>12115</v>
      </c>
      <c r="N2201" s="89" t="s">
        <v>12130</v>
      </c>
    </row>
    <row r="2202" spans="1:14" ht="22.8" customHeight="1">
      <c r="A2202" s="2" t="s">
        <v>5894</v>
      </c>
      <c r="B2202" s="2" t="s">
        <v>5895</v>
      </c>
      <c r="C2202" s="52" t="s">
        <v>5896</v>
      </c>
      <c r="D2202" s="32" t="s">
        <v>11890</v>
      </c>
      <c r="E2202" s="58" t="s">
        <v>5784</v>
      </c>
      <c r="F2202" s="59">
        <v>1</v>
      </c>
      <c r="G2202" s="60">
        <v>9406</v>
      </c>
      <c r="H2202" s="60">
        <f t="shared" si="169"/>
        <v>9406</v>
      </c>
      <c r="I2202" s="60" t="s">
        <v>12203</v>
      </c>
      <c r="J2202" s="108" t="s">
        <v>12203</v>
      </c>
      <c r="K2202" s="83" t="s">
        <v>5897</v>
      </c>
      <c r="L2202" s="88" t="str">
        <f t="shared" si="164"/>
        <v>Product Information</v>
      </c>
      <c r="M2202" s="83" t="s">
        <v>12115</v>
      </c>
      <c r="N2202" s="89" t="s">
        <v>12142</v>
      </c>
    </row>
    <row r="2203" spans="1:14" ht="22.8" customHeight="1">
      <c r="A2203" s="2" t="s">
        <v>5898</v>
      </c>
      <c r="B2203" s="2" t="s">
        <v>5899</v>
      </c>
      <c r="C2203" s="52" t="s">
        <v>5900</v>
      </c>
      <c r="D2203" s="32" t="s">
        <v>11890</v>
      </c>
      <c r="E2203" s="58" t="s">
        <v>5784</v>
      </c>
      <c r="F2203" s="59">
        <v>1</v>
      </c>
      <c r="G2203" s="60">
        <v>11958</v>
      </c>
      <c r="H2203" s="60">
        <f t="shared" si="169"/>
        <v>11958</v>
      </c>
      <c r="I2203" s="60" t="s">
        <v>12203</v>
      </c>
      <c r="J2203" s="108" t="s">
        <v>12203</v>
      </c>
      <c r="K2203" s="83" t="s">
        <v>5901</v>
      </c>
      <c r="L2203" s="88" t="str">
        <f t="shared" si="164"/>
        <v>Product Information</v>
      </c>
      <c r="M2203" s="83" t="s">
        <v>12115</v>
      </c>
      <c r="N2203" s="89" t="s">
        <v>12130</v>
      </c>
    </row>
    <row r="2204" spans="1:14" ht="22.8" customHeight="1">
      <c r="A2204" s="2" t="s">
        <v>12203</v>
      </c>
      <c r="B2204" s="2" t="s">
        <v>12203</v>
      </c>
      <c r="C2204" s="52" t="s">
        <v>12203</v>
      </c>
      <c r="D2204" s="106" t="s">
        <v>12203</v>
      </c>
      <c r="E2204" s="62" t="s">
        <v>12203</v>
      </c>
      <c r="F2204" s="65" t="s">
        <v>12203</v>
      </c>
      <c r="G2204" s="60" t="s">
        <v>12203</v>
      </c>
      <c r="H2204" s="60" t="s">
        <v>12203</v>
      </c>
      <c r="I2204" s="60" t="s">
        <v>12203</v>
      </c>
      <c r="J2204" s="108" t="s">
        <v>12203</v>
      </c>
      <c r="K2204" s="108" t="s">
        <v>12203</v>
      </c>
      <c r="L2204" s="109" t="s">
        <v>12203</v>
      </c>
      <c r="M2204" s="108" t="s">
        <v>12203</v>
      </c>
      <c r="N2204" s="110" t="s">
        <v>12203</v>
      </c>
    </row>
    <row r="2205" spans="1:14" ht="22.8" customHeight="1">
      <c r="A2205" s="2" t="s">
        <v>5902</v>
      </c>
      <c r="B2205" s="2" t="s">
        <v>5903</v>
      </c>
      <c r="C2205" s="52" t="s">
        <v>5904</v>
      </c>
      <c r="D2205" s="32" t="s">
        <v>11890</v>
      </c>
      <c r="E2205" s="58" t="s">
        <v>5784</v>
      </c>
      <c r="F2205" s="59">
        <v>1</v>
      </c>
      <c r="G2205" s="60">
        <v>10301</v>
      </c>
      <c r="H2205" s="60">
        <f t="shared" si="169"/>
        <v>10301</v>
      </c>
      <c r="I2205" s="60" t="s">
        <v>12203</v>
      </c>
      <c r="J2205" s="108" t="s">
        <v>12203</v>
      </c>
      <c r="K2205" s="83" t="s">
        <v>5905</v>
      </c>
      <c r="L2205" s="88" t="str">
        <f t="shared" ref="L2205:L2274" si="170">HYPERLINK(K2205,"Product Information")</f>
        <v>Product Information</v>
      </c>
      <c r="M2205" s="83" t="s">
        <v>12115</v>
      </c>
      <c r="N2205" s="89" t="s">
        <v>12160</v>
      </c>
    </row>
    <row r="2206" spans="1:14" ht="22.8" customHeight="1">
      <c r="A2206" s="2" t="s">
        <v>5906</v>
      </c>
      <c r="B2206" s="2" t="s">
        <v>5907</v>
      </c>
      <c r="C2206" s="52" t="s">
        <v>5908</v>
      </c>
      <c r="D2206" s="32" t="s">
        <v>11889</v>
      </c>
      <c r="E2206" s="58" t="s">
        <v>5784</v>
      </c>
      <c r="F2206" s="59">
        <v>1</v>
      </c>
      <c r="G2206" s="60">
        <v>10301</v>
      </c>
      <c r="H2206" s="60">
        <f t="shared" si="169"/>
        <v>10301</v>
      </c>
      <c r="I2206" s="60" t="s">
        <v>12203</v>
      </c>
      <c r="J2206" s="108" t="s">
        <v>12203</v>
      </c>
      <c r="K2206" s="83" t="s">
        <v>5909</v>
      </c>
      <c r="L2206" s="88" t="str">
        <f t="shared" si="170"/>
        <v>Product Information</v>
      </c>
      <c r="M2206" s="83" t="s">
        <v>12115</v>
      </c>
      <c r="N2206" s="89" t="s">
        <v>12160</v>
      </c>
    </row>
    <row r="2207" spans="1:14" ht="22.8" customHeight="1">
      <c r="A2207" s="2" t="s">
        <v>5910</v>
      </c>
      <c r="B2207" s="2" t="s">
        <v>5911</v>
      </c>
      <c r="C2207" s="52" t="s">
        <v>5912</v>
      </c>
      <c r="D2207" s="32" t="s">
        <v>11890</v>
      </c>
      <c r="E2207" s="58" t="s">
        <v>5784</v>
      </c>
      <c r="F2207" s="59">
        <v>1</v>
      </c>
      <c r="G2207" s="60">
        <v>10301</v>
      </c>
      <c r="H2207" s="60">
        <f t="shared" si="169"/>
        <v>10301</v>
      </c>
      <c r="I2207" s="60" t="s">
        <v>12203</v>
      </c>
      <c r="J2207" s="108" t="s">
        <v>12203</v>
      </c>
      <c r="K2207" s="83" t="s">
        <v>5913</v>
      </c>
      <c r="L2207" s="88" t="str">
        <f t="shared" si="170"/>
        <v>Product Information</v>
      </c>
      <c r="M2207" s="83" t="s">
        <v>12115</v>
      </c>
      <c r="N2207" s="89" t="s">
        <v>12160</v>
      </c>
    </row>
    <row r="2208" spans="1:14" ht="22.8" customHeight="1">
      <c r="A2208" s="2" t="s">
        <v>5914</v>
      </c>
      <c r="B2208" s="2" t="s">
        <v>5915</v>
      </c>
      <c r="C2208" s="52" t="s">
        <v>5916</v>
      </c>
      <c r="D2208" s="32" t="s">
        <v>11890</v>
      </c>
      <c r="E2208" s="58" t="s">
        <v>5784</v>
      </c>
      <c r="F2208" s="59">
        <v>1</v>
      </c>
      <c r="G2208" s="60">
        <v>10301</v>
      </c>
      <c r="H2208" s="60">
        <f t="shared" si="169"/>
        <v>10301</v>
      </c>
      <c r="I2208" s="60" t="s">
        <v>12203</v>
      </c>
      <c r="J2208" s="108" t="s">
        <v>12203</v>
      </c>
      <c r="K2208" s="83" t="s">
        <v>5917</v>
      </c>
      <c r="L2208" s="88" t="str">
        <f t="shared" si="170"/>
        <v>Product Information</v>
      </c>
      <c r="M2208" s="83" t="s">
        <v>12115</v>
      </c>
      <c r="N2208" s="89" t="s">
        <v>12160</v>
      </c>
    </row>
    <row r="2209" spans="1:14" ht="22.8" customHeight="1">
      <c r="A2209" s="2" t="s">
        <v>5918</v>
      </c>
      <c r="B2209" s="2" t="s">
        <v>5919</v>
      </c>
      <c r="C2209" s="52" t="s">
        <v>5920</v>
      </c>
      <c r="D2209" s="32" t="s">
        <v>11890</v>
      </c>
      <c r="E2209" s="58" t="s">
        <v>5784</v>
      </c>
      <c r="F2209" s="59">
        <v>1</v>
      </c>
      <c r="G2209" s="60">
        <v>10301</v>
      </c>
      <c r="H2209" s="60">
        <f t="shared" si="169"/>
        <v>10301</v>
      </c>
      <c r="I2209" s="60" t="s">
        <v>12203</v>
      </c>
      <c r="J2209" s="108" t="s">
        <v>12203</v>
      </c>
      <c r="K2209" s="83" t="s">
        <v>5921</v>
      </c>
      <c r="L2209" s="88" t="str">
        <f t="shared" si="170"/>
        <v>Product Information</v>
      </c>
      <c r="M2209" s="83" t="s">
        <v>12115</v>
      </c>
      <c r="N2209" s="89" t="s">
        <v>12160</v>
      </c>
    </row>
    <row r="2210" spans="1:14" ht="22.8" customHeight="1">
      <c r="A2210" s="2" t="s">
        <v>5922</v>
      </c>
      <c r="B2210" s="2" t="s">
        <v>5923</v>
      </c>
      <c r="C2210" s="52" t="s">
        <v>5924</v>
      </c>
      <c r="D2210" s="32" t="s">
        <v>11890</v>
      </c>
      <c r="E2210" s="58" t="s">
        <v>5784</v>
      </c>
      <c r="F2210" s="59">
        <v>1</v>
      </c>
      <c r="G2210" s="60">
        <v>10301</v>
      </c>
      <c r="H2210" s="60">
        <f t="shared" si="169"/>
        <v>10301</v>
      </c>
      <c r="I2210" s="60" t="s">
        <v>12203</v>
      </c>
      <c r="J2210" s="108" t="s">
        <v>12203</v>
      </c>
      <c r="K2210" s="83" t="s">
        <v>5925</v>
      </c>
      <c r="L2210" s="88" t="str">
        <f t="shared" si="170"/>
        <v>Product Information</v>
      </c>
      <c r="M2210" s="83" t="s">
        <v>12115</v>
      </c>
      <c r="N2210" s="89" t="s">
        <v>12160</v>
      </c>
    </row>
    <row r="2211" spans="1:14" ht="22.8" customHeight="1">
      <c r="A2211" s="2" t="s">
        <v>5926</v>
      </c>
      <c r="B2211" s="2" t="s">
        <v>5927</v>
      </c>
      <c r="C2211" s="52" t="s">
        <v>5928</v>
      </c>
      <c r="D2211" s="32" t="s">
        <v>11890</v>
      </c>
      <c r="E2211" s="58" t="s">
        <v>5784</v>
      </c>
      <c r="F2211" s="59">
        <v>1</v>
      </c>
      <c r="G2211" s="60">
        <v>10604</v>
      </c>
      <c r="H2211" s="60">
        <f t="shared" si="169"/>
        <v>10604</v>
      </c>
      <c r="I2211" s="60" t="s">
        <v>12203</v>
      </c>
      <c r="J2211" s="108" t="s">
        <v>12203</v>
      </c>
      <c r="K2211" s="83" t="s">
        <v>5929</v>
      </c>
      <c r="L2211" s="88" t="str">
        <f t="shared" si="170"/>
        <v>Product Information</v>
      </c>
      <c r="M2211" s="83" t="s">
        <v>12115</v>
      </c>
      <c r="N2211" s="89" t="s">
        <v>12160</v>
      </c>
    </row>
    <row r="2212" spans="1:14" ht="22.8" customHeight="1">
      <c r="A2212" s="2" t="s">
        <v>5930</v>
      </c>
      <c r="B2212" s="2" t="s">
        <v>5931</v>
      </c>
      <c r="C2212" s="52" t="s">
        <v>5932</v>
      </c>
      <c r="D2212" s="32" t="s">
        <v>11890</v>
      </c>
      <c r="E2212" s="58" t="s">
        <v>5784</v>
      </c>
      <c r="F2212" s="59">
        <v>1</v>
      </c>
      <c r="G2212" s="60">
        <v>10604</v>
      </c>
      <c r="H2212" s="60">
        <f t="shared" si="169"/>
        <v>10604</v>
      </c>
      <c r="I2212" s="60" t="s">
        <v>12203</v>
      </c>
      <c r="J2212" s="108" t="s">
        <v>12203</v>
      </c>
      <c r="K2212" s="83" t="s">
        <v>5933</v>
      </c>
      <c r="L2212" s="88" t="str">
        <f t="shared" si="170"/>
        <v>Product Information</v>
      </c>
      <c r="M2212" s="83" t="s">
        <v>12115</v>
      </c>
      <c r="N2212" s="89" t="s">
        <v>12160</v>
      </c>
    </row>
    <row r="2213" spans="1:14" ht="22.8" customHeight="1">
      <c r="A2213" s="2" t="s">
        <v>5934</v>
      </c>
      <c r="B2213" s="2" t="s">
        <v>5935</v>
      </c>
      <c r="C2213" s="52" t="s">
        <v>5936</v>
      </c>
      <c r="D2213" s="32" t="s">
        <v>11890</v>
      </c>
      <c r="E2213" s="58" t="s">
        <v>5784</v>
      </c>
      <c r="F2213" s="59">
        <v>1</v>
      </c>
      <c r="G2213" s="60">
        <v>14845</v>
      </c>
      <c r="H2213" s="60">
        <f t="shared" si="169"/>
        <v>14845</v>
      </c>
      <c r="I2213" s="60" t="s">
        <v>12203</v>
      </c>
      <c r="J2213" s="108" t="s">
        <v>12203</v>
      </c>
      <c r="K2213" s="83" t="s">
        <v>5937</v>
      </c>
      <c r="L2213" s="88" t="str">
        <f t="shared" si="170"/>
        <v>Product Information</v>
      </c>
      <c r="M2213" s="83" t="s">
        <v>12115</v>
      </c>
      <c r="N2213" s="89" t="s">
        <v>12160</v>
      </c>
    </row>
    <row r="2214" spans="1:14" ht="22.8" customHeight="1">
      <c r="A2214" s="2" t="s">
        <v>5938</v>
      </c>
      <c r="B2214" s="2" t="s">
        <v>5939</v>
      </c>
      <c r="C2214" s="52" t="s">
        <v>5940</v>
      </c>
      <c r="D2214" s="32" t="s">
        <v>11890</v>
      </c>
      <c r="E2214" s="58" t="s">
        <v>5784</v>
      </c>
      <c r="F2214" s="59">
        <v>1</v>
      </c>
      <c r="G2214" s="60">
        <v>14845</v>
      </c>
      <c r="H2214" s="60">
        <f t="shared" si="169"/>
        <v>14845</v>
      </c>
      <c r="I2214" s="60" t="s">
        <v>12203</v>
      </c>
      <c r="J2214" s="108" t="s">
        <v>12203</v>
      </c>
      <c r="K2214" s="83" t="s">
        <v>5941</v>
      </c>
      <c r="L2214" s="88" t="str">
        <f t="shared" si="170"/>
        <v>Product Information</v>
      </c>
      <c r="M2214" s="83" t="s">
        <v>12115</v>
      </c>
      <c r="N2214" s="89" t="s">
        <v>12160</v>
      </c>
    </row>
    <row r="2215" spans="1:14" ht="22.8" customHeight="1">
      <c r="A2215" s="2" t="s">
        <v>12203</v>
      </c>
      <c r="B2215" s="2" t="s">
        <v>12203</v>
      </c>
      <c r="C2215" s="52" t="s">
        <v>12203</v>
      </c>
      <c r="D2215" s="106" t="s">
        <v>12203</v>
      </c>
      <c r="E2215" s="62" t="s">
        <v>12203</v>
      </c>
      <c r="F2215" s="65" t="s">
        <v>12203</v>
      </c>
      <c r="G2215" s="60" t="s">
        <v>12203</v>
      </c>
      <c r="H2215" s="60" t="s">
        <v>12203</v>
      </c>
      <c r="I2215" s="60" t="s">
        <v>12203</v>
      </c>
      <c r="J2215" s="108" t="s">
        <v>12203</v>
      </c>
      <c r="K2215" s="108" t="s">
        <v>12203</v>
      </c>
      <c r="L2215" s="109" t="s">
        <v>12203</v>
      </c>
      <c r="M2215" s="108" t="s">
        <v>12203</v>
      </c>
      <c r="N2215" s="110" t="s">
        <v>12203</v>
      </c>
    </row>
    <row r="2216" spans="1:14" ht="22.8" customHeight="1">
      <c r="A2216" s="2" t="s">
        <v>5942</v>
      </c>
      <c r="B2216" s="2" t="s">
        <v>5943</v>
      </c>
      <c r="C2216" s="52" t="s">
        <v>5944</v>
      </c>
      <c r="D2216" s="32" t="s">
        <v>11890</v>
      </c>
      <c r="E2216" s="58" t="s">
        <v>5784</v>
      </c>
      <c r="F2216" s="59">
        <v>1</v>
      </c>
      <c r="G2216" s="60">
        <v>6453</v>
      </c>
      <c r="H2216" s="60">
        <f t="shared" si="169"/>
        <v>6453</v>
      </c>
      <c r="I2216" s="60" t="s">
        <v>12203</v>
      </c>
      <c r="J2216" s="108" t="s">
        <v>12203</v>
      </c>
      <c r="K2216" s="83" t="s">
        <v>5945</v>
      </c>
      <c r="L2216" s="88" t="str">
        <f t="shared" si="170"/>
        <v>Product Information</v>
      </c>
      <c r="M2216" s="83" t="s">
        <v>12115</v>
      </c>
      <c r="N2216" s="89" t="s">
        <v>12142</v>
      </c>
    </row>
    <row r="2217" spans="1:14" ht="22.8" customHeight="1">
      <c r="A2217" s="2" t="s">
        <v>5946</v>
      </c>
      <c r="B2217" s="2" t="s">
        <v>5947</v>
      </c>
      <c r="C2217" s="52" t="s">
        <v>5948</v>
      </c>
      <c r="D2217" s="32" t="s">
        <v>11889</v>
      </c>
      <c r="E2217" s="58" t="s">
        <v>5784</v>
      </c>
      <c r="F2217" s="59">
        <v>1</v>
      </c>
      <c r="G2217" s="60">
        <v>6462</v>
      </c>
      <c r="H2217" s="60">
        <f t="shared" si="169"/>
        <v>6462</v>
      </c>
      <c r="I2217" s="60" t="s">
        <v>12203</v>
      </c>
      <c r="J2217" s="108" t="s">
        <v>12203</v>
      </c>
      <c r="K2217" s="83" t="s">
        <v>5949</v>
      </c>
      <c r="L2217" s="88" t="str">
        <f t="shared" si="170"/>
        <v>Product Information</v>
      </c>
      <c r="M2217" s="83" t="s">
        <v>12115</v>
      </c>
      <c r="N2217" s="89" t="s">
        <v>12142</v>
      </c>
    </row>
    <row r="2218" spans="1:14" ht="22.8" customHeight="1">
      <c r="A2218" s="2" t="s">
        <v>5950</v>
      </c>
      <c r="B2218" s="2" t="s">
        <v>5951</v>
      </c>
      <c r="C2218" s="52" t="s">
        <v>5952</v>
      </c>
      <c r="D2218" s="32" t="s">
        <v>11890</v>
      </c>
      <c r="E2218" s="58" t="s">
        <v>5784</v>
      </c>
      <c r="F2218" s="59">
        <v>1</v>
      </c>
      <c r="G2218" s="60">
        <v>6469</v>
      </c>
      <c r="H2218" s="60">
        <f t="shared" si="169"/>
        <v>6469</v>
      </c>
      <c r="I2218" s="60" t="s">
        <v>12203</v>
      </c>
      <c r="J2218" s="108" t="s">
        <v>12203</v>
      </c>
      <c r="K2218" s="83" t="s">
        <v>5953</v>
      </c>
      <c r="L2218" s="88" t="str">
        <f t="shared" si="170"/>
        <v>Product Information</v>
      </c>
      <c r="M2218" s="83" t="s">
        <v>12115</v>
      </c>
      <c r="N2218" s="89" t="s">
        <v>12142</v>
      </c>
    </row>
    <row r="2219" spans="1:14" ht="22.8" customHeight="1">
      <c r="A2219" s="2" t="s">
        <v>5954</v>
      </c>
      <c r="B2219" s="2" t="s">
        <v>5955</v>
      </c>
      <c r="C2219" s="52" t="s">
        <v>5956</v>
      </c>
      <c r="D2219" s="32" t="s">
        <v>11890</v>
      </c>
      <c r="E2219" s="58" t="s">
        <v>5784</v>
      </c>
      <c r="F2219" s="59">
        <v>1</v>
      </c>
      <c r="G2219" s="60">
        <v>6514</v>
      </c>
      <c r="H2219" s="60">
        <f t="shared" si="169"/>
        <v>6514</v>
      </c>
      <c r="I2219" s="60" t="s">
        <v>12203</v>
      </c>
      <c r="J2219" s="108" t="s">
        <v>12203</v>
      </c>
      <c r="K2219" s="83" t="s">
        <v>5957</v>
      </c>
      <c r="L2219" s="88" t="str">
        <f t="shared" si="170"/>
        <v>Product Information</v>
      </c>
      <c r="M2219" s="83" t="s">
        <v>12115</v>
      </c>
      <c r="N2219" s="89" t="s">
        <v>12142</v>
      </c>
    </row>
    <row r="2220" spans="1:14" ht="22.8" customHeight="1">
      <c r="A2220" s="2" t="s">
        <v>5958</v>
      </c>
      <c r="B2220" s="2" t="s">
        <v>5959</v>
      </c>
      <c r="C2220" s="52" t="s">
        <v>5960</v>
      </c>
      <c r="D2220" s="32" t="s">
        <v>11890</v>
      </c>
      <c r="E2220" s="58" t="s">
        <v>5784</v>
      </c>
      <c r="F2220" s="59">
        <v>1</v>
      </c>
      <c r="G2220" s="60">
        <v>6513</v>
      </c>
      <c r="H2220" s="60">
        <f t="shared" si="169"/>
        <v>6513</v>
      </c>
      <c r="I2220" s="60" t="s">
        <v>12203</v>
      </c>
      <c r="J2220" s="108" t="s">
        <v>12203</v>
      </c>
      <c r="K2220" s="83" t="s">
        <v>5961</v>
      </c>
      <c r="L2220" s="88" t="str">
        <f t="shared" si="170"/>
        <v>Product Information</v>
      </c>
      <c r="M2220" s="83" t="s">
        <v>12115</v>
      </c>
      <c r="N2220" s="89" t="s">
        <v>12142</v>
      </c>
    </row>
    <row r="2221" spans="1:14" ht="22.8" customHeight="1">
      <c r="A2221" s="2" t="s">
        <v>5962</v>
      </c>
      <c r="B2221" s="2" t="s">
        <v>5963</v>
      </c>
      <c r="C2221" s="52" t="s">
        <v>5964</v>
      </c>
      <c r="D2221" s="32" t="s">
        <v>11890</v>
      </c>
      <c r="E2221" s="58" t="s">
        <v>5784</v>
      </c>
      <c r="F2221" s="59">
        <v>1</v>
      </c>
      <c r="G2221" s="60">
        <v>6513</v>
      </c>
      <c r="H2221" s="60">
        <f t="shared" si="169"/>
        <v>6513</v>
      </c>
      <c r="I2221" s="60" t="s">
        <v>12203</v>
      </c>
      <c r="J2221" s="108" t="s">
        <v>12203</v>
      </c>
      <c r="K2221" s="83" t="s">
        <v>5965</v>
      </c>
      <c r="L2221" s="88" t="str">
        <f t="shared" si="170"/>
        <v>Product Information</v>
      </c>
      <c r="M2221" s="83" t="s">
        <v>12115</v>
      </c>
      <c r="N2221" s="89" t="s">
        <v>12142</v>
      </c>
    </row>
    <row r="2222" spans="1:14" ht="22.8" customHeight="1">
      <c r="A2222" s="2" t="s">
        <v>5966</v>
      </c>
      <c r="B2222" s="2" t="s">
        <v>5967</v>
      </c>
      <c r="C2222" s="52" t="s">
        <v>5968</v>
      </c>
      <c r="D2222" s="32" t="s">
        <v>11890</v>
      </c>
      <c r="E2222" s="58" t="s">
        <v>5784</v>
      </c>
      <c r="F2222" s="59">
        <v>1</v>
      </c>
      <c r="G2222" s="60">
        <v>6643</v>
      </c>
      <c r="H2222" s="60">
        <f t="shared" si="169"/>
        <v>6643</v>
      </c>
      <c r="I2222" s="60" t="s">
        <v>12203</v>
      </c>
      <c r="J2222" s="108" t="s">
        <v>12203</v>
      </c>
      <c r="K2222" s="83" t="s">
        <v>5969</v>
      </c>
      <c r="L2222" s="88" t="str">
        <f t="shared" si="170"/>
        <v>Product Information</v>
      </c>
      <c r="M2222" s="83" t="s">
        <v>12115</v>
      </c>
      <c r="N2222" s="89" t="s">
        <v>12130</v>
      </c>
    </row>
    <row r="2223" spans="1:14" ht="22.8" customHeight="1">
      <c r="A2223" s="2" t="s">
        <v>5970</v>
      </c>
      <c r="B2223" s="2" t="s">
        <v>5971</v>
      </c>
      <c r="C2223" s="52" t="s">
        <v>5972</v>
      </c>
      <c r="D2223" s="32" t="s">
        <v>11890</v>
      </c>
      <c r="E2223" s="58" t="s">
        <v>5784</v>
      </c>
      <c r="F2223" s="59">
        <v>1</v>
      </c>
      <c r="G2223" s="60">
        <v>6643</v>
      </c>
      <c r="H2223" s="60">
        <f t="shared" si="169"/>
        <v>6643</v>
      </c>
      <c r="I2223" s="60" t="s">
        <v>12203</v>
      </c>
      <c r="J2223" s="108" t="s">
        <v>12203</v>
      </c>
      <c r="K2223" s="83" t="s">
        <v>5973</v>
      </c>
      <c r="L2223" s="88" t="str">
        <f t="shared" si="170"/>
        <v>Product Information</v>
      </c>
      <c r="M2223" s="83" t="s">
        <v>12115</v>
      </c>
      <c r="N2223" s="89" t="s">
        <v>12130</v>
      </c>
    </row>
    <row r="2224" spans="1:14" ht="22.8" customHeight="1">
      <c r="A2224" s="2" t="s">
        <v>5974</v>
      </c>
      <c r="B2224" s="2" t="s">
        <v>5975</v>
      </c>
      <c r="C2224" s="52" t="s">
        <v>5976</v>
      </c>
      <c r="D2224" s="32" t="s">
        <v>11890</v>
      </c>
      <c r="E2224" s="58" t="s">
        <v>5784</v>
      </c>
      <c r="F2224" s="59">
        <v>1</v>
      </c>
      <c r="G2224" s="60">
        <v>9900</v>
      </c>
      <c r="H2224" s="60">
        <f t="shared" si="169"/>
        <v>9900</v>
      </c>
      <c r="I2224" s="60" t="s">
        <v>12203</v>
      </c>
      <c r="J2224" s="108" t="s">
        <v>12203</v>
      </c>
      <c r="K2224" s="83" t="s">
        <v>5977</v>
      </c>
      <c r="L2224" s="88" t="str">
        <f t="shared" si="170"/>
        <v>Product Information</v>
      </c>
      <c r="M2224" s="83" t="s">
        <v>12115</v>
      </c>
      <c r="N2224" s="89" t="s">
        <v>12130</v>
      </c>
    </row>
    <row r="2225" spans="1:14" ht="22.8" customHeight="1">
      <c r="A2225" s="2" t="s">
        <v>5978</v>
      </c>
      <c r="B2225" s="2" t="s">
        <v>5979</v>
      </c>
      <c r="C2225" s="52" t="s">
        <v>5980</v>
      </c>
      <c r="D2225" s="32" t="s">
        <v>11890</v>
      </c>
      <c r="E2225" s="58" t="s">
        <v>5784</v>
      </c>
      <c r="F2225" s="59">
        <v>1</v>
      </c>
      <c r="G2225" s="60">
        <v>10330</v>
      </c>
      <c r="H2225" s="60">
        <f t="shared" si="169"/>
        <v>10330</v>
      </c>
      <c r="I2225" s="60" t="s">
        <v>12203</v>
      </c>
      <c r="J2225" s="108" t="s">
        <v>12203</v>
      </c>
      <c r="K2225" s="83" t="s">
        <v>5981</v>
      </c>
      <c r="L2225" s="88" t="str">
        <f t="shared" si="170"/>
        <v>Product Information</v>
      </c>
      <c r="M2225" s="83" t="s">
        <v>12115</v>
      </c>
      <c r="N2225" s="89" t="s">
        <v>12130</v>
      </c>
    </row>
    <row r="2226" spans="1:14" ht="22.8" customHeight="1">
      <c r="A2226" s="2" t="s">
        <v>12203</v>
      </c>
      <c r="B2226" s="2" t="s">
        <v>12203</v>
      </c>
      <c r="C2226" s="52" t="s">
        <v>12203</v>
      </c>
      <c r="D2226" s="106" t="s">
        <v>12203</v>
      </c>
      <c r="E2226" s="62" t="s">
        <v>12203</v>
      </c>
      <c r="F2226" s="65" t="s">
        <v>12203</v>
      </c>
      <c r="G2226" s="60" t="s">
        <v>12203</v>
      </c>
      <c r="H2226" s="60" t="s">
        <v>12203</v>
      </c>
      <c r="I2226" s="60" t="s">
        <v>12203</v>
      </c>
      <c r="J2226" s="108" t="s">
        <v>12203</v>
      </c>
      <c r="K2226" s="108" t="s">
        <v>12203</v>
      </c>
      <c r="L2226" s="109" t="s">
        <v>12203</v>
      </c>
      <c r="M2226" s="108" t="s">
        <v>12203</v>
      </c>
      <c r="N2226" s="110" t="s">
        <v>12203</v>
      </c>
    </row>
    <row r="2227" spans="1:14" ht="22.8" customHeight="1">
      <c r="A2227" s="2" t="s">
        <v>5982</v>
      </c>
      <c r="B2227" s="2" t="s">
        <v>5983</v>
      </c>
      <c r="C2227" s="52" t="s">
        <v>5984</v>
      </c>
      <c r="D2227" s="32" t="s">
        <v>11889</v>
      </c>
      <c r="E2227" s="58" t="s">
        <v>5784</v>
      </c>
      <c r="F2227" s="59">
        <v>1</v>
      </c>
      <c r="G2227" s="60">
        <v>5338</v>
      </c>
      <c r="H2227" s="60">
        <f t="shared" si="169"/>
        <v>5338</v>
      </c>
      <c r="I2227" s="60" t="s">
        <v>12203</v>
      </c>
      <c r="J2227" s="108" t="s">
        <v>12203</v>
      </c>
      <c r="K2227" s="83" t="s">
        <v>5985</v>
      </c>
      <c r="L2227" s="88" t="str">
        <f t="shared" si="170"/>
        <v>Product Information</v>
      </c>
      <c r="M2227" s="83" t="s">
        <v>12115</v>
      </c>
      <c r="N2227" s="89" t="s">
        <v>12142</v>
      </c>
    </row>
    <row r="2228" spans="1:14" ht="22.8" customHeight="1">
      <c r="A2228" s="2" t="s">
        <v>5986</v>
      </c>
      <c r="B2228" s="2" t="s">
        <v>5987</v>
      </c>
      <c r="C2228" s="52" t="s">
        <v>5988</v>
      </c>
      <c r="D2228" s="32" t="s">
        <v>11889</v>
      </c>
      <c r="E2228" s="58" t="s">
        <v>5784</v>
      </c>
      <c r="F2228" s="59">
        <v>1</v>
      </c>
      <c r="G2228" s="60">
        <v>4821</v>
      </c>
      <c r="H2228" s="60">
        <f t="shared" si="169"/>
        <v>4821</v>
      </c>
      <c r="I2228" s="60" t="s">
        <v>12203</v>
      </c>
      <c r="J2228" s="108" t="s">
        <v>12203</v>
      </c>
      <c r="K2228" s="83" t="s">
        <v>5989</v>
      </c>
      <c r="L2228" s="88" t="str">
        <f t="shared" si="170"/>
        <v>Product Information</v>
      </c>
      <c r="M2228" s="83" t="s">
        <v>12115</v>
      </c>
      <c r="N2228" s="89" t="s">
        <v>12142</v>
      </c>
    </row>
    <row r="2229" spans="1:14" ht="22.8" customHeight="1">
      <c r="A2229" s="2" t="s">
        <v>5990</v>
      </c>
      <c r="B2229" s="2" t="s">
        <v>5991</v>
      </c>
      <c r="C2229" s="52" t="s">
        <v>5992</v>
      </c>
      <c r="D2229" s="32" t="s">
        <v>11889</v>
      </c>
      <c r="E2229" s="58" t="s">
        <v>5784</v>
      </c>
      <c r="F2229" s="59">
        <v>1</v>
      </c>
      <c r="G2229" s="60">
        <v>5338</v>
      </c>
      <c r="H2229" s="60">
        <f t="shared" si="169"/>
        <v>5338</v>
      </c>
      <c r="I2229" s="60" t="s">
        <v>12203</v>
      </c>
      <c r="J2229" s="108" t="s">
        <v>12203</v>
      </c>
      <c r="K2229" s="83" t="s">
        <v>5993</v>
      </c>
      <c r="L2229" s="88" t="str">
        <f t="shared" si="170"/>
        <v>Product Information</v>
      </c>
      <c r="M2229" s="83" t="s">
        <v>12115</v>
      </c>
      <c r="N2229" s="89" t="s">
        <v>12142</v>
      </c>
    </row>
    <row r="2230" spans="1:14" ht="22.8" customHeight="1">
      <c r="A2230" s="2" t="s">
        <v>5994</v>
      </c>
      <c r="B2230" s="2" t="s">
        <v>5995</v>
      </c>
      <c r="C2230" s="52" t="s">
        <v>5996</v>
      </c>
      <c r="D2230" s="32" t="s">
        <v>11889</v>
      </c>
      <c r="E2230" s="58" t="s">
        <v>5784</v>
      </c>
      <c r="F2230" s="59">
        <v>1</v>
      </c>
      <c r="G2230" s="60">
        <v>5919</v>
      </c>
      <c r="H2230" s="60">
        <f t="shared" si="169"/>
        <v>5919</v>
      </c>
      <c r="I2230" s="60" t="s">
        <v>12203</v>
      </c>
      <c r="J2230" s="108" t="s">
        <v>12203</v>
      </c>
      <c r="K2230" s="83" t="s">
        <v>5997</v>
      </c>
      <c r="L2230" s="88" t="str">
        <f t="shared" si="170"/>
        <v>Product Information</v>
      </c>
      <c r="M2230" s="83" t="s">
        <v>12115</v>
      </c>
      <c r="N2230" s="89" t="s">
        <v>12142</v>
      </c>
    </row>
    <row r="2231" spans="1:14" ht="22.8" customHeight="1">
      <c r="A2231" s="2" t="s">
        <v>5998</v>
      </c>
      <c r="B2231" s="2" t="s">
        <v>5999</v>
      </c>
      <c r="C2231" s="52" t="s">
        <v>6000</v>
      </c>
      <c r="D2231" s="32" t="s">
        <v>11889</v>
      </c>
      <c r="E2231" s="58" t="s">
        <v>5784</v>
      </c>
      <c r="F2231" s="59">
        <v>1</v>
      </c>
      <c r="G2231" s="60">
        <v>5919</v>
      </c>
      <c r="H2231" s="60">
        <f t="shared" si="169"/>
        <v>5919</v>
      </c>
      <c r="I2231" s="60" t="s">
        <v>12203</v>
      </c>
      <c r="J2231" s="108" t="s">
        <v>12203</v>
      </c>
      <c r="K2231" s="83" t="s">
        <v>6001</v>
      </c>
      <c r="L2231" s="88" t="str">
        <f t="shared" si="170"/>
        <v>Product Information</v>
      </c>
      <c r="M2231" s="83" t="s">
        <v>12115</v>
      </c>
      <c r="N2231" s="89" t="s">
        <v>12142</v>
      </c>
    </row>
    <row r="2232" spans="1:14" ht="22.8" customHeight="1">
      <c r="A2232" s="2" t="s">
        <v>6002</v>
      </c>
      <c r="B2232" s="2" t="s">
        <v>6003</v>
      </c>
      <c r="C2232" s="52" t="s">
        <v>6004</v>
      </c>
      <c r="D2232" s="32" t="s">
        <v>11889</v>
      </c>
      <c r="E2232" s="58" t="s">
        <v>5784</v>
      </c>
      <c r="F2232" s="59">
        <v>1</v>
      </c>
      <c r="G2232" s="60">
        <v>5932</v>
      </c>
      <c r="H2232" s="60">
        <f t="shared" si="169"/>
        <v>5932</v>
      </c>
      <c r="I2232" s="60" t="s">
        <v>12203</v>
      </c>
      <c r="J2232" s="108" t="s">
        <v>12203</v>
      </c>
      <c r="K2232" s="83" t="s">
        <v>6005</v>
      </c>
      <c r="L2232" s="88" t="str">
        <f t="shared" si="170"/>
        <v>Product Information</v>
      </c>
      <c r="M2232" s="83" t="s">
        <v>12115</v>
      </c>
      <c r="N2232" s="89" t="s">
        <v>12142</v>
      </c>
    </row>
    <row r="2233" spans="1:14" ht="22.8" customHeight="1">
      <c r="A2233" s="2" t="s">
        <v>6006</v>
      </c>
      <c r="B2233" s="2" t="s">
        <v>6007</v>
      </c>
      <c r="C2233" s="52" t="s">
        <v>6008</v>
      </c>
      <c r="D2233" s="32" t="s">
        <v>11890</v>
      </c>
      <c r="E2233" s="58" t="s">
        <v>5784</v>
      </c>
      <c r="F2233" s="59">
        <v>1</v>
      </c>
      <c r="G2233" s="60">
        <v>6198</v>
      </c>
      <c r="H2233" s="60">
        <f t="shared" si="169"/>
        <v>6198</v>
      </c>
      <c r="I2233" s="60" t="s">
        <v>12203</v>
      </c>
      <c r="J2233" s="108" t="s">
        <v>12203</v>
      </c>
      <c r="K2233" s="83" t="s">
        <v>6009</v>
      </c>
      <c r="L2233" s="88" t="str">
        <f t="shared" si="170"/>
        <v>Product Information</v>
      </c>
      <c r="M2233" s="83" t="s">
        <v>12115</v>
      </c>
      <c r="N2233" s="89" t="s">
        <v>12130</v>
      </c>
    </row>
    <row r="2234" spans="1:14" ht="22.8" customHeight="1">
      <c r="A2234" s="2" t="s">
        <v>6010</v>
      </c>
      <c r="B2234" s="2" t="s">
        <v>6011</v>
      </c>
      <c r="C2234" s="52" t="s">
        <v>6012</v>
      </c>
      <c r="D2234" s="32" t="s">
        <v>11889</v>
      </c>
      <c r="E2234" s="58" t="s">
        <v>5784</v>
      </c>
      <c r="F2234" s="59">
        <v>1</v>
      </c>
      <c r="G2234" s="60">
        <v>7318</v>
      </c>
      <c r="H2234" s="60">
        <f t="shared" si="169"/>
        <v>7318</v>
      </c>
      <c r="I2234" s="60" t="s">
        <v>12203</v>
      </c>
      <c r="J2234" s="108" t="s">
        <v>12203</v>
      </c>
      <c r="K2234" s="83" t="s">
        <v>6013</v>
      </c>
      <c r="L2234" s="88" t="str">
        <f t="shared" si="170"/>
        <v>Product Information</v>
      </c>
      <c r="M2234" s="83" t="s">
        <v>12115</v>
      </c>
      <c r="N2234" s="89" t="s">
        <v>12130</v>
      </c>
    </row>
    <row r="2235" spans="1:14" ht="22.8" customHeight="1">
      <c r="A2235" s="2" t="s">
        <v>6014</v>
      </c>
      <c r="B2235" s="2" t="s">
        <v>6015</v>
      </c>
      <c r="C2235" s="52" t="s">
        <v>6016</v>
      </c>
      <c r="D2235" s="32" t="s">
        <v>11890</v>
      </c>
      <c r="E2235" s="58" t="s">
        <v>5784</v>
      </c>
      <c r="F2235" s="59">
        <v>1</v>
      </c>
      <c r="G2235" s="60">
        <v>9040</v>
      </c>
      <c r="H2235" s="60">
        <f t="shared" si="169"/>
        <v>9040</v>
      </c>
      <c r="I2235" s="60" t="s">
        <v>12203</v>
      </c>
      <c r="J2235" s="108" t="s">
        <v>12203</v>
      </c>
      <c r="K2235" s="83" t="s">
        <v>6017</v>
      </c>
      <c r="L2235" s="88" t="str">
        <f t="shared" si="170"/>
        <v>Product Information</v>
      </c>
      <c r="M2235" s="83" t="s">
        <v>12115</v>
      </c>
      <c r="N2235" s="89" t="s">
        <v>12130</v>
      </c>
    </row>
    <row r="2236" spans="1:14" ht="22.8" customHeight="1">
      <c r="A2236" s="2" t="s">
        <v>6018</v>
      </c>
      <c r="B2236" s="2" t="s">
        <v>6019</v>
      </c>
      <c r="C2236" s="52" t="s">
        <v>6020</v>
      </c>
      <c r="D2236" s="32" t="s">
        <v>11890</v>
      </c>
      <c r="E2236" s="58" t="s">
        <v>5784</v>
      </c>
      <c r="F2236" s="59">
        <v>1</v>
      </c>
      <c r="G2236" s="60">
        <v>11191</v>
      </c>
      <c r="H2236" s="60">
        <f t="shared" si="169"/>
        <v>11191</v>
      </c>
      <c r="I2236" s="60" t="s">
        <v>12203</v>
      </c>
      <c r="J2236" s="108" t="s">
        <v>12203</v>
      </c>
      <c r="K2236" s="83" t="s">
        <v>6021</v>
      </c>
      <c r="L2236" s="88" t="str">
        <f t="shared" si="170"/>
        <v>Product Information</v>
      </c>
      <c r="M2236" s="83" t="s">
        <v>12115</v>
      </c>
      <c r="N2236" s="89" t="s">
        <v>12130</v>
      </c>
    </row>
    <row r="2237" spans="1:14" ht="22.8" customHeight="1">
      <c r="A2237" s="2" t="s">
        <v>12203</v>
      </c>
      <c r="B2237" s="2" t="s">
        <v>12203</v>
      </c>
      <c r="C2237" s="52" t="s">
        <v>12203</v>
      </c>
      <c r="D2237" s="106" t="s">
        <v>12203</v>
      </c>
      <c r="E2237" s="62" t="s">
        <v>12203</v>
      </c>
      <c r="F2237" s="65" t="s">
        <v>12203</v>
      </c>
      <c r="G2237" s="60" t="s">
        <v>12203</v>
      </c>
      <c r="H2237" s="60" t="s">
        <v>12203</v>
      </c>
      <c r="I2237" s="60" t="s">
        <v>12203</v>
      </c>
      <c r="J2237" s="108" t="s">
        <v>12203</v>
      </c>
      <c r="K2237" s="108" t="s">
        <v>12203</v>
      </c>
      <c r="L2237" s="109" t="s">
        <v>12203</v>
      </c>
      <c r="M2237" s="108" t="s">
        <v>12203</v>
      </c>
      <c r="N2237" s="110" t="s">
        <v>12203</v>
      </c>
    </row>
    <row r="2238" spans="1:14" ht="22.8" customHeight="1">
      <c r="A2238" s="2" t="s">
        <v>6022</v>
      </c>
      <c r="B2238" s="2" t="s">
        <v>6023</v>
      </c>
      <c r="C2238" s="52" t="s">
        <v>6024</v>
      </c>
      <c r="D2238" s="32" t="s">
        <v>11889</v>
      </c>
      <c r="E2238" s="58" t="s">
        <v>5784</v>
      </c>
      <c r="F2238" s="59">
        <v>1</v>
      </c>
      <c r="G2238" s="60">
        <v>6544</v>
      </c>
      <c r="H2238" s="60">
        <f t="shared" si="169"/>
        <v>6544</v>
      </c>
      <c r="I2238" s="60" t="s">
        <v>12203</v>
      </c>
      <c r="J2238" s="108" t="s">
        <v>12203</v>
      </c>
      <c r="K2238" s="83" t="s">
        <v>6025</v>
      </c>
      <c r="L2238" s="88" t="str">
        <f t="shared" si="170"/>
        <v>Product Information</v>
      </c>
      <c r="M2238" s="83" t="s">
        <v>12115</v>
      </c>
      <c r="N2238" s="89" t="s">
        <v>12142</v>
      </c>
    </row>
    <row r="2239" spans="1:14" ht="22.8" customHeight="1">
      <c r="A2239" s="2" t="s">
        <v>6026</v>
      </c>
      <c r="B2239" s="2" t="s">
        <v>6027</v>
      </c>
      <c r="C2239" s="52" t="s">
        <v>6028</v>
      </c>
      <c r="D2239" s="32" t="s">
        <v>11889</v>
      </c>
      <c r="E2239" s="58" t="s">
        <v>5784</v>
      </c>
      <c r="F2239" s="59">
        <v>1</v>
      </c>
      <c r="G2239" s="60">
        <v>6276</v>
      </c>
      <c r="H2239" s="60">
        <f t="shared" si="169"/>
        <v>6276</v>
      </c>
      <c r="I2239" s="60" t="s">
        <v>12203</v>
      </c>
      <c r="J2239" s="108" t="s">
        <v>12203</v>
      </c>
      <c r="K2239" s="83" t="s">
        <v>6029</v>
      </c>
      <c r="L2239" s="88" t="str">
        <f t="shared" si="170"/>
        <v>Product Information</v>
      </c>
      <c r="M2239" s="83" t="s">
        <v>12115</v>
      </c>
      <c r="N2239" s="89" t="s">
        <v>12142</v>
      </c>
    </row>
    <row r="2240" spans="1:14" ht="22.8" customHeight="1">
      <c r="A2240" s="2" t="s">
        <v>6030</v>
      </c>
      <c r="B2240" s="2" t="s">
        <v>6031</v>
      </c>
      <c r="C2240" s="52" t="s">
        <v>6032</v>
      </c>
      <c r="D2240" s="32" t="s">
        <v>11889</v>
      </c>
      <c r="E2240" s="58" t="s">
        <v>5784</v>
      </c>
      <c r="F2240" s="59">
        <v>1</v>
      </c>
      <c r="G2240" s="60">
        <v>6544</v>
      </c>
      <c r="H2240" s="60">
        <f t="shared" si="169"/>
        <v>6544</v>
      </c>
      <c r="I2240" s="60" t="s">
        <v>12203</v>
      </c>
      <c r="J2240" s="108" t="s">
        <v>12203</v>
      </c>
      <c r="K2240" s="83" t="s">
        <v>6033</v>
      </c>
      <c r="L2240" s="88" t="str">
        <f t="shared" si="170"/>
        <v>Product Information</v>
      </c>
      <c r="M2240" s="83" t="s">
        <v>12115</v>
      </c>
      <c r="N2240" s="89" t="s">
        <v>12142</v>
      </c>
    </row>
    <row r="2241" spans="1:14" ht="22.8" customHeight="1">
      <c r="A2241" s="2" t="s">
        <v>6034</v>
      </c>
      <c r="B2241" s="2" t="s">
        <v>6035</v>
      </c>
      <c r="C2241" s="52" t="s">
        <v>6036</v>
      </c>
      <c r="D2241" s="32" t="s">
        <v>11890</v>
      </c>
      <c r="E2241" s="58" t="s">
        <v>5784</v>
      </c>
      <c r="F2241" s="59">
        <v>1</v>
      </c>
      <c r="G2241" s="60">
        <v>6544</v>
      </c>
      <c r="H2241" s="60">
        <f t="shared" si="169"/>
        <v>6544</v>
      </c>
      <c r="I2241" s="60" t="s">
        <v>12203</v>
      </c>
      <c r="J2241" s="108" t="s">
        <v>12203</v>
      </c>
      <c r="K2241" s="83" t="s">
        <v>6037</v>
      </c>
      <c r="L2241" s="88" t="str">
        <f t="shared" si="170"/>
        <v>Product Information</v>
      </c>
      <c r="M2241" s="83" t="s">
        <v>12115</v>
      </c>
      <c r="N2241" s="89" t="s">
        <v>12142</v>
      </c>
    </row>
    <row r="2242" spans="1:14" ht="22.8" customHeight="1">
      <c r="A2242" s="2" t="s">
        <v>6038</v>
      </c>
      <c r="B2242" s="2" t="s">
        <v>6039</v>
      </c>
      <c r="C2242" s="52" t="s">
        <v>6040</v>
      </c>
      <c r="D2242" s="32" t="s">
        <v>11889</v>
      </c>
      <c r="E2242" s="58" t="s">
        <v>5784</v>
      </c>
      <c r="F2242" s="59">
        <v>1</v>
      </c>
      <c r="G2242" s="60">
        <v>6544</v>
      </c>
      <c r="H2242" s="60">
        <f t="shared" ref="H2242:H2314" si="171">G2242*F2242</f>
        <v>6544</v>
      </c>
      <c r="I2242" s="60" t="s">
        <v>12203</v>
      </c>
      <c r="J2242" s="108" t="s">
        <v>12203</v>
      </c>
      <c r="K2242" s="83" t="s">
        <v>6041</v>
      </c>
      <c r="L2242" s="88" t="str">
        <f t="shared" si="170"/>
        <v>Product Information</v>
      </c>
      <c r="M2242" s="83" t="s">
        <v>12115</v>
      </c>
      <c r="N2242" s="89" t="s">
        <v>12142</v>
      </c>
    </row>
    <row r="2243" spans="1:14" ht="22.8" customHeight="1">
      <c r="A2243" s="2" t="s">
        <v>6042</v>
      </c>
      <c r="B2243" s="2" t="s">
        <v>6043</v>
      </c>
      <c r="C2243" s="52" t="s">
        <v>6044</v>
      </c>
      <c r="D2243" s="32" t="s">
        <v>11890</v>
      </c>
      <c r="E2243" s="58" t="s">
        <v>5784</v>
      </c>
      <c r="F2243" s="59">
        <v>1</v>
      </c>
      <c r="G2243" s="60">
        <v>6544</v>
      </c>
      <c r="H2243" s="60">
        <f t="shared" si="171"/>
        <v>6544</v>
      </c>
      <c r="I2243" s="60" t="s">
        <v>12203</v>
      </c>
      <c r="J2243" s="108" t="s">
        <v>12203</v>
      </c>
      <c r="K2243" s="83" t="s">
        <v>6045</v>
      </c>
      <c r="L2243" s="88" t="str">
        <f t="shared" si="170"/>
        <v>Product Information</v>
      </c>
      <c r="M2243" s="83" t="s">
        <v>12115</v>
      </c>
      <c r="N2243" s="89" t="s">
        <v>12142</v>
      </c>
    </row>
    <row r="2244" spans="1:14" ht="22.8" customHeight="1">
      <c r="A2244" s="2" t="s">
        <v>6046</v>
      </c>
      <c r="B2244" s="2" t="s">
        <v>6047</v>
      </c>
      <c r="C2244" s="52" t="s">
        <v>6048</v>
      </c>
      <c r="D2244" s="32" t="s">
        <v>11890</v>
      </c>
      <c r="E2244" s="58" t="s">
        <v>5784</v>
      </c>
      <c r="F2244" s="59">
        <v>1</v>
      </c>
      <c r="G2244" s="60">
        <v>7230</v>
      </c>
      <c r="H2244" s="60">
        <f t="shared" si="171"/>
        <v>7230</v>
      </c>
      <c r="I2244" s="60" t="s">
        <v>12203</v>
      </c>
      <c r="J2244" s="108" t="s">
        <v>12203</v>
      </c>
      <c r="K2244" s="83" t="s">
        <v>6049</v>
      </c>
      <c r="L2244" s="88" t="str">
        <f t="shared" si="170"/>
        <v>Product Information</v>
      </c>
      <c r="M2244" s="83" t="s">
        <v>12115</v>
      </c>
      <c r="N2244" s="89" t="s">
        <v>12130</v>
      </c>
    </row>
    <row r="2245" spans="1:14" ht="22.8" customHeight="1">
      <c r="A2245" s="2" t="s">
        <v>6050</v>
      </c>
      <c r="B2245" s="2" t="s">
        <v>6051</v>
      </c>
      <c r="C2245" s="52" t="s">
        <v>6052</v>
      </c>
      <c r="D2245" s="32" t="s">
        <v>11889</v>
      </c>
      <c r="E2245" s="58" t="s">
        <v>5784</v>
      </c>
      <c r="F2245" s="59">
        <v>1</v>
      </c>
      <c r="G2245" s="60">
        <v>8593</v>
      </c>
      <c r="H2245" s="60">
        <f t="shared" si="171"/>
        <v>8593</v>
      </c>
      <c r="I2245" s="60" t="s">
        <v>12203</v>
      </c>
      <c r="J2245" s="108" t="s">
        <v>12203</v>
      </c>
      <c r="K2245" s="83" t="s">
        <v>6053</v>
      </c>
      <c r="L2245" s="88" t="str">
        <f t="shared" si="170"/>
        <v>Product Information</v>
      </c>
      <c r="M2245" s="83" t="s">
        <v>12115</v>
      </c>
      <c r="N2245" s="89" t="s">
        <v>12130</v>
      </c>
    </row>
    <row r="2246" spans="1:14" ht="22.8" customHeight="1">
      <c r="A2246" s="2" t="s">
        <v>6054</v>
      </c>
      <c r="B2246" s="2" t="s">
        <v>6055</v>
      </c>
      <c r="C2246" s="52" t="s">
        <v>6056</v>
      </c>
      <c r="D2246" s="32" t="s">
        <v>11889</v>
      </c>
      <c r="E2246" s="58" t="s">
        <v>5784</v>
      </c>
      <c r="F2246" s="59">
        <v>1</v>
      </c>
      <c r="G2246" s="60">
        <v>11544</v>
      </c>
      <c r="H2246" s="60">
        <f t="shared" si="171"/>
        <v>11544</v>
      </c>
      <c r="I2246" s="60" t="s">
        <v>12203</v>
      </c>
      <c r="J2246" s="108" t="s">
        <v>12203</v>
      </c>
      <c r="K2246" s="83" t="s">
        <v>6057</v>
      </c>
      <c r="L2246" s="88" t="str">
        <f t="shared" si="170"/>
        <v>Product Information</v>
      </c>
      <c r="M2246" s="83" t="s">
        <v>12115</v>
      </c>
      <c r="N2246" s="89" t="s">
        <v>12130</v>
      </c>
    </row>
    <row r="2247" spans="1:14" ht="22.8" customHeight="1">
      <c r="A2247" s="2" t="s">
        <v>6058</v>
      </c>
      <c r="B2247" s="2" t="s">
        <v>6059</v>
      </c>
      <c r="C2247" s="52" t="s">
        <v>6060</v>
      </c>
      <c r="D2247" s="32" t="s">
        <v>11890</v>
      </c>
      <c r="E2247" s="58" t="s">
        <v>5784</v>
      </c>
      <c r="F2247" s="59">
        <v>1</v>
      </c>
      <c r="G2247" s="60">
        <v>14679</v>
      </c>
      <c r="H2247" s="60">
        <f t="shared" si="171"/>
        <v>14679</v>
      </c>
      <c r="I2247" s="60" t="s">
        <v>12203</v>
      </c>
      <c r="J2247" s="108" t="s">
        <v>12203</v>
      </c>
      <c r="K2247" s="83" t="s">
        <v>6061</v>
      </c>
      <c r="L2247" s="88" t="str">
        <f t="shared" si="170"/>
        <v>Product Information</v>
      </c>
      <c r="M2247" s="83" t="s">
        <v>12115</v>
      </c>
      <c r="N2247" s="89" t="s">
        <v>12130</v>
      </c>
    </row>
    <row r="2248" spans="1:14" ht="22.8" customHeight="1">
      <c r="A2248" s="2" t="s">
        <v>12203</v>
      </c>
      <c r="B2248" s="2" t="s">
        <v>12203</v>
      </c>
      <c r="C2248" s="52" t="s">
        <v>12203</v>
      </c>
      <c r="D2248" s="106" t="s">
        <v>12203</v>
      </c>
      <c r="E2248" s="62" t="s">
        <v>12203</v>
      </c>
      <c r="F2248" s="65" t="s">
        <v>12203</v>
      </c>
      <c r="G2248" s="60" t="s">
        <v>12203</v>
      </c>
      <c r="H2248" s="60" t="s">
        <v>12203</v>
      </c>
      <c r="I2248" s="60" t="s">
        <v>12203</v>
      </c>
      <c r="J2248" s="108" t="s">
        <v>12203</v>
      </c>
      <c r="K2248" s="108" t="s">
        <v>12203</v>
      </c>
      <c r="L2248" s="109" t="s">
        <v>12203</v>
      </c>
      <c r="M2248" s="108" t="s">
        <v>12203</v>
      </c>
      <c r="N2248" s="110" t="s">
        <v>12203</v>
      </c>
    </row>
    <row r="2249" spans="1:14" ht="22.8" customHeight="1">
      <c r="A2249" s="2" t="s">
        <v>6062</v>
      </c>
      <c r="B2249" s="2" t="s">
        <v>6063</v>
      </c>
      <c r="C2249" s="52" t="s">
        <v>6064</v>
      </c>
      <c r="D2249" s="32" t="s">
        <v>11889</v>
      </c>
      <c r="E2249" s="58" t="s">
        <v>5784</v>
      </c>
      <c r="F2249" s="59">
        <v>1</v>
      </c>
      <c r="G2249" s="60">
        <v>5436</v>
      </c>
      <c r="H2249" s="60">
        <f t="shared" si="171"/>
        <v>5436</v>
      </c>
      <c r="I2249" s="60" t="s">
        <v>12203</v>
      </c>
      <c r="J2249" s="108" t="s">
        <v>12203</v>
      </c>
      <c r="K2249" s="83" t="s">
        <v>6065</v>
      </c>
      <c r="L2249" s="88" t="str">
        <f t="shared" si="170"/>
        <v>Product Information</v>
      </c>
      <c r="M2249" s="83" t="s">
        <v>12115</v>
      </c>
      <c r="N2249" s="89" t="s">
        <v>12130</v>
      </c>
    </row>
    <row r="2250" spans="1:14" ht="22.8" customHeight="1">
      <c r="A2250" s="2" t="s">
        <v>6066</v>
      </c>
      <c r="B2250" s="2" t="s">
        <v>6067</v>
      </c>
      <c r="C2250" s="52" t="s">
        <v>6068</v>
      </c>
      <c r="D2250" s="32" t="s">
        <v>11889</v>
      </c>
      <c r="E2250" s="58" t="s">
        <v>5784</v>
      </c>
      <c r="F2250" s="59">
        <v>1</v>
      </c>
      <c r="G2250" s="60">
        <v>5436</v>
      </c>
      <c r="H2250" s="60">
        <f t="shared" si="171"/>
        <v>5436</v>
      </c>
      <c r="I2250" s="60" t="s">
        <v>12203</v>
      </c>
      <c r="J2250" s="108" t="s">
        <v>12203</v>
      </c>
      <c r="K2250" s="83" t="s">
        <v>6069</v>
      </c>
      <c r="L2250" s="88" t="str">
        <f t="shared" si="170"/>
        <v>Product Information</v>
      </c>
      <c r="M2250" s="83" t="s">
        <v>12115</v>
      </c>
      <c r="N2250" s="89" t="s">
        <v>12130</v>
      </c>
    </row>
    <row r="2251" spans="1:14" ht="22.8" customHeight="1">
      <c r="A2251" s="2" t="s">
        <v>6070</v>
      </c>
      <c r="B2251" s="2" t="s">
        <v>6071</v>
      </c>
      <c r="C2251" s="52" t="s">
        <v>6072</v>
      </c>
      <c r="D2251" s="32" t="s">
        <v>11889</v>
      </c>
      <c r="E2251" s="58" t="s">
        <v>5784</v>
      </c>
      <c r="F2251" s="59">
        <v>1</v>
      </c>
      <c r="G2251" s="60">
        <v>5436</v>
      </c>
      <c r="H2251" s="60">
        <f t="shared" si="171"/>
        <v>5436</v>
      </c>
      <c r="I2251" s="60" t="s">
        <v>12203</v>
      </c>
      <c r="J2251" s="108" t="s">
        <v>12203</v>
      </c>
      <c r="K2251" s="83" t="s">
        <v>6073</v>
      </c>
      <c r="L2251" s="88" t="str">
        <f t="shared" si="170"/>
        <v>Product Information</v>
      </c>
      <c r="M2251" s="83" t="s">
        <v>12115</v>
      </c>
      <c r="N2251" s="89" t="s">
        <v>12130</v>
      </c>
    </row>
    <row r="2252" spans="1:14" ht="22.8" customHeight="1">
      <c r="A2252" s="2" t="s">
        <v>6074</v>
      </c>
      <c r="B2252" s="2" t="s">
        <v>6075</v>
      </c>
      <c r="C2252" s="52" t="s">
        <v>6076</v>
      </c>
      <c r="D2252" s="32" t="s">
        <v>11889</v>
      </c>
      <c r="E2252" s="58" t="s">
        <v>5784</v>
      </c>
      <c r="F2252" s="59">
        <v>1</v>
      </c>
      <c r="G2252" s="60">
        <v>5436</v>
      </c>
      <c r="H2252" s="60">
        <f t="shared" si="171"/>
        <v>5436</v>
      </c>
      <c r="I2252" s="60" t="s">
        <v>12203</v>
      </c>
      <c r="J2252" s="108" t="s">
        <v>12203</v>
      </c>
      <c r="K2252" s="83" t="s">
        <v>6077</v>
      </c>
      <c r="L2252" s="88" t="str">
        <f t="shared" si="170"/>
        <v>Product Information</v>
      </c>
      <c r="M2252" s="83" t="s">
        <v>12115</v>
      </c>
      <c r="N2252" s="89" t="s">
        <v>12130</v>
      </c>
    </row>
    <row r="2253" spans="1:14" ht="22.8" customHeight="1">
      <c r="A2253" s="2" t="s">
        <v>6078</v>
      </c>
      <c r="B2253" s="2" t="s">
        <v>6079</v>
      </c>
      <c r="C2253" s="52" t="s">
        <v>6080</v>
      </c>
      <c r="D2253" s="32" t="s">
        <v>11889</v>
      </c>
      <c r="E2253" s="58" t="s">
        <v>5784</v>
      </c>
      <c r="F2253" s="59">
        <v>1</v>
      </c>
      <c r="G2253" s="60">
        <v>5436</v>
      </c>
      <c r="H2253" s="60">
        <f t="shared" si="171"/>
        <v>5436</v>
      </c>
      <c r="I2253" s="60" t="s">
        <v>12203</v>
      </c>
      <c r="J2253" s="108" t="s">
        <v>12203</v>
      </c>
      <c r="K2253" s="83" t="s">
        <v>6081</v>
      </c>
      <c r="L2253" s="88" t="str">
        <f t="shared" si="170"/>
        <v>Product Information</v>
      </c>
      <c r="M2253" s="83" t="s">
        <v>12115</v>
      </c>
      <c r="N2253" s="89" t="s">
        <v>12130</v>
      </c>
    </row>
    <row r="2254" spans="1:14" ht="22.8" customHeight="1">
      <c r="A2254" s="2" t="s">
        <v>6082</v>
      </c>
      <c r="B2254" s="2" t="s">
        <v>6083</v>
      </c>
      <c r="C2254" s="52" t="s">
        <v>6084</v>
      </c>
      <c r="D2254" s="32" t="s">
        <v>11889</v>
      </c>
      <c r="E2254" s="58" t="s">
        <v>5784</v>
      </c>
      <c r="F2254" s="59">
        <v>1</v>
      </c>
      <c r="G2254" s="60">
        <v>5436</v>
      </c>
      <c r="H2254" s="60">
        <f t="shared" si="171"/>
        <v>5436</v>
      </c>
      <c r="I2254" s="60" t="s">
        <v>12203</v>
      </c>
      <c r="J2254" s="108" t="s">
        <v>12203</v>
      </c>
      <c r="K2254" s="83" t="s">
        <v>6085</v>
      </c>
      <c r="L2254" s="88" t="str">
        <f t="shared" si="170"/>
        <v>Product Information</v>
      </c>
      <c r="M2254" s="83" t="s">
        <v>12115</v>
      </c>
      <c r="N2254" s="89" t="s">
        <v>12130</v>
      </c>
    </row>
    <row r="2255" spans="1:14" ht="22.8" customHeight="1">
      <c r="A2255" s="2" t="s">
        <v>6086</v>
      </c>
      <c r="B2255" s="2" t="s">
        <v>6087</v>
      </c>
      <c r="C2255" s="52" t="s">
        <v>6088</v>
      </c>
      <c r="D2255" s="32" t="s">
        <v>11889</v>
      </c>
      <c r="E2255" s="58" t="s">
        <v>5784</v>
      </c>
      <c r="F2255" s="59">
        <v>1</v>
      </c>
      <c r="G2255" s="60">
        <v>6161</v>
      </c>
      <c r="H2255" s="60">
        <f t="shared" si="171"/>
        <v>6161</v>
      </c>
      <c r="I2255" s="60" t="s">
        <v>12203</v>
      </c>
      <c r="J2255" s="108" t="s">
        <v>12203</v>
      </c>
      <c r="K2255" s="83" t="s">
        <v>6089</v>
      </c>
      <c r="L2255" s="88" t="str">
        <f t="shared" si="170"/>
        <v>Product Information</v>
      </c>
      <c r="M2255" s="83" t="s">
        <v>12115</v>
      </c>
      <c r="N2255" s="89" t="s">
        <v>12130</v>
      </c>
    </row>
    <row r="2256" spans="1:14" ht="22.8" customHeight="1">
      <c r="A2256" s="2" t="s">
        <v>6090</v>
      </c>
      <c r="B2256" s="2" t="s">
        <v>6091</v>
      </c>
      <c r="C2256" s="52" t="s">
        <v>6092</v>
      </c>
      <c r="D2256" s="32" t="s">
        <v>11889</v>
      </c>
      <c r="E2256" s="58" t="s">
        <v>5784</v>
      </c>
      <c r="F2256" s="59">
        <v>1</v>
      </c>
      <c r="G2256" s="60">
        <v>7247</v>
      </c>
      <c r="H2256" s="60">
        <f t="shared" si="171"/>
        <v>7247</v>
      </c>
      <c r="I2256" s="60" t="s">
        <v>12203</v>
      </c>
      <c r="J2256" s="108" t="s">
        <v>12203</v>
      </c>
      <c r="K2256" s="83" t="s">
        <v>6093</v>
      </c>
      <c r="L2256" s="88" t="str">
        <f t="shared" si="170"/>
        <v>Product Information</v>
      </c>
      <c r="M2256" s="83" t="s">
        <v>12115</v>
      </c>
      <c r="N2256" s="89" t="s">
        <v>12130</v>
      </c>
    </row>
    <row r="2257" spans="1:14" ht="22.8" customHeight="1">
      <c r="A2257" s="2" t="s">
        <v>6094</v>
      </c>
      <c r="B2257" s="2" t="s">
        <v>6095</v>
      </c>
      <c r="C2257" s="52" t="s">
        <v>6096</v>
      </c>
      <c r="D2257" s="32" t="s">
        <v>11889</v>
      </c>
      <c r="E2257" s="58" t="s">
        <v>5784</v>
      </c>
      <c r="F2257" s="59">
        <v>1</v>
      </c>
      <c r="G2257" s="60">
        <v>12234</v>
      </c>
      <c r="H2257" s="60">
        <f t="shared" si="171"/>
        <v>12234</v>
      </c>
      <c r="I2257" s="60" t="s">
        <v>12203</v>
      </c>
      <c r="J2257" s="108" t="s">
        <v>12203</v>
      </c>
      <c r="K2257" s="83" t="s">
        <v>6097</v>
      </c>
      <c r="L2257" s="88" t="str">
        <f t="shared" si="170"/>
        <v>Product Information</v>
      </c>
      <c r="M2257" s="83" t="s">
        <v>12115</v>
      </c>
      <c r="N2257" s="89" t="s">
        <v>12130</v>
      </c>
    </row>
    <row r="2258" spans="1:14" ht="22.8" customHeight="1">
      <c r="A2258" s="2" t="s">
        <v>6098</v>
      </c>
      <c r="B2258" s="2" t="s">
        <v>6099</v>
      </c>
      <c r="C2258" s="52" t="s">
        <v>6100</v>
      </c>
      <c r="D2258" s="32" t="s">
        <v>11889</v>
      </c>
      <c r="E2258" s="58" t="s">
        <v>5784</v>
      </c>
      <c r="F2258" s="59">
        <v>1</v>
      </c>
      <c r="G2258" s="60">
        <v>13803</v>
      </c>
      <c r="H2258" s="60">
        <f t="shared" si="171"/>
        <v>13803</v>
      </c>
      <c r="I2258" s="60" t="s">
        <v>12203</v>
      </c>
      <c r="J2258" s="108" t="s">
        <v>12203</v>
      </c>
      <c r="K2258" s="83" t="s">
        <v>6101</v>
      </c>
      <c r="L2258" s="88" t="str">
        <f t="shared" si="170"/>
        <v>Product Information</v>
      </c>
      <c r="M2258" s="83" t="s">
        <v>12115</v>
      </c>
      <c r="N2258" s="89" t="s">
        <v>12130</v>
      </c>
    </row>
    <row r="2259" spans="1:14" ht="22.8" customHeight="1">
      <c r="A2259" s="2" t="s">
        <v>12203</v>
      </c>
      <c r="B2259" s="2" t="s">
        <v>12203</v>
      </c>
      <c r="C2259" s="52" t="s">
        <v>12203</v>
      </c>
      <c r="D2259" s="106" t="s">
        <v>12203</v>
      </c>
      <c r="E2259" s="62" t="s">
        <v>12203</v>
      </c>
      <c r="F2259" s="65" t="s">
        <v>12203</v>
      </c>
      <c r="G2259" s="60" t="s">
        <v>12203</v>
      </c>
      <c r="H2259" s="60" t="s">
        <v>12203</v>
      </c>
      <c r="I2259" s="60" t="s">
        <v>12203</v>
      </c>
      <c r="J2259" s="108" t="s">
        <v>12203</v>
      </c>
      <c r="K2259" s="108" t="s">
        <v>12203</v>
      </c>
      <c r="L2259" s="109" t="s">
        <v>12203</v>
      </c>
      <c r="M2259" s="108" t="s">
        <v>12203</v>
      </c>
      <c r="N2259" s="110" t="s">
        <v>12203</v>
      </c>
    </row>
    <row r="2260" spans="1:14" ht="22.8" customHeight="1">
      <c r="A2260" s="2" t="s">
        <v>6102</v>
      </c>
      <c r="B2260" s="2" t="s">
        <v>6103</v>
      </c>
      <c r="C2260" s="52" t="s">
        <v>6104</v>
      </c>
      <c r="D2260" s="32" t="s">
        <v>11889</v>
      </c>
      <c r="E2260" s="58" t="s">
        <v>5784</v>
      </c>
      <c r="F2260" s="59">
        <v>1</v>
      </c>
      <c r="G2260" s="60">
        <v>6988</v>
      </c>
      <c r="H2260" s="60">
        <f t="shared" si="171"/>
        <v>6988</v>
      </c>
      <c r="I2260" s="60" t="s">
        <v>12203</v>
      </c>
      <c r="J2260" s="108" t="s">
        <v>12203</v>
      </c>
      <c r="K2260" s="83" t="s">
        <v>6105</v>
      </c>
      <c r="L2260" s="88" t="str">
        <f t="shared" si="170"/>
        <v>Product Information</v>
      </c>
      <c r="M2260" s="83" t="s">
        <v>12115</v>
      </c>
      <c r="N2260" s="89" t="s">
        <v>12142</v>
      </c>
    </row>
    <row r="2261" spans="1:14" ht="22.8" customHeight="1">
      <c r="A2261" s="2" t="s">
        <v>6106</v>
      </c>
      <c r="B2261" s="2" t="s">
        <v>6107</v>
      </c>
      <c r="C2261" s="52" t="s">
        <v>6108</v>
      </c>
      <c r="D2261" s="32" t="s">
        <v>11889</v>
      </c>
      <c r="E2261" s="58" t="s">
        <v>5784</v>
      </c>
      <c r="F2261" s="59">
        <v>1</v>
      </c>
      <c r="G2261" s="60">
        <v>7299</v>
      </c>
      <c r="H2261" s="60">
        <f t="shared" si="171"/>
        <v>7299</v>
      </c>
      <c r="I2261" s="60" t="s">
        <v>12203</v>
      </c>
      <c r="J2261" s="108" t="s">
        <v>12203</v>
      </c>
      <c r="K2261" s="83" t="s">
        <v>6109</v>
      </c>
      <c r="L2261" s="88" t="str">
        <f t="shared" si="170"/>
        <v>Product Information</v>
      </c>
      <c r="M2261" s="83" t="s">
        <v>12115</v>
      </c>
      <c r="N2261" s="89" t="s">
        <v>12142</v>
      </c>
    </row>
    <row r="2262" spans="1:14" ht="22.8" customHeight="1">
      <c r="A2262" s="2" t="s">
        <v>6110</v>
      </c>
      <c r="B2262" s="2" t="s">
        <v>6111</v>
      </c>
      <c r="C2262" s="52" t="s">
        <v>6112</v>
      </c>
      <c r="D2262" s="32" t="s">
        <v>11889</v>
      </c>
      <c r="E2262" s="58" t="s">
        <v>5784</v>
      </c>
      <c r="F2262" s="59">
        <v>1</v>
      </c>
      <c r="G2262" s="60">
        <v>6988</v>
      </c>
      <c r="H2262" s="60">
        <f t="shared" si="171"/>
        <v>6988</v>
      </c>
      <c r="I2262" s="60" t="s">
        <v>12203</v>
      </c>
      <c r="J2262" s="108" t="s">
        <v>12203</v>
      </c>
      <c r="K2262" s="83" t="s">
        <v>6113</v>
      </c>
      <c r="L2262" s="88" t="str">
        <f t="shared" si="170"/>
        <v>Product Information</v>
      </c>
      <c r="M2262" s="83" t="s">
        <v>12115</v>
      </c>
      <c r="N2262" s="89" t="s">
        <v>12142</v>
      </c>
    </row>
    <row r="2263" spans="1:14" ht="22.8" customHeight="1">
      <c r="A2263" s="2" t="s">
        <v>6114</v>
      </c>
      <c r="B2263" s="2" t="s">
        <v>6115</v>
      </c>
      <c r="C2263" s="52" t="s">
        <v>6116</v>
      </c>
      <c r="D2263" s="32" t="s">
        <v>11889</v>
      </c>
      <c r="E2263" s="58" t="s">
        <v>5784</v>
      </c>
      <c r="F2263" s="59">
        <v>1</v>
      </c>
      <c r="G2263" s="60">
        <v>6988</v>
      </c>
      <c r="H2263" s="60">
        <f t="shared" si="171"/>
        <v>6988</v>
      </c>
      <c r="I2263" s="60" t="s">
        <v>12203</v>
      </c>
      <c r="J2263" s="108" t="s">
        <v>12203</v>
      </c>
      <c r="K2263" s="83" t="s">
        <v>6117</v>
      </c>
      <c r="L2263" s="88" t="str">
        <f t="shared" si="170"/>
        <v>Product Information</v>
      </c>
      <c r="M2263" s="83" t="s">
        <v>12115</v>
      </c>
      <c r="N2263" s="89" t="s">
        <v>12142</v>
      </c>
    </row>
    <row r="2264" spans="1:14" ht="22.8" customHeight="1">
      <c r="A2264" s="2" t="s">
        <v>6118</v>
      </c>
      <c r="B2264" s="2" t="s">
        <v>6119</v>
      </c>
      <c r="C2264" s="52" t="s">
        <v>6120</v>
      </c>
      <c r="D2264" s="32" t="s">
        <v>11889</v>
      </c>
      <c r="E2264" s="58" t="s">
        <v>5784</v>
      </c>
      <c r="F2264" s="59">
        <v>1</v>
      </c>
      <c r="G2264" s="60">
        <v>6988</v>
      </c>
      <c r="H2264" s="60">
        <f t="shared" si="171"/>
        <v>6988</v>
      </c>
      <c r="I2264" s="60" t="s">
        <v>12203</v>
      </c>
      <c r="J2264" s="108" t="s">
        <v>12203</v>
      </c>
      <c r="K2264" s="83" t="s">
        <v>6121</v>
      </c>
      <c r="L2264" s="88" t="str">
        <f t="shared" si="170"/>
        <v>Product Information</v>
      </c>
      <c r="M2264" s="83" t="s">
        <v>12115</v>
      </c>
      <c r="N2264" s="89" t="s">
        <v>12142</v>
      </c>
    </row>
    <row r="2265" spans="1:14" ht="22.8" customHeight="1">
      <c r="A2265" s="2" t="s">
        <v>6122</v>
      </c>
      <c r="B2265" s="2" t="s">
        <v>6123</v>
      </c>
      <c r="C2265" s="52" t="s">
        <v>6124</v>
      </c>
      <c r="D2265" s="32" t="s">
        <v>11890</v>
      </c>
      <c r="E2265" s="58" t="s">
        <v>5784</v>
      </c>
      <c r="F2265" s="59">
        <v>1</v>
      </c>
      <c r="G2265" s="60">
        <v>6988</v>
      </c>
      <c r="H2265" s="60">
        <f t="shared" si="171"/>
        <v>6988</v>
      </c>
      <c r="I2265" s="60" t="s">
        <v>12203</v>
      </c>
      <c r="J2265" s="108" t="s">
        <v>12203</v>
      </c>
      <c r="K2265" s="83" t="s">
        <v>6125</v>
      </c>
      <c r="L2265" s="88" t="str">
        <f t="shared" si="170"/>
        <v>Product Information</v>
      </c>
      <c r="M2265" s="83" t="s">
        <v>12115</v>
      </c>
      <c r="N2265" s="89" t="s">
        <v>12142</v>
      </c>
    </row>
    <row r="2266" spans="1:14" ht="22.8" customHeight="1">
      <c r="A2266" s="2" t="s">
        <v>6126</v>
      </c>
      <c r="B2266" s="2" t="s">
        <v>6127</v>
      </c>
      <c r="C2266" s="52" t="s">
        <v>6128</v>
      </c>
      <c r="D2266" s="32" t="s">
        <v>11889</v>
      </c>
      <c r="E2266" s="58" t="s">
        <v>5784</v>
      </c>
      <c r="F2266" s="59">
        <v>1</v>
      </c>
      <c r="G2266" s="60">
        <v>7722</v>
      </c>
      <c r="H2266" s="60">
        <f t="shared" si="171"/>
        <v>7722</v>
      </c>
      <c r="I2266" s="60" t="s">
        <v>12203</v>
      </c>
      <c r="J2266" s="108" t="s">
        <v>12203</v>
      </c>
      <c r="K2266" s="83" t="s">
        <v>6129</v>
      </c>
      <c r="L2266" s="88" t="str">
        <f t="shared" si="170"/>
        <v>Product Information</v>
      </c>
      <c r="M2266" s="83" t="s">
        <v>12115</v>
      </c>
      <c r="N2266" s="89" t="s">
        <v>12160</v>
      </c>
    </row>
    <row r="2267" spans="1:14" ht="22.8" customHeight="1">
      <c r="A2267" s="2" t="s">
        <v>6130</v>
      </c>
      <c r="B2267" s="2" t="s">
        <v>6131</v>
      </c>
      <c r="C2267" s="52" t="s">
        <v>6132</v>
      </c>
      <c r="D2267" s="32" t="s">
        <v>11889</v>
      </c>
      <c r="E2267" s="58" t="s">
        <v>5784</v>
      </c>
      <c r="F2267" s="59">
        <v>1</v>
      </c>
      <c r="G2267" s="60">
        <v>9900</v>
      </c>
      <c r="H2267" s="60">
        <f t="shared" si="171"/>
        <v>9900</v>
      </c>
      <c r="I2267" s="60" t="s">
        <v>12203</v>
      </c>
      <c r="J2267" s="108" t="s">
        <v>12203</v>
      </c>
      <c r="K2267" s="83" t="s">
        <v>6133</v>
      </c>
      <c r="L2267" s="88" t="str">
        <f t="shared" si="170"/>
        <v>Product Information</v>
      </c>
      <c r="M2267" s="83" t="s">
        <v>12115</v>
      </c>
      <c r="N2267" s="89" t="s">
        <v>12160</v>
      </c>
    </row>
    <row r="2268" spans="1:14" ht="22.8" customHeight="1">
      <c r="A2268" s="2" t="s">
        <v>6134</v>
      </c>
      <c r="B2268" s="2" t="s">
        <v>6135</v>
      </c>
      <c r="C2268" s="52" t="s">
        <v>6136</v>
      </c>
      <c r="D2268" s="32" t="s">
        <v>11889</v>
      </c>
      <c r="E2268" s="58" t="s">
        <v>5784</v>
      </c>
      <c r="F2268" s="59">
        <v>1</v>
      </c>
      <c r="G2268" s="60">
        <v>13088</v>
      </c>
      <c r="H2268" s="60">
        <f t="shared" si="171"/>
        <v>13088</v>
      </c>
      <c r="I2268" s="60" t="s">
        <v>12203</v>
      </c>
      <c r="J2268" s="108" t="s">
        <v>12203</v>
      </c>
      <c r="K2268" s="83" t="s">
        <v>6137</v>
      </c>
      <c r="L2268" s="88" t="str">
        <f t="shared" si="170"/>
        <v>Product Information</v>
      </c>
      <c r="M2268" s="83" t="s">
        <v>12115</v>
      </c>
      <c r="N2268" s="89" t="s">
        <v>12160</v>
      </c>
    </row>
    <row r="2269" spans="1:14" ht="22.8" customHeight="1">
      <c r="A2269" s="2" t="s">
        <v>6138</v>
      </c>
      <c r="B2269" s="2" t="s">
        <v>6139</v>
      </c>
      <c r="C2269" s="52" t="s">
        <v>6140</v>
      </c>
      <c r="D2269" s="32" t="s">
        <v>11889</v>
      </c>
      <c r="E2269" s="58" t="s">
        <v>5784</v>
      </c>
      <c r="F2269" s="59">
        <v>1</v>
      </c>
      <c r="G2269" s="60">
        <v>15430</v>
      </c>
      <c r="H2269" s="60">
        <f t="shared" si="171"/>
        <v>15430</v>
      </c>
      <c r="I2269" s="60" t="s">
        <v>12203</v>
      </c>
      <c r="J2269" s="108" t="s">
        <v>12203</v>
      </c>
      <c r="K2269" s="83" t="s">
        <v>6141</v>
      </c>
      <c r="L2269" s="88" t="str">
        <f t="shared" si="170"/>
        <v>Product Information</v>
      </c>
      <c r="M2269" s="83" t="s">
        <v>12115</v>
      </c>
      <c r="N2269" s="89" t="s">
        <v>12160</v>
      </c>
    </row>
    <row r="2270" spans="1:14" ht="22.8" customHeight="1">
      <c r="A2270" s="2" t="s">
        <v>12203</v>
      </c>
      <c r="B2270" s="2" t="s">
        <v>12203</v>
      </c>
      <c r="C2270" s="52" t="s">
        <v>12203</v>
      </c>
      <c r="D2270" s="106" t="s">
        <v>12203</v>
      </c>
      <c r="E2270" s="62" t="s">
        <v>12203</v>
      </c>
      <c r="F2270" s="65" t="s">
        <v>12203</v>
      </c>
      <c r="G2270" s="60" t="s">
        <v>12203</v>
      </c>
      <c r="H2270" s="60" t="s">
        <v>12203</v>
      </c>
      <c r="I2270" s="60" t="s">
        <v>12203</v>
      </c>
      <c r="J2270" s="108" t="s">
        <v>12203</v>
      </c>
      <c r="K2270" s="108" t="s">
        <v>12203</v>
      </c>
      <c r="L2270" s="109" t="s">
        <v>12203</v>
      </c>
      <c r="M2270" s="108" t="s">
        <v>12203</v>
      </c>
      <c r="N2270" s="110" t="s">
        <v>12203</v>
      </c>
    </row>
    <row r="2271" spans="1:14" ht="22.8" customHeight="1">
      <c r="A2271" s="2" t="s">
        <v>12120</v>
      </c>
      <c r="B2271" s="2" t="s">
        <v>6142</v>
      </c>
      <c r="C2271" s="52" t="s">
        <v>6143</v>
      </c>
      <c r="D2271" s="32" t="s">
        <v>11890</v>
      </c>
      <c r="E2271" s="58" t="s">
        <v>5784</v>
      </c>
      <c r="F2271" s="59">
        <v>1</v>
      </c>
      <c r="G2271" s="60">
        <v>4236</v>
      </c>
      <c r="H2271" s="60">
        <f t="shared" si="171"/>
        <v>4236</v>
      </c>
      <c r="I2271" s="60" t="s">
        <v>12203</v>
      </c>
      <c r="J2271" s="108" t="s">
        <v>12203</v>
      </c>
      <c r="K2271" s="83" t="s">
        <v>6144</v>
      </c>
      <c r="L2271" s="88" t="str">
        <f t="shared" si="170"/>
        <v>Product Information</v>
      </c>
      <c r="M2271" s="83" t="s">
        <v>12115</v>
      </c>
      <c r="N2271" s="89" t="s">
        <v>12130</v>
      </c>
    </row>
    <row r="2272" spans="1:14" ht="22.8" customHeight="1">
      <c r="A2272" s="2" t="s">
        <v>6145</v>
      </c>
      <c r="B2272" s="2" t="s">
        <v>6146</v>
      </c>
      <c r="C2272" s="52" t="s">
        <v>6147</v>
      </c>
      <c r="D2272" s="32" t="s">
        <v>11890</v>
      </c>
      <c r="E2272" s="58" t="s">
        <v>5784</v>
      </c>
      <c r="F2272" s="59">
        <v>1</v>
      </c>
      <c r="G2272" s="60">
        <v>5934</v>
      </c>
      <c r="H2272" s="60">
        <f t="shared" si="171"/>
        <v>5934</v>
      </c>
      <c r="I2272" s="60" t="s">
        <v>12203</v>
      </c>
      <c r="J2272" s="129" t="s">
        <v>12203</v>
      </c>
      <c r="K2272" s="83" t="s">
        <v>6148</v>
      </c>
      <c r="L2272" s="88" t="str">
        <f t="shared" si="170"/>
        <v>Product Information</v>
      </c>
      <c r="M2272" s="83" t="s">
        <v>12115</v>
      </c>
      <c r="N2272" s="89" t="s">
        <v>12130</v>
      </c>
    </row>
    <row r="2273" spans="1:14" ht="22.8" customHeight="1">
      <c r="A2273" s="2" t="s">
        <v>6149</v>
      </c>
      <c r="B2273" s="2" t="s">
        <v>6150</v>
      </c>
      <c r="C2273" s="52" t="s">
        <v>6151</v>
      </c>
      <c r="D2273" s="32" t="s">
        <v>11890</v>
      </c>
      <c r="E2273" s="58" t="s">
        <v>5784</v>
      </c>
      <c r="F2273" s="59">
        <v>1</v>
      </c>
      <c r="G2273" s="60">
        <v>6122</v>
      </c>
      <c r="H2273" s="60">
        <f t="shared" si="171"/>
        <v>6122</v>
      </c>
      <c r="I2273" s="60" t="s">
        <v>12203</v>
      </c>
      <c r="J2273" s="108" t="s">
        <v>12203</v>
      </c>
      <c r="K2273" s="83" t="s">
        <v>6152</v>
      </c>
      <c r="L2273" s="88" t="str">
        <f t="shared" si="170"/>
        <v>Product Information</v>
      </c>
      <c r="M2273" s="83" t="s">
        <v>12115</v>
      </c>
      <c r="N2273" s="89" t="s">
        <v>12130</v>
      </c>
    </row>
    <row r="2274" spans="1:14" ht="22.8" customHeight="1">
      <c r="A2274" s="2" t="s">
        <v>6153</v>
      </c>
      <c r="B2274" s="2" t="s">
        <v>6154</v>
      </c>
      <c r="C2274" s="52" t="s">
        <v>6155</v>
      </c>
      <c r="D2274" s="32" t="s">
        <v>11890</v>
      </c>
      <c r="E2274" s="58" t="s">
        <v>5784</v>
      </c>
      <c r="F2274" s="59">
        <v>1</v>
      </c>
      <c r="G2274" s="60">
        <v>8736</v>
      </c>
      <c r="H2274" s="60">
        <f t="shared" si="171"/>
        <v>8736</v>
      </c>
      <c r="I2274" s="60" t="s">
        <v>12203</v>
      </c>
      <c r="J2274" s="108" t="s">
        <v>12203</v>
      </c>
      <c r="K2274" s="83" t="s">
        <v>6156</v>
      </c>
      <c r="L2274" s="88" t="str">
        <f t="shared" si="170"/>
        <v>Product Information</v>
      </c>
      <c r="M2274" s="83" t="s">
        <v>12115</v>
      </c>
      <c r="N2274" s="89" t="s">
        <v>12130</v>
      </c>
    </row>
    <row r="2275" spans="1:14" ht="22.8" customHeight="1">
      <c r="A2275" s="2" t="s">
        <v>12203</v>
      </c>
      <c r="B2275" s="2" t="s">
        <v>12203</v>
      </c>
      <c r="C2275" s="52" t="s">
        <v>12203</v>
      </c>
      <c r="D2275" s="106" t="s">
        <v>12203</v>
      </c>
      <c r="E2275" s="62" t="s">
        <v>12203</v>
      </c>
      <c r="F2275" s="65" t="s">
        <v>12203</v>
      </c>
      <c r="G2275" s="60" t="s">
        <v>12203</v>
      </c>
      <c r="H2275" s="60" t="s">
        <v>12203</v>
      </c>
      <c r="I2275" s="60" t="s">
        <v>12203</v>
      </c>
      <c r="J2275" s="108" t="s">
        <v>12203</v>
      </c>
      <c r="K2275" s="108" t="s">
        <v>12203</v>
      </c>
      <c r="L2275" s="109" t="s">
        <v>12203</v>
      </c>
      <c r="M2275" s="108" t="s">
        <v>12203</v>
      </c>
      <c r="N2275" s="110" t="s">
        <v>12203</v>
      </c>
    </row>
    <row r="2276" spans="1:14" ht="22.8" customHeight="1">
      <c r="A2276" s="2" t="s">
        <v>6157</v>
      </c>
      <c r="B2276" s="2" t="s">
        <v>6158</v>
      </c>
      <c r="C2276" s="52" t="s">
        <v>6159</v>
      </c>
      <c r="D2276" s="32" t="s">
        <v>11889</v>
      </c>
      <c r="E2276" s="58" t="s">
        <v>5784</v>
      </c>
      <c r="F2276" s="59">
        <v>1</v>
      </c>
      <c r="G2276" s="60">
        <v>4673</v>
      </c>
      <c r="H2276" s="60">
        <f t="shared" si="171"/>
        <v>4673</v>
      </c>
      <c r="I2276" s="60" t="s">
        <v>12203</v>
      </c>
      <c r="J2276" s="108" t="s">
        <v>12203</v>
      </c>
      <c r="K2276" s="83" t="s">
        <v>6160</v>
      </c>
      <c r="L2276" s="88" t="str">
        <f t="shared" ref="L2276:L2354" si="172">HYPERLINK(K2276,"Product Information")</f>
        <v>Product Information</v>
      </c>
      <c r="M2276" s="83" t="s">
        <v>12115</v>
      </c>
      <c r="N2276" s="89" t="s">
        <v>12142</v>
      </c>
    </row>
    <row r="2277" spans="1:14" ht="22.8" customHeight="1">
      <c r="A2277" s="2" t="s">
        <v>6161</v>
      </c>
      <c r="B2277" s="2" t="s">
        <v>6162</v>
      </c>
      <c r="C2277" s="52" t="s">
        <v>6163</v>
      </c>
      <c r="D2277" s="32" t="s">
        <v>11890</v>
      </c>
      <c r="E2277" s="58" t="s">
        <v>5784</v>
      </c>
      <c r="F2277" s="59">
        <v>1</v>
      </c>
      <c r="G2277" s="60">
        <v>4673</v>
      </c>
      <c r="H2277" s="60">
        <f t="shared" si="171"/>
        <v>4673</v>
      </c>
      <c r="I2277" s="60" t="s">
        <v>12203</v>
      </c>
      <c r="J2277" s="108" t="s">
        <v>12203</v>
      </c>
      <c r="K2277" s="83" t="s">
        <v>6164</v>
      </c>
      <c r="L2277" s="88" t="str">
        <f t="shared" si="172"/>
        <v>Product Information</v>
      </c>
      <c r="M2277" s="83" t="s">
        <v>12115</v>
      </c>
      <c r="N2277" s="89" t="s">
        <v>12142</v>
      </c>
    </row>
    <row r="2278" spans="1:14" ht="22.8" customHeight="1">
      <c r="A2278" s="2" t="s">
        <v>6165</v>
      </c>
      <c r="B2278" s="2" t="s">
        <v>6166</v>
      </c>
      <c r="C2278" s="52" t="s">
        <v>6167</v>
      </c>
      <c r="D2278" s="32" t="s">
        <v>11889</v>
      </c>
      <c r="E2278" s="58" t="s">
        <v>5784</v>
      </c>
      <c r="F2278" s="59">
        <v>1</v>
      </c>
      <c r="G2278" s="60">
        <v>4673</v>
      </c>
      <c r="H2278" s="60">
        <f t="shared" si="171"/>
        <v>4673</v>
      </c>
      <c r="I2278" s="60" t="s">
        <v>12203</v>
      </c>
      <c r="J2278" s="108" t="s">
        <v>12203</v>
      </c>
      <c r="K2278" s="83" t="s">
        <v>6168</v>
      </c>
      <c r="L2278" s="88" t="str">
        <f t="shared" si="172"/>
        <v>Product Information</v>
      </c>
      <c r="M2278" s="83" t="s">
        <v>12115</v>
      </c>
      <c r="N2278" s="89" t="s">
        <v>12142</v>
      </c>
    </row>
    <row r="2279" spans="1:14" ht="22.8" customHeight="1">
      <c r="A2279" s="2" t="s">
        <v>6169</v>
      </c>
      <c r="B2279" s="2" t="s">
        <v>6170</v>
      </c>
      <c r="C2279" s="52" t="s">
        <v>6171</v>
      </c>
      <c r="D2279" s="32" t="s">
        <v>11890</v>
      </c>
      <c r="E2279" s="58" t="s">
        <v>5784</v>
      </c>
      <c r="F2279" s="59">
        <v>1</v>
      </c>
      <c r="G2279" s="60">
        <v>5436</v>
      </c>
      <c r="H2279" s="60">
        <f t="shared" si="171"/>
        <v>5436</v>
      </c>
      <c r="I2279" s="60" t="s">
        <v>12203</v>
      </c>
      <c r="J2279" s="108" t="s">
        <v>12203</v>
      </c>
      <c r="K2279" s="83" t="s">
        <v>6172</v>
      </c>
      <c r="L2279" s="88" t="str">
        <f t="shared" si="172"/>
        <v>Product Information</v>
      </c>
      <c r="M2279" s="83" t="s">
        <v>12115</v>
      </c>
      <c r="N2279" s="89" t="s">
        <v>12130</v>
      </c>
    </row>
    <row r="2280" spans="1:14" ht="22.8" customHeight="1">
      <c r="A2280" s="2" t="s">
        <v>6173</v>
      </c>
      <c r="B2280" s="2" t="s">
        <v>6174</v>
      </c>
      <c r="C2280" s="52" t="s">
        <v>6175</v>
      </c>
      <c r="D2280" s="32" t="s">
        <v>11889</v>
      </c>
      <c r="E2280" s="58" t="s">
        <v>5784</v>
      </c>
      <c r="F2280" s="59">
        <v>1</v>
      </c>
      <c r="G2280" s="60">
        <v>5870</v>
      </c>
      <c r="H2280" s="60">
        <f t="shared" si="171"/>
        <v>5870</v>
      </c>
      <c r="I2280" s="60" t="s">
        <v>12203</v>
      </c>
      <c r="J2280" s="108" t="s">
        <v>12203</v>
      </c>
      <c r="K2280" s="83" t="s">
        <v>6176</v>
      </c>
      <c r="L2280" s="88" t="str">
        <f t="shared" si="172"/>
        <v>Product Information</v>
      </c>
      <c r="M2280" s="83" t="s">
        <v>12115</v>
      </c>
      <c r="N2280" s="89" t="s">
        <v>12130</v>
      </c>
    </row>
    <row r="2281" spans="1:14" ht="22.8" customHeight="1">
      <c r="A2281" s="2" t="s">
        <v>12203</v>
      </c>
      <c r="B2281" s="2" t="s">
        <v>12203</v>
      </c>
      <c r="C2281" s="52" t="s">
        <v>12203</v>
      </c>
      <c r="D2281" s="106" t="s">
        <v>12203</v>
      </c>
      <c r="E2281" s="62" t="s">
        <v>12203</v>
      </c>
      <c r="F2281" s="65" t="s">
        <v>12203</v>
      </c>
      <c r="G2281" s="60" t="s">
        <v>12203</v>
      </c>
      <c r="H2281" s="60" t="s">
        <v>12203</v>
      </c>
      <c r="I2281" s="60" t="s">
        <v>12203</v>
      </c>
      <c r="J2281" s="108" t="s">
        <v>12203</v>
      </c>
      <c r="K2281" s="108" t="s">
        <v>12203</v>
      </c>
      <c r="L2281" s="109" t="s">
        <v>12203</v>
      </c>
      <c r="M2281" s="108" t="s">
        <v>12203</v>
      </c>
      <c r="N2281" s="110" t="s">
        <v>12203</v>
      </c>
    </row>
    <row r="2282" spans="1:14" ht="22.8" customHeight="1">
      <c r="A2282" s="2" t="s">
        <v>6177</v>
      </c>
      <c r="B2282" s="2" t="s">
        <v>6178</v>
      </c>
      <c r="C2282" s="52" t="s">
        <v>6179</v>
      </c>
      <c r="D2282" s="32" t="s">
        <v>11889</v>
      </c>
      <c r="E2282" s="58" t="s">
        <v>5784</v>
      </c>
      <c r="F2282" s="59">
        <v>1</v>
      </c>
      <c r="G2282" s="60">
        <v>5956</v>
      </c>
      <c r="H2282" s="60">
        <f t="shared" si="171"/>
        <v>5956</v>
      </c>
      <c r="I2282" s="60" t="s">
        <v>12203</v>
      </c>
      <c r="J2282" s="108" t="s">
        <v>12203</v>
      </c>
      <c r="K2282" s="83" t="s">
        <v>6180</v>
      </c>
      <c r="L2282" s="88" t="str">
        <f t="shared" si="172"/>
        <v>Product Information</v>
      </c>
      <c r="M2282" s="83" t="s">
        <v>12115</v>
      </c>
      <c r="N2282" s="89" t="s">
        <v>12142</v>
      </c>
    </row>
    <row r="2283" spans="1:14" ht="22.8" customHeight="1">
      <c r="A2283" s="2" t="s">
        <v>6181</v>
      </c>
      <c r="B2283" s="2" t="s">
        <v>6182</v>
      </c>
      <c r="C2283" s="52" t="s">
        <v>6183</v>
      </c>
      <c r="D2283" s="32" t="s">
        <v>11889</v>
      </c>
      <c r="E2283" s="58" t="s">
        <v>5784</v>
      </c>
      <c r="F2283" s="59">
        <v>1</v>
      </c>
      <c r="G2283" s="60">
        <v>6066</v>
      </c>
      <c r="H2283" s="60">
        <f t="shared" si="171"/>
        <v>6066</v>
      </c>
      <c r="I2283" s="60" t="s">
        <v>12203</v>
      </c>
      <c r="J2283" s="108" t="s">
        <v>12203</v>
      </c>
      <c r="K2283" s="83" t="s">
        <v>6184</v>
      </c>
      <c r="L2283" s="88" t="str">
        <f t="shared" si="172"/>
        <v>Product Information</v>
      </c>
      <c r="M2283" s="83" t="s">
        <v>12115</v>
      </c>
      <c r="N2283" s="89" t="s">
        <v>12142</v>
      </c>
    </row>
    <row r="2284" spans="1:14" ht="22.8" customHeight="1">
      <c r="A2284" s="2" t="s">
        <v>6185</v>
      </c>
      <c r="B2284" s="2" t="s">
        <v>6186</v>
      </c>
      <c r="C2284" s="52" t="s">
        <v>6187</v>
      </c>
      <c r="D2284" s="32" t="s">
        <v>11889</v>
      </c>
      <c r="E2284" s="58" t="s">
        <v>5784</v>
      </c>
      <c r="F2284" s="59">
        <v>1</v>
      </c>
      <c r="G2284" s="60">
        <v>6066</v>
      </c>
      <c r="H2284" s="60">
        <f t="shared" si="171"/>
        <v>6066</v>
      </c>
      <c r="I2284" s="60" t="s">
        <v>12203</v>
      </c>
      <c r="J2284" s="108" t="s">
        <v>12203</v>
      </c>
      <c r="K2284" s="83" t="s">
        <v>6188</v>
      </c>
      <c r="L2284" s="88" t="str">
        <f t="shared" si="172"/>
        <v>Product Information</v>
      </c>
      <c r="M2284" s="83" t="s">
        <v>12115</v>
      </c>
      <c r="N2284" s="89" t="s">
        <v>12142</v>
      </c>
    </row>
    <row r="2285" spans="1:14" ht="22.8" customHeight="1">
      <c r="A2285" s="2" t="s">
        <v>6189</v>
      </c>
      <c r="B2285" s="2" t="s">
        <v>6190</v>
      </c>
      <c r="C2285" s="52" t="s">
        <v>6191</v>
      </c>
      <c r="D2285" s="32" t="s">
        <v>11890</v>
      </c>
      <c r="E2285" s="58" t="s">
        <v>5784</v>
      </c>
      <c r="F2285" s="59">
        <v>1</v>
      </c>
      <c r="G2285" s="60">
        <v>6066</v>
      </c>
      <c r="H2285" s="60">
        <f t="shared" si="171"/>
        <v>6066</v>
      </c>
      <c r="I2285" s="60" t="s">
        <v>12203</v>
      </c>
      <c r="J2285" s="108" t="s">
        <v>12203</v>
      </c>
      <c r="K2285" s="83" t="s">
        <v>6192</v>
      </c>
      <c r="L2285" s="88" t="str">
        <f t="shared" si="172"/>
        <v>Product Information</v>
      </c>
      <c r="M2285" s="83" t="s">
        <v>12115</v>
      </c>
      <c r="N2285" s="89" t="s">
        <v>12130</v>
      </c>
    </row>
    <row r="2286" spans="1:14" ht="22.8" customHeight="1">
      <c r="A2286" s="2" t="s">
        <v>6193</v>
      </c>
      <c r="B2286" s="2" t="s">
        <v>6194</v>
      </c>
      <c r="C2286" s="52" t="s">
        <v>6195</v>
      </c>
      <c r="D2286" s="32" t="s">
        <v>11890</v>
      </c>
      <c r="E2286" s="58" t="s">
        <v>5784</v>
      </c>
      <c r="F2286" s="59">
        <v>1</v>
      </c>
      <c r="G2286" s="60">
        <v>6622</v>
      </c>
      <c r="H2286" s="60">
        <f t="shared" si="171"/>
        <v>6622</v>
      </c>
      <c r="I2286" s="60" t="s">
        <v>12203</v>
      </c>
      <c r="J2286" s="108" t="s">
        <v>12203</v>
      </c>
      <c r="K2286" s="83" t="s">
        <v>6196</v>
      </c>
      <c r="L2286" s="88" t="str">
        <f t="shared" si="172"/>
        <v>Product Information</v>
      </c>
      <c r="M2286" s="83" t="s">
        <v>12115</v>
      </c>
      <c r="N2286" s="89" t="s">
        <v>12130</v>
      </c>
    </row>
    <row r="2287" spans="1:14" ht="22.8" customHeight="1">
      <c r="A2287" s="2" t="s">
        <v>12203</v>
      </c>
      <c r="B2287" s="2" t="s">
        <v>12203</v>
      </c>
      <c r="C2287" s="52" t="s">
        <v>12203</v>
      </c>
      <c r="D2287" s="106" t="s">
        <v>12203</v>
      </c>
      <c r="E2287" s="62" t="s">
        <v>12203</v>
      </c>
      <c r="F2287" s="65" t="s">
        <v>12203</v>
      </c>
      <c r="G2287" s="60" t="s">
        <v>12203</v>
      </c>
      <c r="H2287" s="60" t="s">
        <v>12203</v>
      </c>
      <c r="I2287" s="60" t="s">
        <v>12203</v>
      </c>
      <c r="J2287" s="108" t="s">
        <v>12203</v>
      </c>
      <c r="K2287" s="108" t="s">
        <v>12203</v>
      </c>
      <c r="L2287" s="109" t="s">
        <v>12203</v>
      </c>
      <c r="M2287" s="108" t="s">
        <v>12203</v>
      </c>
      <c r="N2287" s="110" t="s">
        <v>12203</v>
      </c>
    </row>
    <row r="2288" spans="1:14" ht="22.8" customHeight="1">
      <c r="A2288" s="2" t="s">
        <v>6197</v>
      </c>
      <c r="B2288" s="2" t="s">
        <v>6198</v>
      </c>
      <c r="C2288" s="52" t="s">
        <v>6199</v>
      </c>
      <c r="D2288" s="32" t="s">
        <v>11889</v>
      </c>
      <c r="E2288" s="58" t="s">
        <v>5784</v>
      </c>
      <c r="F2288" s="59">
        <v>1</v>
      </c>
      <c r="G2288" s="60">
        <v>7478</v>
      </c>
      <c r="H2288" s="60">
        <f t="shared" si="171"/>
        <v>7478</v>
      </c>
      <c r="I2288" s="60" t="s">
        <v>12203</v>
      </c>
      <c r="J2288" s="108" t="s">
        <v>12203</v>
      </c>
      <c r="K2288" s="83" t="s">
        <v>6200</v>
      </c>
      <c r="L2288" s="88" t="str">
        <f t="shared" si="172"/>
        <v>Product Information</v>
      </c>
      <c r="M2288" s="83" t="s">
        <v>12115</v>
      </c>
      <c r="N2288" s="89" t="s">
        <v>12142</v>
      </c>
    </row>
    <row r="2289" spans="1:14" ht="22.8" customHeight="1">
      <c r="A2289" s="2" t="s">
        <v>6201</v>
      </c>
      <c r="B2289" s="2" t="s">
        <v>6202</v>
      </c>
      <c r="C2289" s="52" t="s">
        <v>6203</v>
      </c>
      <c r="D2289" s="32" t="s">
        <v>11889</v>
      </c>
      <c r="E2289" s="58" t="s">
        <v>5784</v>
      </c>
      <c r="F2289" s="59">
        <v>1</v>
      </c>
      <c r="G2289" s="60">
        <v>7478</v>
      </c>
      <c r="H2289" s="60">
        <f t="shared" si="171"/>
        <v>7478</v>
      </c>
      <c r="I2289" s="60" t="s">
        <v>12203</v>
      </c>
      <c r="J2289" s="108" t="s">
        <v>12203</v>
      </c>
      <c r="K2289" s="83" t="s">
        <v>6204</v>
      </c>
      <c r="L2289" s="88" t="str">
        <f t="shared" si="172"/>
        <v>Product Information</v>
      </c>
      <c r="M2289" s="83" t="s">
        <v>12115</v>
      </c>
      <c r="N2289" s="89" t="s">
        <v>12142</v>
      </c>
    </row>
    <row r="2290" spans="1:14" ht="22.8" customHeight="1">
      <c r="A2290" s="2" t="s">
        <v>6205</v>
      </c>
      <c r="B2290" s="2" t="s">
        <v>6206</v>
      </c>
      <c r="C2290" s="52" t="s">
        <v>6207</v>
      </c>
      <c r="D2290" s="32" t="s">
        <v>11890</v>
      </c>
      <c r="E2290" s="58" t="s">
        <v>5784</v>
      </c>
      <c r="F2290" s="59">
        <v>1</v>
      </c>
      <c r="G2290" s="60">
        <v>6179</v>
      </c>
      <c r="H2290" s="60">
        <f t="shared" si="171"/>
        <v>6179</v>
      </c>
      <c r="I2290" s="60" t="s">
        <v>12203</v>
      </c>
      <c r="J2290" s="108" t="s">
        <v>12203</v>
      </c>
      <c r="K2290" s="83" t="s">
        <v>6208</v>
      </c>
      <c r="L2290" s="88" t="str">
        <f t="shared" si="172"/>
        <v>Product Information</v>
      </c>
      <c r="M2290" s="83" t="s">
        <v>12115</v>
      </c>
      <c r="N2290" s="89" t="s">
        <v>12142</v>
      </c>
    </row>
    <row r="2291" spans="1:14" ht="22.8" customHeight="1">
      <c r="A2291" s="2" t="s">
        <v>6209</v>
      </c>
      <c r="B2291" s="2" t="s">
        <v>6210</v>
      </c>
      <c r="C2291" s="52" t="s">
        <v>6211</v>
      </c>
      <c r="D2291" s="32" t="s">
        <v>11890</v>
      </c>
      <c r="E2291" s="58" t="s">
        <v>5784</v>
      </c>
      <c r="F2291" s="59">
        <v>1</v>
      </c>
      <c r="G2291" s="60">
        <v>6792</v>
      </c>
      <c r="H2291" s="60">
        <f t="shared" si="171"/>
        <v>6792</v>
      </c>
      <c r="I2291" s="60" t="s">
        <v>12203</v>
      </c>
      <c r="J2291" s="108" t="s">
        <v>12203</v>
      </c>
      <c r="K2291" s="83" t="s">
        <v>6212</v>
      </c>
      <c r="L2291" s="88" t="str">
        <f t="shared" si="172"/>
        <v>Product Information</v>
      </c>
      <c r="M2291" s="83" t="s">
        <v>12115</v>
      </c>
      <c r="N2291" s="89" t="s">
        <v>12130</v>
      </c>
    </row>
    <row r="2292" spans="1:14" ht="22.8" customHeight="1">
      <c r="A2292" s="2" t="s">
        <v>6213</v>
      </c>
      <c r="B2292" s="2" t="s">
        <v>6214</v>
      </c>
      <c r="C2292" s="52" t="s">
        <v>6215</v>
      </c>
      <c r="D2292" s="32" t="s">
        <v>11890</v>
      </c>
      <c r="E2292" s="58" t="s">
        <v>5784</v>
      </c>
      <c r="F2292" s="59">
        <v>1</v>
      </c>
      <c r="G2292" s="60">
        <v>8605</v>
      </c>
      <c r="H2292" s="60">
        <f t="shared" si="171"/>
        <v>8605</v>
      </c>
      <c r="I2292" s="60" t="s">
        <v>12203</v>
      </c>
      <c r="J2292" s="108" t="s">
        <v>12203</v>
      </c>
      <c r="K2292" s="83" t="s">
        <v>6216</v>
      </c>
      <c r="L2292" s="88" t="str">
        <f t="shared" si="172"/>
        <v>Product Information</v>
      </c>
      <c r="M2292" s="83" t="s">
        <v>12115</v>
      </c>
      <c r="N2292" s="89" t="s">
        <v>12130</v>
      </c>
    </row>
    <row r="2293" spans="1:14" ht="22.8" customHeight="1">
      <c r="A2293" s="2" t="s">
        <v>12203</v>
      </c>
      <c r="B2293" s="2" t="s">
        <v>12203</v>
      </c>
      <c r="C2293" s="52" t="s">
        <v>12203</v>
      </c>
      <c r="D2293" s="106" t="s">
        <v>12203</v>
      </c>
      <c r="E2293" s="62" t="s">
        <v>12203</v>
      </c>
      <c r="F2293" s="65" t="s">
        <v>12203</v>
      </c>
      <c r="G2293" s="60" t="s">
        <v>12203</v>
      </c>
      <c r="H2293" s="60" t="s">
        <v>12203</v>
      </c>
      <c r="I2293" s="60" t="s">
        <v>12203</v>
      </c>
      <c r="J2293" s="108" t="s">
        <v>12203</v>
      </c>
      <c r="K2293" s="108" t="s">
        <v>12203</v>
      </c>
      <c r="L2293" s="109" t="s">
        <v>12203</v>
      </c>
      <c r="M2293" s="108" t="s">
        <v>12203</v>
      </c>
      <c r="N2293" s="110" t="s">
        <v>12203</v>
      </c>
    </row>
    <row r="2294" spans="1:14" ht="22.8" customHeight="1">
      <c r="A2294" s="2" t="s">
        <v>6217</v>
      </c>
      <c r="B2294" s="2" t="s">
        <v>6218</v>
      </c>
      <c r="C2294" s="52" t="s">
        <v>6219</v>
      </c>
      <c r="D2294" s="32" t="s">
        <v>11889</v>
      </c>
      <c r="E2294" s="58" t="s">
        <v>5784</v>
      </c>
      <c r="F2294" s="59">
        <v>1</v>
      </c>
      <c r="G2294" s="60">
        <v>4660</v>
      </c>
      <c r="H2294" s="60">
        <f t="shared" si="171"/>
        <v>4660</v>
      </c>
      <c r="I2294" s="60" t="s">
        <v>12203</v>
      </c>
      <c r="J2294" s="108" t="s">
        <v>12203</v>
      </c>
      <c r="K2294" s="83" t="s">
        <v>6220</v>
      </c>
      <c r="L2294" s="88" t="str">
        <f t="shared" si="172"/>
        <v>Product Information</v>
      </c>
      <c r="M2294" s="83" t="s">
        <v>12115</v>
      </c>
      <c r="N2294" s="89" t="s">
        <v>12142</v>
      </c>
    </row>
    <row r="2295" spans="1:14" ht="22.8" customHeight="1">
      <c r="A2295" s="2" t="s">
        <v>6221</v>
      </c>
      <c r="B2295" s="2" t="s">
        <v>6222</v>
      </c>
      <c r="C2295" s="52" t="s">
        <v>6223</v>
      </c>
      <c r="D2295" s="32" t="s">
        <v>11889</v>
      </c>
      <c r="E2295" s="58" t="s">
        <v>5784</v>
      </c>
      <c r="F2295" s="59">
        <v>1</v>
      </c>
      <c r="G2295" s="60">
        <v>4660</v>
      </c>
      <c r="H2295" s="60">
        <f t="shared" si="171"/>
        <v>4660</v>
      </c>
      <c r="I2295" s="60" t="s">
        <v>12203</v>
      </c>
      <c r="J2295" s="108" t="s">
        <v>12203</v>
      </c>
      <c r="K2295" s="83" t="s">
        <v>6224</v>
      </c>
      <c r="L2295" s="88" t="str">
        <f t="shared" si="172"/>
        <v>Product Information</v>
      </c>
      <c r="M2295" s="83" t="s">
        <v>12115</v>
      </c>
      <c r="N2295" s="89" t="s">
        <v>12142</v>
      </c>
    </row>
    <row r="2296" spans="1:14" ht="22.8" customHeight="1">
      <c r="A2296" s="2" t="s">
        <v>6225</v>
      </c>
      <c r="B2296" s="2" t="s">
        <v>6226</v>
      </c>
      <c r="C2296" s="52" t="s">
        <v>6227</v>
      </c>
      <c r="D2296" s="32" t="s">
        <v>11889</v>
      </c>
      <c r="E2296" s="58" t="s">
        <v>5784</v>
      </c>
      <c r="F2296" s="59">
        <v>1</v>
      </c>
      <c r="G2296" s="60">
        <v>4660</v>
      </c>
      <c r="H2296" s="60">
        <f t="shared" si="171"/>
        <v>4660</v>
      </c>
      <c r="I2296" s="60" t="s">
        <v>12203</v>
      </c>
      <c r="J2296" s="108" t="s">
        <v>12203</v>
      </c>
      <c r="K2296" s="83" t="s">
        <v>6228</v>
      </c>
      <c r="L2296" s="88" t="str">
        <f t="shared" si="172"/>
        <v>Product Information</v>
      </c>
      <c r="M2296" s="83" t="s">
        <v>12115</v>
      </c>
      <c r="N2296" s="89" t="s">
        <v>12142</v>
      </c>
    </row>
    <row r="2297" spans="1:14" ht="22.8" customHeight="1">
      <c r="A2297" s="2" t="s">
        <v>6229</v>
      </c>
      <c r="B2297" s="2" t="s">
        <v>6230</v>
      </c>
      <c r="C2297" s="52" t="s">
        <v>6231</v>
      </c>
      <c r="D2297" s="32" t="s">
        <v>11889</v>
      </c>
      <c r="E2297" s="58" t="s">
        <v>5784</v>
      </c>
      <c r="F2297" s="59">
        <v>1</v>
      </c>
      <c r="G2297" s="60">
        <v>5281</v>
      </c>
      <c r="H2297" s="60">
        <f t="shared" si="171"/>
        <v>5281</v>
      </c>
      <c r="I2297" s="60" t="s">
        <v>12203</v>
      </c>
      <c r="J2297" s="108" t="s">
        <v>12203</v>
      </c>
      <c r="K2297" s="83" t="s">
        <v>6232</v>
      </c>
      <c r="L2297" s="88" t="str">
        <f t="shared" si="172"/>
        <v>Product Information</v>
      </c>
      <c r="M2297" s="83" t="s">
        <v>12115</v>
      </c>
      <c r="N2297" s="89" t="s">
        <v>12142</v>
      </c>
    </row>
    <row r="2298" spans="1:14" ht="22.8" customHeight="1">
      <c r="A2298" s="2" t="s">
        <v>6233</v>
      </c>
      <c r="B2298" s="2" t="s">
        <v>6234</v>
      </c>
      <c r="C2298" s="52" t="s">
        <v>6235</v>
      </c>
      <c r="D2298" s="32" t="s">
        <v>11889</v>
      </c>
      <c r="E2298" s="58" t="s">
        <v>5784</v>
      </c>
      <c r="F2298" s="59">
        <v>1</v>
      </c>
      <c r="G2298" s="60">
        <v>6213</v>
      </c>
      <c r="H2298" s="60">
        <f t="shared" si="171"/>
        <v>6213</v>
      </c>
      <c r="I2298" s="60" t="s">
        <v>12203</v>
      </c>
      <c r="J2298" s="108" t="s">
        <v>12203</v>
      </c>
      <c r="K2298" s="83" t="s">
        <v>6236</v>
      </c>
      <c r="L2298" s="88" t="str">
        <f t="shared" si="172"/>
        <v>Product Information</v>
      </c>
      <c r="M2298" s="83" t="s">
        <v>12115</v>
      </c>
      <c r="N2298" s="89" t="s">
        <v>12142</v>
      </c>
    </row>
    <row r="2299" spans="1:14" ht="22.8" customHeight="1">
      <c r="A2299" s="2" t="s">
        <v>12203</v>
      </c>
      <c r="B2299" s="2" t="s">
        <v>12203</v>
      </c>
      <c r="C2299" s="52" t="s">
        <v>12203</v>
      </c>
      <c r="D2299" s="106" t="s">
        <v>12203</v>
      </c>
      <c r="E2299" s="62" t="s">
        <v>12203</v>
      </c>
      <c r="F2299" s="65" t="s">
        <v>12203</v>
      </c>
      <c r="G2299" s="60" t="s">
        <v>12203</v>
      </c>
      <c r="H2299" s="60" t="s">
        <v>12203</v>
      </c>
      <c r="I2299" s="60" t="s">
        <v>12203</v>
      </c>
      <c r="J2299" s="108" t="s">
        <v>12203</v>
      </c>
      <c r="K2299" s="108" t="s">
        <v>12203</v>
      </c>
      <c r="L2299" s="109" t="s">
        <v>12203</v>
      </c>
      <c r="M2299" s="108" t="s">
        <v>12203</v>
      </c>
      <c r="N2299" s="110" t="s">
        <v>12203</v>
      </c>
    </row>
    <row r="2300" spans="1:14" ht="22.8" customHeight="1">
      <c r="A2300" s="2" t="s">
        <v>6237</v>
      </c>
      <c r="B2300" s="2" t="s">
        <v>6238</v>
      </c>
      <c r="C2300" s="52" t="s">
        <v>6239</v>
      </c>
      <c r="D2300" s="32" t="s">
        <v>11889</v>
      </c>
      <c r="E2300" s="58" t="s">
        <v>5784</v>
      </c>
      <c r="F2300" s="59">
        <v>1</v>
      </c>
      <c r="G2300" s="60">
        <v>9575</v>
      </c>
      <c r="H2300" s="60">
        <f t="shared" si="171"/>
        <v>9575</v>
      </c>
      <c r="I2300" s="60" t="s">
        <v>12203</v>
      </c>
      <c r="J2300" s="108" t="s">
        <v>12203</v>
      </c>
      <c r="K2300" s="83" t="s">
        <v>6240</v>
      </c>
      <c r="L2300" s="88" t="str">
        <f t="shared" si="172"/>
        <v>Product Information</v>
      </c>
      <c r="M2300" s="83" t="s">
        <v>12115</v>
      </c>
      <c r="N2300" s="89" t="s">
        <v>12142</v>
      </c>
    </row>
    <row r="2301" spans="1:14" ht="22.8" customHeight="1">
      <c r="A2301" s="2" t="s">
        <v>6241</v>
      </c>
      <c r="B2301" s="2" t="s">
        <v>6242</v>
      </c>
      <c r="C2301" s="52" t="s">
        <v>6243</v>
      </c>
      <c r="D2301" s="32" t="s">
        <v>11889</v>
      </c>
      <c r="E2301" s="58" t="s">
        <v>5784</v>
      </c>
      <c r="F2301" s="59">
        <v>1</v>
      </c>
      <c r="G2301" s="60">
        <v>9575</v>
      </c>
      <c r="H2301" s="60">
        <f t="shared" si="171"/>
        <v>9575</v>
      </c>
      <c r="I2301" s="60" t="s">
        <v>12203</v>
      </c>
      <c r="J2301" s="108" t="s">
        <v>12203</v>
      </c>
      <c r="K2301" s="83" t="s">
        <v>6244</v>
      </c>
      <c r="L2301" s="88" t="str">
        <f t="shared" si="172"/>
        <v>Product Information</v>
      </c>
      <c r="M2301" s="83" t="s">
        <v>12115</v>
      </c>
      <c r="N2301" s="89" t="s">
        <v>12142</v>
      </c>
    </row>
    <row r="2302" spans="1:14" ht="22.8" customHeight="1">
      <c r="A2302" s="2" t="s">
        <v>6245</v>
      </c>
      <c r="B2302" s="2" t="s">
        <v>6246</v>
      </c>
      <c r="C2302" s="52" t="s">
        <v>6247</v>
      </c>
      <c r="D2302" s="32" t="s">
        <v>11889</v>
      </c>
      <c r="E2302" s="58" t="s">
        <v>5784</v>
      </c>
      <c r="F2302" s="59">
        <v>1</v>
      </c>
      <c r="G2302" s="60">
        <v>7131</v>
      </c>
      <c r="H2302" s="60">
        <f t="shared" si="171"/>
        <v>7131</v>
      </c>
      <c r="I2302" s="60" t="s">
        <v>12203</v>
      </c>
      <c r="J2302" s="108" t="s">
        <v>12203</v>
      </c>
      <c r="K2302" s="83" t="s">
        <v>6248</v>
      </c>
      <c r="L2302" s="88" t="str">
        <f t="shared" si="172"/>
        <v>Product Information</v>
      </c>
      <c r="M2302" s="83" t="s">
        <v>12115</v>
      </c>
      <c r="N2302" s="89" t="s">
        <v>12142</v>
      </c>
    </row>
    <row r="2303" spans="1:14" ht="22.8" customHeight="1">
      <c r="A2303" s="2" t="s">
        <v>6249</v>
      </c>
      <c r="B2303" s="2" t="s">
        <v>6250</v>
      </c>
      <c r="C2303" s="52" t="s">
        <v>6251</v>
      </c>
      <c r="D2303" s="32" t="s">
        <v>11889</v>
      </c>
      <c r="E2303" s="58" t="s">
        <v>5784</v>
      </c>
      <c r="F2303" s="59">
        <v>1</v>
      </c>
      <c r="G2303" s="60">
        <v>7131</v>
      </c>
      <c r="H2303" s="60">
        <f t="shared" si="171"/>
        <v>7131</v>
      </c>
      <c r="I2303" s="60" t="s">
        <v>12203</v>
      </c>
      <c r="J2303" s="108" t="s">
        <v>12203</v>
      </c>
      <c r="K2303" s="83" t="s">
        <v>6252</v>
      </c>
      <c r="L2303" s="88" t="str">
        <f t="shared" si="172"/>
        <v>Product Information</v>
      </c>
      <c r="M2303" s="83" t="s">
        <v>12115</v>
      </c>
      <c r="N2303" s="89" t="s">
        <v>12160</v>
      </c>
    </row>
    <row r="2304" spans="1:14" ht="22.8" customHeight="1">
      <c r="A2304" s="2" t="s">
        <v>6253</v>
      </c>
      <c r="B2304" s="2" t="s">
        <v>6254</v>
      </c>
      <c r="C2304" s="52" t="s">
        <v>6255</v>
      </c>
      <c r="D2304" s="32" t="s">
        <v>11889</v>
      </c>
      <c r="E2304" s="58" t="s">
        <v>5784</v>
      </c>
      <c r="F2304" s="59">
        <v>1</v>
      </c>
      <c r="G2304" s="60">
        <v>9859</v>
      </c>
      <c r="H2304" s="60">
        <f t="shared" si="171"/>
        <v>9859</v>
      </c>
      <c r="I2304" s="60" t="s">
        <v>12203</v>
      </c>
      <c r="J2304" s="108" t="s">
        <v>12203</v>
      </c>
      <c r="K2304" s="83" t="s">
        <v>6256</v>
      </c>
      <c r="L2304" s="88" t="str">
        <f t="shared" si="172"/>
        <v>Product Information</v>
      </c>
      <c r="M2304" s="83" t="s">
        <v>12115</v>
      </c>
      <c r="N2304" s="89" t="s">
        <v>12160</v>
      </c>
    </row>
    <row r="2305" spans="1:14" ht="22.8" customHeight="1">
      <c r="A2305" s="2" t="s">
        <v>12203</v>
      </c>
      <c r="B2305" s="2" t="s">
        <v>12203</v>
      </c>
      <c r="C2305" s="52" t="s">
        <v>12203</v>
      </c>
      <c r="D2305" s="106" t="s">
        <v>12203</v>
      </c>
      <c r="E2305" s="62" t="s">
        <v>12203</v>
      </c>
      <c r="F2305" s="65" t="s">
        <v>12203</v>
      </c>
      <c r="G2305" s="60" t="s">
        <v>12203</v>
      </c>
      <c r="H2305" s="60" t="s">
        <v>12203</v>
      </c>
      <c r="I2305" s="60" t="s">
        <v>12203</v>
      </c>
      <c r="J2305" s="108" t="s">
        <v>12203</v>
      </c>
      <c r="K2305" s="108" t="s">
        <v>12203</v>
      </c>
      <c r="L2305" s="109" t="s">
        <v>12203</v>
      </c>
      <c r="M2305" s="108" t="s">
        <v>12203</v>
      </c>
      <c r="N2305" s="110" t="s">
        <v>12203</v>
      </c>
    </row>
    <row r="2306" spans="1:14" ht="22.8" customHeight="1">
      <c r="A2306" s="2" t="s">
        <v>6263</v>
      </c>
      <c r="B2306" s="2" t="s">
        <v>6264</v>
      </c>
      <c r="C2306" s="52" t="s">
        <v>6265</v>
      </c>
      <c r="D2306" s="32" t="s">
        <v>11890</v>
      </c>
      <c r="E2306" s="58" t="s">
        <v>5784</v>
      </c>
      <c r="F2306" s="59">
        <v>1</v>
      </c>
      <c r="G2306" s="60">
        <v>5028</v>
      </c>
      <c r="H2306" s="60">
        <f t="shared" si="171"/>
        <v>5028</v>
      </c>
      <c r="I2306" s="60" t="s">
        <v>12203</v>
      </c>
      <c r="J2306" s="108" t="s">
        <v>12203</v>
      </c>
      <c r="K2306" s="83" t="s">
        <v>6266</v>
      </c>
      <c r="L2306" s="88" t="str">
        <f t="shared" si="172"/>
        <v>Product Information</v>
      </c>
      <c r="M2306" s="83" t="s">
        <v>12115</v>
      </c>
      <c r="N2306" s="89" t="s">
        <v>12142</v>
      </c>
    </row>
    <row r="2307" spans="1:14" ht="22.8" customHeight="1">
      <c r="A2307" s="2" t="s">
        <v>6267</v>
      </c>
      <c r="B2307" s="2" t="s">
        <v>6268</v>
      </c>
      <c r="C2307" s="52" t="s">
        <v>6269</v>
      </c>
      <c r="D2307" s="32" t="s">
        <v>11890</v>
      </c>
      <c r="E2307" s="58" t="s">
        <v>5784</v>
      </c>
      <c r="F2307" s="59">
        <v>1</v>
      </c>
      <c r="G2307" s="60">
        <v>5799</v>
      </c>
      <c r="H2307" s="60">
        <f t="shared" si="171"/>
        <v>5799</v>
      </c>
      <c r="I2307" s="60" t="s">
        <v>12203</v>
      </c>
      <c r="J2307" s="108" t="s">
        <v>12203</v>
      </c>
      <c r="K2307" s="83" t="s">
        <v>6270</v>
      </c>
      <c r="L2307" s="88" t="str">
        <f t="shared" si="172"/>
        <v>Product Information</v>
      </c>
      <c r="M2307" s="83" t="s">
        <v>12115</v>
      </c>
      <c r="N2307" s="89" t="s">
        <v>12130</v>
      </c>
    </row>
    <row r="2308" spans="1:14" ht="22.8" customHeight="1">
      <c r="A2308" s="2" t="s">
        <v>6271</v>
      </c>
      <c r="B2308" s="2" t="s">
        <v>6272</v>
      </c>
      <c r="C2308" s="52" t="s">
        <v>6273</v>
      </c>
      <c r="D2308" s="32" t="s">
        <v>11890</v>
      </c>
      <c r="E2308" s="58" t="s">
        <v>5784</v>
      </c>
      <c r="F2308" s="59">
        <v>1</v>
      </c>
      <c r="G2308" s="60">
        <v>6524</v>
      </c>
      <c r="H2308" s="60">
        <f t="shared" si="171"/>
        <v>6524</v>
      </c>
      <c r="I2308" s="60" t="s">
        <v>12203</v>
      </c>
      <c r="J2308" s="108" t="s">
        <v>12203</v>
      </c>
      <c r="K2308" s="83" t="s">
        <v>6274</v>
      </c>
      <c r="L2308" s="88" t="str">
        <f t="shared" si="172"/>
        <v>Product Information</v>
      </c>
      <c r="M2308" s="83" t="s">
        <v>12115</v>
      </c>
      <c r="N2308" s="89" t="s">
        <v>12130</v>
      </c>
    </row>
    <row r="2309" spans="1:14" ht="22.8" customHeight="1">
      <c r="A2309" s="2" t="s">
        <v>12203</v>
      </c>
      <c r="B2309" s="2" t="s">
        <v>12203</v>
      </c>
      <c r="C2309" s="52" t="s">
        <v>12203</v>
      </c>
      <c r="D2309" s="106" t="s">
        <v>12203</v>
      </c>
      <c r="E2309" s="62" t="s">
        <v>12203</v>
      </c>
      <c r="F2309" s="65" t="s">
        <v>12203</v>
      </c>
      <c r="G2309" s="60" t="s">
        <v>12203</v>
      </c>
      <c r="H2309" s="60" t="s">
        <v>12203</v>
      </c>
      <c r="I2309" s="60" t="s">
        <v>12203</v>
      </c>
      <c r="J2309" s="108" t="s">
        <v>12203</v>
      </c>
      <c r="K2309" s="108" t="s">
        <v>12203</v>
      </c>
      <c r="L2309" s="109" t="s">
        <v>12203</v>
      </c>
      <c r="M2309" s="108" t="s">
        <v>12203</v>
      </c>
      <c r="N2309" s="110" t="s">
        <v>12203</v>
      </c>
    </row>
    <row r="2310" spans="1:14" ht="22.8" customHeight="1">
      <c r="A2310" s="2" t="s">
        <v>6281</v>
      </c>
      <c r="B2310" s="2" t="s">
        <v>6282</v>
      </c>
      <c r="C2310" s="52" t="s">
        <v>6283</v>
      </c>
      <c r="D2310" s="32" t="s">
        <v>11889</v>
      </c>
      <c r="E2310" s="58" t="s">
        <v>5784</v>
      </c>
      <c r="F2310" s="59">
        <v>1</v>
      </c>
      <c r="G2310" s="60">
        <v>6539</v>
      </c>
      <c r="H2310" s="60">
        <f t="shared" si="171"/>
        <v>6539</v>
      </c>
      <c r="I2310" s="60" t="s">
        <v>12203</v>
      </c>
      <c r="J2310" s="108" t="s">
        <v>12203</v>
      </c>
      <c r="K2310" s="83" t="s">
        <v>6284</v>
      </c>
      <c r="L2310" s="88" t="str">
        <f t="shared" si="172"/>
        <v>Product Information</v>
      </c>
      <c r="M2310" s="83" t="s">
        <v>12115</v>
      </c>
      <c r="N2310" s="89" t="s">
        <v>12142</v>
      </c>
    </row>
    <row r="2311" spans="1:14" ht="22.8" customHeight="1">
      <c r="A2311" s="2" t="s">
        <v>6285</v>
      </c>
      <c r="B2311" s="2" t="s">
        <v>6286</v>
      </c>
      <c r="C2311" s="52" t="s">
        <v>6287</v>
      </c>
      <c r="D2311" s="32" t="s">
        <v>11890</v>
      </c>
      <c r="E2311" s="58" t="s">
        <v>5784</v>
      </c>
      <c r="F2311" s="59">
        <v>1</v>
      </c>
      <c r="G2311" s="60">
        <v>6894</v>
      </c>
      <c r="H2311" s="60">
        <f t="shared" si="171"/>
        <v>6894</v>
      </c>
      <c r="I2311" s="60" t="s">
        <v>12203</v>
      </c>
      <c r="J2311" s="108" t="s">
        <v>12203</v>
      </c>
      <c r="K2311" s="83" t="s">
        <v>6288</v>
      </c>
      <c r="L2311" s="88" t="str">
        <f t="shared" si="172"/>
        <v>Product Information</v>
      </c>
      <c r="M2311" s="83" t="s">
        <v>12115</v>
      </c>
      <c r="N2311" s="89" t="s">
        <v>12130</v>
      </c>
    </row>
    <row r="2312" spans="1:14" ht="22.8" customHeight="1">
      <c r="A2312" s="2" t="s">
        <v>6289</v>
      </c>
      <c r="B2312" s="2" t="s">
        <v>6290</v>
      </c>
      <c r="C2312" s="52" t="s">
        <v>6291</v>
      </c>
      <c r="D2312" s="32" t="s">
        <v>11889</v>
      </c>
      <c r="E2312" s="58" t="s">
        <v>5784</v>
      </c>
      <c r="F2312" s="59">
        <v>1</v>
      </c>
      <c r="G2312" s="60">
        <v>7127</v>
      </c>
      <c r="H2312" s="60">
        <f t="shared" si="171"/>
        <v>7127</v>
      </c>
      <c r="I2312" s="60" t="s">
        <v>12203</v>
      </c>
      <c r="J2312" s="108" t="s">
        <v>12203</v>
      </c>
      <c r="K2312" s="83" t="s">
        <v>6292</v>
      </c>
      <c r="L2312" s="88" t="str">
        <f t="shared" si="172"/>
        <v>Product Information</v>
      </c>
      <c r="M2312" s="83" t="s">
        <v>12115</v>
      </c>
      <c r="N2312" s="89" t="s">
        <v>12130</v>
      </c>
    </row>
    <row r="2313" spans="1:14" ht="22.8" customHeight="1">
      <c r="A2313" s="2" t="s">
        <v>12203</v>
      </c>
      <c r="B2313" s="2" t="s">
        <v>12203</v>
      </c>
      <c r="C2313" s="52" t="s">
        <v>12203</v>
      </c>
      <c r="D2313" s="106" t="s">
        <v>12203</v>
      </c>
      <c r="E2313" s="62" t="s">
        <v>12203</v>
      </c>
      <c r="F2313" s="65" t="s">
        <v>12203</v>
      </c>
      <c r="G2313" s="60" t="s">
        <v>12203</v>
      </c>
      <c r="H2313" s="60" t="s">
        <v>12203</v>
      </c>
      <c r="I2313" s="60" t="s">
        <v>12203</v>
      </c>
      <c r="J2313" s="108" t="s">
        <v>12203</v>
      </c>
      <c r="K2313" s="108" t="s">
        <v>12203</v>
      </c>
      <c r="L2313" s="109" t="s">
        <v>12203</v>
      </c>
      <c r="M2313" s="108" t="s">
        <v>12203</v>
      </c>
      <c r="N2313" s="110" t="s">
        <v>12203</v>
      </c>
    </row>
    <row r="2314" spans="1:14" ht="22.8" customHeight="1">
      <c r="A2314" s="2" t="s">
        <v>6301</v>
      </c>
      <c r="B2314" s="2" t="s">
        <v>6302</v>
      </c>
      <c r="C2314" s="52" t="s">
        <v>6303</v>
      </c>
      <c r="D2314" s="32" t="s">
        <v>11890</v>
      </c>
      <c r="E2314" s="58" t="s">
        <v>5784</v>
      </c>
      <c r="F2314" s="59">
        <v>1</v>
      </c>
      <c r="G2314" s="60">
        <v>8045</v>
      </c>
      <c r="H2314" s="60">
        <f t="shared" si="171"/>
        <v>8045</v>
      </c>
      <c r="I2314" s="60" t="s">
        <v>12203</v>
      </c>
      <c r="J2314" s="108" t="s">
        <v>12203</v>
      </c>
      <c r="K2314" s="83" t="s">
        <v>6304</v>
      </c>
      <c r="L2314" s="88" t="str">
        <f t="shared" si="172"/>
        <v>Product Information</v>
      </c>
      <c r="M2314" s="83" t="s">
        <v>12115</v>
      </c>
      <c r="N2314" s="89" t="s">
        <v>12142</v>
      </c>
    </row>
    <row r="2315" spans="1:14" ht="22.8" customHeight="1">
      <c r="A2315" s="2" t="s">
        <v>6305</v>
      </c>
      <c r="B2315" s="2" t="s">
        <v>6306</v>
      </c>
      <c r="C2315" s="52" t="s">
        <v>6307</v>
      </c>
      <c r="D2315" s="32" t="s">
        <v>11890</v>
      </c>
      <c r="E2315" s="58" t="s">
        <v>5784</v>
      </c>
      <c r="F2315" s="59">
        <v>1</v>
      </c>
      <c r="G2315" s="60">
        <v>8483</v>
      </c>
      <c r="H2315" s="60">
        <f t="shared" ref="H2315:H2320" si="173">G2315*F2315</f>
        <v>8483</v>
      </c>
      <c r="I2315" s="60" t="s">
        <v>12203</v>
      </c>
      <c r="J2315" s="108" t="s">
        <v>12203</v>
      </c>
      <c r="K2315" s="83" t="s">
        <v>6308</v>
      </c>
      <c r="L2315" s="88" t="str">
        <f t="shared" si="172"/>
        <v>Product Information</v>
      </c>
      <c r="M2315" s="83" t="s">
        <v>12115</v>
      </c>
      <c r="N2315" s="89" t="s">
        <v>12130</v>
      </c>
    </row>
    <row r="2316" spans="1:14" ht="22.8" customHeight="1">
      <c r="A2316" s="2" t="s">
        <v>6309</v>
      </c>
      <c r="B2316" s="2" t="s">
        <v>6310</v>
      </c>
      <c r="C2316" s="52" t="s">
        <v>6311</v>
      </c>
      <c r="D2316" s="32" t="s">
        <v>11890</v>
      </c>
      <c r="E2316" s="58" t="s">
        <v>5784</v>
      </c>
      <c r="F2316" s="59">
        <v>1</v>
      </c>
      <c r="G2316" s="60">
        <v>8490</v>
      </c>
      <c r="H2316" s="60">
        <f t="shared" si="173"/>
        <v>8490</v>
      </c>
      <c r="I2316" s="60" t="s">
        <v>12203</v>
      </c>
      <c r="J2316" s="108" t="s">
        <v>12203</v>
      </c>
      <c r="K2316" s="83" t="s">
        <v>6312</v>
      </c>
      <c r="L2316" s="88" t="str">
        <f t="shared" si="172"/>
        <v>Product Information</v>
      </c>
      <c r="M2316" s="83" t="s">
        <v>12115</v>
      </c>
      <c r="N2316" s="89" t="s">
        <v>12130</v>
      </c>
    </row>
    <row r="2317" spans="1:14" ht="22.8" customHeight="1">
      <c r="A2317" s="2" t="s">
        <v>12203</v>
      </c>
      <c r="B2317" s="2" t="s">
        <v>12203</v>
      </c>
      <c r="C2317" s="52" t="s">
        <v>12203</v>
      </c>
      <c r="D2317" s="106" t="s">
        <v>12203</v>
      </c>
      <c r="E2317" s="62" t="s">
        <v>12203</v>
      </c>
      <c r="F2317" s="65" t="s">
        <v>12203</v>
      </c>
      <c r="G2317" s="60" t="s">
        <v>12203</v>
      </c>
      <c r="H2317" s="60" t="s">
        <v>12203</v>
      </c>
      <c r="I2317" s="60" t="s">
        <v>12203</v>
      </c>
      <c r="J2317" s="108" t="s">
        <v>12203</v>
      </c>
      <c r="K2317" s="108" t="s">
        <v>12203</v>
      </c>
      <c r="L2317" s="109" t="s">
        <v>12203</v>
      </c>
      <c r="M2317" s="108" t="s">
        <v>12203</v>
      </c>
      <c r="N2317" s="110" t="s">
        <v>12203</v>
      </c>
    </row>
    <row r="2318" spans="1:14" ht="22.8" customHeight="1">
      <c r="A2318" s="2" t="s">
        <v>6319</v>
      </c>
      <c r="B2318" s="2" t="s">
        <v>6320</v>
      </c>
      <c r="C2318" s="52" t="s">
        <v>6321</v>
      </c>
      <c r="D2318" s="32" t="s">
        <v>11889</v>
      </c>
      <c r="E2318" s="58" t="s">
        <v>5784</v>
      </c>
      <c r="F2318" s="59">
        <v>1</v>
      </c>
      <c r="G2318" s="60">
        <v>10301</v>
      </c>
      <c r="H2318" s="60">
        <f t="shared" si="173"/>
        <v>10301</v>
      </c>
      <c r="I2318" s="60" t="s">
        <v>12203</v>
      </c>
      <c r="J2318" s="108" t="s">
        <v>12203</v>
      </c>
      <c r="K2318" s="83" t="s">
        <v>6322</v>
      </c>
      <c r="L2318" s="88" t="str">
        <f t="shared" si="172"/>
        <v>Product Information</v>
      </c>
      <c r="M2318" s="83" t="s">
        <v>12115</v>
      </c>
      <c r="N2318" s="89" t="s">
        <v>12142</v>
      </c>
    </row>
    <row r="2319" spans="1:14" ht="22.8" customHeight="1">
      <c r="A2319" s="2" t="s">
        <v>6323</v>
      </c>
      <c r="B2319" s="2" t="s">
        <v>6324</v>
      </c>
      <c r="C2319" s="52" t="s">
        <v>6325</v>
      </c>
      <c r="D2319" s="32" t="s">
        <v>11889</v>
      </c>
      <c r="E2319" s="58" t="s">
        <v>5784</v>
      </c>
      <c r="F2319" s="59">
        <v>1</v>
      </c>
      <c r="G2319" s="60">
        <v>10604</v>
      </c>
      <c r="H2319" s="60">
        <f t="shared" si="173"/>
        <v>10604</v>
      </c>
      <c r="I2319" s="60" t="s">
        <v>12203</v>
      </c>
      <c r="J2319" s="108" t="s">
        <v>12203</v>
      </c>
      <c r="K2319" s="83" t="s">
        <v>6326</v>
      </c>
      <c r="L2319" s="88" t="str">
        <f t="shared" si="172"/>
        <v>Product Information</v>
      </c>
      <c r="M2319" s="83" t="s">
        <v>12115</v>
      </c>
      <c r="N2319" s="89" t="s">
        <v>12130</v>
      </c>
    </row>
    <row r="2320" spans="1:14" ht="22.8" customHeight="1">
      <c r="A2320" s="2" t="s">
        <v>6327</v>
      </c>
      <c r="B2320" s="2" t="s">
        <v>6328</v>
      </c>
      <c r="C2320" s="52" t="s">
        <v>6329</v>
      </c>
      <c r="D2320" s="32" t="s">
        <v>11889</v>
      </c>
      <c r="E2320" s="58" t="s">
        <v>5784</v>
      </c>
      <c r="F2320" s="59">
        <v>1</v>
      </c>
      <c r="G2320" s="60">
        <v>10604</v>
      </c>
      <c r="H2320" s="60">
        <f t="shared" si="173"/>
        <v>10604</v>
      </c>
      <c r="I2320" s="60" t="s">
        <v>12203</v>
      </c>
      <c r="J2320" s="108" t="s">
        <v>12203</v>
      </c>
      <c r="K2320" s="83" t="s">
        <v>6330</v>
      </c>
      <c r="L2320" s="88" t="str">
        <f t="shared" si="172"/>
        <v>Product Information</v>
      </c>
      <c r="M2320" s="83" t="s">
        <v>12115</v>
      </c>
      <c r="N2320" s="89" t="s">
        <v>12130</v>
      </c>
    </row>
    <row r="2321" spans="1:14" ht="22.8" customHeight="1">
      <c r="A2321" s="84" t="s">
        <v>12121</v>
      </c>
      <c r="B2321" s="112" t="s">
        <v>12203</v>
      </c>
      <c r="C2321" s="111" t="s">
        <v>12203</v>
      </c>
      <c r="D2321" s="113" t="s">
        <v>12203</v>
      </c>
      <c r="E2321" s="111" t="s">
        <v>12203</v>
      </c>
      <c r="F2321" s="111" t="s">
        <v>12203</v>
      </c>
      <c r="G2321" s="131" t="s">
        <v>12203</v>
      </c>
      <c r="H2321" s="131" t="s">
        <v>12203</v>
      </c>
      <c r="I2321" s="131" t="s">
        <v>12203</v>
      </c>
      <c r="J2321" s="108" t="s">
        <v>12203</v>
      </c>
      <c r="K2321" s="108" t="s">
        <v>12203</v>
      </c>
      <c r="L2321" s="131" t="s">
        <v>12203</v>
      </c>
      <c r="M2321" s="131" t="s">
        <v>12203</v>
      </c>
      <c r="N2321" s="131" t="s">
        <v>12203</v>
      </c>
    </row>
    <row r="2322" spans="1:14" ht="22.8" customHeight="1">
      <c r="A2322" s="2" t="s">
        <v>6331</v>
      </c>
      <c r="B2322" s="2" t="s">
        <v>6332</v>
      </c>
      <c r="C2322" s="52" t="s">
        <v>6333</v>
      </c>
      <c r="D2322" s="32" t="s">
        <v>11890</v>
      </c>
      <c r="E2322" s="58" t="s">
        <v>5784</v>
      </c>
      <c r="F2322" s="59">
        <v>1</v>
      </c>
      <c r="G2322" s="60">
        <v>9701</v>
      </c>
      <c r="H2322" s="60">
        <f t="shared" ref="H2322:H2396" si="174">G2322*F2322</f>
        <v>9701</v>
      </c>
      <c r="I2322" s="60" t="s">
        <v>12203</v>
      </c>
      <c r="J2322" s="108" t="s">
        <v>12203</v>
      </c>
      <c r="K2322" s="83" t="s">
        <v>6334</v>
      </c>
      <c r="L2322" s="88" t="str">
        <f t="shared" si="172"/>
        <v>Product Information</v>
      </c>
      <c r="M2322" s="83" t="s">
        <v>12115</v>
      </c>
      <c r="N2322" s="89" t="s">
        <v>12130</v>
      </c>
    </row>
    <row r="2323" spans="1:14" ht="22.8" customHeight="1">
      <c r="A2323" s="2" t="s">
        <v>6335</v>
      </c>
      <c r="B2323" s="2" t="s">
        <v>6336</v>
      </c>
      <c r="C2323" s="52" t="s">
        <v>6337</v>
      </c>
      <c r="D2323" s="32" t="s">
        <v>11890</v>
      </c>
      <c r="E2323" s="58" t="s">
        <v>5784</v>
      </c>
      <c r="F2323" s="59">
        <v>1</v>
      </c>
      <c r="G2323" s="60">
        <v>11928</v>
      </c>
      <c r="H2323" s="60">
        <f t="shared" si="174"/>
        <v>11928</v>
      </c>
      <c r="I2323" s="60" t="s">
        <v>12203</v>
      </c>
      <c r="J2323" s="108" t="s">
        <v>12203</v>
      </c>
      <c r="K2323" s="83" t="s">
        <v>6338</v>
      </c>
      <c r="L2323" s="88" t="str">
        <f t="shared" si="172"/>
        <v>Product Information</v>
      </c>
      <c r="M2323" s="83" t="s">
        <v>12115</v>
      </c>
      <c r="N2323" s="89" t="s">
        <v>12130</v>
      </c>
    </row>
    <row r="2324" spans="1:14" ht="22.8" customHeight="1">
      <c r="A2324" s="2" t="s">
        <v>6339</v>
      </c>
      <c r="B2324" s="2" t="s">
        <v>6340</v>
      </c>
      <c r="C2324" s="52" t="s">
        <v>6341</v>
      </c>
      <c r="D2324" s="32" t="s">
        <v>11890</v>
      </c>
      <c r="E2324" s="58" t="s">
        <v>5784</v>
      </c>
      <c r="F2324" s="59">
        <v>1</v>
      </c>
      <c r="G2324" s="60">
        <v>14155</v>
      </c>
      <c r="H2324" s="60">
        <f t="shared" si="174"/>
        <v>14155</v>
      </c>
      <c r="I2324" s="60" t="s">
        <v>12203</v>
      </c>
      <c r="J2324" s="129" t="s">
        <v>12203</v>
      </c>
      <c r="K2324" s="83" t="s">
        <v>6342</v>
      </c>
      <c r="L2324" s="88" t="str">
        <f t="shared" si="172"/>
        <v>Product Information</v>
      </c>
      <c r="M2324" s="83" t="s">
        <v>12115</v>
      </c>
      <c r="N2324" s="89" t="s">
        <v>12130</v>
      </c>
    </row>
    <row r="2325" spans="1:14" ht="22.8" customHeight="1">
      <c r="A2325" s="2" t="s">
        <v>6343</v>
      </c>
      <c r="B2325" s="2" t="s">
        <v>6344</v>
      </c>
      <c r="C2325" s="52" t="s">
        <v>6345</v>
      </c>
      <c r="D2325" s="32" t="s">
        <v>11890</v>
      </c>
      <c r="E2325" s="58" t="s">
        <v>5784</v>
      </c>
      <c r="F2325" s="59">
        <v>1</v>
      </c>
      <c r="G2325" s="60">
        <v>16109</v>
      </c>
      <c r="H2325" s="60">
        <f t="shared" si="174"/>
        <v>16109</v>
      </c>
      <c r="I2325" s="60" t="s">
        <v>12203</v>
      </c>
      <c r="J2325" s="129" t="s">
        <v>12203</v>
      </c>
      <c r="K2325" s="83" t="s">
        <v>6346</v>
      </c>
      <c r="L2325" s="88" t="str">
        <f t="shared" si="172"/>
        <v>Product Information</v>
      </c>
      <c r="M2325" s="83" t="s">
        <v>12115</v>
      </c>
      <c r="N2325" s="89" t="s">
        <v>12130</v>
      </c>
    </row>
    <row r="2326" spans="1:14" ht="22.8" customHeight="1">
      <c r="A2326" s="2" t="s">
        <v>6347</v>
      </c>
      <c r="B2326" s="2" t="s">
        <v>6348</v>
      </c>
      <c r="C2326" s="52" t="s">
        <v>6349</v>
      </c>
      <c r="D2326" s="32" t="s">
        <v>11890</v>
      </c>
      <c r="E2326" s="58" t="s">
        <v>5784</v>
      </c>
      <c r="F2326" s="59">
        <v>1</v>
      </c>
      <c r="G2326" s="60">
        <v>18562</v>
      </c>
      <c r="H2326" s="60">
        <f t="shared" si="174"/>
        <v>18562</v>
      </c>
      <c r="I2326" s="60" t="s">
        <v>12203</v>
      </c>
      <c r="J2326" s="129" t="s">
        <v>12203</v>
      </c>
      <c r="K2326" s="83" t="s">
        <v>6350</v>
      </c>
      <c r="L2326" s="88" t="str">
        <f t="shared" si="172"/>
        <v>Product Information</v>
      </c>
      <c r="M2326" s="83" t="s">
        <v>12115</v>
      </c>
      <c r="N2326" s="89" t="s">
        <v>12130</v>
      </c>
    </row>
    <row r="2327" spans="1:14" ht="22.8" customHeight="1">
      <c r="A2327" s="2" t="s">
        <v>12203</v>
      </c>
      <c r="B2327" s="2" t="s">
        <v>12203</v>
      </c>
      <c r="C2327" s="52" t="s">
        <v>12203</v>
      </c>
      <c r="D2327" s="106" t="s">
        <v>12203</v>
      </c>
      <c r="E2327" s="62" t="s">
        <v>12203</v>
      </c>
      <c r="F2327" s="65" t="s">
        <v>12203</v>
      </c>
      <c r="G2327" s="60" t="s">
        <v>12203</v>
      </c>
      <c r="H2327" s="60" t="s">
        <v>12203</v>
      </c>
      <c r="I2327" s="60" t="s">
        <v>12203</v>
      </c>
      <c r="J2327" s="129" t="s">
        <v>12203</v>
      </c>
      <c r="K2327" s="108" t="s">
        <v>12203</v>
      </c>
      <c r="L2327" s="109" t="s">
        <v>12203</v>
      </c>
      <c r="M2327" s="108" t="s">
        <v>12203</v>
      </c>
      <c r="N2327" s="110" t="s">
        <v>12203</v>
      </c>
    </row>
    <row r="2328" spans="1:14" ht="22.8" customHeight="1">
      <c r="A2328" s="2" t="s">
        <v>6351</v>
      </c>
      <c r="B2328" s="2" t="s">
        <v>6352</v>
      </c>
      <c r="C2328" s="52" t="s">
        <v>6353</v>
      </c>
      <c r="D2328" s="32" t="s">
        <v>11889</v>
      </c>
      <c r="E2328" s="58" t="s">
        <v>5784</v>
      </c>
      <c r="F2328" s="59">
        <v>1</v>
      </c>
      <c r="G2328" s="60">
        <v>10620</v>
      </c>
      <c r="H2328" s="60">
        <f t="shared" si="174"/>
        <v>10620</v>
      </c>
      <c r="I2328" s="60" t="s">
        <v>12203</v>
      </c>
      <c r="J2328" s="108" t="s">
        <v>12203</v>
      </c>
      <c r="K2328" s="83" t="s">
        <v>6354</v>
      </c>
      <c r="L2328" s="88" t="str">
        <f t="shared" si="172"/>
        <v>Product Information</v>
      </c>
      <c r="M2328" s="83" t="s">
        <v>12115</v>
      </c>
      <c r="N2328" s="89" t="s">
        <v>12130</v>
      </c>
    </row>
    <row r="2329" spans="1:14" ht="22.8" customHeight="1">
      <c r="A2329" s="2" t="s">
        <v>6355</v>
      </c>
      <c r="B2329" s="2" t="s">
        <v>6356</v>
      </c>
      <c r="C2329" s="52" t="s">
        <v>6357</v>
      </c>
      <c r="D2329" s="32" t="s">
        <v>11890</v>
      </c>
      <c r="E2329" s="58" t="s">
        <v>5784</v>
      </c>
      <c r="F2329" s="59">
        <v>1</v>
      </c>
      <c r="G2329" s="60">
        <v>12445</v>
      </c>
      <c r="H2329" s="60">
        <f t="shared" si="174"/>
        <v>12445</v>
      </c>
      <c r="I2329" s="60" t="s">
        <v>12203</v>
      </c>
      <c r="J2329" s="108" t="s">
        <v>12203</v>
      </c>
      <c r="K2329" s="83" t="s">
        <v>6358</v>
      </c>
      <c r="L2329" s="88" t="str">
        <f t="shared" si="172"/>
        <v>Product Information</v>
      </c>
      <c r="M2329" s="83" t="s">
        <v>12115</v>
      </c>
      <c r="N2329" s="89" t="s">
        <v>12130</v>
      </c>
    </row>
    <row r="2330" spans="1:14" ht="22.8" customHeight="1">
      <c r="A2330" s="2" t="s">
        <v>6359</v>
      </c>
      <c r="B2330" s="2" t="s">
        <v>6360</v>
      </c>
      <c r="C2330" s="52" t="s">
        <v>6361</v>
      </c>
      <c r="D2330" s="32" t="s">
        <v>11890</v>
      </c>
      <c r="E2330" s="58" t="s">
        <v>5784</v>
      </c>
      <c r="F2330" s="59">
        <v>1</v>
      </c>
      <c r="G2330" s="60">
        <v>14850</v>
      </c>
      <c r="H2330" s="60">
        <f t="shared" si="174"/>
        <v>14850</v>
      </c>
      <c r="I2330" s="60" t="s">
        <v>12203</v>
      </c>
      <c r="J2330" s="108" t="s">
        <v>12203</v>
      </c>
      <c r="K2330" s="83" t="s">
        <v>6362</v>
      </c>
      <c r="L2330" s="88" t="str">
        <f t="shared" si="172"/>
        <v>Product Information</v>
      </c>
      <c r="M2330" s="83" t="s">
        <v>12115</v>
      </c>
      <c r="N2330" s="89" t="s">
        <v>12130</v>
      </c>
    </row>
    <row r="2331" spans="1:14" ht="22.8" customHeight="1">
      <c r="A2331" s="2" t="s">
        <v>6363</v>
      </c>
      <c r="B2331" s="2" t="s">
        <v>6364</v>
      </c>
      <c r="C2331" s="52" t="s">
        <v>6365</v>
      </c>
      <c r="D2331" s="32" t="s">
        <v>11890</v>
      </c>
      <c r="E2331" s="58" t="s">
        <v>5784</v>
      </c>
      <c r="F2331" s="59">
        <v>1</v>
      </c>
      <c r="G2331" s="60">
        <v>16915</v>
      </c>
      <c r="H2331" s="60">
        <f t="shared" si="174"/>
        <v>16915</v>
      </c>
      <c r="I2331" s="60" t="s">
        <v>12203</v>
      </c>
      <c r="J2331" s="108" t="s">
        <v>12203</v>
      </c>
      <c r="K2331" s="83" t="s">
        <v>6366</v>
      </c>
      <c r="L2331" s="88" t="str">
        <f t="shared" si="172"/>
        <v>Product Information</v>
      </c>
      <c r="M2331" s="83" t="s">
        <v>12115</v>
      </c>
      <c r="N2331" s="89" t="s">
        <v>12130</v>
      </c>
    </row>
    <row r="2332" spans="1:14" ht="22.8" customHeight="1">
      <c r="A2332" s="2" t="s">
        <v>6367</v>
      </c>
      <c r="B2332" s="2" t="s">
        <v>6368</v>
      </c>
      <c r="C2332" s="52" t="s">
        <v>6369</v>
      </c>
      <c r="D2332" s="32" t="s">
        <v>11889</v>
      </c>
      <c r="E2332" s="58" t="s">
        <v>5784</v>
      </c>
      <c r="F2332" s="59">
        <v>1</v>
      </c>
      <c r="G2332" s="60">
        <v>19885</v>
      </c>
      <c r="H2332" s="60">
        <f t="shared" si="174"/>
        <v>19885</v>
      </c>
      <c r="I2332" s="60" t="s">
        <v>12203</v>
      </c>
      <c r="J2332" s="108" t="s">
        <v>12203</v>
      </c>
      <c r="K2332" s="83" t="s">
        <v>6370</v>
      </c>
      <c r="L2332" s="88" t="str">
        <f t="shared" si="172"/>
        <v>Product Information</v>
      </c>
      <c r="M2332" s="83" t="s">
        <v>12115</v>
      </c>
      <c r="N2332" s="89" t="s">
        <v>12130</v>
      </c>
    </row>
    <row r="2333" spans="1:14" ht="22.8" customHeight="1">
      <c r="A2333" s="2" t="s">
        <v>12203</v>
      </c>
      <c r="B2333" s="2" t="s">
        <v>12203</v>
      </c>
      <c r="C2333" s="52" t="s">
        <v>12203</v>
      </c>
      <c r="D2333" s="106" t="s">
        <v>12203</v>
      </c>
      <c r="E2333" s="62" t="s">
        <v>12203</v>
      </c>
      <c r="F2333" s="65" t="s">
        <v>12203</v>
      </c>
      <c r="G2333" s="60" t="s">
        <v>12203</v>
      </c>
      <c r="H2333" s="60" t="s">
        <v>12203</v>
      </c>
      <c r="I2333" s="60" t="s">
        <v>12203</v>
      </c>
      <c r="J2333" s="108" t="s">
        <v>12203</v>
      </c>
      <c r="K2333" s="108" t="s">
        <v>12203</v>
      </c>
      <c r="L2333" s="109" t="s">
        <v>12203</v>
      </c>
      <c r="M2333" s="108" t="s">
        <v>12203</v>
      </c>
      <c r="N2333" s="110" t="s">
        <v>12203</v>
      </c>
    </row>
    <row r="2334" spans="1:14" ht="22.8" customHeight="1">
      <c r="A2334" s="2" t="s">
        <v>6371</v>
      </c>
      <c r="B2334" s="2" t="s">
        <v>6372</v>
      </c>
      <c r="C2334" s="52" t="s">
        <v>6373</v>
      </c>
      <c r="D2334" s="32" t="s">
        <v>11890</v>
      </c>
      <c r="E2334" s="58" t="s">
        <v>5784</v>
      </c>
      <c r="F2334" s="59">
        <v>1</v>
      </c>
      <c r="G2334" s="60">
        <v>14222</v>
      </c>
      <c r="H2334" s="60">
        <f t="shared" si="174"/>
        <v>14222</v>
      </c>
      <c r="I2334" s="60" t="s">
        <v>12203</v>
      </c>
      <c r="J2334" s="108" t="s">
        <v>12203</v>
      </c>
      <c r="K2334" s="83" t="s">
        <v>6374</v>
      </c>
      <c r="L2334" s="88" t="str">
        <f t="shared" si="172"/>
        <v>Product Information</v>
      </c>
      <c r="M2334" s="83" t="s">
        <v>12115</v>
      </c>
      <c r="N2334" s="89" t="s">
        <v>12130</v>
      </c>
    </row>
    <row r="2335" spans="1:14" ht="22.8" customHeight="1">
      <c r="A2335" s="2" t="s">
        <v>6375</v>
      </c>
      <c r="B2335" s="2" t="s">
        <v>6376</v>
      </c>
      <c r="C2335" s="52" t="s">
        <v>6377</v>
      </c>
      <c r="D2335" s="32" t="s">
        <v>11890</v>
      </c>
      <c r="E2335" s="58" t="s">
        <v>5784</v>
      </c>
      <c r="F2335" s="59">
        <v>1</v>
      </c>
      <c r="G2335" s="60">
        <v>14603</v>
      </c>
      <c r="H2335" s="60">
        <f t="shared" si="174"/>
        <v>14603</v>
      </c>
      <c r="I2335" s="60" t="s">
        <v>12203</v>
      </c>
      <c r="J2335" s="108" t="s">
        <v>12203</v>
      </c>
      <c r="K2335" s="83" t="s">
        <v>6378</v>
      </c>
      <c r="L2335" s="88" t="str">
        <f t="shared" si="172"/>
        <v>Product Information</v>
      </c>
      <c r="M2335" s="83" t="s">
        <v>12115</v>
      </c>
      <c r="N2335" s="89" t="s">
        <v>12130</v>
      </c>
    </row>
    <row r="2336" spans="1:14" ht="22.8" customHeight="1">
      <c r="A2336" s="2" t="s">
        <v>6379</v>
      </c>
      <c r="B2336" s="2" t="s">
        <v>6380</v>
      </c>
      <c r="C2336" s="52" t="s">
        <v>6381</v>
      </c>
      <c r="D2336" s="32" t="s">
        <v>11890</v>
      </c>
      <c r="E2336" s="58" t="s">
        <v>5784</v>
      </c>
      <c r="F2336" s="59">
        <v>1</v>
      </c>
      <c r="G2336" s="60">
        <v>17356</v>
      </c>
      <c r="H2336" s="60">
        <f t="shared" si="174"/>
        <v>17356</v>
      </c>
      <c r="I2336" s="60" t="s">
        <v>12203</v>
      </c>
      <c r="J2336" s="108" t="s">
        <v>12203</v>
      </c>
      <c r="K2336" s="83" t="s">
        <v>6382</v>
      </c>
      <c r="L2336" s="88" t="str">
        <f t="shared" si="172"/>
        <v>Product Information</v>
      </c>
      <c r="M2336" s="83" t="s">
        <v>12115</v>
      </c>
      <c r="N2336" s="89" t="s">
        <v>12130</v>
      </c>
    </row>
    <row r="2337" spans="1:14" ht="22.8" customHeight="1">
      <c r="A2337" s="2" t="s">
        <v>6383</v>
      </c>
      <c r="B2337" s="2" t="s">
        <v>6384</v>
      </c>
      <c r="C2337" s="52" t="s">
        <v>6385</v>
      </c>
      <c r="D2337" s="32" t="s">
        <v>11889</v>
      </c>
      <c r="E2337" s="58" t="s">
        <v>5784</v>
      </c>
      <c r="F2337" s="59">
        <v>1</v>
      </c>
      <c r="G2337" s="60">
        <v>19313</v>
      </c>
      <c r="H2337" s="60">
        <f t="shared" si="174"/>
        <v>19313</v>
      </c>
      <c r="I2337" s="60" t="s">
        <v>12203</v>
      </c>
      <c r="J2337" s="108" t="s">
        <v>12203</v>
      </c>
      <c r="K2337" s="83" t="s">
        <v>6386</v>
      </c>
      <c r="L2337" s="88" t="str">
        <f t="shared" si="172"/>
        <v>Product Information</v>
      </c>
      <c r="M2337" s="83" t="s">
        <v>12115</v>
      </c>
      <c r="N2337" s="89" t="s">
        <v>12130</v>
      </c>
    </row>
    <row r="2338" spans="1:14" ht="22.8" customHeight="1">
      <c r="A2338" s="2" t="s">
        <v>6387</v>
      </c>
      <c r="B2338" s="2" t="s">
        <v>6388</v>
      </c>
      <c r="C2338" s="52" t="s">
        <v>6389</v>
      </c>
      <c r="D2338" s="32" t="s">
        <v>11890</v>
      </c>
      <c r="E2338" s="58" t="s">
        <v>5784</v>
      </c>
      <c r="F2338" s="59">
        <v>1</v>
      </c>
      <c r="G2338" s="60">
        <v>23045</v>
      </c>
      <c r="H2338" s="60">
        <f t="shared" si="174"/>
        <v>23045</v>
      </c>
      <c r="I2338" s="60" t="s">
        <v>12203</v>
      </c>
      <c r="J2338" s="108" t="s">
        <v>12203</v>
      </c>
      <c r="K2338" s="83" t="s">
        <v>6390</v>
      </c>
      <c r="L2338" s="88" t="str">
        <f t="shared" si="172"/>
        <v>Product Information</v>
      </c>
      <c r="M2338" s="83" t="s">
        <v>12115</v>
      </c>
      <c r="N2338" s="89" t="s">
        <v>12130</v>
      </c>
    </row>
    <row r="2339" spans="1:14" ht="22.8" customHeight="1">
      <c r="A2339" s="2" t="s">
        <v>12203</v>
      </c>
      <c r="B2339" s="2" t="s">
        <v>12203</v>
      </c>
      <c r="C2339" s="52" t="s">
        <v>12203</v>
      </c>
      <c r="D2339" s="106" t="s">
        <v>12203</v>
      </c>
      <c r="E2339" s="62" t="s">
        <v>12203</v>
      </c>
      <c r="F2339" s="65" t="s">
        <v>12203</v>
      </c>
      <c r="G2339" s="60" t="s">
        <v>12203</v>
      </c>
      <c r="H2339" s="60" t="s">
        <v>12203</v>
      </c>
      <c r="I2339" s="60" t="s">
        <v>12203</v>
      </c>
      <c r="J2339" s="108" t="s">
        <v>12203</v>
      </c>
      <c r="K2339" s="108" t="s">
        <v>12203</v>
      </c>
      <c r="L2339" s="109" t="s">
        <v>12203</v>
      </c>
      <c r="M2339" s="108" t="s">
        <v>12203</v>
      </c>
      <c r="N2339" s="110" t="s">
        <v>12203</v>
      </c>
    </row>
    <row r="2340" spans="1:14" ht="22.8" customHeight="1">
      <c r="A2340" s="2" t="s">
        <v>6491</v>
      </c>
      <c r="B2340" s="2" t="s">
        <v>6492</v>
      </c>
      <c r="C2340" s="52" t="s">
        <v>6493</v>
      </c>
      <c r="D2340" s="32" t="s">
        <v>11889</v>
      </c>
      <c r="E2340" s="58" t="s">
        <v>5784</v>
      </c>
      <c r="F2340" s="59">
        <v>1</v>
      </c>
      <c r="G2340" s="60">
        <v>14422</v>
      </c>
      <c r="H2340" s="60">
        <f>G2340*F2340</f>
        <v>14422</v>
      </c>
      <c r="I2340" s="60" t="s">
        <v>12203</v>
      </c>
      <c r="J2340" s="108" t="s">
        <v>12203</v>
      </c>
      <c r="K2340" s="83" t="s">
        <v>6494</v>
      </c>
      <c r="L2340" s="88" t="str">
        <f>HYPERLINK(K2340,"Product Information")</f>
        <v>Product Information</v>
      </c>
      <c r="M2340" s="83" t="s">
        <v>12115</v>
      </c>
      <c r="N2340" s="89" t="s">
        <v>12130</v>
      </c>
    </row>
    <row r="2341" spans="1:14" ht="22.8" customHeight="1">
      <c r="A2341" s="2" t="s">
        <v>6495</v>
      </c>
      <c r="B2341" s="2" t="s">
        <v>6496</v>
      </c>
      <c r="C2341" s="52" t="s">
        <v>6497</v>
      </c>
      <c r="D2341" s="32" t="s">
        <v>11889</v>
      </c>
      <c r="E2341" s="58" t="s">
        <v>5784</v>
      </c>
      <c r="F2341" s="59">
        <v>1</v>
      </c>
      <c r="G2341" s="60">
        <v>17356</v>
      </c>
      <c r="H2341" s="60">
        <f>G2341*F2341</f>
        <v>17356</v>
      </c>
      <c r="I2341" s="60" t="s">
        <v>12203</v>
      </c>
      <c r="J2341" s="108" t="s">
        <v>12203</v>
      </c>
      <c r="K2341" s="83" t="s">
        <v>6498</v>
      </c>
      <c r="L2341" s="88" t="str">
        <f>HYPERLINK(K2341,"Product Information")</f>
        <v>Product Information</v>
      </c>
      <c r="M2341" s="83" t="s">
        <v>12115</v>
      </c>
      <c r="N2341" s="89" t="s">
        <v>12130</v>
      </c>
    </row>
    <row r="2342" spans="1:14" ht="22.8" customHeight="1">
      <c r="A2342" s="2" t="s">
        <v>6499</v>
      </c>
      <c r="B2342" s="2" t="s">
        <v>6500</v>
      </c>
      <c r="C2342" s="52" t="s">
        <v>6501</v>
      </c>
      <c r="D2342" s="32" t="s">
        <v>11889</v>
      </c>
      <c r="E2342" s="58" t="s">
        <v>5784</v>
      </c>
      <c r="F2342" s="59">
        <v>1</v>
      </c>
      <c r="G2342" s="60">
        <v>20707</v>
      </c>
      <c r="H2342" s="60">
        <f>G2342*F2342</f>
        <v>20707</v>
      </c>
      <c r="I2342" s="60" t="s">
        <v>12203</v>
      </c>
      <c r="J2342" s="108" t="s">
        <v>12203</v>
      </c>
      <c r="K2342" s="83" t="s">
        <v>6502</v>
      </c>
      <c r="L2342" s="88" t="str">
        <f>HYPERLINK(K2342,"Product Information")</f>
        <v>Product Information</v>
      </c>
      <c r="M2342" s="83" t="s">
        <v>12115</v>
      </c>
      <c r="N2342" s="89" t="s">
        <v>12130</v>
      </c>
    </row>
    <row r="2343" spans="1:14" ht="22.8" customHeight="1">
      <c r="A2343" s="2" t="s">
        <v>12203</v>
      </c>
      <c r="B2343" s="2" t="s">
        <v>12203</v>
      </c>
      <c r="C2343" s="52" t="s">
        <v>12203</v>
      </c>
      <c r="D2343" s="106" t="s">
        <v>12203</v>
      </c>
      <c r="E2343" s="62" t="s">
        <v>12203</v>
      </c>
      <c r="F2343" s="65" t="s">
        <v>12203</v>
      </c>
      <c r="G2343" s="60" t="s">
        <v>12203</v>
      </c>
      <c r="H2343" s="60" t="s">
        <v>12203</v>
      </c>
      <c r="I2343" s="60" t="s">
        <v>12203</v>
      </c>
      <c r="J2343" s="108" t="s">
        <v>12203</v>
      </c>
      <c r="K2343" s="108" t="s">
        <v>12203</v>
      </c>
      <c r="L2343" s="109" t="s">
        <v>12203</v>
      </c>
      <c r="M2343" s="108" t="s">
        <v>12203</v>
      </c>
      <c r="N2343" s="110" t="s">
        <v>12203</v>
      </c>
    </row>
    <row r="2344" spans="1:14" ht="22.8" customHeight="1">
      <c r="A2344" s="2" t="s">
        <v>6391</v>
      </c>
      <c r="B2344" s="2" t="s">
        <v>6392</v>
      </c>
      <c r="C2344" s="52" t="s">
        <v>6393</v>
      </c>
      <c r="D2344" s="32" t="s">
        <v>11889</v>
      </c>
      <c r="E2344" s="58" t="s">
        <v>5784</v>
      </c>
      <c r="F2344" s="59">
        <v>1</v>
      </c>
      <c r="G2344" s="60">
        <v>7454</v>
      </c>
      <c r="H2344" s="60">
        <f t="shared" si="174"/>
        <v>7454</v>
      </c>
      <c r="I2344" s="60" t="s">
        <v>12203</v>
      </c>
      <c r="J2344" s="108" t="s">
        <v>12203</v>
      </c>
      <c r="K2344" s="83" t="s">
        <v>6394</v>
      </c>
      <c r="L2344" s="88" t="str">
        <f t="shared" si="172"/>
        <v>Product Information</v>
      </c>
      <c r="M2344" s="83" t="s">
        <v>12115</v>
      </c>
      <c r="N2344" s="89" t="s">
        <v>12142</v>
      </c>
    </row>
    <row r="2345" spans="1:14" ht="22.8" customHeight="1">
      <c r="A2345" s="2" t="s">
        <v>6395</v>
      </c>
      <c r="B2345" s="2" t="s">
        <v>6396</v>
      </c>
      <c r="C2345" s="52" t="s">
        <v>6397</v>
      </c>
      <c r="D2345" s="32" t="s">
        <v>11889</v>
      </c>
      <c r="E2345" s="58" t="s">
        <v>5784</v>
      </c>
      <c r="F2345" s="59">
        <v>1</v>
      </c>
      <c r="G2345" s="60">
        <v>7454</v>
      </c>
      <c r="H2345" s="60">
        <f t="shared" si="174"/>
        <v>7454</v>
      </c>
      <c r="I2345" s="60" t="s">
        <v>12203</v>
      </c>
      <c r="J2345" s="108" t="s">
        <v>12203</v>
      </c>
      <c r="K2345" s="83" t="s">
        <v>6398</v>
      </c>
      <c r="L2345" s="88" t="str">
        <f t="shared" si="172"/>
        <v>Product Information</v>
      </c>
      <c r="M2345" s="83" t="s">
        <v>12115</v>
      </c>
      <c r="N2345" s="89" t="s">
        <v>12142</v>
      </c>
    </row>
    <row r="2346" spans="1:14" ht="22.8" customHeight="1">
      <c r="A2346" s="2" t="s">
        <v>6435</v>
      </c>
      <c r="B2346" s="2" t="s">
        <v>6436</v>
      </c>
      <c r="C2346" s="52" t="s">
        <v>6437</v>
      </c>
      <c r="D2346" s="32" t="s">
        <v>11889</v>
      </c>
      <c r="E2346" s="58" t="s">
        <v>5784</v>
      </c>
      <c r="F2346" s="59">
        <v>1</v>
      </c>
      <c r="G2346" s="60">
        <v>7454</v>
      </c>
      <c r="H2346" s="60">
        <f>G2346*F2346</f>
        <v>7454</v>
      </c>
      <c r="I2346" s="60" t="s">
        <v>12203</v>
      </c>
      <c r="J2346" s="108" t="s">
        <v>12203</v>
      </c>
      <c r="K2346" s="83" t="s">
        <v>6438</v>
      </c>
      <c r="L2346" s="88" t="str">
        <f>HYPERLINK(K2346,"Product Information")</f>
        <v>Product Information</v>
      </c>
      <c r="M2346" s="83" t="s">
        <v>12115</v>
      </c>
      <c r="N2346" s="89" t="s">
        <v>12142</v>
      </c>
    </row>
    <row r="2347" spans="1:14" ht="22.8" customHeight="1">
      <c r="A2347" s="2" t="s">
        <v>6399</v>
      </c>
      <c r="B2347" s="2" t="s">
        <v>6400</v>
      </c>
      <c r="C2347" s="52" t="s">
        <v>6401</v>
      </c>
      <c r="D2347" s="32" t="s">
        <v>11889</v>
      </c>
      <c r="E2347" s="58" t="s">
        <v>5784</v>
      </c>
      <c r="F2347" s="59">
        <v>1</v>
      </c>
      <c r="G2347" s="60">
        <v>7454</v>
      </c>
      <c r="H2347" s="60">
        <f t="shared" si="174"/>
        <v>7454</v>
      </c>
      <c r="I2347" s="60" t="s">
        <v>12203</v>
      </c>
      <c r="J2347" s="108" t="s">
        <v>12203</v>
      </c>
      <c r="K2347" s="83" t="s">
        <v>6402</v>
      </c>
      <c r="L2347" s="88" t="str">
        <f t="shared" si="172"/>
        <v>Product Information</v>
      </c>
      <c r="M2347" s="83" t="s">
        <v>12115</v>
      </c>
      <c r="N2347" s="89" t="s">
        <v>12142</v>
      </c>
    </row>
    <row r="2348" spans="1:14" ht="22.8" customHeight="1">
      <c r="A2348" s="2" t="s">
        <v>6403</v>
      </c>
      <c r="B2348" s="2" t="s">
        <v>6404</v>
      </c>
      <c r="C2348" s="52" t="s">
        <v>6405</v>
      </c>
      <c r="D2348" s="32" t="s">
        <v>11889</v>
      </c>
      <c r="E2348" s="58" t="s">
        <v>5784</v>
      </c>
      <c r="F2348" s="59">
        <v>1</v>
      </c>
      <c r="G2348" s="60">
        <v>7454</v>
      </c>
      <c r="H2348" s="60">
        <f t="shared" si="174"/>
        <v>7454</v>
      </c>
      <c r="I2348" s="60" t="s">
        <v>12203</v>
      </c>
      <c r="J2348" s="108" t="s">
        <v>12203</v>
      </c>
      <c r="K2348" s="83" t="s">
        <v>6406</v>
      </c>
      <c r="L2348" s="88" t="str">
        <f t="shared" si="172"/>
        <v>Product Information</v>
      </c>
      <c r="M2348" s="83" t="s">
        <v>12115</v>
      </c>
      <c r="N2348" s="89" t="s">
        <v>12142</v>
      </c>
    </row>
    <row r="2349" spans="1:14" ht="22.8" customHeight="1">
      <c r="A2349" s="2" t="s">
        <v>6407</v>
      </c>
      <c r="B2349" s="2" t="s">
        <v>6408</v>
      </c>
      <c r="C2349" s="52" t="s">
        <v>6409</v>
      </c>
      <c r="D2349" s="32" t="s">
        <v>11889</v>
      </c>
      <c r="E2349" s="58" t="s">
        <v>5784</v>
      </c>
      <c r="F2349" s="59">
        <v>1</v>
      </c>
      <c r="G2349" s="60">
        <v>8231</v>
      </c>
      <c r="H2349" s="60">
        <f t="shared" si="174"/>
        <v>8231</v>
      </c>
      <c r="I2349" s="60" t="s">
        <v>12203</v>
      </c>
      <c r="J2349" s="108" t="s">
        <v>12203</v>
      </c>
      <c r="K2349" s="83" t="s">
        <v>6410</v>
      </c>
      <c r="L2349" s="88" t="str">
        <f t="shared" si="172"/>
        <v>Product Information</v>
      </c>
      <c r="M2349" s="83" t="s">
        <v>12115</v>
      </c>
      <c r="N2349" s="89" t="s">
        <v>12142</v>
      </c>
    </row>
    <row r="2350" spans="1:14" ht="22.8" customHeight="1">
      <c r="A2350" s="2" t="s">
        <v>6411</v>
      </c>
      <c r="B2350" s="2" t="s">
        <v>6412</v>
      </c>
      <c r="C2350" s="52" t="s">
        <v>6413</v>
      </c>
      <c r="D2350" s="32" t="s">
        <v>11889</v>
      </c>
      <c r="E2350" s="58" t="s">
        <v>5784</v>
      </c>
      <c r="F2350" s="59">
        <v>1</v>
      </c>
      <c r="G2350" s="60">
        <v>10283</v>
      </c>
      <c r="H2350" s="60">
        <f t="shared" si="174"/>
        <v>10283</v>
      </c>
      <c r="I2350" s="60" t="s">
        <v>12203</v>
      </c>
      <c r="J2350" s="108" t="s">
        <v>12203</v>
      </c>
      <c r="K2350" s="83" t="s">
        <v>6414</v>
      </c>
      <c r="L2350" s="88" t="str">
        <f t="shared" si="172"/>
        <v>Product Information</v>
      </c>
      <c r="M2350" s="83" t="s">
        <v>12115</v>
      </c>
      <c r="N2350" s="89" t="s">
        <v>12142</v>
      </c>
    </row>
    <row r="2351" spans="1:14" ht="22.8" customHeight="1">
      <c r="A2351" s="2" t="s">
        <v>6415</v>
      </c>
      <c r="B2351" s="2" t="s">
        <v>6416</v>
      </c>
      <c r="C2351" s="52" t="s">
        <v>6417</v>
      </c>
      <c r="D2351" s="32" t="s">
        <v>11889</v>
      </c>
      <c r="E2351" s="58" t="s">
        <v>5784</v>
      </c>
      <c r="F2351" s="59">
        <v>1</v>
      </c>
      <c r="G2351" s="60">
        <v>16080</v>
      </c>
      <c r="H2351" s="60">
        <f t="shared" si="174"/>
        <v>16080</v>
      </c>
      <c r="I2351" s="60" t="s">
        <v>12203</v>
      </c>
      <c r="J2351" s="108" t="s">
        <v>12203</v>
      </c>
      <c r="K2351" s="83" t="s">
        <v>6418</v>
      </c>
      <c r="L2351" s="88" t="str">
        <f t="shared" si="172"/>
        <v>Product Information</v>
      </c>
      <c r="M2351" s="83" t="s">
        <v>12115</v>
      </c>
      <c r="N2351" s="89" t="s">
        <v>12142</v>
      </c>
    </row>
    <row r="2352" spans="1:14" ht="22.8" customHeight="1">
      <c r="A2352" s="2" t="s">
        <v>6419</v>
      </c>
      <c r="B2352" s="2" t="s">
        <v>6420</v>
      </c>
      <c r="C2352" s="52" t="s">
        <v>6421</v>
      </c>
      <c r="D2352" s="32" t="s">
        <v>11889</v>
      </c>
      <c r="E2352" s="58" t="s">
        <v>5784</v>
      </c>
      <c r="F2352" s="59">
        <v>1</v>
      </c>
      <c r="G2352" s="60">
        <v>17496</v>
      </c>
      <c r="H2352" s="60">
        <f t="shared" si="174"/>
        <v>17496</v>
      </c>
      <c r="I2352" s="60" t="s">
        <v>12203</v>
      </c>
      <c r="J2352" s="108" t="s">
        <v>12203</v>
      </c>
      <c r="K2352" s="83" t="s">
        <v>6422</v>
      </c>
      <c r="L2352" s="88" t="str">
        <f t="shared" si="172"/>
        <v>Product Information</v>
      </c>
      <c r="M2352" s="83" t="s">
        <v>12115</v>
      </c>
      <c r="N2352" s="89" t="s">
        <v>12142</v>
      </c>
    </row>
    <row r="2353" spans="1:14" ht="22.8" customHeight="1">
      <c r="A2353" s="2" t="s">
        <v>6423</v>
      </c>
      <c r="B2353" s="2" t="s">
        <v>6424</v>
      </c>
      <c r="C2353" s="52" t="s">
        <v>6425</v>
      </c>
      <c r="D2353" s="32" t="s">
        <v>11889</v>
      </c>
      <c r="E2353" s="58" t="s">
        <v>5784</v>
      </c>
      <c r="F2353" s="59">
        <v>1</v>
      </c>
      <c r="G2353" s="60">
        <v>20653</v>
      </c>
      <c r="H2353" s="60">
        <f t="shared" si="174"/>
        <v>20653</v>
      </c>
      <c r="I2353" s="60" t="s">
        <v>12203</v>
      </c>
      <c r="J2353" s="108" t="s">
        <v>12203</v>
      </c>
      <c r="K2353" s="83" t="s">
        <v>6426</v>
      </c>
      <c r="L2353" s="88" t="str">
        <f t="shared" si="172"/>
        <v>Product Information</v>
      </c>
      <c r="M2353" s="83" t="s">
        <v>12115</v>
      </c>
      <c r="N2353" s="89" t="s">
        <v>12142</v>
      </c>
    </row>
    <row r="2354" spans="1:14" ht="22.8" customHeight="1">
      <c r="A2354" s="2" t="s">
        <v>6427</v>
      </c>
      <c r="B2354" s="2" t="s">
        <v>6428</v>
      </c>
      <c r="C2354" s="52" t="s">
        <v>6429</v>
      </c>
      <c r="D2354" s="32" t="s">
        <v>11889</v>
      </c>
      <c r="E2354" s="58" t="s">
        <v>5784</v>
      </c>
      <c r="F2354" s="59">
        <v>1</v>
      </c>
      <c r="G2354" s="60">
        <v>22913</v>
      </c>
      <c r="H2354" s="60">
        <f t="shared" si="174"/>
        <v>22913</v>
      </c>
      <c r="I2354" s="60" t="s">
        <v>12203</v>
      </c>
      <c r="J2354" s="108" t="s">
        <v>12203</v>
      </c>
      <c r="K2354" s="83" t="s">
        <v>6430</v>
      </c>
      <c r="L2354" s="88" t="str">
        <f t="shared" si="172"/>
        <v>Product Information</v>
      </c>
      <c r="M2354" s="83" t="s">
        <v>12115</v>
      </c>
      <c r="N2354" s="89" t="s">
        <v>12142</v>
      </c>
    </row>
    <row r="2355" spans="1:14" ht="22.8" customHeight="1">
      <c r="A2355" s="2" t="s">
        <v>6431</v>
      </c>
      <c r="B2355" s="2" t="s">
        <v>6432</v>
      </c>
      <c r="C2355" s="52" t="s">
        <v>6433</v>
      </c>
      <c r="D2355" s="32" t="s">
        <v>11889</v>
      </c>
      <c r="E2355" s="58" t="s">
        <v>5784</v>
      </c>
      <c r="F2355" s="59">
        <v>1</v>
      </c>
      <c r="G2355" s="60">
        <v>27106</v>
      </c>
      <c r="H2355" s="60">
        <f t="shared" si="174"/>
        <v>27106</v>
      </c>
      <c r="I2355" s="60" t="s">
        <v>12203</v>
      </c>
      <c r="J2355" s="108" t="s">
        <v>12203</v>
      </c>
      <c r="K2355" s="83" t="s">
        <v>6434</v>
      </c>
      <c r="L2355" s="88" t="str">
        <f t="shared" ref="L2355:L2432" si="175">HYPERLINK(K2355,"Product Information")</f>
        <v>Product Information</v>
      </c>
      <c r="M2355" s="83" t="s">
        <v>12115</v>
      </c>
      <c r="N2355" s="89" t="s">
        <v>12142</v>
      </c>
    </row>
    <row r="2356" spans="1:14" ht="22.8" customHeight="1">
      <c r="A2356" s="2" t="s">
        <v>12203</v>
      </c>
      <c r="B2356" s="2" t="s">
        <v>12203</v>
      </c>
      <c r="C2356" s="52" t="s">
        <v>12203</v>
      </c>
      <c r="D2356" s="106" t="s">
        <v>12203</v>
      </c>
      <c r="E2356" s="62" t="s">
        <v>12203</v>
      </c>
      <c r="F2356" s="65" t="s">
        <v>12203</v>
      </c>
      <c r="G2356" s="60" t="s">
        <v>12203</v>
      </c>
      <c r="H2356" s="60" t="s">
        <v>12203</v>
      </c>
      <c r="I2356" s="60" t="s">
        <v>12203</v>
      </c>
      <c r="J2356" s="108" t="s">
        <v>12203</v>
      </c>
      <c r="K2356" s="108" t="s">
        <v>12203</v>
      </c>
      <c r="L2356" s="109" t="s">
        <v>12203</v>
      </c>
      <c r="M2356" s="108" t="s">
        <v>12203</v>
      </c>
      <c r="N2356" s="110" t="s">
        <v>12203</v>
      </c>
    </row>
    <row r="2357" spans="1:14" ht="22.8" customHeight="1">
      <c r="A2357" s="2" t="s">
        <v>6503</v>
      </c>
      <c r="B2357" s="2" t="s">
        <v>6504</v>
      </c>
      <c r="C2357" s="52" t="s">
        <v>6505</v>
      </c>
      <c r="D2357" s="32" t="s">
        <v>11889</v>
      </c>
      <c r="E2357" s="58" t="s">
        <v>5784</v>
      </c>
      <c r="F2357" s="59">
        <v>1</v>
      </c>
      <c r="G2357" s="60">
        <v>15529</v>
      </c>
      <c r="H2357" s="60">
        <f>G2357*F2357</f>
        <v>15529</v>
      </c>
      <c r="I2357" s="60" t="s">
        <v>12203</v>
      </c>
      <c r="J2357" s="108" t="s">
        <v>12203</v>
      </c>
      <c r="K2357" s="83" t="s">
        <v>6506</v>
      </c>
      <c r="L2357" s="88" t="str">
        <f>HYPERLINK(K2357,"Product Information")</f>
        <v>Product Information</v>
      </c>
      <c r="M2357" s="83" t="s">
        <v>12115</v>
      </c>
      <c r="N2357" s="89" t="s">
        <v>12130</v>
      </c>
    </row>
    <row r="2358" spans="1:14" ht="22.8" customHeight="1">
      <c r="A2358" s="2" t="s">
        <v>6507</v>
      </c>
      <c r="B2358" s="2" t="s">
        <v>6508</v>
      </c>
      <c r="C2358" s="52" t="s">
        <v>6509</v>
      </c>
      <c r="D2358" s="32" t="s">
        <v>11889</v>
      </c>
      <c r="E2358" s="58" t="s">
        <v>5784</v>
      </c>
      <c r="F2358" s="59">
        <v>1</v>
      </c>
      <c r="G2358" s="60">
        <v>18565</v>
      </c>
      <c r="H2358" s="60">
        <f>G2358*F2358</f>
        <v>18565</v>
      </c>
      <c r="I2358" s="60" t="s">
        <v>12203</v>
      </c>
      <c r="J2358" s="108" t="s">
        <v>12203</v>
      </c>
      <c r="K2358" s="83" t="s">
        <v>6510</v>
      </c>
      <c r="L2358" s="88" t="str">
        <f>HYPERLINK(K2358,"Product Information")</f>
        <v>Product Information</v>
      </c>
      <c r="M2358" s="83" t="s">
        <v>12115</v>
      </c>
      <c r="N2358" s="89" t="s">
        <v>12130</v>
      </c>
    </row>
    <row r="2359" spans="1:14" ht="22.8" customHeight="1">
      <c r="A2359" s="2" t="s">
        <v>6511</v>
      </c>
      <c r="B2359" s="2" t="s">
        <v>6512</v>
      </c>
      <c r="C2359" s="52" t="s">
        <v>6513</v>
      </c>
      <c r="D2359" s="32" t="s">
        <v>11889</v>
      </c>
      <c r="E2359" s="58" t="s">
        <v>5784</v>
      </c>
      <c r="F2359" s="59">
        <v>1</v>
      </c>
      <c r="G2359" s="60">
        <v>23534</v>
      </c>
      <c r="H2359" s="60">
        <f>G2359*F2359</f>
        <v>23534</v>
      </c>
      <c r="I2359" s="60" t="s">
        <v>12203</v>
      </c>
      <c r="J2359" s="108" t="s">
        <v>12203</v>
      </c>
      <c r="K2359" s="83" t="s">
        <v>6514</v>
      </c>
      <c r="L2359" s="88" t="str">
        <f>HYPERLINK(K2359,"Product Information")</f>
        <v>Product Information</v>
      </c>
      <c r="M2359" s="83" t="s">
        <v>12115</v>
      </c>
      <c r="N2359" s="89" t="s">
        <v>12130</v>
      </c>
    </row>
    <row r="2360" spans="1:14" ht="22.8" customHeight="1">
      <c r="A2360" s="2" t="s">
        <v>12203</v>
      </c>
      <c r="B2360" s="2" t="s">
        <v>12203</v>
      </c>
      <c r="C2360" s="52" t="s">
        <v>12203</v>
      </c>
      <c r="D2360" s="106" t="s">
        <v>12203</v>
      </c>
      <c r="E2360" s="62" t="s">
        <v>12203</v>
      </c>
      <c r="F2360" s="65" t="s">
        <v>12203</v>
      </c>
      <c r="G2360" s="60" t="s">
        <v>12203</v>
      </c>
      <c r="H2360" s="60" t="s">
        <v>12203</v>
      </c>
      <c r="I2360" s="60" t="s">
        <v>12203</v>
      </c>
      <c r="J2360" s="108" t="s">
        <v>12203</v>
      </c>
      <c r="K2360" s="108" t="s">
        <v>12203</v>
      </c>
      <c r="L2360" s="109" t="s">
        <v>12203</v>
      </c>
      <c r="M2360" s="108" t="s">
        <v>12203</v>
      </c>
      <c r="N2360" s="110" t="s">
        <v>12203</v>
      </c>
    </row>
    <row r="2361" spans="1:14" ht="22.8" customHeight="1">
      <c r="A2361" s="2" t="s">
        <v>6439</v>
      </c>
      <c r="B2361" s="2" t="s">
        <v>6440</v>
      </c>
      <c r="C2361" s="52" t="s">
        <v>6441</v>
      </c>
      <c r="D2361" s="32" t="s">
        <v>11890</v>
      </c>
      <c r="E2361" s="58" t="s">
        <v>5784</v>
      </c>
      <c r="F2361" s="59">
        <v>1</v>
      </c>
      <c r="G2361" s="60">
        <v>7720</v>
      </c>
      <c r="H2361" s="60">
        <f t="shared" si="174"/>
        <v>7720</v>
      </c>
      <c r="I2361" s="60" t="s">
        <v>12203</v>
      </c>
      <c r="J2361" s="108" t="s">
        <v>12203</v>
      </c>
      <c r="K2361" s="83" t="s">
        <v>6442</v>
      </c>
      <c r="L2361" s="88" t="str">
        <f t="shared" si="175"/>
        <v>Product Information</v>
      </c>
      <c r="M2361" s="83" t="s">
        <v>12115</v>
      </c>
      <c r="N2361" s="89" t="s">
        <v>12142</v>
      </c>
    </row>
    <row r="2362" spans="1:14" ht="22.8" customHeight="1">
      <c r="A2362" s="2" t="s">
        <v>6443</v>
      </c>
      <c r="B2362" s="2" t="s">
        <v>6444</v>
      </c>
      <c r="C2362" s="52" t="s">
        <v>6445</v>
      </c>
      <c r="D2362" s="32" t="s">
        <v>11890</v>
      </c>
      <c r="E2362" s="58" t="s">
        <v>5784</v>
      </c>
      <c r="F2362" s="59">
        <v>1</v>
      </c>
      <c r="G2362" s="60">
        <v>7720</v>
      </c>
      <c r="H2362" s="60">
        <f t="shared" si="174"/>
        <v>7720</v>
      </c>
      <c r="I2362" s="60" t="s">
        <v>12203</v>
      </c>
      <c r="J2362" s="108" t="s">
        <v>12203</v>
      </c>
      <c r="K2362" s="83" t="s">
        <v>6446</v>
      </c>
      <c r="L2362" s="88" t="str">
        <f t="shared" si="175"/>
        <v>Product Information</v>
      </c>
      <c r="M2362" s="83" t="s">
        <v>12115</v>
      </c>
      <c r="N2362" s="89" t="s">
        <v>12142</v>
      </c>
    </row>
    <row r="2363" spans="1:14" ht="22.8" customHeight="1">
      <c r="A2363" s="2" t="s">
        <v>6447</v>
      </c>
      <c r="B2363" s="2" t="s">
        <v>6448</v>
      </c>
      <c r="C2363" s="52" t="s">
        <v>6449</v>
      </c>
      <c r="D2363" s="32" t="s">
        <v>11890</v>
      </c>
      <c r="E2363" s="58" t="s">
        <v>5784</v>
      </c>
      <c r="F2363" s="59">
        <v>1</v>
      </c>
      <c r="G2363" s="60">
        <v>7720</v>
      </c>
      <c r="H2363" s="60">
        <f t="shared" si="174"/>
        <v>7720</v>
      </c>
      <c r="I2363" s="60" t="s">
        <v>12203</v>
      </c>
      <c r="J2363" s="108" t="s">
        <v>12203</v>
      </c>
      <c r="K2363" s="83" t="s">
        <v>6450</v>
      </c>
      <c r="L2363" s="88" t="str">
        <f t="shared" si="175"/>
        <v>Product Information</v>
      </c>
      <c r="M2363" s="83" t="s">
        <v>12115</v>
      </c>
      <c r="N2363" s="89" t="s">
        <v>12142</v>
      </c>
    </row>
    <row r="2364" spans="1:14" ht="22.8" customHeight="1">
      <c r="A2364" s="2" t="s">
        <v>6451</v>
      </c>
      <c r="B2364" s="2" t="s">
        <v>6452</v>
      </c>
      <c r="C2364" s="52" t="s">
        <v>6453</v>
      </c>
      <c r="D2364" s="32" t="s">
        <v>11890</v>
      </c>
      <c r="E2364" s="58" t="s">
        <v>5784</v>
      </c>
      <c r="F2364" s="59">
        <v>1</v>
      </c>
      <c r="G2364" s="60">
        <v>7720</v>
      </c>
      <c r="H2364" s="60">
        <f t="shared" si="174"/>
        <v>7720</v>
      </c>
      <c r="I2364" s="60" t="s">
        <v>12203</v>
      </c>
      <c r="J2364" s="108" t="s">
        <v>12203</v>
      </c>
      <c r="K2364" s="83" t="s">
        <v>6454</v>
      </c>
      <c r="L2364" s="88" t="str">
        <f t="shared" si="175"/>
        <v>Product Information</v>
      </c>
      <c r="M2364" s="83" t="s">
        <v>12115</v>
      </c>
      <c r="N2364" s="89" t="s">
        <v>12142</v>
      </c>
    </row>
    <row r="2365" spans="1:14" ht="22.8" customHeight="1">
      <c r="A2365" s="2" t="s">
        <v>6455</v>
      </c>
      <c r="B2365" s="2" t="s">
        <v>6456</v>
      </c>
      <c r="C2365" s="52" t="s">
        <v>6457</v>
      </c>
      <c r="D2365" s="32" t="s">
        <v>11889</v>
      </c>
      <c r="E2365" s="58" t="s">
        <v>5784</v>
      </c>
      <c r="F2365" s="59">
        <v>1</v>
      </c>
      <c r="G2365" s="60">
        <v>7720</v>
      </c>
      <c r="H2365" s="60">
        <f t="shared" si="174"/>
        <v>7720</v>
      </c>
      <c r="I2365" s="60" t="s">
        <v>12203</v>
      </c>
      <c r="J2365" s="108" t="s">
        <v>12203</v>
      </c>
      <c r="K2365" s="83" t="s">
        <v>6458</v>
      </c>
      <c r="L2365" s="88" t="str">
        <f t="shared" si="175"/>
        <v>Product Information</v>
      </c>
      <c r="M2365" s="83" t="s">
        <v>12115</v>
      </c>
      <c r="N2365" s="89" t="s">
        <v>12142</v>
      </c>
    </row>
    <row r="2366" spans="1:14" ht="22.8" customHeight="1">
      <c r="A2366" s="2" t="s">
        <v>6459</v>
      </c>
      <c r="B2366" s="2" t="s">
        <v>6460</v>
      </c>
      <c r="C2366" s="52" t="s">
        <v>6461</v>
      </c>
      <c r="D2366" s="32" t="s">
        <v>11890</v>
      </c>
      <c r="E2366" s="58" t="s">
        <v>5784</v>
      </c>
      <c r="F2366" s="59">
        <v>1</v>
      </c>
      <c r="G2366" s="60">
        <v>7720</v>
      </c>
      <c r="H2366" s="60">
        <f t="shared" si="174"/>
        <v>7720</v>
      </c>
      <c r="I2366" s="60" t="s">
        <v>12203</v>
      </c>
      <c r="J2366" s="108" t="s">
        <v>12203</v>
      </c>
      <c r="K2366" s="83" t="s">
        <v>6462</v>
      </c>
      <c r="L2366" s="88" t="str">
        <f t="shared" si="175"/>
        <v>Product Information</v>
      </c>
      <c r="M2366" s="83" t="s">
        <v>12115</v>
      </c>
      <c r="N2366" s="89" t="s">
        <v>12142</v>
      </c>
    </row>
    <row r="2367" spans="1:14" ht="22.8" customHeight="1">
      <c r="A2367" s="2" t="s">
        <v>6463</v>
      </c>
      <c r="B2367" s="2" t="s">
        <v>6464</v>
      </c>
      <c r="C2367" s="52" t="s">
        <v>6465</v>
      </c>
      <c r="D2367" s="32" t="s">
        <v>11890</v>
      </c>
      <c r="E2367" s="58" t="s">
        <v>5784</v>
      </c>
      <c r="F2367" s="59">
        <v>1</v>
      </c>
      <c r="G2367" s="60">
        <v>7972</v>
      </c>
      <c r="H2367" s="60">
        <f t="shared" si="174"/>
        <v>7972</v>
      </c>
      <c r="I2367" s="60" t="s">
        <v>12203</v>
      </c>
      <c r="J2367" s="108" t="s">
        <v>12203</v>
      </c>
      <c r="K2367" s="83" t="s">
        <v>6466</v>
      </c>
      <c r="L2367" s="88" t="str">
        <f t="shared" si="175"/>
        <v>Product Information</v>
      </c>
      <c r="M2367" s="83" t="s">
        <v>12115</v>
      </c>
      <c r="N2367" s="89" t="s">
        <v>12130</v>
      </c>
    </row>
    <row r="2368" spans="1:14" ht="22.8" customHeight="1">
      <c r="A2368" s="2" t="s">
        <v>6467</v>
      </c>
      <c r="B2368" s="2" t="s">
        <v>6468</v>
      </c>
      <c r="C2368" s="52" t="s">
        <v>6469</v>
      </c>
      <c r="D2368" s="32" t="s">
        <v>11889</v>
      </c>
      <c r="E2368" s="58" t="s">
        <v>5784</v>
      </c>
      <c r="F2368" s="59">
        <v>1</v>
      </c>
      <c r="G2368" s="60">
        <v>9948</v>
      </c>
      <c r="H2368" s="60">
        <f t="shared" si="174"/>
        <v>9948</v>
      </c>
      <c r="I2368" s="60" t="s">
        <v>12203</v>
      </c>
      <c r="J2368" s="108" t="s">
        <v>12203</v>
      </c>
      <c r="K2368" s="83" t="s">
        <v>6470</v>
      </c>
      <c r="L2368" s="88" t="str">
        <f t="shared" si="175"/>
        <v>Product Information</v>
      </c>
      <c r="M2368" s="83" t="s">
        <v>12115</v>
      </c>
      <c r="N2368" s="89" t="s">
        <v>12130</v>
      </c>
    </row>
    <row r="2369" spans="1:14" ht="22.8" customHeight="1">
      <c r="A2369" s="2" t="s">
        <v>6471</v>
      </c>
      <c r="B2369" s="2" t="s">
        <v>6472</v>
      </c>
      <c r="C2369" s="52" t="s">
        <v>6473</v>
      </c>
      <c r="D2369" s="32" t="s">
        <v>11890</v>
      </c>
      <c r="E2369" s="58" t="s">
        <v>5784</v>
      </c>
      <c r="F2369" s="59">
        <v>1</v>
      </c>
      <c r="G2369" s="60">
        <v>15563</v>
      </c>
      <c r="H2369" s="60">
        <f t="shared" si="174"/>
        <v>15563</v>
      </c>
      <c r="I2369" s="60" t="s">
        <v>12203</v>
      </c>
      <c r="J2369" s="108" t="s">
        <v>12203</v>
      </c>
      <c r="K2369" s="83" t="s">
        <v>6474</v>
      </c>
      <c r="L2369" s="88" t="str">
        <f t="shared" si="175"/>
        <v>Product Information</v>
      </c>
      <c r="M2369" s="83" t="s">
        <v>12115</v>
      </c>
      <c r="N2369" s="89" t="s">
        <v>12130</v>
      </c>
    </row>
    <row r="2370" spans="1:14" ht="22.8" customHeight="1">
      <c r="A2370" s="2" t="s">
        <v>6475</v>
      </c>
      <c r="B2370" s="2" t="s">
        <v>6476</v>
      </c>
      <c r="C2370" s="52" t="s">
        <v>6477</v>
      </c>
      <c r="D2370" s="32" t="s">
        <v>11890</v>
      </c>
      <c r="E2370" s="58" t="s">
        <v>5784</v>
      </c>
      <c r="F2370" s="59">
        <v>1</v>
      </c>
      <c r="G2370" s="60">
        <v>18390</v>
      </c>
      <c r="H2370" s="60">
        <f t="shared" si="174"/>
        <v>18390</v>
      </c>
      <c r="I2370" s="60" t="s">
        <v>12203</v>
      </c>
      <c r="J2370" s="108" t="s">
        <v>12203</v>
      </c>
      <c r="K2370" s="83" t="s">
        <v>6478</v>
      </c>
      <c r="L2370" s="88" t="str">
        <f t="shared" si="175"/>
        <v>Product Information</v>
      </c>
      <c r="M2370" s="83" t="s">
        <v>12115</v>
      </c>
      <c r="N2370" s="89" t="s">
        <v>12130</v>
      </c>
    </row>
    <row r="2371" spans="1:14" ht="22.8" customHeight="1">
      <c r="A2371" s="2" t="s">
        <v>6479</v>
      </c>
      <c r="B2371" s="2" t="s">
        <v>6480</v>
      </c>
      <c r="C2371" s="52" t="s">
        <v>6481</v>
      </c>
      <c r="D2371" s="32" t="s">
        <v>11890</v>
      </c>
      <c r="E2371" s="58" t="s">
        <v>5784</v>
      </c>
      <c r="F2371" s="59">
        <v>1</v>
      </c>
      <c r="G2371" s="60">
        <v>23833</v>
      </c>
      <c r="H2371" s="60">
        <f t="shared" si="174"/>
        <v>23833</v>
      </c>
      <c r="I2371" s="60" t="s">
        <v>12203</v>
      </c>
      <c r="J2371" s="108" t="s">
        <v>12203</v>
      </c>
      <c r="K2371" s="83" t="s">
        <v>6482</v>
      </c>
      <c r="L2371" s="88" t="str">
        <f t="shared" si="175"/>
        <v>Product Information</v>
      </c>
      <c r="M2371" s="83" t="s">
        <v>12115</v>
      </c>
      <c r="N2371" s="89" t="s">
        <v>12130</v>
      </c>
    </row>
    <row r="2372" spans="1:14" ht="22.8" customHeight="1">
      <c r="A2372" s="2" t="s">
        <v>6483</v>
      </c>
      <c r="B2372" s="2" t="s">
        <v>6484</v>
      </c>
      <c r="C2372" s="52" t="s">
        <v>6485</v>
      </c>
      <c r="D2372" s="32" t="s">
        <v>11890</v>
      </c>
      <c r="E2372" s="58" t="s">
        <v>5784</v>
      </c>
      <c r="F2372" s="59">
        <v>1</v>
      </c>
      <c r="G2372" s="60">
        <v>25044</v>
      </c>
      <c r="H2372" s="60">
        <f t="shared" si="174"/>
        <v>25044</v>
      </c>
      <c r="I2372" s="60" t="s">
        <v>12203</v>
      </c>
      <c r="J2372" s="108" t="s">
        <v>12203</v>
      </c>
      <c r="K2372" s="83" t="s">
        <v>6486</v>
      </c>
      <c r="L2372" s="88" t="str">
        <f t="shared" si="175"/>
        <v>Product Information</v>
      </c>
      <c r="M2372" s="83" t="s">
        <v>12115</v>
      </c>
      <c r="N2372" s="89" t="s">
        <v>12130</v>
      </c>
    </row>
    <row r="2373" spans="1:14" ht="22.8" customHeight="1">
      <c r="A2373" s="2" t="s">
        <v>6487</v>
      </c>
      <c r="B2373" s="2" t="s">
        <v>6488</v>
      </c>
      <c r="C2373" s="52" t="s">
        <v>6489</v>
      </c>
      <c r="D2373" s="32" t="s">
        <v>11889</v>
      </c>
      <c r="E2373" s="58" t="s">
        <v>5784</v>
      </c>
      <c r="F2373" s="59">
        <v>1</v>
      </c>
      <c r="G2373" s="60">
        <v>28027</v>
      </c>
      <c r="H2373" s="60">
        <f t="shared" si="174"/>
        <v>28027</v>
      </c>
      <c r="I2373" s="60" t="s">
        <v>12203</v>
      </c>
      <c r="J2373" s="108" t="s">
        <v>12203</v>
      </c>
      <c r="K2373" s="83" t="s">
        <v>6490</v>
      </c>
      <c r="L2373" s="88" t="str">
        <f t="shared" si="175"/>
        <v>Product Information</v>
      </c>
      <c r="M2373" s="83" t="s">
        <v>12115</v>
      </c>
      <c r="N2373" s="89" t="s">
        <v>12130</v>
      </c>
    </row>
    <row r="2374" spans="1:14" ht="22.8" customHeight="1">
      <c r="A2374" s="2" t="s">
        <v>12203</v>
      </c>
      <c r="B2374" s="2" t="s">
        <v>12203</v>
      </c>
      <c r="C2374" s="52" t="s">
        <v>12203</v>
      </c>
      <c r="D2374" s="106" t="s">
        <v>12203</v>
      </c>
      <c r="E2374" s="62" t="s">
        <v>12203</v>
      </c>
      <c r="F2374" s="65" t="s">
        <v>12203</v>
      </c>
      <c r="G2374" s="60" t="s">
        <v>12203</v>
      </c>
      <c r="H2374" s="60" t="s">
        <v>12203</v>
      </c>
      <c r="I2374" s="60" t="s">
        <v>12203</v>
      </c>
      <c r="J2374" s="108" t="s">
        <v>12203</v>
      </c>
      <c r="K2374" s="108" t="s">
        <v>12203</v>
      </c>
      <c r="L2374" s="109" t="s">
        <v>12203</v>
      </c>
      <c r="M2374" s="108" t="s">
        <v>12203</v>
      </c>
      <c r="N2374" s="110" t="s">
        <v>12203</v>
      </c>
    </row>
    <row r="2375" spans="1:14" ht="22.8" customHeight="1">
      <c r="A2375" s="2" t="s">
        <v>6515</v>
      </c>
      <c r="B2375" s="2" t="s">
        <v>6516</v>
      </c>
      <c r="C2375" s="52" t="s">
        <v>6517</v>
      </c>
      <c r="D2375" s="32" t="s">
        <v>11889</v>
      </c>
      <c r="E2375" s="58" t="s">
        <v>5784</v>
      </c>
      <c r="F2375" s="59">
        <v>1</v>
      </c>
      <c r="G2375" s="60">
        <v>16631</v>
      </c>
      <c r="H2375" s="60">
        <f t="shared" si="174"/>
        <v>16631</v>
      </c>
      <c r="I2375" s="60" t="s">
        <v>12203</v>
      </c>
      <c r="J2375" s="108" t="s">
        <v>12203</v>
      </c>
      <c r="K2375" s="83" t="s">
        <v>6518</v>
      </c>
      <c r="L2375" s="88" t="str">
        <f t="shared" si="175"/>
        <v>Product Information</v>
      </c>
      <c r="M2375" s="83" t="s">
        <v>12115</v>
      </c>
      <c r="N2375" s="89" t="s">
        <v>12130</v>
      </c>
    </row>
    <row r="2376" spans="1:14" ht="22.8" customHeight="1">
      <c r="A2376" s="2" t="s">
        <v>6522</v>
      </c>
      <c r="B2376" s="2" t="s">
        <v>6523</v>
      </c>
      <c r="C2376" s="52" t="s">
        <v>6524</v>
      </c>
      <c r="D2376" s="32" t="s">
        <v>11889</v>
      </c>
      <c r="E2376" s="58" t="s">
        <v>5784</v>
      </c>
      <c r="F2376" s="59">
        <v>1</v>
      </c>
      <c r="G2376" s="60">
        <v>19892</v>
      </c>
      <c r="H2376" s="60">
        <f t="shared" si="174"/>
        <v>19892</v>
      </c>
      <c r="I2376" s="60" t="s">
        <v>12203</v>
      </c>
      <c r="J2376" s="108" t="s">
        <v>12203</v>
      </c>
      <c r="K2376" s="83" t="s">
        <v>6525</v>
      </c>
      <c r="L2376" s="88" t="str">
        <f t="shared" si="175"/>
        <v>Product Information</v>
      </c>
      <c r="M2376" s="83" t="s">
        <v>12115</v>
      </c>
      <c r="N2376" s="89" t="s">
        <v>12130</v>
      </c>
    </row>
    <row r="2377" spans="1:14" ht="22.8" customHeight="1">
      <c r="A2377" s="2" t="s">
        <v>6529</v>
      </c>
      <c r="B2377" s="2" t="s">
        <v>6530</v>
      </c>
      <c r="C2377" s="52" t="s">
        <v>6531</v>
      </c>
      <c r="D2377" s="32" t="s">
        <v>11889</v>
      </c>
      <c r="E2377" s="58" t="s">
        <v>5784</v>
      </c>
      <c r="F2377" s="59">
        <v>1</v>
      </c>
      <c r="G2377" s="60">
        <v>26011</v>
      </c>
      <c r="H2377" s="60">
        <f t="shared" si="174"/>
        <v>26011</v>
      </c>
      <c r="I2377" s="60" t="s">
        <v>12203</v>
      </c>
      <c r="J2377" s="108" t="s">
        <v>12203</v>
      </c>
      <c r="K2377" s="83" t="s">
        <v>6532</v>
      </c>
      <c r="L2377" s="88" t="str">
        <f t="shared" si="175"/>
        <v>Product Information</v>
      </c>
      <c r="M2377" s="83" t="s">
        <v>12115</v>
      </c>
      <c r="N2377" s="89" t="s">
        <v>12130</v>
      </c>
    </row>
    <row r="2378" spans="1:14" ht="22.8" customHeight="1">
      <c r="A2378" s="2" t="s">
        <v>12203</v>
      </c>
      <c r="B2378" s="2" t="s">
        <v>12203</v>
      </c>
      <c r="C2378" s="52" t="s">
        <v>12203</v>
      </c>
      <c r="D2378" s="106" t="s">
        <v>12203</v>
      </c>
      <c r="E2378" s="62" t="s">
        <v>12203</v>
      </c>
      <c r="F2378" s="65" t="s">
        <v>12203</v>
      </c>
      <c r="G2378" s="60" t="s">
        <v>12203</v>
      </c>
      <c r="H2378" s="60" t="s">
        <v>12203</v>
      </c>
      <c r="I2378" s="60" t="s">
        <v>12203</v>
      </c>
      <c r="J2378" s="108" t="s">
        <v>12203</v>
      </c>
      <c r="K2378" s="108" t="s">
        <v>12203</v>
      </c>
      <c r="L2378" s="109" t="s">
        <v>12203</v>
      </c>
      <c r="M2378" s="108" t="s">
        <v>12203</v>
      </c>
      <c r="N2378" s="110" t="s">
        <v>12203</v>
      </c>
    </row>
    <row r="2379" spans="1:14" ht="22.8" customHeight="1">
      <c r="A2379" s="2" t="s">
        <v>6519</v>
      </c>
      <c r="B2379" s="2" t="s">
        <v>6520</v>
      </c>
      <c r="C2379" s="52" t="s">
        <v>6517</v>
      </c>
      <c r="D2379" s="32" t="s">
        <v>11889</v>
      </c>
      <c r="E2379" s="58" t="s">
        <v>5784</v>
      </c>
      <c r="F2379" s="59">
        <v>1</v>
      </c>
      <c r="G2379" s="60">
        <v>19440</v>
      </c>
      <c r="H2379" s="60">
        <f t="shared" si="174"/>
        <v>19440</v>
      </c>
      <c r="I2379" s="60" t="s">
        <v>12203</v>
      </c>
      <c r="J2379" s="108" t="s">
        <v>12203</v>
      </c>
      <c r="K2379" s="83" t="s">
        <v>6521</v>
      </c>
      <c r="L2379" s="88" t="str">
        <f t="shared" si="175"/>
        <v>Product Information</v>
      </c>
      <c r="M2379" s="83" t="s">
        <v>12115</v>
      </c>
      <c r="N2379" s="89" t="s">
        <v>12130</v>
      </c>
    </row>
    <row r="2380" spans="1:14" ht="22.8" customHeight="1">
      <c r="A2380" s="2" t="s">
        <v>6526</v>
      </c>
      <c r="B2380" s="2" t="s">
        <v>6527</v>
      </c>
      <c r="C2380" s="52" t="s">
        <v>6524</v>
      </c>
      <c r="D2380" s="32" t="s">
        <v>11889</v>
      </c>
      <c r="E2380" s="58" t="s">
        <v>5784</v>
      </c>
      <c r="F2380" s="59">
        <v>1</v>
      </c>
      <c r="G2380" s="60">
        <v>26498</v>
      </c>
      <c r="H2380" s="60">
        <f t="shared" si="174"/>
        <v>26498</v>
      </c>
      <c r="I2380" s="60" t="s">
        <v>12203</v>
      </c>
      <c r="J2380" s="108" t="s">
        <v>12203</v>
      </c>
      <c r="K2380" s="83" t="s">
        <v>6528</v>
      </c>
      <c r="L2380" s="88" t="str">
        <f t="shared" si="175"/>
        <v>Product Information</v>
      </c>
      <c r="M2380" s="83" t="s">
        <v>12115</v>
      </c>
      <c r="N2380" s="89" t="s">
        <v>12130</v>
      </c>
    </row>
    <row r="2381" spans="1:14" ht="22.8" customHeight="1">
      <c r="A2381" s="2" t="s">
        <v>12203</v>
      </c>
      <c r="B2381" s="2" t="s">
        <v>12203</v>
      </c>
      <c r="C2381" s="52" t="s">
        <v>12203</v>
      </c>
      <c r="D2381" s="106" t="s">
        <v>12203</v>
      </c>
      <c r="E2381" s="62" t="s">
        <v>12203</v>
      </c>
      <c r="F2381" s="65" t="s">
        <v>12203</v>
      </c>
      <c r="G2381" s="60" t="s">
        <v>12203</v>
      </c>
      <c r="H2381" s="60" t="s">
        <v>12203</v>
      </c>
      <c r="I2381" s="60" t="s">
        <v>12203</v>
      </c>
      <c r="J2381" s="108" t="s">
        <v>12203</v>
      </c>
      <c r="K2381" s="108" t="s">
        <v>12203</v>
      </c>
      <c r="L2381" s="109" t="s">
        <v>12203</v>
      </c>
      <c r="M2381" s="108" t="s">
        <v>12203</v>
      </c>
      <c r="N2381" s="110" t="s">
        <v>12203</v>
      </c>
    </row>
    <row r="2382" spans="1:14" ht="22.8" customHeight="1">
      <c r="A2382" s="2" t="s">
        <v>6533</v>
      </c>
      <c r="B2382" s="2" t="s">
        <v>6534</v>
      </c>
      <c r="C2382" s="52" t="s">
        <v>6535</v>
      </c>
      <c r="D2382" s="32" t="s">
        <v>11890</v>
      </c>
      <c r="E2382" s="58" t="s">
        <v>5784</v>
      </c>
      <c r="F2382" s="59">
        <v>1</v>
      </c>
      <c r="G2382" s="60">
        <v>12934</v>
      </c>
      <c r="H2382" s="60">
        <f t="shared" si="174"/>
        <v>12934</v>
      </c>
      <c r="I2382" s="60" t="s">
        <v>12203</v>
      </c>
      <c r="J2382" s="108" t="s">
        <v>12203</v>
      </c>
      <c r="K2382" s="83" t="s">
        <v>6536</v>
      </c>
      <c r="L2382" s="88" t="str">
        <f t="shared" si="175"/>
        <v>Product Information</v>
      </c>
      <c r="M2382" s="83" t="s">
        <v>12115</v>
      </c>
      <c r="N2382" s="89" t="s">
        <v>12130</v>
      </c>
    </row>
    <row r="2383" spans="1:14" ht="22.8" customHeight="1">
      <c r="A2383" s="2" t="s">
        <v>6537</v>
      </c>
      <c r="B2383" s="2" t="s">
        <v>6538</v>
      </c>
      <c r="C2383" s="52" t="s">
        <v>6539</v>
      </c>
      <c r="D2383" s="32" t="s">
        <v>11890</v>
      </c>
      <c r="E2383" s="58" t="s">
        <v>5784</v>
      </c>
      <c r="F2383" s="59">
        <v>1</v>
      </c>
      <c r="G2383" s="60">
        <v>15904</v>
      </c>
      <c r="H2383" s="60">
        <f t="shared" si="174"/>
        <v>15904</v>
      </c>
      <c r="I2383" s="60" t="s">
        <v>12203</v>
      </c>
      <c r="J2383" s="108" t="s">
        <v>12203</v>
      </c>
      <c r="K2383" s="83" t="s">
        <v>6540</v>
      </c>
      <c r="L2383" s="88" t="str">
        <f t="shared" si="175"/>
        <v>Product Information</v>
      </c>
      <c r="M2383" s="83" t="s">
        <v>12115</v>
      </c>
      <c r="N2383" s="89" t="s">
        <v>12130</v>
      </c>
    </row>
    <row r="2384" spans="1:14" ht="22.8" customHeight="1">
      <c r="A2384" s="2" t="s">
        <v>6541</v>
      </c>
      <c r="B2384" s="2" t="s">
        <v>6542</v>
      </c>
      <c r="C2384" s="52" t="s">
        <v>6543</v>
      </c>
      <c r="D2384" s="32" t="s">
        <v>11890</v>
      </c>
      <c r="E2384" s="58" t="s">
        <v>5784</v>
      </c>
      <c r="F2384" s="59">
        <v>1</v>
      </c>
      <c r="G2384" s="60">
        <v>18874</v>
      </c>
      <c r="H2384" s="60">
        <f t="shared" si="174"/>
        <v>18874</v>
      </c>
      <c r="I2384" s="60" t="s">
        <v>12203</v>
      </c>
      <c r="J2384" s="108" t="s">
        <v>12203</v>
      </c>
      <c r="K2384" s="83" t="s">
        <v>6544</v>
      </c>
      <c r="L2384" s="88" t="str">
        <f t="shared" si="175"/>
        <v>Product Information</v>
      </c>
      <c r="M2384" s="83" t="s">
        <v>12115</v>
      </c>
      <c r="N2384" s="89" t="s">
        <v>12130</v>
      </c>
    </row>
    <row r="2385" spans="1:14" ht="22.8" customHeight="1">
      <c r="A2385" s="2" t="s">
        <v>6545</v>
      </c>
      <c r="B2385" s="2" t="s">
        <v>6546</v>
      </c>
      <c r="C2385" s="52" t="s">
        <v>6547</v>
      </c>
      <c r="D2385" s="32" t="s">
        <v>11890</v>
      </c>
      <c r="E2385" s="58" t="s">
        <v>5784</v>
      </c>
      <c r="F2385" s="59">
        <v>1</v>
      </c>
      <c r="G2385" s="60">
        <v>21478</v>
      </c>
      <c r="H2385" s="60">
        <f t="shared" si="174"/>
        <v>21478</v>
      </c>
      <c r="I2385" s="60" t="s">
        <v>12203</v>
      </c>
      <c r="J2385" s="108" t="s">
        <v>12203</v>
      </c>
      <c r="K2385" s="83" t="s">
        <v>6548</v>
      </c>
      <c r="L2385" s="88" t="str">
        <f t="shared" si="175"/>
        <v>Product Information</v>
      </c>
      <c r="M2385" s="83" t="s">
        <v>12115</v>
      </c>
      <c r="N2385" s="89" t="s">
        <v>12130</v>
      </c>
    </row>
    <row r="2386" spans="1:14" ht="22.8" customHeight="1">
      <c r="A2386" s="2" t="s">
        <v>6549</v>
      </c>
      <c r="B2386" s="2" t="s">
        <v>6550</v>
      </c>
      <c r="C2386" s="52" t="s">
        <v>6551</v>
      </c>
      <c r="D2386" s="32" t="s">
        <v>11889</v>
      </c>
      <c r="E2386" s="58" t="s">
        <v>5784</v>
      </c>
      <c r="F2386" s="59">
        <v>1</v>
      </c>
      <c r="G2386" s="60">
        <v>24748</v>
      </c>
      <c r="H2386" s="60">
        <f t="shared" si="174"/>
        <v>24748</v>
      </c>
      <c r="I2386" s="60" t="s">
        <v>12203</v>
      </c>
      <c r="J2386" s="108" t="s">
        <v>12203</v>
      </c>
      <c r="K2386" s="83" t="s">
        <v>6552</v>
      </c>
      <c r="L2386" s="88" t="str">
        <f t="shared" si="175"/>
        <v>Product Information</v>
      </c>
      <c r="M2386" s="83" t="s">
        <v>12115</v>
      </c>
      <c r="N2386" s="89" t="s">
        <v>12130</v>
      </c>
    </row>
    <row r="2387" spans="1:14" ht="22.8" customHeight="1">
      <c r="A2387" s="2" t="s">
        <v>12203</v>
      </c>
      <c r="B2387" s="2" t="s">
        <v>12203</v>
      </c>
      <c r="C2387" s="52" t="s">
        <v>12203</v>
      </c>
      <c r="D2387" s="106" t="s">
        <v>12203</v>
      </c>
      <c r="E2387" s="62" t="s">
        <v>12203</v>
      </c>
      <c r="F2387" s="65" t="s">
        <v>12203</v>
      </c>
      <c r="G2387" s="60" t="s">
        <v>12203</v>
      </c>
      <c r="H2387" s="60" t="s">
        <v>12203</v>
      </c>
      <c r="I2387" s="60" t="s">
        <v>12203</v>
      </c>
      <c r="J2387" s="108" t="s">
        <v>12203</v>
      </c>
      <c r="K2387" s="108" t="s">
        <v>12203</v>
      </c>
      <c r="L2387" s="109" t="s">
        <v>12203</v>
      </c>
      <c r="M2387" s="108" t="s">
        <v>12203</v>
      </c>
      <c r="N2387" s="110" t="s">
        <v>12203</v>
      </c>
    </row>
    <row r="2388" spans="1:14" ht="22.8" customHeight="1">
      <c r="A2388" s="2" t="s">
        <v>6553</v>
      </c>
      <c r="B2388" s="2" t="s">
        <v>6554</v>
      </c>
      <c r="C2388" s="52" t="s">
        <v>6555</v>
      </c>
      <c r="D2388" s="32" t="s">
        <v>11889</v>
      </c>
      <c r="E2388" s="58" t="s">
        <v>5784</v>
      </c>
      <c r="F2388" s="59">
        <v>1</v>
      </c>
      <c r="G2388" s="60">
        <v>14160</v>
      </c>
      <c r="H2388" s="60">
        <f t="shared" si="174"/>
        <v>14160</v>
      </c>
      <c r="I2388" s="60" t="s">
        <v>12203</v>
      </c>
      <c r="J2388" s="108" t="s">
        <v>12203</v>
      </c>
      <c r="K2388" s="83" t="s">
        <v>6556</v>
      </c>
      <c r="L2388" s="88" t="str">
        <f t="shared" si="175"/>
        <v>Product Information</v>
      </c>
      <c r="M2388" s="83" t="s">
        <v>12115</v>
      </c>
      <c r="N2388" s="89" t="s">
        <v>12130</v>
      </c>
    </row>
    <row r="2389" spans="1:14" ht="22.8" customHeight="1">
      <c r="A2389" s="2" t="s">
        <v>6557</v>
      </c>
      <c r="B2389" s="2" t="s">
        <v>6558</v>
      </c>
      <c r="C2389" s="52" t="s">
        <v>6559</v>
      </c>
      <c r="D2389" s="32" t="s">
        <v>11889</v>
      </c>
      <c r="E2389" s="58" t="s">
        <v>5784</v>
      </c>
      <c r="F2389" s="59">
        <v>1</v>
      </c>
      <c r="G2389" s="60">
        <v>16593</v>
      </c>
      <c r="H2389" s="60">
        <f t="shared" si="174"/>
        <v>16593</v>
      </c>
      <c r="I2389" s="60" t="s">
        <v>12203</v>
      </c>
      <c r="J2389" s="108" t="s">
        <v>12203</v>
      </c>
      <c r="K2389" s="83" t="s">
        <v>6560</v>
      </c>
      <c r="L2389" s="88" t="str">
        <f t="shared" si="175"/>
        <v>Product Information</v>
      </c>
      <c r="M2389" s="83" t="s">
        <v>12115</v>
      </c>
      <c r="N2389" s="89" t="s">
        <v>12130</v>
      </c>
    </row>
    <row r="2390" spans="1:14" ht="22.8" customHeight="1">
      <c r="A2390" s="2" t="s">
        <v>6561</v>
      </c>
      <c r="B2390" s="2" t="s">
        <v>6562</v>
      </c>
      <c r="C2390" s="52" t="s">
        <v>6563</v>
      </c>
      <c r="D2390" s="32" t="s">
        <v>11889</v>
      </c>
      <c r="E2390" s="58" t="s">
        <v>5784</v>
      </c>
      <c r="F2390" s="59">
        <v>1</v>
      </c>
      <c r="G2390" s="60">
        <v>19799</v>
      </c>
      <c r="H2390" s="60">
        <f t="shared" si="174"/>
        <v>19799</v>
      </c>
      <c r="I2390" s="60" t="s">
        <v>12203</v>
      </c>
      <c r="J2390" s="108" t="s">
        <v>12203</v>
      </c>
      <c r="K2390" s="83" t="s">
        <v>6564</v>
      </c>
      <c r="L2390" s="88" t="str">
        <f t="shared" si="175"/>
        <v>Product Information</v>
      </c>
      <c r="M2390" s="83" t="s">
        <v>12115</v>
      </c>
      <c r="N2390" s="89" t="s">
        <v>12130</v>
      </c>
    </row>
    <row r="2391" spans="1:14" ht="22.8" customHeight="1">
      <c r="A2391" s="2" t="s">
        <v>6565</v>
      </c>
      <c r="B2391" s="2" t="s">
        <v>6566</v>
      </c>
      <c r="C2391" s="52" t="s">
        <v>6567</v>
      </c>
      <c r="D2391" s="32" t="s">
        <v>11890</v>
      </c>
      <c r="E2391" s="58" t="s">
        <v>5784</v>
      </c>
      <c r="F2391" s="59">
        <v>1</v>
      </c>
      <c r="G2391" s="60">
        <v>22554</v>
      </c>
      <c r="H2391" s="60">
        <f t="shared" si="174"/>
        <v>22554</v>
      </c>
      <c r="I2391" s="60" t="s">
        <v>12203</v>
      </c>
      <c r="J2391" s="108" t="s">
        <v>12203</v>
      </c>
      <c r="K2391" s="83" t="s">
        <v>6568</v>
      </c>
      <c r="L2391" s="88" t="str">
        <f t="shared" si="175"/>
        <v>Product Information</v>
      </c>
      <c r="M2391" s="83" t="s">
        <v>12115</v>
      </c>
      <c r="N2391" s="89" t="s">
        <v>12130</v>
      </c>
    </row>
    <row r="2392" spans="1:14" ht="22.8" customHeight="1">
      <c r="A2392" s="2" t="s">
        <v>6569</v>
      </c>
      <c r="B2392" s="2" t="s">
        <v>6570</v>
      </c>
      <c r="C2392" s="52" t="s">
        <v>6571</v>
      </c>
      <c r="D2392" s="32" t="s">
        <v>11889</v>
      </c>
      <c r="E2392" s="58" t="s">
        <v>5784</v>
      </c>
      <c r="F2392" s="59">
        <v>1</v>
      </c>
      <c r="G2392" s="60">
        <v>26513</v>
      </c>
      <c r="H2392" s="60">
        <f t="shared" si="174"/>
        <v>26513</v>
      </c>
      <c r="I2392" s="60" t="s">
        <v>12203</v>
      </c>
      <c r="J2392" s="108" t="s">
        <v>12203</v>
      </c>
      <c r="K2392" s="83" t="s">
        <v>6572</v>
      </c>
      <c r="L2392" s="88" t="str">
        <f t="shared" si="175"/>
        <v>Product Information</v>
      </c>
      <c r="M2392" s="83" t="s">
        <v>12115</v>
      </c>
      <c r="N2392" s="89" t="s">
        <v>12130</v>
      </c>
    </row>
    <row r="2393" spans="1:14" ht="22.8" customHeight="1">
      <c r="A2393" s="2" t="s">
        <v>12203</v>
      </c>
      <c r="B2393" s="2" t="s">
        <v>12203</v>
      </c>
      <c r="C2393" s="52" t="s">
        <v>12203</v>
      </c>
      <c r="D2393" s="106" t="s">
        <v>12203</v>
      </c>
      <c r="E2393" s="62" t="s">
        <v>12203</v>
      </c>
      <c r="F2393" s="65" t="s">
        <v>12203</v>
      </c>
      <c r="G2393" s="60" t="s">
        <v>12203</v>
      </c>
      <c r="H2393" s="60" t="s">
        <v>12203</v>
      </c>
      <c r="I2393" s="60" t="s">
        <v>12203</v>
      </c>
      <c r="J2393" s="108" t="s">
        <v>12203</v>
      </c>
      <c r="K2393" s="108" t="s">
        <v>12203</v>
      </c>
      <c r="L2393" s="109" t="s">
        <v>12203</v>
      </c>
      <c r="M2393" s="108" t="s">
        <v>12203</v>
      </c>
      <c r="N2393" s="110" t="s">
        <v>12203</v>
      </c>
    </row>
    <row r="2394" spans="1:14" ht="22.8" customHeight="1">
      <c r="A2394" s="2" t="s">
        <v>6573</v>
      </c>
      <c r="B2394" s="2" t="s">
        <v>6574</v>
      </c>
      <c r="C2394" s="52" t="s">
        <v>6575</v>
      </c>
      <c r="D2394" s="32" t="s">
        <v>11890</v>
      </c>
      <c r="E2394" s="58" t="s">
        <v>5784</v>
      </c>
      <c r="F2394" s="59">
        <v>1</v>
      </c>
      <c r="G2394" s="60">
        <v>18488</v>
      </c>
      <c r="H2394" s="60">
        <f t="shared" si="174"/>
        <v>18488</v>
      </c>
      <c r="I2394" s="60" t="s">
        <v>12203</v>
      </c>
      <c r="J2394" s="108" t="s">
        <v>12203</v>
      </c>
      <c r="K2394" s="83" t="s">
        <v>6576</v>
      </c>
      <c r="L2394" s="88" t="str">
        <f t="shared" si="175"/>
        <v>Product Information</v>
      </c>
      <c r="M2394" s="83" t="s">
        <v>12115</v>
      </c>
      <c r="N2394" s="89" t="s">
        <v>12130</v>
      </c>
    </row>
    <row r="2395" spans="1:14" ht="22.8" customHeight="1">
      <c r="A2395" s="2" t="s">
        <v>6577</v>
      </c>
      <c r="B2395" s="2" t="s">
        <v>6578</v>
      </c>
      <c r="C2395" s="52" t="s">
        <v>6579</v>
      </c>
      <c r="D2395" s="32" t="s">
        <v>11890</v>
      </c>
      <c r="E2395" s="58" t="s">
        <v>5784</v>
      </c>
      <c r="F2395" s="59">
        <v>1</v>
      </c>
      <c r="G2395" s="60">
        <v>20623</v>
      </c>
      <c r="H2395" s="60">
        <f t="shared" si="174"/>
        <v>20623</v>
      </c>
      <c r="I2395" s="60" t="s">
        <v>12203</v>
      </c>
      <c r="J2395" s="108" t="s">
        <v>12203</v>
      </c>
      <c r="K2395" s="83" t="s">
        <v>6580</v>
      </c>
      <c r="L2395" s="88" t="str">
        <f t="shared" si="175"/>
        <v>Product Information</v>
      </c>
      <c r="M2395" s="83" t="s">
        <v>12115</v>
      </c>
      <c r="N2395" s="89" t="s">
        <v>12130</v>
      </c>
    </row>
    <row r="2396" spans="1:14" ht="22.8" customHeight="1">
      <c r="A2396" s="2" t="s">
        <v>6581</v>
      </c>
      <c r="B2396" s="2" t="s">
        <v>6582</v>
      </c>
      <c r="C2396" s="52" t="s">
        <v>6583</v>
      </c>
      <c r="D2396" s="32" t="s">
        <v>11890</v>
      </c>
      <c r="E2396" s="58" t="s">
        <v>5784</v>
      </c>
      <c r="F2396" s="59">
        <v>1</v>
      </c>
      <c r="G2396" s="60">
        <v>24375</v>
      </c>
      <c r="H2396" s="60">
        <f t="shared" si="174"/>
        <v>24375</v>
      </c>
      <c r="I2396" s="60" t="s">
        <v>12203</v>
      </c>
      <c r="J2396" s="108" t="s">
        <v>12203</v>
      </c>
      <c r="K2396" s="83" t="s">
        <v>6584</v>
      </c>
      <c r="L2396" s="88" t="str">
        <f t="shared" si="175"/>
        <v>Product Information</v>
      </c>
      <c r="M2396" s="83" t="s">
        <v>12115</v>
      </c>
      <c r="N2396" s="89" t="s">
        <v>12130</v>
      </c>
    </row>
    <row r="2397" spans="1:14" ht="22.8" customHeight="1">
      <c r="A2397" s="2" t="s">
        <v>6585</v>
      </c>
      <c r="B2397" s="2" t="s">
        <v>6586</v>
      </c>
      <c r="C2397" s="52" t="s">
        <v>6587</v>
      </c>
      <c r="D2397" s="32" t="s">
        <v>11890</v>
      </c>
      <c r="E2397" s="58" t="s">
        <v>5784</v>
      </c>
      <c r="F2397" s="59">
        <v>1</v>
      </c>
      <c r="G2397" s="60">
        <v>28223</v>
      </c>
      <c r="H2397" s="60">
        <f t="shared" ref="H2397:H2475" si="176">G2397*F2397</f>
        <v>28223</v>
      </c>
      <c r="I2397" s="60" t="s">
        <v>12203</v>
      </c>
      <c r="J2397" s="108" t="s">
        <v>12203</v>
      </c>
      <c r="K2397" s="83" t="s">
        <v>6588</v>
      </c>
      <c r="L2397" s="88" t="str">
        <f t="shared" si="175"/>
        <v>Product Information</v>
      </c>
      <c r="M2397" s="83" t="s">
        <v>12115</v>
      </c>
      <c r="N2397" s="89" t="s">
        <v>12130</v>
      </c>
    </row>
    <row r="2398" spans="1:14" ht="22.8" customHeight="1">
      <c r="A2398" s="2" t="s">
        <v>6589</v>
      </c>
      <c r="B2398" s="2" t="s">
        <v>6590</v>
      </c>
      <c r="C2398" s="52" t="s">
        <v>6591</v>
      </c>
      <c r="D2398" s="32" t="s">
        <v>11890</v>
      </c>
      <c r="E2398" s="58" t="s">
        <v>5784</v>
      </c>
      <c r="F2398" s="59">
        <v>1</v>
      </c>
      <c r="G2398" s="60">
        <v>29223</v>
      </c>
      <c r="H2398" s="60">
        <f t="shared" si="176"/>
        <v>29223</v>
      </c>
      <c r="I2398" s="60" t="s">
        <v>12203</v>
      </c>
      <c r="J2398" s="108" t="s">
        <v>12203</v>
      </c>
      <c r="K2398" s="83" t="s">
        <v>6592</v>
      </c>
      <c r="L2398" s="88" t="str">
        <f t="shared" si="175"/>
        <v>Product Information</v>
      </c>
      <c r="M2398" s="83" t="s">
        <v>12115</v>
      </c>
      <c r="N2398" s="89" t="s">
        <v>12130</v>
      </c>
    </row>
    <row r="2399" spans="1:14" ht="22.8" customHeight="1">
      <c r="A2399" s="2" t="s">
        <v>12203</v>
      </c>
      <c r="B2399" s="2" t="s">
        <v>12203</v>
      </c>
      <c r="C2399" s="52" t="s">
        <v>12203</v>
      </c>
      <c r="D2399" s="106" t="s">
        <v>12203</v>
      </c>
      <c r="E2399" s="62" t="s">
        <v>12203</v>
      </c>
      <c r="F2399" s="65" t="s">
        <v>12203</v>
      </c>
      <c r="G2399" s="60" t="s">
        <v>12203</v>
      </c>
      <c r="H2399" s="60" t="s">
        <v>12203</v>
      </c>
      <c r="I2399" s="60" t="s">
        <v>12203</v>
      </c>
      <c r="J2399" s="108" t="s">
        <v>12203</v>
      </c>
      <c r="K2399" s="108" t="s">
        <v>12203</v>
      </c>
      <c r="L2399" s="109" t="s">
        <v>12203</v>
      </c>
      <c r="M2399" s="108" t="s">
        <v>12203</v>
      </c>
      <c r="N2399" s="110" t="s">
        <v>12203</v>
      </c>
    </row>
    <row r="2400" spans="1:14" ht="22.8" customHeight="1">
      <c r="A2400" s="2" t="s">
        <v>6665</v>
      </c>
      <c r="B2400" s="2" t="s">
        <v>6666</v>
      </c>
      <c r="C2400" s="52" t="s">
        <v>6667</v>
      </c>
      <c r="D2400" s="32" t="s">
        <v>11889</v>
      </c>
      <c r="E2400" s="58" t="s">
        <v>5784</v>
      </c>
      <c r="F2400" s="59">
        <v>1</v>
      </c>
      <c r="G2400" s="60">
        <v>18449</v>
      </c>
      <c r="H2400" s="60">
        <f>G2400*F2400</f>
        <v>18449</v>
      </c>
      <c r="I2400" s="60" t="s">
        <v>12203</v>
      </c>
      <c r="J2400" s="108" t="s">
        <v>12203</v>
      </c>
      <c r="K2400" s="83" t="s">
        <v>6668</v>
      </c>
      <c r="L2400" s="88" t="str">
        <f>HYPERLINK(K2400,"Product Information")</f>
        <v>Product Information</v>
      </c>
      <c r="M2400" s="83" t="s">
        <v>12115</v>
      </c>
      <c r="N2400" s="89" t="s">
        <v>12130</v>
      </c>
    </row>
    <row r="2401" spans="1:14" ht="22.8" customHeight="1">
      <c r="A2401" s="2" t="s">
        <v>6669</v>
      </c>
      <c r="B2401" s="2" t="s">
        <v>6670</v>
      </c>
      <c r="C2401" s="52" t="s">
        <v>6671</v>
      </c>
      <c r="D2401" s="32" t="s">
        <v>11889</v>
      </c>
      <c r="E2401" s="58" t="s">
        <v>5784</v>
      </c>
      <c r="F2401" s="59">
        <v>1</v>
      </c>
      <c r="G2401" s="60">
        <v>22123</v>
      </c>
      <c r="H2401" s="60">
        <f>G2401*F2401</f>
        <v>22123</v>
      </c>
      <c r="I2401" s="60" t="s">
        <v>12203</v>
      </c>
      <c r="J2401" s="108" t="s">
        <v>12203</v>
      </c>
      <c r="K2401" s="83" t="s">
        <v>6672</v>
      </c>
      <c r="L2401" s="88" t="str">
        <f>HYPERLINK(K2401,"Product Information")</f>
        <v>Product Information</v>
      </c>
      <c r="M2401" s="83" t="s">
        <v>12115</v>
      </c>
      <c r="N2401" s="89" t="s">
        <v>12130</v>
      </c>
    </row>
    <row r="2402" spans="1:14" ht="22.8" customHeight="1">
      <c r="A2402" s="2" t="s">
        <v>6673</v>
      </c>
      <c r="B2402" s="2" t="s">
        <v>6674</v>
      </c>
      <c r="C2402" s="52" t="s">
        <v>6675</v>
      </c>
      <c r="D2402" s="32" t="s">
        <v>11889</v>
      </c>
      <c r="E2402" s="58" t="s">
        <v>5784</v>
      </c>
      <c r="F2402" s="59">
        <v>1</v>
      </c>
      <c r="G2402" s="60">
        <v>26515</v>
      </c>
      <c r="H2402" s="60">
        <f>G2402*F2402</f>
        <v>26515</v>
      </c>
      <c r="I2402" s="60" t="s">
        <v>12203</v>
      </c>
      <c r="J2402" s="108" t="s">
        <v>12203</v>
      </c>
      <c r="K2402" s="83" t="s">
        <v>6676</v>
      </c>
      <c r="L2402" s="88" t="str">
        <f>HYPERLINK(K2402,"Product Information")</f>
        <v>Product Information</v>
      </c>
      <c r="M2402" s="83" t="s">
        <v>12115</v>
      </c>
      <c r="N2402" s="89" t="s">
        <v>12130</v>
      </c>
    </row>
    <row r="2403" spans="1:14" ht="22.8" customHeight="1">
      <c r="A2403" s="2" t="s">
        <v>12203</v>
      </c>
      <c r="B2403" s="2" t="s">
        <v>12203</v>
      </c>
      <c r="C2403" s="52" t="s">
        <v>12203</v>
      </c>
      <c r="D2403" s="106" t="s">
        <v>12203</v>
      </c>
      <c r="E2403" s="62" t="s">
        <v>12203</v>
      </c>
      <c r="F2403" s="65" t="s">
        <v>12203</v>
      </c>
      <c r="G2403" s="60" t="s">
        <v>12203</v>
      </c>
      <c r="H2403" s="60" t="s">
        <v>12203</v>
      </c>
      <c r="I2403" s="60" t="s">
        <v>12203</v>
      </c>
      <c r="J2403" s="108" t="s">
        <v>12203</v>
      </c>
      <c r="K2403" s="108" t="s">
        <v>12203</v>
      </c>
      <c r="L2403" s="109" t="s">
        <v>12203</v>
      </c>
      <c r="M2403" s="108" t="s">
        <v>12203</v>
      </c>
      <c r="N2403" s="110" t="s">
        <v>12203</v>
      </c>
    </row>
    <row r="2404" spans="1:14" ht="22.8" customHeight="1">
      <c r="A2404" s="2" t="s">
        <v>6593</v>
      </c>
      <c r="B2404" s="2" t="s">
        <v>6594</v>
      </c>
      <c r="C2404" s="52" t="s">
        <v>6595</v>
      </c>
      <c r="D2404" s="32" t="s">
        <v>11889</v>
      </c>
      <c r="E2404" s="58" t="s">
        <v>5784</v>
      </c>
      <c r="F2404" s="59">
        <v>1</v>
      </c>
      <c r="G2404" s="60">
        <v>21050</v>
      </c>
      <c r="H2404" s="60">
        <f t="shared" si="176"/>
        <v>21050</v>
      </c>
      <c r="I2404" s="60" t="s">
        <v>12203</v>
      </c>
      <c r="J2404" s="108" t="s">
        <v>12203</v>
      </c>
      <c r="K2404" s="83" t="s">
        <v>6596</v>
      </c>
      <c r="L2404" s="88" t="str">
        <f t="shared" si="175"/>
        <v>Product Information</v>
      </c>
      <c r="M2404" s="83" t="s">
        <v>12115</v>
      </c>
      <c r="N2404" s="89" t="s">
        <v>12130</v>
      </c>
    </row>
    <row r="2405" spans="1:14" ht="22.8" customHeight="1">
      <c r="A2405" s="2" t="s">
        <v>6597</v>
      </c>
      <c r="B2405" s="2" t="s">
        <v>6598</v>
      </c>
      <c r="C2405" s="52" t="s">
        <v>6599</v>
      </c>
      <c r="D2405" s="32" t="s">
        <v>11889</v>
      </c>
      <c r="E2405" s="58" t="s">
        <v>5784</v>
      </c>
      <c r="F2405" s="59">
        <v>1</v>
      </c>
      <c r="G2405" s="60">
        <v>22223</v>
      </c>
      <c r="H2405" s="60">
        <f t="shared" si="176"/>
        <v>22223</v>
      </c>
      <c r="I2405" s="60" t="s">
        <v>12203</v>
      </c>
      <c r="J2405" s="108" t="s">
        <v>12203</v>
      </c>
      <c r="K2405" s="83" t="s">
        <v>6600</v>
      </c>
      <c r="L2405" s="88" t="str">
        <f t="shared" si="175"/>
        <v>Product Information</v>
      </c>
      <c r="M2405" s="83" t="s">
        <v>12115</v>
      </c>
      <c r="N2405" s="89" t="s">
        <v>12130</v>
      </c>
    </row>
    <row r="2406" spans="1:14" ht="22.8" customHeight="1">
      <c r="A2406" s="2" t="s">
        <v>6601</v>
      </c>
      <c r="B2406" s="2" t="s">
        <v>6602</v>
      </c>
      <c r="C2406" s="52" t="s">
        <v>6603</v>
      </c>
      <c r="D2406" s="32" t="s">
        <v>11889</v>
      </c>
      <c r="E2406" s="58" t="s">
        <v>5784</v>
      </c>
      <c r="F2406" s="59">
        <v>1</v>
      </c>
      <c r="G2406" s="60">
        <v>26226</v>
      </c>
      <c r="H2406" s="60">
        <f t="shared" si="176"/>
        <v>26226</v>
      </c>
      <c r="I2406" s="60" t="s">
        <v>12203</v>
      </c>
      <c r="J2406" s="108" t="s">
        <v>12203</v>
      </c>
      <c r="K2406" s="83" t="s">
        <v>6604</v>
      </c>
      <c r="L2406" s="88" t="str">
        <f t="shared" si="175"/>
        <v>Product Information</v>
      </c>
      <c r="M2406" s="83" t="s">
        <v>12115</v>
      </c>
      <c r="N2406" s="89" t="s">
        <v>12130</v>
      </c>
    </row>
    <row r="2407" spans="1:14" ht="22.8" customHeight="1">
      <c r="A2407" s="2" t="s">
        <v>6605</v>
      </c>
      <c r="B2407" s="2" t="s">
        <v>6606</v>
      </c>
      <c r="C2407" s="52" t="s">
        <v>6607</v>
      </c>
      <c r="D2407" s="32" t="s">
        <v>11889</v>
      </c>
      <c r="E2407" s="58" t="s">
        <v>5784</v>
      </c>
      <c r="F2407" s="59">
        <v>1</v>
      </c>
      <c r="G2407" s="60">
        <v>30246</v>
      </c>
      <c r="H2407" s="60">
        <f t="shared" si="176"/>
        <v>30246</v>
      </c>
      <c r="I2407" s="60" t="s">
        <v>12203</v>
      </c>
      <c r="J2407" s="108" t="s">
        <v>12203</v>
      </c>
      <c r="K2407" s="83" t="s">
        <v>6608</v>
      </c>
      <c r="L2407" s="88" t="str">
        <f t="shared" si="175"/>
        <v>Product Information</v>
      </c>
      <c r="M2407" s="83" t="s">
        <v>12115</v>
      </c>
      <c r="N2407" s="89" t="s">
        <v>12130</v>
      </c>
    </row>
    <row r="2408" spans="1:14" ht="22.8" customHeight="1">
      <c r="A2408" s="2" t="s">
        <v>6609</v>
      </c>
      <c r="B2408" s="2" t="s">
        <v>6610</v>
      </c>
      <c r="C2408" s="52" t="s">
        <v>6611</v>
      </c>
      <c r="D2408" s="32" t="s">
        <v>11889</v>
      </c>
      <c r="E2408" s="58" t="s">
        <v>5784</v>
      </c>
      <c r="F2408" s="59">
        <v>1</v>
      </c>
      <c r="G2408" s="60">
        <v>21257</v>
      </c>
      <c r="H2408" s="60">
        <f t="shared" si="176"/>
        <v>21257</v>
      </c>
      <c r="I2408" s="60" t="s">
        <v>12203</v>
      </c>
      <c r="J2408" s="108" t="s">
        <v>12203</v>
      </c>
      <c r="K2408" s="83" t="s">
        <v>6612</v>
      </c>
      <c r="L2408" s="88" t="str">
        <f t="shared" si="175"/>
        <v>Product Information</v>
      </c>
      <c r="M2408" s="83" t="s">
        <v>12115</v>
      </c>
      <c r="N2408" s="89" t="s">
        <v>12130</v>
      </c>
    </row>
    <row r="2409" spans="1:14" ht="22.8" customHeight="1">
      <c r="A2409" s="2" t="s">
        <v>12203</v>
      </c>
      <c r="B2409" s="2" t="s">
        <v>12203</v>
      </c>
      <c r="C2409" s="52" t="s">
        <v>12203</v>
      </c>
      <c r="D2409" s="106" t="s">
        <v>12203</v>
      </c>
      <c r="E2409" s="62" t="s">
        <v>12203</v>
      </c>
      <c r="F2409" s="65" t="s">
        <v>12203</v>
      </c>
      <c r="G2409" s="60" t="s">
        <v>12203</v>
      </c>
      <c r="H2409" s="60" t="s">
        <v>12203</v>
      </c>
      <c r="I2409" s="60" t="s">
        <v>12203</v>
      </c>
      <c r="J2409" s="108" t="s">
        <v>12203</v>
      </c>
      <c r="K2409" s="108" t="s">
        <v>12203</v>
      </c>
      <c r="L2409" s="109" t="s">
        <v>12203</v>
      </c>
      <c r="M2409" s="108" t="s">
        <v>12203</v>
      </c>
      <c r="N2409" s="110" t="s">
        <v>12203</v>
      </c>
    </row>
    <row r="2410" spans="1:14" ht="22.8" customHeight="1">
      <c r="A2410" s="2" t="s">
        <v>6677</v>
      </c>
      <c r="B2410" s="2" t="s">
        <v>6678</v>
      </c>
      <c r="C2410" s="52" t="s">
        <v>6679</v>
      </c>
      <c r="D2410" s="32" t="s">
        <v>11889</v>
      </c>
      <c r="E2410" s="58" t="s">
        <v>5784</v>
      </c>
      <c r="F2410" s="59">
        <v>1</v>
      </c>
      <c r="G2410" s="60">
        <v>17271</v>
      </c>
      <c r="H2410" s="60">
        <f>G2410*F2410</f>
        <v>17271</v>
      </c>
      <c r="I2410" s="60" t="s">
        <v>12203</v>
      </c>
      <c r="J2410" s="108" t="s">
        <v>12203</v>
      </c>
      <c r="K2410" s="83" t="s">
        <v>6680</v>
      </c>
      <c r="L2410" s="88" t="str">
        <f>HYPERLINK(K2410,"Product Information")</f>
        <v>Product Information</v>
      </c>
      <c r="M2410" s="83" t="s">
        <v>12115</v>
      </c>
      <c r="N2410" s="89" t="s">
        <v>12130</v>
      </c>
    </row>
    <row r="2411" spans="1:14" ht="22.8" customHeight="1">
      <c r="A2411" s="2" t="s">
        <v>6681</v>
      </c>
      <c r="B2411" s="2" t="s">
        <v>6682</v>
      </c>
      <c r="C2411" s="52" t="s">
        <v>6683</v>
      </c>
      <c r="D2411" s="32" t="s">
        <v>11889</v>
      </c>
      <c r="E2411" s="58" t="s">
        <v>5784</v>
      </c>
      <c r="F2411" s="59">
        <v>1</v>
      </c>
      <c r="G2411" s="60">
        <v>20756</v>
      </c>
      <c r="H2411" s="60">
        <f>G2411*F2411</f>
        <v>20756</v>
      </c>
      <c r="I2411" s="60" t="s">
        <v>12203</v>
      </c>
      <c r="J2411" s="108" t="s">
        <v>12203</v>
      </c>
      <c r="K2411" s="83" t="s">
        <v>6684</v>
      </c>
      <c r="L2411" s="88" t="str">
        <f>HYPERLINK(K2411,"Product Information")</f>
        <v>Product Information</v>
      </c>
      <c r="M2411" s="83" t="s">
        <v>12115</v>
      </c>
      <c r="N2411" s="89" t="s">
        <v>12130</v>
      </c>
    </row>
    <row r="2412" spans="1:14" ht="22.8" customHeight="1">
      <c r="A2412" s="2" t="s">
        <v>6685</v>
      </c>
      <c r="B2412" s="2" t="s">
        <v>6686</v>
      </c>
      <c r="C2412" s="52" t="s">
        <v>6687</v>
      </c>
      <c r="D2412" s="32" t="s">
        <v>11889</v>
      </c>
      <c r="E2412" s="58" t="s">
        <v>5784</v>
      </c>
      <c r="F2412" s="59">
        <v>1</v>
      </c>
      <c r="G2412" s="60">
        <v>24880</v>
      </c>
      <c r="H2412" s="60">
        <f>G2412*F2412</f>
        <v>24880</v>
      </c>
      <c r="I2412" s="60" t="s">
        <v>12203</v>
      </c>
      <c r="J2412" s="108" t="s">
        <v>12203</v>
      </c>
      <c r="K2412" s="83" t="s">
        <v>6688</v>
      </c>
      <c r="L2412" s="88" t="str">
        <f>HYPERLINK(K2412,"Product Information")</f>
        <v>Product Information</v>
      </c>
      <c r="M2412" s="83" t="s">
        <v>12115</v>
      </c>
      <c r="N2412" s="89" t="s">
        <v>12130</v>
      </c>
    </row>
    <row r="2413" spans="1:14" ht="22.8" customHeight="1">
      <c r="A2413" s="2" t="s">
        <v>12203</v>
      </c>
      <c r="B2413" s="2" t="s">
        <v>12203</v>
      </c>
      <c r="C2413" s="52" t="s">
        <v>12203</v>
      </c>
      <c r="D2413" s="106" t="s">
        <v>12203</v>
      </c>
      <c r="E2413" s="62" t="s">
        <v>12203</v>
      </c>
      <c r="F2413" s="65" t="s">
        <v>12203</v>
      </c>
      <c r="G2413" s="60" t="s">
        <v>12203</v>
      </c>
      <c r="H2413" s="60" t="s">
        <v>12203</v>
      </c>
      <c r="I2413" s="60" t="s">
        <v>12203</v>
      </c>
      <c r="J2413" s="108" t="s">
        <v>12203</v>
      </c>
      <c r="K2413" s="108" t="s">
        <v>12203</v>
      </c>
      <c r="L2413" s="109" t="s">
        <v>12203</v>
      </c>
      <c r="M2413" s="108" t="s">
        <v>12203</v>
      </c>
      <c r="N2413" s="110" t="s">
        <v>12203</v>
      </c>
    </row>
    <row r="2414" spans="1:14" ht="22.8" customHeight="1">
      <c r="A2414" s="2" t="s">
        <v>6613</v>
      </c>
      <c r="B2414" s="2" t="s">
        <v>6614</v>
      </c>
      <c r="C2414" s="52" t="s">
        <v>6615</v>
      </c>
      <c r="D2414" s="32" t="s">
        <v>11889</v>
      </c>
      <c r="E2414" s="58" t="s">
        <v>5784</v>
      </c>
      <c r="F2414" s="59">
        <v>1</v>
      </c>
      <c r="G2414" s="60">
        <v>10910</v>
      </c>
      <c r="H2414" s="60">
        <f t="shared" si="176"/>
        <v>10910</v>
      </c>
      <c r="I2414" s="60" t="s">
        <v>12203</v>
      </c>
      <c r="J2414" s="108" t="s">
        <v>12203</v>
      </c>
      <c r="K2414" s="83" t="s">
        <v>6616</v>
      </c>
      <c r="L2414" s="88" t="str">
        <f t="shared" si="175"/>
        <v>Product Information</v>
      </c>
      <c r="M2414" s="83" t="s">
        <v>12115</v>
      </c>
      <c r="N2414" s="89" t="s">
        <v>12142</v>
      </c>
    </row>
    <row r="2415" spans="1:14" ht="22.8" customHeight="1">
      <c r="A2415" s="2" t="s">
        <v>6617</v>
      </c>
      <c r="B2415" s="2" t="s">
        <v>6618</v>
      </c>
      <c r="C2415" s="52" t="s">
        <v>6619</v>
      </c>
      <c r="D2415" s="32" t="s">
        <v>11889</v>
      </c>
      <c r="E2415" s="58" t="s">
        <v>5784</v>
      </c>
      <c r="F2415" s="59">
        <v>1</v>
      </c>
      <c r="G2415" s="60">
        <v>10910</v>
      </c>
      <c r="H2415" s="60">
        <f t="shared" si="176"/>
        <v>10910</v>
      </c>
      <c r="I2415" s="60" t="s">
        <v>12203</v>
      </c>
      <c r="J2415" s="108" t="s">
        <v>12203</v>
      </c>
      <c r="K2415" s="83" t="s">
        <v>6620</v>
      </c>
      <c r="L2415" s="88" t="str">
        <f t="shared" si="175"/>
        <v>Product Information</v>
      </c>
      <c r="M2415" s="83" t="s">
        <v>12115</v>
      </c>
      <c r="N2415" s="89" t="s">
        <v>12142</v>
      </c>
    </row>
    <row r="2416" spans="1:14" ht="22.8" customHeight="1">
      <c r="A2416" s="2" t="s">
        <v>6621</v>
      </c>
      <c r="B2416" s="2" t="s">
        <v>6622</v>
      </c>
      <c r="C2416" s="52" t="s">
        <v>6623</v>
      </c>
      <c r="D2416" s="32" t="s">
        <v>11889</v>
      </c>
      <c r="E2416" s="58" t="s">
        <v>5784</v>
      </c>
      <c r="F2416" s="59">
        <v>1</v>
      </c>
      <c r="G2416" s="60">
        <v>10910</v>
      </c>
      <c r="H2416" s="60">
        <f t="shared" si="176"/>
        <v>10910</v>
      </c>
      <c r="I2416" s="60" t="s">
        <v>12203</v>
      </c>
      <c r="J2416" s="108" t="s">
        <v>12203</v>
      </c>
      <c r="K2416" s="83" t="s">
        <v>6624</v>
      </c>
      <c r="L2416" s="88" t="str">
        <f t="shared" si="175"/>
        <v>Product Information</v>
      </c>
      <c r="M2416" s="83" t="s">
        <v>12115</v>
      </c>
      <c r="N2416" s="89" t="s">
        <v>12142</v>
      </c>
    </row>
    <row r="2417" spans="1:14" ht="22.8" customHeight="1">
      <c r="A2417" s="2" t="s">
        <v>6625</v>
      </c>
      <c r="B2417" s="2" t="s">
        <v>6626</v>
      </c>
      <c r="C2417" s="52" t="s">
        <v>6627</v>
      </c>
      <c r="D2417" s="32" t="s">
        <v>11889</v>
      </c>
      <c r="E2417" s="58" t="s">
        <v>5784</v>
      </c>
      <c r="F2417" s="59">
        <v>1</v>
      </c>
      <c r="G2417" s="60">
        <v>10910</v>
      </c>
      <c r="H2417" s="60">
        <f t="shared" si="176"/>
        <v>10910</v>
      </c>
      <c r="I2417" s="60" t="s">
        <v>12203</v>
      </c>
      <c r="J2417" s="108" t="s">
        <v>12203</v>
      </c>
      <c r="K2417" s="83" t="s">
        <v>6628</v>
      </c>
      <c r="L2417" s="88" t="str">
        <f t="shared" si="175"/>
        <v>Product Information</v>
      </c>
      <c r="M2417" s="83" t="s">
        <v>12115</v>
      </c>
      <c r="N2417" s="89" t="s">
        <v>12142</v>
      </c>
    </row>
    <row r="2418" spans="1:14" ht="22.8" customHeight="1">
      <c r="A2418" s="2" t="s">
        <v>6629</v>
      </c>
      <c r="B2418" s="2" t="s">
        <v>6630</v>
      </c>
      <c r="C2418" s="52" t="s">
        <v>6631</v>
      </c>
      <c r="D2418" s="32" t="s">
        <v>11890</v>
      </c>
      <c r="E2418" s="58" t="s">
        <v>5784</v>
      </c>
      <c r="F2418" s="59">
        <v>1</v>
      </c>
      <c r="G2418" s="60">
        <v>10910</v>
      </c>
      <c r="H2418" s="60">
        <f t="shared" si="176"/>
        <v>10910</v>
      </c>
      <c r="I2418" s="60" t="s">
        <v>12203</v>
      </c>
      <c r="J2418" s="108" t="s">
        <v>12203</v>
      </c>
      <c r="K2418" s="83" t="s">
        <v>6632</v>
      </c>
      <c r="L2418" s="88" t="str">
        <f t="shared" si="175"/>
        <v>Product Information</v>
      </c>
      <c r="M2418" s="83" t="s">
        <v>12115</v>
      </c>
      <c r="N2418" s="89" t="s">
        <v>12142</v>
      </c>
    </row>
    <row r="2419" spans="1:14" ht="22.8" customHeight="1">
      <c r="A2419" s="2" t="s">
        <v>6633</v>
      </c>
      <c r="B2419" s="2" t="s">
        <v>6634</v>
      </c>
      <c r="C2419" s="52" t="s">
        <v>6635</v>
      </c>
      <c r="D2419" s="32" t="s">
        <v>11890</v>
      </c>
      <c r="E2419" s="58" t="s">
        <v>5784</v>
      </c>
      <c r="F2419" s="59">
        <v>1</v>
      </c>
      <c r="G2419" s="60">
        <v>10910</v>
      </c>
      <c r="H2419" s="60">
        <f t="shared" si="176"/>
        <v>10910</v>
      </c>
      <c r="I2419" s="60" t="s">
        <v>12203</v>
      </c>
      <c r="J2419" s="108" t="s">
        <v>12203</v>
      </c>
      <c r="K2419" s="83" t="s">
        <v>6636</v>
      </c>
      <c r="L2419" s="88" t="str">
        <f t="shared" si="175"/>
        <v>Product Information</v>
      </c>
      <c r="M2419" s="83" t="s">
        <v>12115</v>
      </c>
      <c r="N2419" s="89" t="s">
        <v>12142</v>
      </c>
    </row>
    <row r="2420" spans="1:14" ht="22.8" customHeight="1">
      <c r="A2420" s="2" t="s">
        <v>6637</v>
      </c>
      <c r="B2420" s="2" t="s">
        <v>6638</v>
      </c>
      <c r="C2420" s="52" t="s">
        <v>6639</v>
      </c>
      <c r="D2420" s="32" t="s">
        <v>11889</v>
      </c>
      <c r="E2420" s="58" t="s">
        <v>5784</v>
      </c>
      <c r="F2420" s="59">
        <v>1</v>
      </c>
      <c r="G2420" s="60">
        <v>11755</v>
      </c>
      <c r="H2420" s="60">
        <f t="shared" si="176"/>
        <v>11755</v>
      </c>
      <c r="I2420" s="60" t="s">
        <v>12203</v>
      </c>
      <c r="J2420" s="108" t="s">
        <v>12203</v>
      </c>
      <c r="K2420" s="83" t="s">
        <v>6640</v>
      </c>
      <c r="L2420" s="88" t="str">
        <f t="shared" si="175"/>
        <v>Product Information</v>
      </c>
      <c r="M2420" s="83" t="s">
        <v>12115</v>
      </c>
      <c r="N2420" s="89" t="s">
        <v>12130</v>
      </c>
    </row>
    <row r="2421" spans="1:14" ht="22.8" customHeight="1">
      <c r="A2421" s="2" t="s">
        <v>6641</v>
      </c>
      <c r="B2421" s="2" t="s">
        <v>6642</v>
      </c>
      <c r="C2421" s="52" t="s">
        <v>6643</v>
      </c>
      <c r="D2421" s="32" t="s">
        <v>11890</v>
      </c>
      <c r="E2421" s="58" t="s">
        <v>5784</v>
      </c>
      <c r="F2421" s="59">
        <v>1</v>
      </c>
      <c r="G2421" s="60">
        <v>14800</v>
      </c>
      <c r="H2421" s="60">
        <f t="shared" si="176"/>
        <v>14800</v>
      </c>
      <c r="I2421" s="60" t="s">
        <v>12203</v>
      </c>
      <c r="J2421" s="108" t="s">
        <v>12203</v>
      </c>
      <c r="K2421" s="83" t="s">
        <v>6644</v>
      </c>
      <c r="L2421" s="88" t="str">
        <f t="shared" si="175"/>
        <v>Product Information</v>
      </c>
      <c r="M2421" s="83" t="s">
        <v>12115</v>
      </c>
      <c r="N2421" s="89" t="s">
        <v>12130</v>
      </c>
    </row>
    <row r="2422" spans="1:14" ht="22.8" customHeight="1">
      <c r="A2422" s="2" t="s">
        <v>6645</v>
      </c>
      <c r="B2422" s="2" t="s">
        <v>6646</v>
      </c>
      <c r="C2422" s="52" t="s">
        <v>6647</v>
      </c>
      <c r="D2422" s="32" t="s">
        <v>11889</v>
      </c>
      <c r="E2422" s="58" t="s">
        <v>5784</v>
      </c>
      <c r="F2422" s="59">
        <v>1</v>
      </c>
      <c r="G2422" s="60">
        <v>21951</v>
      </c>
      <c r="H2422" s="60">
        <f t="shared" si="176"/>
        <v>21951</v>
      </c>
      <c r="I2422" s="60" t="s">
        <v>12203</v>
      </c>
      <c r="J2422" s="108" t="s">
        <v>12203</v>
      </c>
      <c r="K2422" s="83" t="s">
        <v>6648</v>
      </c>
      <c r="L2422" s="88" t="str">
        <f t="shared" si="175"/>
        <v>Product Information</v>
      </c>
      <c r="M2422" s="83" t="s">
        <v>12115</v>
      </c>
      <c r="N2422" s="89" t="s">
        <v>12130</v>
      </c>
    </row>
    <row r="2423" spans="1:14" ht="22.8" customHeight="1">
      <c r="A2423" s="2" t="s">
        <v>6649</v>
      </c>
      <c r="B2423" s="2" t="s">
        <v>6650</v>
      </c>
      <c r="C2423" s="52" t="s">
        <v>6651</v>
      </c>
      <c r="D2423" s="32" t="s">
        <v>11889</v>
      </c>
      <c r="E2423" s="58" t="s">
        <v>5784</v>
      </c>
      <c r="F2423" s="59">
        <v>1</v>
      </c>
      <c r="G2423" s="60">
        <v>24569</v>
      </c>
      <c r="H2423" s="60">
        <f t="shared" si="176"/>
        <v>24569</v>
      </c>
      <c r="I2423" s="60" t="s">
        <v>12203</v>
      </c>
      <c r="J2423" s="108" t="s">
        <v>12203</v>
      </c>
      <c r="K2423" s="83" t="s">
        <v>6652</v>
      </c>
      <c r="L2423" s="88" t="str">
        <f t="shared" si="175"/>
        <v>Product Information</v>
      </c>
      <c r="M2423" s="83" t="s">
        <v>12115</v>
      </c>
      <c r="N2423" s="89" t="s">
        <v>12130</v>
      </c>
    </row>
    <row r="2424" spans="1:14" ht="22.8" customHeight="1">
      <c r="A2424" s="2" t="s">
        <v>6653</v>
      </c>
      <c r="B2424" s="2" t="s">
        <v>6654</v>
      </c>
      <c r="C2424" s="52" t="s">
        <v>6655</v>
      </c>
      <c r="D2424" s="32" t="s">
        <v>11889</v>
      </c>
      <c r="E2424" s="58" t="s">
        <v>5784</v>
      </c>
      <c r="F2424" s="59">
        <v>1</v>
      </c>
      <c r="G2424" s="60">
        <v>28948</v>
      </c>
      <c r="H2424" s="60">
        <f t="shared" si="176"/>
        <v>28948</v>
      </c>
      <c r="I2424" s="60" t="s">
        <v>12203</v>
      </c>
      <c r="J2424" s="108" t="s">
        <v>12203</v>
      </c>
      <c r="K2424" s="83" t="s">
        <v>6656</v>
      </c>
      <c r="L2424" s="88" t="str">
        <f t="shared" si="175"/>
        <v>Product Information</v>
      </c>
      <c r="M2424" s="83" t="s">
        <v>12115</v>
      </c>
      <c r="N2424" s="89" t="s">
        <v>12130</v>
      </c>
    </row>
    <row r="2425" spans="1:14" ht="22.8" customHeight="1">
      <c r="A2425" s="2" t="s">
        <v>6657</v>
      </c>
      <c r="B2425" s="2" t="s">
        <v>6658</v>
      </c>
      <c r="C2425" s="52" t="s">
        <v>6659</v>
      </c>
      <c r="D2425" s="32" t="s">
        <v>11889</v>
      </c>
      <c r="E2425" s="58" t="s">
        <v>5784</v>
      </c>
      <c r="F2425" s="59">
        <v>1</v>
      </c>
      <c r="G2425" s="60">
        <v>33403</v>
      </c>
      <c r="H2425" s="60">
        <f t="shared" si="176"/>
        <v>33403</v>
      </c>
      <c r="I2425" s="60" t="s">
        <v>12203</v>
      </c>
      <c r="J2425" s="108" t="s">
        <v>12203</v>
      </c>
      <c r="K2425" s="83" t="s">
        <v>6660</v>
      </c>
      <c r="L2425" s="88" t="str">
        <f t="shared" si="175"/>
        <v>Product Information</v>
      </c>
      <c r="M2425" s="83" t="s">
        <v>12115</v>
      </c>
      <c r="N2425" s="89" t="s">
        <v>12130</v>
      </c>
    </row>
    <row r="2426" spans="1:14" ht="22.8" customHeight="1">
      <c r="A2426" s="2" t="s">
        <v>6661</v>
      </c>
      <c r="B2426" s="2" t="s">
        <v>6662</v>
      </c>
      <c r="C2426" s="52" t="s">
        <v>6663</v>
      </c>
      <c r="D2426" s="32" t="s">
        <v>11889</v>
      </c>
      <c r="E2426" s="58" t="s">
        <v>5784</v>
      </c>
      <c r="F2426" s="59">
        <v>1</v>
      </c>
      <c r="G2426" s="60">
        <v>34594</v>
      </c>
      <c r="H2426" s="60">
        <f t="shared" si="176"/>
        <v>34594</v>
      </c>
      <c r="I2426" s="60" t="s">
        <v>12203</v>
      </c>
      <c r="J2426" s="108" t="s">
        <v>12203</v>
      </c>
      <c r="K2426" s="83" t="s">
        <v>6664</v>
      </c>
      <c r="L2426" s="88" t="str">
        <f t="shared" si="175"/>
        <v>Product Information</v>
      </c>
      <c r="M2426" s="83" t="s">
        <v>12115</v>
      </c>
      <c r="N2426" s="89" t="s">
        <v>12130</v>
      </c>
    </row>
    <row r="2427" spans="1:14" ht="22.8" customHeight="1">
      <c r="A2427" s="2" t="s">
        <v>12203</v>
      </c>
      <c r="B2427" s="2" t="s">
        <v>12203</v>
      </c>
      <c r="C2427" s="52" t="s">
        <v>12203</v>
      </c>
      <c r="D2427" s="106" t="s">
        <v>12203</v>
      </c>
      <c r="E2427" s="62" t="s">
        <v>12203</v>
      </c>
      <c r="F2427" s="65" t="s">
        <v>12203</v>
      </c>
      <c r="G2427" s="60" t="s">
        <v>12203</v>
      </c>
      <c r="H2427" s="60" t="s">
        <v>12203</v>
      </c>
      <c r="I2427" s="60" t="s">
        <v>12203</v>
      </c>
      <c r="J2427" s="108" t="s">
        <v>12203</v>
      </c>
      <c r="K2427" s="108" t="s">
        <v>12203</v>
      </c>
      <c r="L2427" s="109" t="s">
        <v>12203</v>
      </c>
      <c r="M2427" s="108" t="s">
        <v>12203</v>
      </c>
      <c r="N2427" s="110" t="s">
        <v>12203</v>
      </c>
    </row>
    <row r="2428" spans="1:14" ht="22.8" customHeight="1">
      <c r="A2428" s="2" t="s">
        <v>6689</v>
      </c>
      <c r="B2428" s="2" t="s">
        <v>6690</v>
      </c>
      <c r="C2428" s="52" t="s">
        <v>6691</v>
      </c>
      <c r="D2428" s="32" t="s">
        <v>11889</v>
      </c>
      <c r="E2428" s="58" t="s">
        <v>5784</v>
      </c>
      <c r="F2428" s="59">
        <v>1</v>
      </c>
      <c r="G2428" s="60">
        <v>21154</v>
      </c>
      <c r="H2428" s="60">
        <f t="shared" si="176"/>
        <v>21154</v>
      </c>
      <c r="I2428" s="60" t="s">
        <v>12203</v>
      </c>
      <c r="J2428" s="108" t="s">
        <v>12203</v>
      </c>
      <c r="K2428" s="83" t="s">
        <v>6692</v>
      </c>
      <c r="L2428" s="88" t="str">
        <f t="shared" si="175"/>
        <v>Product Information</v>
      </c>
      <c r="M2428" s="83" t="s">
        <v>12115</v>
      </c>
      <c r="N2428" s="89" t="s">
        <v>12130</v>
      </c>
    </row>
    <row r="2429" spans="1:14" ht="22.8" customHeight="1">
      <c r="A2429" s="2" t="s">
        <v>6696</v>
      </c>
      <c r="B2429" s="2" t="s">
        <v>6697</v>
      </c>
      <c r="C2429" s="52" t="s">
        <v>6698</v>
      </c>
      <c r="D2429" s="32" t="s">
        <v>11889</v>
      </c>
      <c r="E2429" s="58" t="s">
        <v>5784</v>
      </c>
      <c r="F2429" s="59">
        <v>1</v>
      </c>
      <c r="G2429" s="60">
        <v>25381</v>
      </c>
      <c r="H2429" s="60">
        <f t="shared" si="176"/>
        <v>25381</v>
      </c>
      <c r="I2429" s="60" t="s">
        <v>12203</v>
      </c>
      <c r="J2429" s="108" t="s">
        <v>12203</v>
      </c>
      <c r="K2429" s="83" t="s">
        <v>6699</v>
      </c>
      <c r="L2429" s="88" t="str">
        <f t="shared" si="175"/>
        <v>Product Information</v>
      </c>
      <c r="M2429" s="83" t="s">
        <v>12115</v>
      </c>
      <c r="N2429" s="89" t="s">
        <v>12130</v>
      </c>
    </row>
    <row r="2430" spans="1:14" ht="22.8" customHeight="1">
      <c r="A2430" s="2" t="s">
        <v>6703</v>
      </c>
      <c r="B2430" s="2" t="s">
        <v>6704</v>
      </c>
      <c r="C2430" s="52" t="s">
        <v>6705</v>
      </c>
      <c r="D2430" s="32" t="s">
        <v>11889</v>
      </c>
      <c r="E2430" s="58" t="s">
        <v>5784</v>
      </c>
      <c r="F2430" s="59">
        <v>1</v>
      </c>
      <c r="G2430" s="60">
        <v>30513</v>
      </c>
      <c r="H2430" s="60">
        <f t="shared" si="176"/>
        <v>30513</v>
      </c>
      <c r="I2430" s="60" t="s">
        <v>12203</v>
      </c>
      <c r="J2430" s="108" t="s">
        <v>12203</v>
      </c>
      <c r="K2430" s="83" t="s">
        <v>6706</v>
      </c>
      <c r="L2430" s="88" t="str">
        <f t="shared" si="175"/>
        <v>Product Information</v>
      </c>
      <c r="M2430" s="83" t="s">
        <v>12115</v>
      </c>
      <c r="N2430" s="89" t="s">
        <v>12130</v>
      </c>
    </row>
    <row r="2431" spans="1:14" ht="22.8" customHeight="1">
      <c r="A2431" s="2" t="s">
        <v>12203</v>
      </c>
      <c r="B2431" s="2" t="s">
        <v>12203</v>
      </c>
      <c r="C2431" s="52" t="s">
        <v>12203</v>
      </c>
      <c r="D2431" s="106" t="s">
        <v>12203</v>
      </c>
      <c r="E2431" s="62" t="s">
        <v>12203</v>
      </c>
      <c r="F2431" s="65" t="s">
        <v>12203</v>
      </c>
      <c r="G2431" s="60" t="s">
        <v>12203</v>
      </c>
      <c r="H2431" s="60" t="s">
        <v>12203</v>
      </c>
      <c r="I2431" s="60" t="s">
        <v>12203</v>
      </c>
      <c r="J2431" s="108" t="s">
        <v>12203</v>
      </c>
      <c r="K2431" s="108" t="s">
        <v>12203</v>
      </c>
      <c r="L2431" s="109" t="s">
        <v>12203</v>
      </c>
      <c r="M2431" s="108" t="s">
        <v>12203</v>
      </c>
      <c r="N2431" s="110" t="s">
        <v>12203</v>
      </c>
    </row>
    <row r="2432" spans="1:14" ht="22.8" customHeight="1">
      <c r="A2432" s="2" t="s">
        <v>6693</v>
      </c>
      <c r="B2432" s="2" t="s">
        <v>6694</v>
      </c>
      <c r="C2432" s="52" t="s">
        <v>6691</v>
      </c>
      <c r="D2432" s="32" t="s">
        <v>11889</v>
      </c>
      <c r="E2432" s="58" t="s">
        <v>5784</v>
      </c>
      <c r="F2432" s="59">
        <v>1</v>
      </c>
      <c r="G2432" s="60">
        <v>23983</v>
      </c>
      <c r="H2432" s="60">
        <f t="shared" si="176"/>
        <v>23983</v>
      </c>
      <c r="I2432" s="60" t="s">
        <v>12203</v>
      </c>
      <c r="J2432" s="108" t="s">
        <v>12203</v>
      </c>
      <c r="K2432" s="83" t="s">
        <v>6695</v>
      </c>
      <c r="L2432" s="88" t="str">
        <f t="shared" si="175"/>
        <v>Product Information</v>
      </c>
      <c r="M2432" s="83" t="s">
        <v>12115</v>
      </c>
      <c r="N2432" s="89" t="s">
        <v>12130</v>
      </c>
    </row>
    <row r="2433" spans="1:14" ht="22.8" customHeight="1">
      <c r="A2433" s="2" t="s">
        <v>6700</v>
      </c>
      <c r="B2433" s="2" t="s">
        <v>6701</v>
      </c>
      <c r="C2433" s="52" t="s">
        <v>6698</v>
      </c>
      <c r="D2433" s="32" t="s">
        <v>11889</v>
      </c>
      <c r="E2433" s="58" t="s">
        <v>5784</v>
      </c>
      <c r="F2433" s="59">
        <v>1</v>
      </c>
      <c r="G2433" s="60">
        <v>28706</v>
      </c>
      <c r="H2433" s="60">
        <f t="shared" si="176"/>
        <v>28706</v>
      </c>
      <c r="I2433" s="60" t="s">
        <v>12203</v>
      </c>
      <c r="J2433" s="108" t="s">
        <v>12203</v>
      </c>
      <c r="K2433" s="83" t="s">
        <v>6702</v>
      </c>
      <c r="L2433" s="88" t="str">
        <f t="shared" ref="L2433:L2511" si="177">HYPERLINK(K2433,"Product Information")</f>
        <v>Product Information</v>
      </c>
      <c r="M2433" s="83" t="s">
        <v>12115</v>
      </c>
      <c r="N2433" s="89" t="s">
        <v>12130</v>
      </c>
    </row>
    <row r="2434" spans="1:14" ht="22.8" customHeight="1">
      <c r="A2434" s="2" t="s">
        <v>12203</v>
      </c>
      <c r="B2434" s="2" t="s">
        <v>12203</v>
      </c>
      <c r="C2434" s="52" t="s">
        <v>12203</v>
      </c>
      <c r="D2434" s="106" t="s">
        <v>12203</v>
      </c>
      <c r="E2434" s="62" t="s">
        <v>12203</v>
      </c>
      <c r="F2434" s="65" t="s">
        <v>12203</v>
      </c>
      <c r="G2434" s="60" t="s">
        <v>12203</v>
      </c>
      <c r="H2434" s="60" t="s">
        <v>12203</v>
      </c>
      <c r="I2434" s="60" t="s">
        <v>12203</v>
      </c>
      <c r="J2434" s="108" t="s">
        <v>12203</v>
      </c>
      <c r="K2434" s="108" t="s">
        <v>12203</v>
      </c>
      <c r="L2434" s="109" t="s">
        <v>12203</v>
      </c>
      <c r="M2434" s="108" t="s">
        <v>12203</v>
      </c>
      <c r="N2434" s="110" t="s">
        <v>12203</v>
      </c>
    </row>
    <row r="2435" spans="1:14" ht="22.8" customHeight="1">
      <c r="A2435" s="2" t="s">
        <v>12122</v>
      </c>
      <c r="B2435" s="2" t="s">
        <v>6707</v>
      </c>
      <c r="C2435" s="52" t="s">
        <v>6708</v>
      </c>
      <c r="D2435" s="32" t="s">
        <v>11890</v>
      </c>
      <c r="E2435" s="58" t="s">
        <v>5784</v>
      </c>
      <c r="F2435" s="59">
        <v>1</v>
      </c>
      <c r="G2435" s="60">
        <v>7664</v>
      </c>
      <c r="H2435" s="60">
        <f t="shared" si="176"/>
        <v>7664</v>
      </c>
      <c r="I2435" s="60" t="s">
        <v>12203</v>
      </c>
      <c r="J2435" s="108" t="s">
        <v>12203</v>
      </c>
      <c r="K2435" s="83" t="s">
        <v>6709</v>
      </c>
      <c r="L2435" s="88" t="str">
        <f t="shared" si="177"/>
        <v>Product Information</v>
      </c>
      <c r="M2435" s="83" t="s">
        <v>12115</v>
      </c>
      <c r="N2435" s="89" t="s">
        <v>12130</v>
      </c>
    </row>
    <row r="2436" spans="1:14" ht="22.8" customHeight="1">
      <c r="A2436" s="2" t="s">
        <v>6710</v>
      </c>
      <c r="B2436" s="2" t="s">
        <v>6711</v>
      </c>
      <c r="C2436" s="52" t="s">
        <v>6712</v>
      </c>
      <c r="D2436" s="32" t="s">
        <v>11890</v>
      </c>
      <c r="E2436" s="58" t="s">
        <v>5784</v>
      </c>
      <c r="F2436" s="59">
        <v>1</v>
      </c>
      <c r="G2436" s="60">
        <v>11190</v>
      </c>
      <c r="H2436" s="60">
        <f t="shared" si="176"/>
        <v>11190</v>
      </c>
      <c r="I2436" s="60" t="s">
        <v>12203</v>
      </c>
      <c r="J2436" s="108" t="s">
        <v>12203</v>
      </c>
      <c r="K2436" s="83" t="s">
        <v>6713</v>
      </c>
      <c r="L2436" s="88" t="str">
        <f t="shared" si="177"/>
        <v>Product Information</v>
      </c>
      <c r="M2436" s="83" t="s">
        <v>12115</v>
      </c>
      <c r="N2436" s="89" t="s">
        <v>12130</v>
      </c>
    </row>
    <row r="2437" spans="1:14" ht="22.8" customHeight="1">
      <c r="A2437" s="2" t="s">
        <v>6714</v>
      </c>
      <c r="B2437" s="2" t="s">
        <v>6715</v>
      </c>
      <c r="C2437" s="52" t="s">
        <v>6716</v>
      </c>
      <c r="D2437" s="32" t="s">
        <v>11890</v>
      </c>
      <c r="E2437" s="58" t="s">
        <v>5784</v>
      </c>
      <c r="F2437" s="59">
        <v>1</v>
      </c>
      <c r="G2437" s="60">
        <v>12230</v>
      </c>
      <c r="H2437" s="60">
        <f t="shared" si="176"/>
        <v>12230</v>
      </c>
      <c r="I2437" s="60" t="s">
        <v>12203</v>
      </c>
      <c r="J2437" s="108" t="s">
        <v>12203</v>
      </c>
      <c r="K2437" s="83" t="s">
        <v>6717</v>
      </c>
      <c r="L2437" s="88" t="str">
        <f t="shared" si="177"/>
        <v>Product Information</v>
      </c>
      <c r="M2437" s="83" t="s">
        <v>12115</v>
      </c>
      <c r="N2437" s="89" t="s">
        <v>12130</v>
      </c>
    </row>
    <row r="2438" spans="1:14" ht="22.8" customHeight="1">
      <c r="A2438" s="2" t="s">
        <v>6718</v>
      </c>
      <c r="B2438" s="2" t="s">
        <v>6719</v>
      </c>
      <c r="C2438" s="52" t="s">
        <v>6720</v>
      </c>
      <c r="D2438" s="32" t="s">
        <v>11890</v>
      </c>
      <c r="E2438" s="58" t="s">
        <v>5784</v>
      </c>
      <c r="F2438" s="59">
        <v>1</v>
      </c>
      <c r="G2438" s="60">
        <v>9508</v>
      </c>
      <c r="H2438" s="60">
        <f t="shared" si="176"/>
        <v>9508</v>
      </c>
      <c r="I2438" s="60" t="s">
        <v>12203</v>
      </c>
      <c r="J2438" s="108" t="s">
        <v>12203</v>
      </c>
      <c r="K2438" s="83" t="s">
        <v>6721</v>
      </c>
      <c r="L2438" s="88" t="str">
        <f t="shared" si="177"/>
        <v>Product Information</v>
      </c>
      <c r="M2438" s="83" t="s">
        <v>12115</v>
      </c>
      <c r="N2438" s="89" t="s">
        <v>12130</v>
      </c>
    </row>
    <row r="2439" spans="1:14" ht="22.8" customHeight="1">
      <c r="A2439" s="2" t="s">
        <v>6722</v>
      </c>
      <c r="B2439" s="2" t="s">
        <v>6723</v>
      </c>
      <c r="C2439" s="52" t="s">
        <v>6724</v>
      </c>
      <c r="D2439" s="32" t="s">
        <v>11890</v>
      </c>
      <c r="E2439" s="58" t="s">
        <v>5784</v>
      </c>
      <c r="F2439" s="59">
        <v>1</v>
      </c>
      <c r="G2439" s="60">
        <v>12415</v>
      </c>
      <c r="H2439" s="60">
        <f t="shared" si="176"/>
        <v>12415</v>
      </c>
      <c r="I2439" s="60" t="s">
        <v>12203</v>
      </c>
      <c r="J2439" s="108" t="s">
        <v>12203</v>
      </c>
      <c r="K2439" s="83" t="s">
        <v>6725</v>
      </c>
      <c r="L2439" s="88" t="str">
        <f t="shared" si="177"/>
        <v>Product Information</v>
      </c>
      <c r="M2439" s="83" t="s">
        <v>12115</v>
      </c>
      <c r="N2439" s="89" t="s">
        <v>12130</v>
      </c>
    </row>
    <row r="2440" spans="1:14" ht="22.8" customHeight="1">
      <c r="A2440" s="2" t="s">
        <v>6726</v>
      </c>
      <c r="B2440" s="2" t="s">
        <v>6727</v>
      </c>
      <c r="C2440" s="52" t="s">
        <v>6728</v>
      </c>
      <c r="D2440" s="32" t="s">
        <v>11890</v>
      </c>
      <c r="E2440" s="58" t="s">
        <v>5784</v>
      </c>
      <c r="F2440" s="59">
        <v>1</v>
      </c>
      <c r="G2440" s="60">
        <v>15965</v>
      </c>
      <c r="H2440" s="60">
        <f t="shared" si="176"/>
        <v>15965</v>
      </c>
      <c r="I2440" s="60" t="s">
        <v>12203</v>
      </c>
      <c r="J2440" s="108" t="s">
        <v>12203</v>
      </c>
      <c r="K2440" s="83" t="s">
        <v>6729</v>
      </c>
      <c r="L2440" s="88" t="str">
        <f t="shared" si="177"/>
        <v>Product Information</v>
      </c>
      <c r="M2440" s="83" t="s">
        <v>12115</v>
      </c>
      <c r="N2440" s="89" t="s">
        <v>12130</v>
      </c>
    </row>
    <row r="2441" spans="1:14" ht="22.8" customHeight="1">
      <c r="A2441" s="2" t="s">
        <v>12203</v>
      </c>
      <c r="B2441" s="2" t="s">
        <v>12203</v>
      </c>
      <c r="C2441" s="52" t="s">
        <v>12203</v>
      </c>
      <c r="D2441" s="106" t="s">
        <v>12203</v>
      </c>
      <c r="E2441" s="62" t="s">
        <v>12203</v>
      </c>
      <c r="F2441" s="65" t="s">
        <v>12203</v>
      </c>
      <c r="G2441" s="60" t="s">
        <v>12203</v>
      </c>
      <c r="H2441" s="60" t="s">
        <v>12203</v>
      </c>
      <c r="I2441" s="60" t="s">
        <v>12203</v>
      </c>
      <c r="J2441" s="108" t="s">
        <v>12203</v>
      </c>
      <c r="K2441" s="108" t="s">
        <v>12203</v>
      </c>
      <c r="L2441" s="109" t="s">
        <v>12203</v>
      </c>
      <c r="M2441" s="108" t="s">
        <v>12203</v>
      </c>
      <c r="N2441" s="110" t="s">
        <v>12203</v>
      </c>
    </row>
    <row r="2442" spans="1:14" ht="22.8" customHeight="1">
      <c r="A2442" s="2" t="s">
        <v>6730</v>
      </c>
      <c r="B2442" s="2" t="s">
        <v>6731</v>
      </c>
      <c r="C2442" s="52" t="s">
        <v>6732</v>
      </c>
      <c r="D2442" s="32" t="s">
        <v>11890</v>
      </c>
      <c r="E2442" s="58" t="s">
        <v>5784</v>
      </c>
      <c r="F2442" s="59">
        <v>1</v>
      </c>
      <c r="G2442" s="60">
        <v>10274</v>
      </c>
      <c r="H2442" s="60">
        <f t="shared" si="176"/>
        <v>10274</v>
      </c>
      <c r="I2442" s="60" t="s">
        <v>12203</v>
      </c>
      <c r="J2442" s="108" t="s">
        <v>12203</v>
      </c>
      <c r="K2442" s="83" t="s">
        <v>6733</v>
      </c>
      <c r="L2442" s="88" t="str">
        <f t="shared" si="177"/>
        <v>Product Information</v>
      </c>
      <c r="M2442" s="83" t="s">
        <v>12115</v>
      </c>
      <c r="N2442" s="89" t="s">
        <v>12130</v>
      </c>
    </row>
    <row r="2443" spans="1:14" ht="22.8" customHeight="1">
      <c r="A2443" s="2" t="s">
        <v>6734</v>
      </c>
      <c r="B2443" s="2" t="s">
        <v>6735</v>
      </c>
      <c r="C2443" s="52" t="s">
        <v>6736</v>
      </c>
      <c r="D2443" s="32" t="s">
        <v>11889</v>
      </c>
      <c r="E2443" s="58" t="s">
        <v>5784</v>
      </c>
      <c r="F2443" s="59">
        <v>1</v>
      </c>
      <c r="G2443" s="60">
        <v>12211</v>
      </c>
      <c r="H2443" s="60">
        <f t="shared" si="176"/>
        <v>12211</v>
      </c>
      <c r="I2443" s="60" t="s">
        <v>12203</v>
      </c>
      <c r="J2443" s="108" t="s">
        <v>12203</v>
      </c>
      <c r="K2443" s="83" t="s">
        <v>6737</v>
      </c>
      <c r="L2443" s="88" t="str">
        <f t="shared" si="177"/>
        <v>Product Information</v>
      </c>
      <c r="M2443" s="83" t="s">
        <v>12115</v>
      </c>
      <c r="N2443" s="89" t="s">
        <v>12130</v>
      </c>
    </row>
    <row r="2444" spans="1:14" ht="22.8" customHeight="1">
      <c r="A2444" s="2" t="s">
        <v>6738</v>
      </c>
      <c r="B2444" s="2" t="s">
        <v>6739</v>
      </c>
      <c r="C2444" s="52" t="s">
        <v>6740</v>
      </c>
      <c r="D2444" s="32" t="s">
        <v>11889</v>
      </c>
      <c r="E2444" s="58" t="s">
        <v>5784</v>
      </c>
      <c r="F2444" s="59">
        <v>1</v>
      </c>
      <c r="G2444" s="60">
        <v>15890</v>
      </c>
      <c r="H2444" s="60">
        <f t="shared" si="176"/>
        <v>15890</v>
      </c>
      <c r="I2444" s="60" t="s">
        <v>12203</v>
      </c>
      <c r="J2444" s="108" t="s">
        <v>12203</v>
      </c>
      <c r="K2444" s="83" t="s">
        <v>6741</v>
      </c>
      <c r="L2444" s="88" t="str">
        <f t="shared" si="177"/>
        <v>Product Information</v>
      </c>
      <c r="M2444" s="83" t="s">
        <v>12115</v>
      </c>
      <c r="N2444" s="89" t="s">
        <v>12130</v>
      </c>
    </row>
    <row r="2445" spans="1:14" ht="22.8" customHeight="1">
      <c r="A2445" s="2" t="s">
        <v>12203</v>
      </c>
      <c r="B2445" s="2" t="s">
        <v>12203</v>
      </c>
      <c r="C2445" s="52" t="s">
        <v>12203</v>
      </c>
      <c r="D2445" s="106" t="s">
        <v>12203</v>
      </c>
      <c r="E2445" s="62" t="s">
        <v>12203</v>
      </c>
      <c r="F2445" s="65" t="s">
        <v>12203</v>
      </c>
      <c r="G2445" s="60" t="s">
        <v>12203</v>
      </c>
      <c r="H2445" s="60" t="s">
        <v>12203</v>
      </c>
      <c r="I2445" s="60" t="s">
        <v>12203</v>
      </c>
      <c r="J2445" s="108" t="s">
        <v>12203</v>
      </c>
      <c r="K2445" s="108" t="s">
        <v>12203</v>
      </c>
      <c r="L2445" s="109" t="s">
        <v>12203</v>
      </c>
      <c r="M2445" s="108" t="s">
        <v>12203</v>
      </c>
      <c r="N2445" s="110" t="s">
        <v>12203</v>
      </c>
    </row>
    <row r="2446" spans="1:14" ht="22.8" customHeight="1">
      <c r="A2446" s="2" t="s">
        <v>6742</v>
      </c>
      <c r="B2446" s="2" t="s">
        <v>6743</v>
      </c>
      <c r="C2446" s="52" t="s">
        <v>6744</v>
      </c>
      <c r="D2446" s="32" t="s">
        <v>11889</v>
      </c>
      <c r="E2446" s="58" t="s">
        <v>5784</v>
      </c>
      <c r="F2446" s="59">
        <v>1</v>
      </c>
      <c r="G2446" s="60">
        <v>11305</v>
      </c>
      <c r="H2446" s="60">
        <f t="shared" si="176"/>
        <v>11305</v>
      </c>
      <c r="I2446" s="60" t="s">
        <v>12203</v>
      </c>
      <c r="J2446" s="108" t="s">
        <v>12203</v>
      </c>
      <c r="K2446" s="83" t="s">
        <v>6745</v>
      </c>
      <c r="L2446" s="88" t="str">
        <f t="shared" si="177"/>
        <v>Product Information</v>
      </c>
      <c r="M2446" s="83" t="s">
        <v>12115</v>
      </c>
      <c r="N2446" s="89" t="s">
        <v>12130</v>
      </c>
    </row>
    <row r="2447" spans="1:14" ht="22.8" customHeight="1">
      <c r="A2447" s="2" t="s">
        <v>6746</v>
      </c>
      <c r="B2447" s="2" t="s">
        <v>6747</v>
      </c>
      <c r="C2447" s="52" t="s">
        <v>6748</v>
      </c>
      <c r="D2447" s="32" t="s">
        <v>11889</v>
      </c>
      <c r="E2447" s="58" t="s">
        <v>5784</v>
      </c>
      <c r="F2447" s="59">
        <v>1</v>
      </c>
      <c r="G2447" s="60">
        <v>13081</v>
      </c>
      <c r="H2447" s="60">
        <f t="shared" si="176"/>
        <v>13081</v>
      </c>
      <c r="I2447" s="60" t="s">
        <v>12203</v>
      </c>
      <c r="J2447" s="108" t="s">
        <v>12203</v>
      </c>
      <c r="K2447" s="83" t="s">
        <v>6749</v>
      </c>
      <c r="L2447" s="88" t="str">
        <f t="shared" si="177"/>
        <v>Product Information</v>
      </c>
      <c r="M2447" s="83" t="s">
        <v>12115</v>
      </c>
      <c r="N2447" s="89" t="s">
        <v>12130</v>
      </c>
    </row>
    <row r="2448" spans="1:14" ht="22.8" customHeight="1">
      <c r="A2448" s="2" t="s">
        <v>6750</v>
      </c>
      <c r="B2448" s="2" t="s">
        <v>6751</v>
      </c>
      <c r="C2448" s="52" t="s">
        <v>6752</v>
      </c>
      <c r="D2448" s="32" t="s">
        <v>11889</v>
      </c>
      <c r="E2448" s="58" t="s">
        <v>5784</v>
      </c>
      <c r="F2448" s="59">
        <v>1</v>
      </c>
      <c r="G2448" s="60">
        <v>16668</v>
      </c>
      <c r="H2448" s="60">
        <f t="shared" si="176"/>
        <v>16668</v>
      </c>
      <c r="I2448" s="60" t="s">
        <v>12203</v>
      </c>
      <c r="J2448" s="108" t="s">
        <v>12203</v>
      </c>
      <c r="K2448" s="83" t="s">
        <v>6753</v>
      </c>
      <c r="L2448" s="88" t="str">
        <f t="shared" si="177"/>
        <v>Product Information</v>
      </c>
      <c r="M2448" s="83" t="s">
        <v>12115</v>
      </c>
      <c r="N2448" s="89" t="s">
        <v>12130</v>
      </c>
    </row>
    <row r="2449" spans="1:14" ht="22.8" customHeight="1">
      <c r="A2449" s="2" t="s">
        <v>12203</v>
      </c>
      <c r="B2449" s="2" t="s">
        <v>12203</v>
      </c>
      <c r="C2449" s="52" t="s">
        <v>12203</v>
      </c>
      <c r="D2449" s="106" t="s">
        <v>12203</v>
      </c>
      <c r="E2449" s="62" t="s">
        <v>12203</v>
      </c>
      <c r="F2449" s="65" t="s">
        <v>12203</v>
      </c>
      <c r="G2449" s="60" t="s">
        <v>12203</v>
      </c>
      <c r="H2449" s="60" t="s">
        <v>12203</v>
      </c>
      <c r="I2449" s="60" t="s">
        <v>12203</v>
      </c>
      <c r="J2449" s="108" t="s">
        <v>12203</v>
      </c>
      <c r="K2449" s="108" t="s">
        <v>12203</v>
      </c>
      <c r="L2449" s="109" t="s">
        <v>12203</v>
      </c>
      <c r="M2449" s="108" t="s">
        <v>12203</v>
      </c>
      <c r="N2449" s="110" t="s">
        <v>12203</v>
      </c>
    </row>
    <row r="2450" spans="1:14" ht="22.8" customHeight="1">
      <c r="A2450" s="2" t="s">
        <v>6754</v>
      </c>
      <c r="B2450" s="2" t="s">
        <v>6755</v>
      </c>
      <c r="C2450" s="52" t="s">
        <v>6756</v>
      </c>
      <c r="D2450" s="32" t="s">
        <v>11889</v>
      </c>
      <c r="E2450" s="58" t="s">
        <v>5784</v>
      </c>
      <c r="F2450" s="59">
        <v>1</v>
      </c>
      <c r="G2450" s="60">
        <v>12049</v>
      </c>
      <c r="H2450" s="60">
        <f t="shared" si="176"/>
        <v>12049</v>
      </c>
      <c r="I2450" s="60" t="s">
        <v>12203</v>
      </c>
      <c r="J2450" s="108" t="s">
        <v>12203</v>
      </c>
      <c r="K2450" s="83" t="s">
        <v>6757</v>
      </c>
      <c r="L2450" s="88" t="str">
        <f t="shared" si="177"/>
        <v>Product Information</v>
      </c>
      <c r="M2450" s="83" t="s">
        <v>12115</v>
      </c>
      <c r="N2450" s="89" t="s">
        <v>12130</v>
      </c>
    </row>
    <row r="2451" spans="1:14" ht="22.8" customHeight="1">
      <c r="A2451" s="2" t="s">
        <v>6758</v>
      </c>
      <c r="B2451" s="2" t="s">
        <v>6759</v>
      </c>
      <c r="C2451" s="52" t="s">
        <v>6760</v>
      </c>
      <c r="D2451" s="32" t="s">
        <v>11889</v>
      </c>
      <c r="E2451" s="58" t="s">
        <v>5784</v>
      </c>
      <c r="F2451" s="59">
        <v>1</v>
      </c>
      <c r="G2451" s="60">
        <v>13697</v>
      </c>
      <c r="H2451" s="60">
        <f t="shared" si="176"/>
        <v>13697</v>
      </c>
      <c r="I2451" s="60" t="s">
        <v>12203</v>
      </c>
      <c r="J2451" s="108" t="s">
        <v>12203</v>
      </c>
      <c r="K2451" s="83" t="s">
        <v>6761</v>
      </c>
      <c r="L2451" s="88" t="str">
        <f t="shared" si="177"/>
        <v>Product Information</v>
      </c>
      <c r="M2451" s="83" t="s">
        <v>12115</v>
      </c>
      <c r="N2451" s="89" t="s">
        <v>12130</v>
      </c>
    </row>
    <row r="2452" spans="1:14" ht="22.8" customHeight="1">
      <c r="A2452" s="2" t="s">
        <v>6762</v>
      </c>
      <c r="B2452" s="2" t="s">
        <v>6763</v>
      </c>
      <c r="C2452" s="52" t="s">
        <v>6764</v>
      </c>
      <c r="D2452" s="32" t="s">
        <v>11890</v>
      </c>
      <c r="E2452" s="58" t="s">
        <v>5784</v>
      </c>
      <c r="F2452" s="59">
        <v>1</v>
      </c>
      <c r="G2452" s="60">
        <v>19645</v>
      </c>
      <c r="H2452" s="60">
        <f t="shared" si="176"/>
        <v>19645</v>
      </c>
      <c r="I2452" s="60" t="s">
        <v>12203</v>
      </c>
      <c r="J2452" s="108" t="s">
        <v>12203</v>
      </c>
      <c r="K2452" s="83" t="s">
        <v>6765</v>
      </c>
      <c r="L2452" s="88" t="str">
        <f t="shared" si="177"/>
        <v>Product Information</v>
      </c>
      <c r="M2452" s="83" t="s">
        <v>12115</v>
      </c>
      <c r="N2452" s="89" t="s">
        <v>12130</v>
      </c>
    </row>
    <row r="2453" spans="1:14" ht="22.8" customHeight="1">
      <c r="A2453" s="2" t="s">
        <v>12203</v>
      </c>
      <c r="B2453" s="2" t="s">
        <v>12203</v>
      </c>
      <c r="C2453" s="52" t="s">
        <v>12203</v>
      </c>
      <c r="D2453" s="106" t="s">
        <v>12203</v>
      </c>
      <c r="E2453" s="62" t="s">
        <v>12203</v>
      </c>
      <c r="F2453" s="65" t="s">
        <v>12203</v>
      </c>
      <c r="G2453" s="60" t="s">
        <v>12203</v>
      </c>
      <c r="H2453" s="60" t="s">
        <v>12203</v>
      </c>
      <c r="I2453" s="60" t="s">
        <v>12203</v>
      </c>
      <c r="J2453" s="108" t="s">
        <v>12203</v>
      </c>
      <c r="K2453" s="108" t="s">
        <v>12203</v>
      </c>
      <c r="L2453" s="109" t="s">
        <v>12203</v>
      </c>
      <c r="M2453" s="108" t="s">
        <v>12203</v>
      </c>
      <c r="N2453" s="110" t="s">
        <v>12203</v>
      </c>
    </row>
    <row r="2454" spans="1:14" ht="22.8" customHeight="1">
      <c r="A2454" s="2" t="s">
        <v>6766</v>
      </c>
      <c r="B2454" s="2" t="s">
        <v>6767</v>
      </c>
      <c r="C2454" s="52" t="s">
        <v>6768</v>
      </c>
      <c r="D2454" s="32" t="s">
        <v>11889</v>
      </c>
      <c r="E2454" s="58" t="s">
        <v>5784</v>
      </c>
      <c r="F2454" s="59">
        <v>1</v>
      </c>
      <c r="G2454" s="60">
        <v>14096</v>
      </c>
      <c r="H2454" s="60">
        <f t="shared" si="176"/>
        <v>14096</v>
      </c>
      <c r="I2454" s="60" t="s">
        <v>12203</v>
      </c>
      <c r="J2454" s="108" t="s">
        <v>12203</v>
      </c>
      <c r="K2454" s="83" t="s">
        <v>6769</v>
      </c>
      <c r="L2454" s="88" t="str">
        <f t="shared" si="177"/>
        <v>Product Information</v>
      </c>
      <c r="M2454" s="83" t="s">
        <v>12115</v>
      </c>
      <c r="N2454" s="89" t="s">
        <v>12142</v>
      </c>
    </row>
    <row r="2455" spans="1:14" ht="22.8" customHeight="1">
      <c r="A2455" s="2" t="s">
        <v>6770</v>
      </c>
      <c r="B2455" s="2" t="s">
        <v>6771</v>
      </c>
      <c r="C2455" s="52" t="s">
        <v>6772</v>
      </c>
      <c r="D2455" s="32" t="s">
        <v>11889</v>
      </c>
      <c r="E2455" s="58" t="s">
        <v>5784</v>
      </c>
      <c r="F2455" s="59">
        <v>1</v>
      </c>
      <c r="G2455" s="60">
        <v>16322</v>
      </c>
      <c r="H2455" s="60">
        <f t="shared" si="176"/>
        <v>16322</v>
      </c>
      <c r="I2455" s="60" t="s">
        <v>12203</v>
      </c>
      <c r="J2455" s="108" t="s">
        <v>12203</v>
      </c>
      <c r="K2455" s="83" t="s">
        <v>6773</v>
      </c>
      <c r="L2455" s="88" t="str">
        <f t="shared" si="177"/>
        <v>Product Information</v>
      </c>
      <c r="M2455" s="83" t="s">
        <v>12115</v>
      </c>
      <c r="N2455" s="89" t="s">
        <v>12142</v>
      </c>
    </row>
    <row r="2456" spans="1:14" ht="22.8" customHeight="1">
      <c r="A2456" s="2" t="s">
        <v>6774</v>
      </c>
      <c r="B2456" s="2" t="s">
        <v>6775</v>
      </c>
      <c r="C2456" s="52" t="s">
        <v>6776</v>
      </c>
      <c r="D2456" s="32" t="s">
        <v>11889</v>
      </c>
      <c r="E2456" s="58" t="s">
        <v>5784</v>
      </c>
      <c r="F2456" s="59">
        <v>1</v>
      </c>
      <c r="G2456" s="60">
        <v>20170</v>
      </c>
      <c r="H2456" s="60">
        <f t="shared" si="176"/>
        <v>20170</v>
      </c>
      <c r="I2456" s="60" t="s">
        <v>12203</v>
      </c>
      <c r="J2456" s="108" t="s">
        <v>12203</v>
      </c>
      <c r="K2456" s="83" t="s">
        <v>6777</v>
      </c>
      <c r="L2456" s="88" t="str">
        <f t="shared" si="177"/>
        <v>Product Information</v>
      </c>
      <c r="M2456" s="83" t="s">
        <v>12115</v>
      </c>
      <c r="N2456" s="89" t="s">
        <v>12142</v>
      </c>
    </row>
    <row r="2457" spans="1:14" ht="22.8" customHeight="1">
      <c r="A2457" s="2" t="s">
        <v>12203</v>
      </c>
      <c r="B2457" s="2" t="s">
        <v>12203</v>
      </c>
      <c r="C2457" s="52" t="s">
        <v>12203</v>
      </c>
      <c r="D2457" s="106" t="s">
        <v>12203</v>
      </c>
      <c r="E2457" s="62" t="s">
        <v>12203</v>
      </c>
      <c r="F2457" s="65" t="s">
        <v>12203</v>
      </c>
      <c r="G2457" s="60" t="s">
        <v>12203</v>
      </c>
      <c r="H2457" s="60" t="s">
        <v>12203</v>
      </c>
      <c r="I2457" s="60" t="s">
        <v>12203</v>
      </c>
      <c r="J2457" s="108" t="s">
        <v>12203</v>
      </c>
      <c r="K2457" s="108" t="s">
        <v>12203</v>
      </c>
      <c r="L2457" s="109" t="s">
        <v>12203</v>
      </c>
      <c r="M2457" s="108" t="s">
        <v>12203</v>
      </c>
      <c r="N2457" s="110" t="s">
        <v>12203</v>
      </c>
    </row>
    <row r="2458" spans="1:14" ht="22.8" customHeight="1">
      <c r="A2458" s="2" t="s">
        <v>6778</v>
      </c>
      <c r="B2458" s="2" t="s">
        <v>6779</v>
      </c>
      <c r="C2458" s="52" t="s">
        <v>6780</v>
      </c>
      <c r="D2458" s="32" t="s">
        <v>11890</v>
      </c>
      <c r="E2458" s="58" t="s">
        <v>5784</v>
      </c>
      <c r="F2458" s="59">
        <v>1</v>
      </c>
      <c r="G2458" s="60">
        <v>11923</v>
      </c>
      <c r="H2458" s="60">
        <f t="shared" si="176"/>
        <v>11923</v>
      </c>
      <c r="I2458" s="60" t="s">
        <v>12203</v>
      </c>
      <c r="J2458" s="108" t="s">
        <v>12203</v>
      </c>
      <c r="K2458" s="83" t="s">
        <v>6781</v>
      </c>
      <c r="L2458" s="88" t="str">
        <f t="shared" si="177"/>
        <v>Product Information</v>
      </c>
      <c r="M2458" s="83" t="s">
        <v>12115</v>
      </c>
      <c r="N2458" s="89" t="s">
        <v>12142</v>
      </c>
    </row>
    <row r="2459" spans="1:14" ht="22.8" customHeight="1">
      <c r="A2459" s="2" t="s">
        <v>6782</v>
      </c>
      <c r="B2459" s="2" t="s">
        <v>6783</v>
      </c>
      <c r="C2459" s="52" t="s">
        <v>6784</v>
      </c>
      <c r="D2459" s="32" t="s">
        <v>11889</v>
      </c>
      <c r="E2459" s="58" t="s">
        <v>5784</v>
      </c>
      <c r="F2459" s="59">
        <v>1</v>
      </c>
      <c r="G2459" s="60">
        <v>11923</v>
      </c>
      <c r="H2459" s="60">
        <f t="shared" si="176"/>
        <v>11923</v>
      </c>
      <c r="I2459" s="60" t="s">
        <v>12203</v>
      </c>
      <c r="J2459" s="108" t="s">
        <v>12203</v>
      </c>
      <c r="K2459" s="83" t="s">
        <v>6785</v>
      </c>
      <c r="L2459" s="88" t="str">
        <f t="shared" si="177"/>
        <v>Product Information</v>
      </c>
      <c r="M2459" s="83" t="s">
        <v>12115</v>
      </c>
      <c r="N2459" s="89" t="s">
        <v>12142</v>
      </c>
    </row>
    <row r="2460" spans="1:14" ht="22.8" customHeight="1">
      <c r="A2460" s="2" t="s">
        <v>6786</v>
      </c>
      <c r="B2460" s="2" t="s">
        <v>6787</v>
      </c>
      <c r="C2460" s="52" t="s">
        <v>6788</v>
      </c>
      <c r="D2460" s="32" t="s">
        <v>11889</v>
      </c>
      <c r="E2460" s="58" t="s">
        <v>5784</v>
      </c>
      <c r="F2460" s="59">
        <v>1</v>
      </c>
      <c r="G2460" s="60">
        <v>11923</v>
      </c>
      <c r="H2460" s="60">
        <f t="shared" si="176"/>
        <v>11923</v>
      </c>
      <c r="I2460" s="60" t="s">
        <v>12203</v>
      </c>
      <c r="J2460" s="108" t="s">
        <v>12203</v>
      </c>
      <c r="K2460" s="83" t="s">
        <v>6789</v>
      </c>
      <c r="L2460" s="88" t="str">
        <f t="shared" si="177"/>
        <v>Product Information</v>
      </c>
      <c r="M2460" s="83" t="s">
        <v>12115</v>
      </c>
      <c r="N2460" s="89" t="s">
        <v>12142</v>
      </c>
    </row>
    <row r="2461" spans="1:14" ht="22.8" customHeight="1">
      <c r="A2461" s="2" t="s">
        <v>6790</v>
      </c>
      <c r="B2461" s="2" t="s">
        <v>6791</v>
      </c>
      <c r="C2461" s="52" t="s">
        <v>6792</v>
      </c>
      <c r="D2461" s="32" t="s">
        <v>11889</v>
      </c>
      <c r="E2461" s="58" t="s">
        <v>5784</v>
      </c>
      <c r="F2461" s="59">
        <v>1</v>
      </c>
      <c r="G2461" s="60">
        <v>11923</v>
      </c>
      <c r="H2461" s="60">
        <f t="shared" si="176"/>
        <v>11923</v>
      </c>
      <c r="I2461" s="60" t="s">
        <v>12203</v>
      </c>
      <c r="J2461" s="108" t="s">
        <v>12203</v>
      </c>
      <c r="K2461" s="83" t="s">
        <v>6793</v>
      </c>
      <c r="L2461" s="88" t="str">
        <f t="shared" si="177"/>
        <v>Product Information</v>
      </c>
      <c r="M2461" s="83" t="s">
        <v>12115</v>
      </c>
      <c r="N2461" s="89" t="s">
        <v>12130</v>
      </c>
    </row>
    <row r="2462" spans="1:14" ht="22.8" customHeight="1">
      <c r="A2462" s="2" t="s">
        <v>6794</v>
      </c>
      <c r="B2462" s="2" t="s">
        <v>6795</v>
      </c>
      <c r="C2462" s="52" t="s">
        <v>6796</v>
      </c>
      <c r="D2462" s="32" t="s">
        <v>11889</v>
      </c>
      <c r="E2462" s="58" t="s">
        <v>5784</v>
      </c>
      <c r="F2462" s="59">
        <v>1</v>
      </c>
      <c r="G2462" s="60">
        <v>12779</v>
      </c>
      <c r="H2462" s="60">
        <f t="shared" si="176"/>
        <v>12779</v>
      </c>
      <c r="I2462" s="60" t="s">
        <v>12203</v>
      </c>
      <c r="J2462" s="108" t="s">
        <v>12203</v>
      </c>
      <c r="K2462" s="83" t="s">
        <v>6797</v>
      </c>
      <c r="L2462" s="88" t="str">
        <f t="shared" si="177"/>
        <v>Product Information</v>
      </c>
      <c r="M2462" s="83" t="s">
        <v>12115</v>
      </c>
      <c r="N2462" s="89" t="s">
        <v>12130</v>
      </c>
    </row>
    <row r="2463" spans="1:14" ht="22.8" customHeight="1">
      <c r="A2463" s="2" t="s">
        <v>6798</v>
      </c>
      <c r="B2463" s="2" t="s">
        <v>6799</v>
      </c>
      <c r="C2463" s="52" t="s">
        <v>6800</v>
      </c>
      <c r="D2463" s="32" t="s">
        <v>11889</v>
      </c>
      <c r="E2463" s="58" t="s">
        <v>5784</v>
      </c>
      <c r="F2463" s="59">
        <v>1</v>
      </c>
      <c r="G2463" s="60">
        <v>15466</v>
      </c>
      <c r="H2463" s="60">
        <f t="shared" si="176"/>
        <v>15466</v>
      </c>
      <c r="I2463" s="60" t="s">
        <v>12203</v>
      </c>
      <c r="J2463" s="108" t="s">
        <v>12203</v>
      </c>
      <c r="K2463" s="83" t="s">
        <v>6801</v>
      </c>
      <c r="L2463" s="88" t="str">
        <f t="shared" si="177"/>
        <v>Product Information</v>
      </c>
      <c r="M2463" s="83" t="s">
        <v>12115</v>
      </c>
      <c r="N2463" s="89" t="s">
        <v>12130</v>
      </c>
    </row>
    <row r="2464" spans="1:14" ht="22.8" customHeight="1">
      <c r="A2464" s="2" t="s">
        <v>6802</v>
      </c>
      <c r="B2464" s="2" t="s">
        <v>6803</v>
      </c>
      <c r="C2464" s="52" t="s">
        <v>6804</v>
      </c>
      <c r="D2464" s="32" t="s">
        <v>11889</v>
      </c>
      <c r="E2464" s="58" t="s">
        <v>5784</v>
      </c>
      <c r="F2464" s="59">
        <v>1</v>
      </c>
      <c r="G2464" s="60">
        <v>21383</v>
      </c>
      <c r="H2464" s="60">
        <f t="shared" si="176"/>
        <v>21383</v>
      </c>
      <c r="I2464" s="60" t="s">
        <v>12203</v>
      </c>
      <c r="J2464" s="108" t="s">
        <v>12203</v>
      </c>
      <c r="K2464" s="83" t="s">
        <v>6805</v>
      </c>
      <c r="L2464" s="88" t="str">
        <f t="shared" si="177"/>
        <v>Product Information</v>
      </c>
      <c r="M2464" s="83" t="s">
        <v>12115</v>
      </c>
      <c r="N2464" s="89" t="s">
        <v>12130</v>
      </c>
    </row>
    <row r="2465" spans="1:14" ht="22.8" customHeight="1">
      <c r="A2465" s="2" t="s">
        <v>6806</v>
      </c>
      <c r="B2465" s="2" t="s">
        <v>6807</v>
      </c>
      <c r="C2465" s="52" t="s">
        <v>6808</v>
      </c>
      <c r="D2465" s="32" t="s">
        <v>11889</v>
      </c>
      <c r="E2465" s="58" t="s">
        <v>5784</v>
      </c>
      <c r="F2465" s="59">
        <v>1</v>
      </c>
      <c r="G2465" s="60">
        <v>21383</v>
      </c>
      <c r="H2465" s="60">
        <f t="shared" si="176"/>
        <v>21383</v>
      </c>
      <c r="I2465" s="60" t="s">
        <v>12203</v>
      </c>
      <c r="J2465" s="108" t="s">
        <v>12203</v>
      </c>
      <c r="K2465" s="83" t="s">
        <v>6809</v>
      </c>
      <c r="L2465" s="88" t="str">
        <f t="shared" si="177"/>
        <v>Product Information</v>
      </c>
      <c r="M2465" s="83" t="s">
        <v>12115</v>
      </c>
      <c r="N2465" s="89" t="s">
        <v>12130</v>
      </c>
    </row>
    <row r="2466" spans="1:14" ht="22.8" customHeight="1">
      <c r="A2466" s="2" t="s">
        <v>12203</v>
      </c>
      <c r="B2466" s="2" t="s">
        <v>12203</v>
      </c>
      <c r="C2466" s="52" t="s">
        <v>12203</v>
      </c>
      <c r="D2466" s="106" t="s">
        <v>12203</v>
      </c>
      <c r="E2466" s="62" t="s">
        <v>12203</v>
      </c>
      <c r="F2466" s="65" t="s">
        <v>12203</v>
      </c>
      <c r="G2466" s="60" t="s">
        <v>12203</v>
      </c>
      <c r="H2466" s="60" t="s">
        <v>12203</v>
      </c>
      <c r="I2466" s="60" t="s">
        <v>12203</v>
      </c>
      <c r="J2466" s="108" t="s">
        <v>12203</v>
      </c>
      <c r="K2466" s="108" t="s">
        <v>12203</v>
      </c>
      <c r="L2466" s="109" t="s">
        <v>12203</v>
      </c>
      <c r="M2466" s="108" t="s">
        <v>12203</v>
      </c>
      <c r="N2466" s="110" t="s">
        <v>12203</v>
      </c>
    </row>
    <row r="2467" spans="1:14" ht="22.8" customHeight="1">
      <c r="A2467" s="2" t="s">
        <v>6810</v>
      </c>
      <c r="B2467" s="2" t="s">
        <v>6811</v>
      </c>
      <c r="C2467" s="52" t="s">
        <v>6812</v>
      </c>
      <c r="D2467" s="32" t="s">
        <v>11890</v>
      </c>
      <c r="E2467" s="58" t="s">
        <v>5784</v>
      </c>
      <c r="F2467" s="59">
        <v>1</v>
      </c>
      <c r="G2467" s="60">
        <v>10889</v>
      </c>
      <c r="H2467" s="60">
        <f t="shared" si="176"/>
        <v>10889</v>
      </c>
      <c r="I2467" s="60" t="s">
        <v>12203</v>
      </c>
      <c r="J2467" s="108" t="s">
        <v>12203</v>
      </c>
      <c r="K2467" s="83" t="s">
        <v>6813</v>
      </c>
      <c r="L2467" s="88" t="str">
        <f t="shared" si="177"/>
        <v>Product Information</v>
      </c>
      <c r="M2467" s="83" t="s">
        <v>12115</v>
      </c>
      <c r="N2467" s="89" t="s">
        <v>12130</v>
      </c>
    </row>
    <row r="2468" spans="1:14" ht="22.8" customHeight="1">
      <c r="A2468" s="2" t="s">
        <v>6814</v>
      </c>
      <c r="B2468" s="2" t="s">
        <v>6815</v>
      </c>
      <c r="C2468" s="52" t="s">
        <v>6816</v>
      </c>
      <c r="D2468" s="32" t="s">
        <v>11890</v>
      </c>
      <c r="E2468" s="58" t="s">
        <v>5784</v>
      </c>
      <c r="F2468" s="59">
        <v>1</v>
      </c>
      <c r="G2468" s="60">
        <v>14168</v>
      </c>
      <c r="H2468" s="60">
        <f t="shared" si="176"/>
        <v>14168</v>
      </c>
      <c r="I2468" s="60" t="s">
        <v>12203</v>
      </c>
      <c r="J2468" s="108" t="s">
        <v>12203</v>
      </c>
      <c r="K2468" s="83" t="s">
        <v>6817</v>
      </c>
      <c r="L2468" s="88" t="str">
        <f t="shared" si="177"/>
        <v>Product Information</v>
      </c>
      <c r="M2468" s="83" t="s">
        <v>12115</v>
      </c>
      <c r="N2468" s="89" t="s">
        <v>12130</v>
      </c>
    </row>
    <row r="2469" spans="1:14" ht="22.8" customHeight="1">
      <c r="A2469" s="2" t="s">
        <v>6818</v>
      </c>
      <c r="B2469" s="2" t="s">
        <v>6819</v>
      </c>
      <c r="C2469" s="52" t="s">
        <v>6820</v>
      </c>
      <c r="D2469" s="32" t="s">
        <v>11890</v>
      </c>
      <c r="E2469" s="58" t="s">
        <v>5784</v>
      </c>
      <c r="F2469" s="59">
        <v>1</v>
      </c>
      <c r="G2469" s="60">
        <v>16867</v>
      </c>
      <c r="H2469" s="60">
        <f t="shared" si="176"/>
        <v>16867</v>
      </c>
      <c r="I2469" s="60" t="s">
        <v>12203</v>
      </c>
      <c r="J2469" s="108" t="s">
        <v>12203</v>
      </c>
      <c r="K2469" s="83" t="s">
        <v>6821</v>
      </c>
      <c r="L2469" s="88" t="str">
        <f t="shared" si="177"/>
        <v>Product Information</v>
      </c>
      <c r="M2469" s="83" t="s">
        <v>12115</v>
      </c>
      <c r="N2469" s="89" t="s">
        <v>12130</v>
      </c>
    </row>
    <row r="2470" spans="1:14" ht="22.8" customHeight="1">
      <c r="A2470" s="2" t="s">
        <v>12203</v>
      </c>
      <c r="B2470" s="2" t="s">
        <v>12203</v>
      </c>
      <c r="C2470" s="52" t="s">
        <v>12203</v>
      </c>
      <c r="D2470" s="106" t="s">
        <v>12203</v>
      </c>
      <c r="E2470" s="62" t="s">
        <v>12203</v>
      </c>
      <c r="F2470" s="65" t="s">
        <v>12203</v>
      </c>
      <c r="G2470" s="60" t="s">
        <v>12203</v>
      </c>
      <c r="H2470" s="60" t="s">
        <v>12203</v>
      </c>
      <c r="I2470" s="60" t="s">
        <v>12203</v>
      </c>
      <c r="J2470" s="108" t="s">
        <v>12203</v>
      </c>
      <c r="K2470" s="108" t="s">
        <v>12203</v>
      </c>
      <c r="L2470" s="109" t="s">
        <v>12203</v>
      </c>
      <c r="M2470" s="108" t="s">
        <v>12203</v>
      </c>
      <c r="N2470" s="110" t="s">
        <v>12203</v>
      </c>
    </row>
    <row r="2471" spans="1:14" ht="22.8" customHeight="1">
      <c r="A2471" s="2" t="s">
        <v>6822</v>
      </c>
      <c r="B2471" s="2" t="s">
        <v>6823</v>
      </c>
      <c r="C2471" s="52" t="s">
        <v>6824</v>
      </c>
      <c r="D2471" s="32" t="s">
        <v>11889</v>
      </c>
      <c r="E2471" s="58" t="s">
        <v>5784</v>
      </c>
      <c r="F2471" s="59">
        <v>1</v>
      </c>
      <c r="G2471" s="60">
        <v>11922</v>
      </c>
      <c r="H2471" s="60">
        <f t="shared" si="176"/>
        <v>11922</v>
      </c>
      <c r="I2471" s="60" t="s">
        <v>12203</v>
      </c>
      <c r="J2471" s="108" t="s">
        <v>12203</v>
      </c>
      <c r="K2471" s="83" t="s">
        <v>6825</v>
      </c>
      <c r="L2471" s="88" t="str">
        <f t="shared" si="177"/>
        <v>Product Information</v>
      </c>
      <c r="M2471" s="83" t="s">
        <v>12115</v>
      </c>
      <c r="N2471" s="89" t="s">
        <v>12130</v>
      </c>
    </row>
    <row r="2472" spans="1:14" ht="22.8" customHeight="1">
      <c r="A2472" s="2" t="s">
        <v>6826</v>
      </c>
      <c r="B2472" s="2" t="s">
        <v>6827</v>
      </c>
      <c r="C2472" s="52" t="s">
        <v>6828</v>
      </c>
      <c r="D2472" s="32" t="s">
        <v>11889</v>
      </c>
      <c r="E2472" s="58" t="s">
        <v>5784</v>
      </c>
      <c r="F2472" s="59">
        <v>1</v>
      </c>
      <c r="G2472" s="60">
        <v>14675</v>
      </c>
      <c r="H2472" s="60">
        <f t="shared" si="176"/>
        <v>14675</v>
      </c>
      <c r="I2472" s="60" t="s">
        <v>12203</v>
      </c>
      <c r="J2472" s="108" t="s">
        <v>12203</v>
      </c>
      <c r="K2472" s="83" t="s">
        <v>6829</v>
      </c>
      <c r="L2472" s="88" t="str">
        <f t="shared" si="177"/>
        <v>Product Information</v>
      </c>
      <c r="M2472" s="83" t="s">
        <v>12115</v>
      </c>
      <c r="N2472" s="89" t="s">
        <v>12130</v>
      </c>
    </row>
    <row r="2473" spans="1:14" ht="22.8" customHeight="1">
      <c r="A2473" s="2" t="s">
        <v>6830</v>
      </c>
      <c r="B2473" s="2" t="s">
        <v>6831</v>
      </c>
      <c r="C2473" s="52" t="s">
        <v>6832</v>
      </c>
      <c r="D2473" s="32" t="s">
        <v>11889</v>
      </c>
      <c r="E2473" s="58" t="s">
        <v>5784</v>
      </c>
      <c r="F2473" s="59">
        <v>1</v>
      </c>
      <c r="G2473" s="60">
        <v>17502</v>
      </c>
      <c r="H2473" s="60">
        <f t="shared" si="176"/>
        <v>17502</v>
      </c>
      <c r="I2473" s="60" t="s">
        <v>12203</v>
      </c>
      <c r="J2473" s="108" t="s">
        <v>12203</v>
      </c>
      <c r="K2473" s="83" t="s">
        <v>6833</v>
      </c>
      <c r="L2473" s="88" t="str">
        <f t="shared" si="177"/>
        <v>Product Information</v>
      </c>
      <c r="M2473" s="83" t="s">
        <v>12115</v>
      </c>
      <c r="N2473" s="89" t="s">
        <v>12130</v>
      </c>
    </row>
    <row r="2474" spans="1:14" ht="22.8" customHeight="1">
      <c r="A2474" s="2" t="s">
        <v>12203</v>
      </c>
      <c r="B2474" s="2" t="s">
        <v>12203</v>
      </c>
      <c r="C2474" s="52" t="s">
        <v>12203</v>
      </c>
      <c r="D2474" s="106" t="s">
        <v>12203</v>
      </c>
      <c r="E2474" s="62" t="s">
        <v>12203</v>
      </c>
      <c r="F2474" s="65" t="s">
        <v>12203</v>
      </c>
      <c r="G2474" s="60" t="s">
        <v>12203</v>
      </c>
      <c r="H2474" s="60" t="s">
        <v>12203</v>
      </c>
      <c r="I2474" s="60" t="s">
        <v>12203</v>
      </c>
      <c r="J2474" s="108" t="s">
        <v>12203</v>
      </c>
      <c r="K2474" s="108" t="s">
        <v>12203</v>
      </c>
      <c r="L2474" s="109" t="s">
        <v>12203</v>
      </c>
      <c r="M2474" s="108" t="s">
        <v>12203</v>
      </c>
      <c r="N2474" s="110" t="s">
        <v>12203</v>
      </c>
    </row>
    <row r="2475" spans="1:14" ht="22.8" customHeight="1">
      <c r="A2475" s="2" t="s">
        <v>6834</v>
      </c>
      <c r="B2475" s="2" t="s">
        <v>6835</v>
      </c>
      <c r="C2475" s="52" t="s">
        <v>6836</v>
      </c>
      <c r="D2475" s="32" t="s">
        <v>11890</v>
      </c>
      <c r="E2475" s="58" t="s">
        <v>5784</v>
      </c>
      <c r="F2475" s="59">
        <v>1</v>
      </c>
      <c r="G2475" s="60">
        <v>13454</v>
      </c>
      <c r="H2475" s="60">
        <f t="shared" si="176"/>
        <v>13454</v>
      </c>
      <c r="I2475" s="60" t="s">
        <v>12203</v>
      </c>
      <c r="J2475" s="108" t="s">
        <v>12203</v>
      </c>
      <c r="K2475" s="83" t="s">
        <v>6837</v>
      </c>
      <c r="L2475" s="88" t="str">
        <f t="shared" si="177"/>
        <v>Product Information</v>
      </c>
      <c r="M2475" s="83" t="s">
        <v>12115</v>
      </c>
      <c r="N2475" s="89" t="s">
        <v>12130</v>
      </c>
    </row>
    <row r="2476" spans="1:14" ht="22.8" customHeight="1">
      <c r="A2476" s="2" t="s">
        <v>6838</v>
      </c>
      <c r="B2476" s="2" t="s">
        <v>6839</v>
      </c>
      <c r="C2476" s="52" t="s">
        <v>6840</v>
      </c>
      <c r="D2476" s="32" t="s">
        <v>11890</v>
      </c>
      <c r="E2476" s="58" t="s">
        <v>5784</v>
      </c>
      <c r="F2476" s="59">
        <v>1</v>
      </c>
      <c r="G2476" s="60">
        <v>15001</v>
      </c>
      <c r="H2476" s="60">
        <f t="shared" ref="H2476:H2516" si="178">G2476*F2476</f>
        <v>15001</v>
      </c>
      <c r="I2476" s="60" t="s">
        <v>12203</v>
      </c>
      <c r="J2476" s="108" t="s">
        <v>12203</v>
      </c>
      <c r="K2476" s="83" t="s">
        <v>6841</v>
      </c>
      <c r="L2476" s="88" t="str">
        <f t="shared" si="177"/>
        <v>Product Information</v>
      </c>
      <c r="M2476" s="83" t="s">
        <v>12115</v>
      </c>
      <c r="N2476" s="89" t="s">
        <v>12130</v>
      </c>
    </row>
    <row r="2477" spans="1:14" ht="22.8" customHeight="1">
      <c r="A2477" s="2" t="s">
        <v>6842</v>
      </c>
      <c r="B2477" s="2" t="s">
        <v>6843</v>
      </c>
      <c r="C2477" s="52" t="s">
        <v>6844</v>
      </c>
      <c r="D2477" s="32" t="s">
        <v>11890</v>
      </c>
      <c r="E2477" s="58" t="s">
        <v>5784</v>
      </c>
      <c r="F2477" s="59">
        <v>1</v>
      </c>
      <c r="G2477" s="60">
        <v>17881</v>
      </c>
      <c r="H2477" s="60">
        <f t="shared" si="178"/>
        <v>17881</v>
      </c>
      <c r="I2477" s="60" t="s">
        <v>12203</v>
      </c>
      <c r="J2477" s="108" t="s">
        <v>12203</v>
      </c>
      <c r="K2477" s="83" t="s">
        <v>6845</v>
      </c>
      <c r="L2477" s="88" t="str">
        <f t="shared" si="177"/>
        <v>Product Information</v>
      </c>
      <c r="M2477" s="83" t="s">
        <v>12115</v>
      </c>
      <c r="N2477" s="89" t="s">
        <v>12130</v>
      </c>
    </row>
    <row r="2478" spans="1:14" ht="22.8" customHeight="1">
      <c r="A2478" s="2" t="s">
        <v>12203</v>
      </c>
      <c r="B2478" s="2" t="s">
        <v>12203</v>
      </c>
      <c r="C2478" s="52" t="s">
        <v>12203</v>
      </c>
      <c r="D2478" s="106" t="s">
        <v>12203</v>
      </c>
      <c r="E2478" s="62" t="s">
        <v>12203</v>
      </c>
      <c r="F2478" s="65" t="s">
        <v>12203</v>
      </c>
      <c r="G2478" s="60" t="s">
        <v>12203</v>
      </c>
      <c r="H2478" s="60" t="s">
        <v>12203</v>
      </c>
      <c r="I2478" s="60" t="s">
        <v>12203</v>
      </c>
      <c r="J2478" s="108" t="s">
        <v>12203</v>
      </c>
      <c r="K2478" s="108" t="s">
        <v>12203</v>
      </c>
      <c r="L2478" s="109" t="s">
        <v>12203</v>
      </c>
      <c r="M2478" s="108" t="s">
        <v>12203</v>
      </c>
      <c r="N2478" s="110" t="s">
        <v>12203</v>
      </c>
    </row>
    <row r="2479" spans="1:14" ht="22.8" customHeight="1">
      <c r="A2479" s="2" t="s">
        <v>6934</v>
      </c>
      <c r="B2479" s="2" t="s">
        <v>6935</v>
      </c>
      <c r="C2479" s="52" t="s">
        <v>6936</v>
      </c>
      <c r="D2479" s="32" t="s">
        <v>11889</v>
      </c>
      <c r="E2479" s="58" t="s">
        <v>5784</v>
      </c>
      <c r="F2479" s="59">
        <v>1</v>
      </c>
      <c r="G2479" s="60">
        <v>15924</v>
      </c>
      <c r="H2479" s="60">
        <f>G2479*F2479</f>
        <v>15924</v>
      </c>
      <c r="I2479" s="60" t="s">
        <v>12203</v>
      </c>
      <c r="J2479" s="108" t="s">
        <v>12203</v>
      </c>
      <c r="K2479" s="83" t="s">
        <v>6937</v>
      </c>
      <c r="L2479" s="88" t="str">
        <f>HYPERLINK(K2479,"Product Information")</f>
        <v>Product Information</v>
      </c>
      <c r="M2479" s="83" t="s">
        <v>12115</v>
      </c>
      <c r="N2479" s="89" t="s">
        <v>12130</v>
      </c>
    </row>
    <row r="2480" spans="1:14" ht="22.8" customHeight="1">
      <c r="A2480" s="2" t="s">
        <v>6938</v>
      </c>
      <c r="B2480" s="2" t="s">
        <v>6939</v>
      </c>
      <c r="C2480" s="52" t="s">
        <v>6940</v>
      </c>
      <c r="D2480" s="32" t="s">
        <v>11889</v>
      </c>
      <c r="E2480" s="58" t="s">
        <v>5784</v>
      </c>
      <c r="F2480" s="59">
        <v>1</v>
      </c>
      <c r="G2480" s="60">
        <v>19113</v>
      </c>
      <c r="H2480" s="60">
        <f>G2480*F2480</f>
        <v>19113</v>
      </c>
      <c r="I2480" s="60" t="s">
        <v>12203</v>
      </c>
      <c r="J2480" s="108" t="s">
        <v>12203</v>
      </c>
      <c r="K2480" s="83" t="s">
        <v>6941</v>
      </c>
      <c r="L2480" s="88" t="str">
        <f>HYPERLINK(K2480,"Product Information")</f>
        <v>Product Information</v>
      </c>
      <c r="M2480" s="83" t="s">
        <v>12115</v>
      </c>
      <c r="N2480" s="89" t="s">
        <v>12130</v>
      </c>
    </row>
    <row r="2481" spans="1:14" ht="22.8" customHeight="1">
      <c r="A2481" s="2" t="s">
        <v>6942</v>
      </c>
      <c r="B2481" s="2" t="s">
        <v>6943</v>
      </c>
      <c r="C2481" s="52" t="s">
        <v>6944</v>
      </c>
      <c r="D2481" s="32" t="s">
        <v>11889</v>
      </c>
      <c r="E2481" s="58" t="s">
        <v>5784</v>
      </c>
      <c r="F2481" s="59">
        <v>1</v>
      </c>
      <c r="G2481" s="60">
        <v>24277</v>
      </c>
      <c r="H2481" s="60">
        <f>G2481*F2481</f>
        <v>24277</v>
      </c>
      <c r="I2481" s="60" t="s">
        <v>12203</v>
      </c>
      <c r="J2481" s="108" t="s">
        <v>12203</v>
      </c>
      <c r="K2481" s="83" t="s">
        <v>6945</v>
      </c>
      <c r="L2481" s="88" t="str">
        <f>HYPERLINK(K2481,"Product Information")</f>
        <v>Product Information</v>
      </c>
      <c r="M2481" s="83" t="s">
        <v>12115</v>
      </c>
      <c r="N2481" s="89" t="s">
        <v>12130</v>
      </c>
    </row>
    <row r="2482" spans="1:14" ht="22.8" customHeight="1">
      <c r="A2482" s="2" t="s">
        <v>12203</v>
      </c>
      <c r="B2482" s="2" t="s">
        <v>12203</v>
      </c>
      <c r="C2482" s="52" t="s">
        <v>12203</v>
      </c>
      <c r="D2482" s="106" t="s">
        <v>12203</v>
      </c>
      <c r="E2482" s="62" t="s">
        <v>12203</v>
      </c>
      <c r="F2482" s="65" t="s">
        <v>12203</v>
      </c>
      <c r="G2482" s="60" t="s">
        <v>12203</v>
      </c>
      <c r="H2482" s="60" t="s">
        <v>12203</v>
      </c>
      <c r="I2482" s="60" t="s">
        <v>12203</v>
      </c>
      <c r="J2482" s="108" t="s">
        <v>12203</v>
      </c>
      <c r="K2482" s="108" t="s">
        <v>12203</v>
      </c>
      <c r="L2482" s="109" t="s">
        <v>12203</v>
      </c>
      <c r="M2482" s="108" t="s">
        <v>12203</v>
      </c>
      <c r="N2482" s="110" t="s">
        <v>12203</v>
      </c>
    </row>
    <row r="2483" spans="1:14" ht="22.8" customHeight="1">
      <c r="A2483" s="2" t="s">
        <v>6846</v>
      </c>
      <c r="B2483" s="2" t="s">
        <v>6847</v>
      </c>
      <c r="C2483" s="52" t="s">
        <v>6848</v>
      </c>
      <c r="D2483" s="32" t="s">
        <v>11889</v>
      </c>
      <c r="E2483" s="58" t="s">
        <v>5784</v>
      </c>
      <c r="F2483" s="59">
        <v>1</v>
      </c>
      <c r="G2483" s="60">
        <v>7799</v>
      </c>
      <c r="H2483" s="60">
        <f t="shared" si="178"/>
        <v>7799</v>
      </c>
      <c r="I2483" s="60" t="s">
        <v>12203</v>
      </c>
      <c r="J2483" s="108" t="s">
        <v>12203</v>
      </c>
      <c r="K2483" s="83" t="s">
        <v>6849</v>
      </c>
      <c r="L2483" s="88" t="str">
        <f t="shared" si="177"/>
        <v>Product Information</v>
      </c>
      <c r="M2483" s="83" t="s">
        <v>12115</v>
      </c>
      <c r="N2483" s="89" t="s">
        <v>12142</v>
      </c>
    </row>
    <row r="2484" spans="1:14" ht="22.8" customHeight="1">
      <c r="A2484" s="2" t="s">
        <v>6850</v>
      </c>
      <c r="B2484" s="2" t="s">
        <v>6851</v>
      </c>
      <c r="C2484" s="52" t="s">
        <v>6852</v>
      </c>
      <c r="D2484" s="32" t="s">
        <v>11889</v>
      </c>
      <c r="E2484" s="58" t="s">
        <v>5784</v>
      </c>
      <c r="F2484" s="59">
        <v>1</v>
      </c>
      <c r="G2484" s="60">
        <v>7799</v>
      </c>
      <c r="H2484" s="60">
        <f t="shared" si="178"/>
        <v>7799</v>
      </c>
      <c r="I2484" s="60" t="s">
        <v>12203</v>
      </c>
      <c r="J2484" s="108" t="s">
        <v>12203</v>
      </c>
      <c r="K2484" s="83" t="s">
        <v>6853</v>
      </c>
      <c r="L2484" s="88" t="str">
        <f t="shared" si="177"/>
        <v>Product Information</v>
      </c>
      <c r="M2484" s="83" t="s">
        <v>12115</v>
      </c>
      <c r="N2484" s="89" t="s">
        <v>12142</v>
      </c>
    </row>
    <row r="2485" spans="1:14" ht="22.8" customHeight="1">
      <c r="A2485" s="2" t="s">
        <v>6854</v>
      </c>
      <c r="B2485" s="2" t="s">
        <v>6855</v>
      </c>
      <c r="C2485" s="52" t="s">
        <v>6856</v>
      </c>
      <c r="D2485" s="32" t="s">
        <v>11889</v>
      </c>
      <c r="E2485" s="58" t="s">
        <v>5784</v>
      </c>
      <c r="F2485" s="59">
        <v>1</v>
      </c>
      <c r="G2485" s="60">
        <v>7799</v>
      </c>
      <c r="H2485" s="60">
        <f t="shared" si="178"/>
        <v>7799</v>
      </c>
      <c r="I2485" s="60" t="s">
        <v>12203</v>
      </c>
      <c r="J2485" s="108" t="s">
        <v>12203</v>
      </c>
      <c r="K2485" s="83" t="s">
        <v>6857</v>
      </c>
      <c r="L2485" s="88" t="str">
        <f t="shared" si="177"/>
        <v>Product Information</v>
      </c>
      <c r="M2485" s="83" t="s">
        <v>12115</v>
      </c>
      <c r="N2485" s="89" t="s">
        <v>12142</v>
      </c>
    </row>
    <row r="2486" spans="1:14" ht="22.8" customHeight="1">
      <c r="A2486" s="2" t="s">
        <v>6858</v>
      </c>
      <c r="B2486" s="2" t="s">
        <v>6859</v>
      </c>
      <c r="C2486" s="52" t="s">
        <v>6860</v>
      </c>
      <c r="D2486" s="32" t="s">
        <v>11889</v>
      </c>
      <c r="E2486" s="58" t="s">
        <v>5784</v>
      </c>
      <c r="F2486" s="59">
        <v>1</v>
      </c>
      <c r="G2486" s="60">
        <v>7799</v>
      </c>
      <c r="H2486" s="60">
        <f t="shared" si="178"/>
        <v>7799</v>
      </c>
      <c r="I2486" s="60" t="s">
        <v>12203</v>
      </c>
      <c r="J2486" s="108" t="s">
        <v>12203</v>
      </c>
      <c r="K2486" s="83" t="s">
        <v>6861</v>
      </c>
      <c r="L2486" s="88" t="str">
        <f t="shared" si="177"/>
        <v>Product Information</v>
      </c>
      <c r="M2486" s="83" t="s">
        <v>12115</v>
      </c>
      <c r="N2486" s="89" t="s">
        <v>12142</v>
      </c>
    </row>
    <row r="2487" spans="1:14" ht="22.8" customHeight="1">
      <c r="A2487" s="2" t="s">
        <v>6862</v>
      </c>
      <c r="B2487" s="2" t="s">
        <v>6863</v>
      </c>
      <c r="C2487" s="52" t="s">
        <v>6864</v>
      </c>
      <c r="D2487" s="32" t="s">
        <v>11889</v>
      </c>
      <c r="E2487" s="58" t="s">
        <v>5784</v>
      </c>
      <c r="F2487" s="59">
        <v>1</v>
      </c>
      <c r="G2487" s="60">
        <v>7799</v>
      </c>
      <c r="H2487" s="60">
        <f t="shared" si="178"/>
        <v>7799</v>
      </c>
      <c r="I2487" s="60" t="s">
        <v>12203</v>
      </c>
      <c r="J2487" s="108" t="s">
        <v>12203</v>
      </c>
      <c r="K2487" s="83" t="s">
        <v>6865</v>
      </c>
      <c r="L2487" s="88" t="str">
        <f t="shared" si="177"/>
        <v>Product Information</v>
      </c>
      <c r="M2487" s="83" t="s">
        <v>12115</v>
      </c>
      <c r="N2487" s="89" t="s">
        <v>12142</v>
      </c>
    </row>
    <row r="2488" spans="1:14" ht="22.8" customHeight="1">
      <c r="A2488" s="2" t="s">
        <v>6866</v>
      </c>
      <c r="B2488" s="2" t="s">
        <v>6867</v>
      </c>
      <c r="C2488" s="52" t="s">
        <v>6868</v>
      </c>
      <c r="D2488" s="32" t="s">
        <v>11889</v>
      </c>
      <c r="E2488" s="58" t="s">
        <v>5784</v>
      </c>
      <c r="F2488" s="59">
        <v>1</v>
      </c>
      <c r="G2488" s="60">
        <v>7799</v>
      </c>
      <c r="H2488" s="60">
        <f t="shared" si="178"/>
        <v>7799</v>
      </c>
      <c r="I2488" s="60" t="s">
        <v>12203</v>
      </c>
      <c r="J2488" s="108" t="s">
        <v>12203</v>
      </c>
      <c r="K2488" s="83" t="s">
        <v>6869</v>
      </c>
      <c r="L2488" s="88" t="str">
        <f t="shared" si="177"/>
        <v>Product Information</v>
      </c>
      <c r="M2488" s="83" t="s">
        <v>12115</v>
      </c>
      <c r="N2488" s="89" t="s">
        <v>12142</v>
      </c>
    </row>
    <row r="2489" spans="1:14" ht="22.8" customHeight="1">
      <c r="A2489" s="2" t="s">
        <v>6870</v>
      </c>
      <c r="B2489" s="2" t="s">
        <v>6871</v>
      </c>
      <c r="C2489" s="52" t="s">
        <v>6872</v>
      </c>
      <c r="D2489" s="32" t="s">
        <v>11889</v>
      </c>
      <c r="E2489" s="58" t="s">
        <v>5784</v>
      </c>
      <c r="F2489" s="59">
        <v>1</v>
      </c>
      <c r="G2489" s="60">
        <v>8386</v>
      </c>
      <c r="H2489" s="60">
        <f t="shared" si="178"/>
        <v>8386</v>
      </c>
      <c r="I2489" s="60" t="s">
        <v>12203</v>
      </c>
      <c r="J2489" s="108" t="s">
        <v>12203</v>
      </c>
      <c r="K2489" s="83" t="s">
        <v>6873</v>
      </c>
      <c r="L2489" s="88" t="str">
        <f t="shared" si="177"/>
        <v>Product Information</v>
      </c>
      <c r="M2489" s="83" t="s">
        <v>12115</v>
      </c>
      <c r="N2489" s="89" t="s">
        <v>12142</v>
      </c>
    </row>
    <row r="2490" spans="1:14" ht="22.8" customHeight="1">
      <c r="A2490" s="2" t="s">
        <v>6874</v>
      </c>
      <c r="B2490" s="2" t="s">
        <v>6875</v>
      </c>
      <c r="C2490" s="52" t="s">
        <v>6876</v>
      </c>
      <c r="D2490" s="32" t="s">
        <v>11889</v>
      </c>
      <c r="E2490" s="58" t="s">
        <v>5784</v>
      </c>
      <c r="F2490" s="59">
        <v>1</v>
      </c>
      <c r="G2490" s="60">
        <v>10542</v>
      </c>
      <c r="H2490" s="60">
        <f t="shared" si="178"/>
        <v>10542</v>
      </c>
      <c r="I2490" s="60" t="s">
        <v>12203</v>
      </c>
      <c r="J2490" s="108" t="s">
        <v>12203</v>
      </c>
      <c r="K2490" s="83" t="s">
        <v>6877</v>
      </c>
      <c r="L2490" s="88" t="str">
        <f t="shared" si="177"/>
        <v>Product Information</v>
      </c>
      <c r="M2490" s="83" t="s">
        <v>12115</v>
      </c>
      <c r="N2490" s="89" t="s">
        <v>12142</v>
      </c>
    </row>
    <row r="2491" spans="1:14" ht="22.8" customHeight="1">
      <c r="A2491" s="2" t="s">
        <v>6878</v>
      </c>
      <c r="B2491" s="2" t="s">
        <v>6879</v>
      </c>
      <c r="C2491" s="52" t="s">
        <v>6880</v>
      </c>
      <c r="D2491" s="32" t="s">
        <v>11889</v>
      </c>
      <c r="E2491" s="58" t="s">
        <v>5784</v>
      </c>
      <c r="F2491" s="59">
        <v>1</v>
      </c>
      <c r="G2491" s="60">
        <v>16202</v>
      </c>
      <c r="H2491" s="60">
        <f t="shared" si="178"/>
        <v>16202</v>
      </c>
      <c r="I2491" s="60" t="s">
        <v>12203</v>
      </c>
      <c r="J2491" s="108" t="s">
        <v>12203</v>
      </c>
      <c r="K2491" s="83" t="s">
        <v>6881</v>
      </c>
      <c r="L2491" s="88" t="str">
        <f t="shared" si="177"/>
        <v>Product Information</v>
      </c>
      <c r="M2491" s="83" t="s">
        <v>12115</v>
      </c>
      <c r="N2491" s="89" t="s">
        <v>12142</v>
      </c>
    </row>
    <row r="2492" spans="1:14" ht="22.8" customHeight="1">
      <c r="A2492" s="2" t="s">
        <v>6882</v>
      </c>
      <c r="B2492" s="2" t="s">
        <v>6883</v>
      </c>
      <c r="C2492" s="52" t="s">
        <v>6884</v>
      </c>
      <c r="D2492" s="32" t="s">
        <v>11889</v>
      </c>
      <c r="E2492" s="58" t="s">
        <v>5784</v>
      </c>
      <c r="F2492" s="59">
        <v>1</v>
      </c>
      <c r="G2492" s="60">
        <v>17979</v>
      </c>
      <c r="H2492" s="60">
        <f t="shared" si="178"/>
        <v>17979</v>
      </c>
      <c r="I2492" s="60" t="s">
        <v>12203</v>
      </c>
      <c r="J2492" s="108" t="s">
        <v>12203</v>
      </c>
      <c r="K2492" s="83" t="s">
        <v>6885</v>
      </c>
      <c r="L2492" s="88" t="str">
        <f t="shared" si="177"/>
        <v>Product Information</v>
      </c>
      <c r="M2492" s="83" t="s">
        <v>12115</v>
      </c>
      <c r="N2492" s="89" t="s">
        <v>12142</v>
      </c>
    </row>
    <row r="2493" spans="1:14" ht="22.8" customHeight="1">
      <c r="A2493" s="2" t="s">
        <v>6886</v>
      </c>
      <c r="B2493" s="2" t="s">
        <v>6887</v>
      </c>
      <c r="C2493" s="52" t="s">
        <v>6888</v>
      </c>
      <c r="D2493" s="32" t="s">
        <v>11889</v>
      </c>
      <c r="E2493" s="58" t="s">
        <v>5784</v>
      </c>
      <c r="F2493" s="59">
        <v>1</v>
      </c>
      <c r="G2493" s="60">
        <v>21291</v>
      </c>
      <c r="H2493" s="60">
        <f t="shared" si="178"/>
        <v>21291</v>
      </c>
      <c r="I2493" s="60" t="s">
        <v>12203</v>
      </c>
      <c r="J2493" s="108" t="s">
        <v>12203</v>
      </c>
      <c r="K2493" s="83" t="s">
        <v>6889</v>
      </c>
      <c r="L2493" s="88" t="str">
        <f t="shared" si="177"/>
        <v>Product Information</v>
      </c>
      <c r="M2493" s="83" t="s">
        <v>12115</v>
      </c>
      <c r="N2493" s="89" t="s">
        <v>12142</v>
      </c>
    </row>
    <row r="2494" spans="1:14" ht="22.8" customHeight="1">
      <c r="A2494" s="2" t="s">
        <v>12203</v>
      </c>
      <c r="B2494" s="2" t="s">
        <v>12203</v>
      </c>
      <c r="C2494" s="52" t="s">
        <v>12203</v>
      </c>
      <c r="D2494" s="106" t="s">
        <v>12203</v>
      </c>
      <c r="E2494" s="62" t="s">
        <v>12203</v>
      </c>
      <c r="F2494" s="65" t="s">
        <v>12203</v>
      </c>
      <c r="G2494" s="60" t="s">
        <v>12203</v>
      </c>
      <c r="H2494" s="60" t="s">
        <v>12203</v>
      </c>
      <c r="I2494" s="60" t="s">
        <v>12203</v>
      </c>
      <c r="J2494" s="108" t="s">
        <v>12203</v>
      </c>
      <c r="K2494" s="108" t="s">
        <v>12203</v>
      </c>
      <c r="L2494" s="109" t="s">
        <v>12203</v>
      </c>
      <c r="M2494" s="108" t="s">
        <v>12203</v>
      </c>
      <c r="N2494" s="110" t="s">
        <v>12203</v>
      </c>
    </row>
    <row r="2495" spans="1:14" ht="22.8" customHeight="1">
      <c r="A2495" s="2" t="s">
        <v>6946</v>
      </c>
      <c r="B2495" s="2" t="s">
        <v>6947</v>
      </c>
      <c r="C2495" s="52" t="s">
        <v>6948</v>
      </c>
      <c r="D2495" s="32" t="s">
        <v>11889</v>
      </c>
      <c r="E2495" s="58" t="s">
        <v>5784</v>
      </c>
      <c r="F2495" s="59">
        <v>1</v>
      </c>
      <c r="G2495" s="60">
        <v>17047</v>
      </c>
      <c r="H2495" s="60">
        <f>G2495*F2495</f>
        <v>17047</v>
      </c>
      <c r="I2495" s="60" t="s">
        <v>12203</v>
      </c>
      <c r="J2495" s="108" t="s">
        <v>12203</v>
      </c>
      <c r="K2495" s="83" t="s">
        <v>6949</v>
      </c>
      <c r="L2495" s="88" t="str">
        <f>HYPERLINK(K2495,"Product Information")</f>
        <v>Product Information</v>
      </c>
      <c r="M2495" s="83" t="s">
        <v>12115</v>
      </c>
      <c r="N2495" s="89" t="s">
        <v>12130</v>
      </c>
    </row>
    <row r="2496" spans="1:14" ht="22.8" customHeight="1">
      <c r="A2496" s="2" t="s">
        <v>6950</v>
      </c>
      <c r="B2496" s="2" t="s">
        <v>6951</v>
      </c>
      <c r="C2496" s="52" t="s">
        <v>6952</v>
      </c>
      <c r="D2496" s="32" t="s">
        <v>11889</v>
      </c>
      <c r="E2496" s="58" t="s">
        <v>5784</v>
      </c>
      <c r="F2496" s="59">
        <v>1</v>
      </c>
      <c r="G2496" s="60">
        <v>20497</v>
      </c>
      <c r="H2496" s="60">
        <f>G2496*F2496</f>
        <v>20497</v>
      </c>
      <c r="I2496" s="60" t="s">
        <v>12203</v>
      </c>
      <c r="J2496" s="108" t="s">
        <v>12203</v>
      </c>
      <c r="K2496" s="83" t="s">
        <v>6953</v>
      </c>
      <c r="L2496" s="88" t="str">
        <f>HYPERLINK(K2496,"Product Information")</f>
        <v>Product Information</v>
      </c>
      <c r="M2496" s="83" t="s">
        <v>12115</v>
      </c>
      <c r="N2496" s="89" t="s">
        <v>12130</v>
      </c>
    </row>
    <row r="2497" spans="1:14" ht="22.8" customHeight="1">
      <c r="A2497" s="2" t="s">
        <v>6954</v>
      </c>
      <c r="B2497" s="2" t="s">
        <v>6955</v>
      </c>
      <c r="C2497" s="52" t="s">
        <v>6956</v>
      </c>
      <c r="D2497" s="32" t="s">
        <v>11889</v>
      </c>
      <c r="E2497" s="58" t="s">
        <v>5784</v>
      </c>
      <c r="F2497" s="59">
        <v>1</v>
      </c>
      <c r="G2497" s="60">
        <v>26019</v>
      </c>
      <c r="H2497" s="60">
        <f>G2497*F2497</f>
        <v>26019</v>
      </c>
      <c r="I2497" s="60" t="s">
        <v>12203</v>
      </c>
      <c r="J2497" s="108" t="s">
        <v>12203</v>
      </c>
      <c r="K2497" s="83" t="s">
        <v>6957</v>
      </c>
      <c r="L2497" s="88" t="str">
        <f>HYPERLINK(K2497,"Product Information")</f>
        <v>Product Information</v>
      </c>
      <c r="M2497" s="83" t="s">
        <v>12115</v>
      </c>
      <c r="N2497" s="89" t="s">
        <v>12130</v>
      </c>
    </row>
    <row r="2498" spans="1:14" ht="22.8" customHeight="1">
      <c r="A2498" s="2" t="s">
        <v>12203</v>
      </c>
      <c r="B2498" s="2" t="s">
        <v>12203</v>
      </c>
      <c r="C2498" s="52" t="s">
        <v>12203</v>
      </c>
      <c r="D2498" s="106" t="s">
        <v>12203</v>
      </c>
      <c r="E2498" s="62" t="s">
        <v>12203</v>
      </c>
      <c r="F2498" s="65" t="s">
        <v>12203</v>
      </c>
      <c r="G2498" s="60" t="s">
        <v>12203</v>
      </c>
      <c r="H2498" s="60" t="s">
        <v>12203</v>
      </c>
      <c r="I2498" s="60" t="s">
        <v>12203</v>
      </c>
      <c r="J2498" s="108" t="s">
        <v>12203</v>
      </c>
      <c r="K2498" s="108" t="s">
        <v>12203</v>
      </c>
      <c r="L2498" s="109" t="s">
        <v>12203</v>
      </c>
      <c r="M2498" s="108" t="s">
        <v>12203</v>
      </c>
      <c r="N2498" s="110" t="s">
        <v>12203</v>
      </c>
    </row>
    <row r="2499" spans="1:14" ht="22.8" customHeight="1">
      <c r="A2499" s="2" t="s">
        <v>6890</v>
      </c>
      <c r="B2499" s="2" t="s">
        <v>6891</v>
      </c>
      <c r="C2499" s="52" t="s">
        <v>6892</v>
      </c>
      <c r="D2499" s="32" t="s">
        <v>11889</v>
      </c>
      <c r="E2499" s="58" t="s">
        <v>5784</v>
      </c>
      <c r="F2499" s="59">
        <v>1</v>
      </c>
      <c r="G2499" s="60">
        <v>13173</v>
      </c>
      <c r="H2499" s="60">
        <f t="shared" si="178"/>
        <v>13173</v>
      </c>
      <c r="I2499" s="60" t="s">
        <v>12203</v>
      </c>
      <c r="J2499" s="108" t="s">
        <v>12203</v>
      </c>
      <c r="K2499" s="83" t="s">
        <v>6893</v>
      </c>
      <c r="L2499" s="88" t="str">
        <f t="shared" si="177"/>
        <v>Product Information</v>
      </c>
      <c r="M2499" s="83" t="s">
        <v>12115</v>
      </c>
      <c r="N2499" s="89" t="s">
        <v>12142</v>
      </c>
    </row>
    <row r="2500" spans="1:14" ht="22.8" customHeight="1">
      <c r="A2500" s="2" t="s">
        <v>6894</v>
      </c>
      <c r="B2500" s="2" t="s">
        <v>6895</v>
      </c>
      <c r="C2500" s="52" t="s">
        <v>6896</v>
      </c>
      <c r="D2500" s="32" t="s">
        <v>11889</v>
      </c>
      <c r="E2500" s="58" t="s">
        <v>5784</v>
      </c>
      <c r="F2500" s="59">
        <v>1</v>
      </c>
      <c r="G2500" s="60">
        <v>13173</v>
      </c>
      <c r="H2500" s="60">
        <f t="shared" si="178"/>
        <v>13173</v>
      </c>
      <c r="I2500" s="60" t="s">
        <v>12203</v>
      </c>
      <c r="J2500" s="108" t="s">
        <v>12203</v>
      </c>
      <c r="K2500" s="83" t="s">
        <v>6897</v>
      </c>
      <c r="L2500" s="88" t="str">
        <f t="shared" si="177"/>
        <v>Product Information</v>
      </c>
      <c r="M2500" s="83" t="s">
        <v>12115</v>
      </c>
      <c r="N2500" s="89" t="s">
        <v>12142</v>
      </c>
    </row>
    <row r="2501" spans="1:14" ht="22.8" customHeight="1">
      <c r="A2501" s="2" t="s">
        <v>6898</v>
      </c>
      <c r="B2501" s="2" t="s">
        <v>6899</v>
      </c>
      <c r="C2501" s="52" t="s">
        <v>6900</v>
      </c>
      <c r="D2501" s="32" t="s">
        <v>11889</v>
      </c>
      <c r="E2501" s="58" t="s">
        <v>5784</v>
      </c>
      <c r="F2501" s="59">
        <v>1</v>
      </c>
      <c r="G2501" s="60">
        <v>12824</v>
      </c>
      <c r="H2501" s="60">
        <f t="shared" si="178"/>
        <v>12824</v>
      </c>
      <c r="I2501" s="60" t="s">
        <v>12203</v>
      </c>
      <c r="J2501" s="108" t="s">
        <v>12203</v>
      </c>
      <c r="K2501" s="83" t="s">
        <v>6901</v>
      </c>
      <c r="L2501" s="88" t="str">
        <f t="shared" si="177"/>
        <v>Product Information</v>
      </c>
      <c r="M2501" s="83" t="s">
        <v>12115</v>
      </c>
      <c r="N2501" s="89" t="s">
        <v>12142</v>
      </c>
    </row>
    <row r="2502" spans="1:14" ht="22.8" customHeight="1">
      <c r="A2502" s="2" t="s">
        <v>6902</v>
      </c>
      <c r="B2502" s="2" t="s">
        <v>6903</v>
      </c>
      <c r="C2502" s="52" t="s">
        <v>6904</v>
      </c>
      <c r="D2502" s="32" t="s">
        <v>11889</v>
      </c>
      <c r="E2502" s="58" t="s">
        <v>5784</v>
      </c>
      <c r="F2502" s="59">
        <v>1</v>
      </c>
      <c r="G2502" s="60">
        <v>12824</v>
      </c>
      <c r="H2502" s="60">
        <f t="shared" si="178"/>
        <v>12824</v>
      </c>
      <c r="I2502" s="60" t="s">
        <v>12203</v>
      </c>
      <c r="J2502" s="108" t="s">
        <v>12203</v>
      </c>
      <c r="K2502" s="83" t="s">
        <v>6905</v>
      </c>
      <c r="L2502" s="88" t="str">
        <f t="shared" si="177"/>
        <v>Product Information</v>
      </c>
      <c r="M2502" s="83" t="s">
        <v>12115</v>
      </c>
      <c r="N2502" s="89" t="s">
        <v>12142</v>
      </c>
    </row>
    <row r="2503" spans="1:14" ht="22.8" customHeight="1">
      <c r="A2503" s="2" t="s">
        <v>6906</v>
      </c>
      <c r="B2503" s="2" t="s">
        <v>6907</v>
      </c>
      <c r="C2503" s="52" t="s">
        <v>6908</v>
      </c>
      <c r="D2503" s="32" t="s">
        <v>11890</v>
      </c>
      <c r="E2503" s="58" t="s">
        <v>5784</v>
      </c>
      <c r="F2503" s="59">
        <v>1</v>
      </c>
      <c r="G2503" s="60">
        <v>8489</v>
      </c>
      <c r="H2503" s="60">
        <f t="shared" si="178"/>
        <v>8489</v>
      </c>
      <c r="I2503" s="60" t="s">
        <v>12203</v>
      </c>
      <c r="J2503" s="108" t="s">
        <v>12203</v>
      </c>
      <c r="K2503" s="83" t="s">
        <v>6909</v>
      </c>
      <c r="L2503" s="88" t="str">
        <f t="shared" si="177"/>
        <v>Product Information</v>
      </c>
      <c r="M2503" s="83" t="s">
        <v>12115</v>
      </c>
      <c r="N2503" s="89" t="s">
        <v>12142</v>
      </c>
    </row>
    <row r="2504" spans="1:14" ht="22.8" customHeight="1">
      <c r="A2504" s="2" t="s">
        <v>6910</v>
      </c>
      <c r="B2504" s="2" t="s">
        <v>6911</v>
      </c>
      <c r="C2504" s="52" t="s">
        <v>6912</v>
      </c>
      <c r="D2504" s="32" t="s">
        <v>11890</v>
      </c>
      <c r="E2504" s="58" t="s">
        <v>5784</v>
      </c>
      <c r="F2504" s="59">
        <v>1</v>
      </c>
      <c r="G2504" s="60">
        <v>12824</v>
      </c>
      <c r="H2504" s="60">
        <f t="shared" si="178"/>
        <v>12824</v>
      </c>
      <c r="I2504" s="60" t="s">
        <v>12203</v>
      </c>
      <c r="J2504" s="108" t="s">
        <v>12203</v>
      </c>
      <c r="K2504" s="83" t="s">
        <v>6913</v>
      </c>
      <c r="L2504" s="88" t="str">
        <f t="shared" si="177"/>
        <v>Product Information</v>
      </c>
      <c r="M2504" s="83" t="s">
        <v>12115</v>
      </c>
      <c r="N2504" s="89" t="s">
        <v>12142</v>
      </c>
    </row>
    <row r="2505" spans="1:14" ht="22.8" customHeight="1">
      <c r="A2505" s="2" t="s">
        <v>6914</v>
      </c>
      <c r="B2505" s="2" t="s">
        <v>6915</v>
      </c>
      <c r="C2505" s="52" t="s">
        <v>6916</v>
      </c>
      <c r="D2505" s="32" t="s">
        <v>11890</v>
      </c>
      <c r="E2505" s="58" t="s">
        <v>5784</v>
      </c>
      <c r="F2505" s="59">
        <v>1</v>
      </c>
      <c r="G2505" s="60">
        <v>9275</v>
      </c>
      <c r="H2505" s="60">
        <f t="shared" si="178"/>
        <v>9275</v>
      </c>
      <c r="I2505" s="60" t="s">
        <v>12203</v>
      </c>
      <c r="J2505" s="108" t="s">
        <v>12203</v>
      </c>
      <c r="K2505" s="83" t="s">
        <v>6917</v>
      </c>
      <c r="L2505" s="88" t="str">
        <f t="shared" si="177"/>
        <v>Product Information</v>
      </c>
      <c r="M2505" s="83" t="s">
        <v>12115</v>
      </c>
      <c r="N2505" s="89" t="s">
        <v>12130</v>
      </c>
    </row>
    <row r="2506" spans="1:14" ht="22.8" customHeight="1">
      <c r="A2506" s="2" t="s">
        <v>6918</v>
      </c>
      <c r="B2506" s="2" t="s">
        <v>6919</v>
      </c>
      <c r="C2506" s="52" t="s">
        <v>6920</v>
      </c>
      <c r="D2506" s="32" t="s">
        <v>11890</v>
      </c>
      <c r="E2506" s="58" t="s">
        <v>5784</v>
      </c>
      <c r="F2506" s="59">
        <v>1</v>
      </c>
      <c r="G2506" s="60">
        <v>11237</v>
      </c>
      <c r="H2506" s="60">
        <f t="shared" si="178"/>
        <v>11237</v>
      </c>
      <c r="I2506" s="60" t="s">
        <v>12203</v>
      </c>
      <c r="J2506" s="108" t="s">
        <v>12203</v>
      </c>
      <c r="K2506" s="83" t="s">
        <v>6921</v>
      </c>
      <c r="L2506" s="88" t="str">
        <f t="shared" si="177"/>
        <v>Product Information</v>
      </c>
      <c r="M2506" s="83" t="s">
        <v>12115</v>
      </c>
      <c r="N2506" s="89" t="s">
        <v>12130</v>
      </c>
    </row>
    <row r="2507" spans="1:14" ht="22.8" customHeight="1">
      <c r="A2507" s="2" t="s">
        <v>6922</v>
      </c>
      <c r="B2507" s="2" t="s">
        <v>6923</v>
      </c>
      <c r="C2507" s="52" t="s">
        <v>6924</v>
      </c>
      <c r="D2507" s="32" t="s">
        <v>11889</v>
      </c>
      <c r="E2507" s="58" t="s">
        <v>5784</v>
      </c>
      <c r="F2507" s="59">
        <v>1</v>
      </c>
      <c r="G2507" s="60">
        <v>15636</v>
      </c>
      <c r="H2507" s="60">
        <f t="shared" si="178"/>
        <v>15636</v>
      </c>
      <c r="I2507" s="60" t="s">
        <v>12203</v>
      </c>
      <c r="J2507" s="108" t="s">
        <v>12203</v>
      </c>
      <c r="K2507" s="83" t="s">
        <v>6925</v>
      </c>
      <c r="L2507" s="88" t="str">
        <f t="shared" si="177"/>
        <v>Product Information</v>
      </c>
      <c r="M2507" s="83" t="s">
        <v>12115</v>
      </c>
      <c r="N2507" s="89" t="s">
        <v>12130</v>
      </c>
    </row>
    <row r="2508" spans="1:14" ht="22.8" customHeight="1">
      <c r="A2508" s="2" t="s">
        <v>6926</v>
      </c>
      <c r="B2508" s="2" t="s">
        <v>6927</v>
      </c>
      <c r="C2508" s="52" t="s">
        <v>6928</v>
      </c>
      <c r="D2508" s="32" t="s">
        <v>11890</v>
      </c>
      <c r="E2508" s="58" t="s">
        <v>5784</v>
      </c>
      <c r="F2508" s="59">
        <v>1</v>
      </c>
      <c r="G2508" s="60">
        <v>18915</v>
      </c>
      <c r="H2508" s="60">
        <f t="shared" si="178"/>
        <v>18915</v>
      </c>
      <c r="I2508" s="60" t="s">
        <v>12203</v>
      </c>
      <c r="J2508" s="108" t="s">
        <v>12203</v>
      </c>
      <c r="K2508" s="83" t="s">
        <v>6929</v>
      </c>
      <c r="L2508" s="88" t="str">
        <f t="shared" si="177"/>
        <v>Product Information</v>
      </c>
      <c r="M2508" s="83" t="s">
        <v>12115</v>
      </c>
      <c r="N2508" s="89" t="s">
        <v>12130</v>
      </c>
    </row>
    <row r="2509" spans="1:14" ht="22.8" customHeight="1">
      <c r="A2509" s="2" t="s">
        <v>6930</v>
      </c>
      <c r="B2509" s="2" t="s">
        <v>6931</v>
      </c>
      <c r="C2509" s="52" t="s">
        <v>6932</v>
      </c>
      <c r="D2509" s="32" t="s">
        <v>11890</v>
      </c>
      <c r="E2509" s="58" t="s">
        <v>5784</v>
      </c>
      <c r="F2509" s="59">
        <v>1</v>
      </c>
      <c r="G2509" s="60">
        <v>23833</v>
      </c>
      <c r="H2509" s="60">
        <f t="shared" si="178"/>
        <v>23833</v>
      </c>
      <c r="I2509" s="60" t="s">
        <v>12203</v>
      </c>
      <c r="J2509" s="108" t="s">
        <v>12203</v>
      </c>
      <c r="K2509" s="83" t="s">
        <v>6933</v>
      </c>
      <c r="L2509" s="88" t="str">
        <f t="shared" si="177"/>
        <v>Product Information</v>
      </c>
      <c r="M2509" s="83" t="s">
        <v>12115</v>
      </c>
      <c r="N2509" s="89" t="s">
        <v>12130</v>
      </c>
    </row>
    <row r="2510" spans="1:14" ht="22.8" customHeight="1">
      <c r="A2510" s="2" t="s">
        <v>12203</v>
      </c>
      <c r="B2510" s="2" t="s">
        <v>12203</v>
      </c>
      <c r="C2510" s="52" t="s">
        <v>12203</v>
      </c>
      <c r="D2510" s="106" t="s">
        <v>12203</v>
      </c>
      <c r="E2510" s="62" t="s">
        <v>12203</v>
      </c>
      <c r="F2510" s="65" t="s">
        <v>12203</v>
      </c>
      <c r="G2510" s="60" t="s">
        <v>12203</v>
      </c>
      <c r="H2510" s="60" t="s">
        <v>12203</v>
      </c>
      <c r="I2510" s="60" t="s">
        <v>12203</v>
      </c>
      <c r="J2510" s="108" t="s">
        <v>12203</v>
      </c>
      <c r="K2510" s="108" t="s">
        <v>12203</v>
      </c>
      <c r="L2510" s="109" t="s">
        <v>12203</v>
      </c>
      <c r="M2510" s="108" t="s">
        <v>12203</v>
      </c>
      <c r="N2510" s="110" t="s">
        <v>12203</v>
      </c>
    </row>
    <row r="2511" spans="1:14" ht="22.8" customHeight="1">
      <c r="A2511" s="2" t="s">
        <v>6958</v>
      </c>
      <c r="B2511" s="2" t="s">
        <v>6959</v>
      </c>
      <c r="C2511" s="52" t="s">
        <v>6960</v>
      </c>
      <c r="D2511" s="32" t="s">
        <v>11889</v>
      </c>
      <c r="E2511" s="58" t="s">
        <v>5784</v>
      </c>
      <c r="F2511" s="59">
        <v>1</v>
      </c>
      <c r="G2511" s="60">
        <v>18209</v>
      </c>
      <c r="H2511" s="60">
        <f t="shared" si="178"/>
        <v>18209</v>
      </c>
      <c r="I2511" s="60" t="s">
        <v>12203</v>
      </c>
      <c r="J2511" s="108" t="s">
        <v>12203</v>
      </c>
      <c r="K2511" s="83" t="s">
        <v>6961</v>
      </c>
      <c r="L2511" s="88" t="str">
        <f t="shared" si="177"/>
        <v>Product Information</v>
      </c>
      <c r="M2511" s="83" t="s">
        <v>12115</v>
      </c>
      <c r="N2511" s="89" t="s">
        <v>12130</v>
      </c>
    </row>
    <row r="2512" spans="1:14" ht="22.8" customHeight="1">
      <c r="A2512" s="2" t="s">
        <v>6965</v>
      </c>
      <c r="B2512" s="2" t="s">
        <v>6966</v>
      </c>
      <c r="C2512" s="52" t="s">
        <v>6967</v>
      </c>
      <c r="D2512" s="32" t="s">
        <v>11889</v>
      </c>
      <c r="E2512" s="58" t="s">
        <v>5784</v>
      </c>
      <c r="F2512" s="59">
        <v>1</v>
      </c>
      <c r="G2512" s="60">
        <v>21922</v>
      </c>
      <c r="H2512" s="60">
        <f t="shared" si="178"/>
        <v>21922</v>
      </c>
      <c r="I2512" s="60" t="s">
        <v>12203</v>
      </c>
      <c r="J2512" s="108" t="s">
        <v>12203</v>
      </c>
      <c r="K2512" s="83" t="s">
        <v>6968</v>
      </c>
      <c r="L2512" s="88" t="str">
        <f t="shared" ref="L2512:L2580" si="179">HYPERLINK(K2512,"Product Information")</f>
        <v>Product Information</v>
      </c>
      <c r="M2512" s="83" t="s">
        <v>12115</v>
      </c>
      <c r="N2512" s="89" t="s">
        <v>12130</v>
      </c>
    </row>
    <row r="2513" spans="1:14" ht="22.8" customHeight="1">
      <c r="A2513" s="2" t="s">
        <v>6972</v>
      </c>
      <c r="B2513" s="2" t="s">
        <v>6973</v>
      </c>
      <c r="C2513" s="52" t="s">
        <v>6974</v>
      </c>
      <c r="D2513" s="32" t="s">
        <v>11889</v>
      </c>
      <c r="E2513" s="58" t="s">
        <v>5784</v>
      </c>
      <c r="F2513" s="59">
        <v>1</v>
      </c>
      <c r="G2513" s="60">
        <v>27917</v>
      </c>
      <c r="H2513" s="60">
        <f t="shared" si="178"/>
        <v>27917</v>
      </c>
      <c r="I2513" s="60" t="s">
        <v>12203</v>
      </c>
      <c r="J2513" s="108" t="s">
        <v>12203</v>
      </c>
      <c r="K2513" s="83" t="s">
        <v>6975</v>
      </c>
      <c r="L2513" s="88" t="str">
        <f t="shared" si="179"/>
        <v>Product Information</v>
      </c>
      <c r="M2513" s="83" t="s">
        <v>12115</v>
      </c>
      <c r="N2513" s="89" t="s">
        <v>12130</v>
      </c>
    </row>
    <row r="2514" spans="1:14" ht="22.8" customHeight="1">
      <c r="A2514" s="2" t="s">
        <v>12203</v>
      </c>
      <c r="B2514" s="2" t="s">
        <v>12203</v>
      </c>
      <c r="C2514" s="52" t="s">
        <v>12203</v>
      </c>
      <c r="D2514" s="106" t="s">
        <v>12203</v>
      </c>
      <c r="E2514" s="62" t="s">
        <v>12203</v>
      </c>
      <c r="F2514" s="65" t="s">
        <v>12203</v>
      </c>
      <c r="G2514" s="60" t="s">
        <v>12203</v>
      </c>
      <c r="H2514" s="60" t="s">
        <v>12203</v>
      </c>
      <c r="I2514" s="60" t="s">
        <v>12203</v>
      </c>
      <c r="J2514" s="108" t="s">
        <v>12203</v>
      </c>
      <c r="K2514" s="108" t="s">
        <v>12203</v>
      </c>
      <c r="L2514" s="109" t="s">
        <v>12203</v>
      </c>
      <c r="M2514" s="108" t="s">
        <v>12203</v>
      </c>
      <c r="N2514" s="110" t="s">
        <v>12203</v>
      </c>
    </row>
    <row r="2515" spans="1:14" ht="22.8" customHeight="1">
      <c r="A2515" s="2" t="s">
        <v>6962</v>
      </c>
      <c r="B2515" s="2" t="s">
        <v>6963</v>
      </c>
      <c r="C2515" s="52" t="s">
        <v>6960</v>
      </c>
      <c r="D2515" s="32" t="s">
        <v>11889</v>
      </c>
      <c r="E2515" s="58" t="s">
        <v>5784</v>
      </c>
      <c r="F2515" s="59">
        <v>1</v>
      </c>
      <c r="G2515" s="60">
        <v>20616</v>
      </c>
      <c r="H2515" s="60">
        <f t="shared" si="178"/>
        <v>20616</v>
      </c>
      <c r="I2515" s="60" t="s">
        <v>12203</v>
      </c>
      <c r="J2515" s="108" t="s">
        <v>12203</v>
      </c>
      <c r="K2515" s="83" t="s">
        <v>6964</v>
      </c>
      <c r="L2515" s="88" t="str">
        <f t="shared" si="179"/>
        <v>Product Information</v>
      </c>
      <c r="M2515" s="83" t="s">
        <v>12115</v>
      </c>
      <c r="N2515" s="89" t="s">
        <v>12130</v>
      </c>
    </row>
    <row r="2516" spans="1:14" ht="22.8" customHeight="1">
      <c r="A2516" s="2" t="s">
        <v>6969</v>
      </c>
      <c r="B2516" s="2" t="s">
        <v>6970</v>
      </c>
      <c r="C2516" s="52" t="s">
        <v>6967</v>
      </c>
      <c r="D2516" s="32" t="s">
        <v>11889</v>
      </c>
      <c r="E2516" s="58" t="s">
        <v>5784</v>
      </c>
      <c r="F2516" s="59">
        <v>1</v>
      </c>
      <c r="G2516" s="60">
        <v>24784</v>
      </c>
      <c r="H2516" s="60">
        <f t="shared" si="178"/>
        <v>24784</v>
      </c>
      <c r="I2516" s="60" t="s">
        <v>12203</v>
      </c>
      <c r="J2516" s="108" t="s">
        <v>12203</v>
      </c>
      <c r="K2516" s="83" t="s">
        <v>6971</v>
      </c>
      <c r="L2516" s="88" t="str">
        <f t="shared" si="179"/>
        <v>Product Information</v>
      </c>
      <c r="M2516" s="83" t="s">
        <v>12115</v>
      </c>
      <c r="N2516" s="89" t="s">
        <v>12130</v>
      </c>
    </row>
    <row r="2517" spans="1:14" ht="22.8" customHeight="1">
      <c r="A2517" s="84" t="s">
        <v>12123</v>
      </c>
      <c r="B2517" s="112" t="s">
        <v>12203</v>
      </c>
      <c r="C2517" s="111" t="s">
        <v>12203</v>
      </c>
      <c r="D2517" s="113" t="s">
        <v>12203</v>
      </c>
      <c r="E2517" s="111" t="s">
        <v>12203</v>
      </c>
      <c r="F2517" s="111" t="s">
        <v>12203</v>
      </c>
      <c r="G2517" s="131" t="s">
        <v>12203</v>
      </c>
      <c r="H2517" s="131" t="s">
        <v>12203</v>
      </c>
      <c r="I2517" s="131" t="s">
        <v>12203</v>
      </c>
      <c r="J2517" s="108" t="s">
        <v>12203</v>
      </c>
      <c r="K2517" s="108" t="s">
        <v>12203</v>
      </c>
      <c r="L2517" s="131" t="s">
        <v>12203</v>
      </c>
      <c r="M2517" s="131" t="s">
        <v>12203</v>
      </c>
      <c r="N2517" s="131" t="s">
        <v>12203</v>
      </c>
    </row>
    <row r="2518" spans="1:14" ht="22.8" customHeight="1">
      <c r="A2518" s="2" t="s">
        <v>6976</v>
      </c>
      <c r="B2518" s="2" t="s">
        <v>6977</v>
      </c>
      <c r="C2518" s="52" t="s">
        <v>6978</v>
      </c>
      <c r="D2518" s="32" t="s">
        <v>11889</v>
      </c>
      <c r="E2518" s="58" t="s">
        <v>5784</v>
      </c>
      <c r="F2518" s="59">
        <v>1</v>
      </c>
      <c r="G2518" s="60">
        <v>20725</v>
      </c>
      <c r="H2518" s="60">
        <f t="shared" ref="H2518:H2603" si="180">G2518*F2518</f>
        <v>20725</v>
      </c>
      <c r="I2518" s="60" t="s">
        <v>12203</v>
      </c>
      <c r="J2518" s="108" t="s">
        <v>12203</v>
      </c>
      <c r="K2518" s="83" t="s">
        <v>6979</v>
      </c>
      <c r="L2518" s="88" t="str">
        <f t="shared" si="179"/>
        <v>Product Information</v>
      </c>
      <c r="M2518" s="83" t="s">
        <v>12115</v>
      </c>
      <c r="N2518" s="89" t="s">
        <v>12130</v>
      </c>
    </row>
    <row r="2519" spans="1:14" ht="22.8" customHeight="1">
      <c r="A2519" s="2" t="s">
        <v>6980</v>
      </c>
      <c r="B2519" s="2" t="s">
        <v>6981</v>
      </c>
      <c r="C2519" s="52" t="s">
        <v>6982</v>
      </c>
      <c r="D2519" s="32" t="s">
        <v>11890</v>
      </c>
      <c r="E2519" s="58" t="s">
        <v>5784</v>
      </c>
      <c r="F2519" s="59">
        <v>1</v>
      </c>
      <c r="G2519" s="60">
        <v>21951</v>
      </c>
      <c r="H2519" s="60">
        <f t="shared" si="180"/>
        <v>21951</v>
      </c>
      <c r="I2519" s="60" t="s">
        <v>12203</v>
      </c>
      <c r="J2519" s="108" t="s">
        <v>12203</v>
      </c>
      <c r="K2519" s="83" t="s">
        <v>6983</v>
      </c>
      <c r="L2519" s="88" t="str">
        <f t="shared" si="179"/>
        <v>Product Information</v>
      </c>
      <c r="M2519" s="83" t="s">
        <v>12115</v>
      </c>
      <c r="N2519" s="89" t="s">
        <v>12130</v>
      </c>
    </row>
    <row r="2520" spans="1:14" ht="22.8" customHeight="1">
      <c r="A2520" s="2" t="s">
        <v>6984</v>
      </c>
      <c r="B2520" s="2" t="s">
        <v>6985</v>
      </c>
      <c r="C2520" s="52" t="s">
        <v>6986</v>
      </c>
      <c r="D2520" s="32" t="s">
        <v>11890</v>
      </c>
      <c r="E2520" s="58" t="s">
        <v>5784</v>
      </c>
      <c r="F2520" s="59">
        <v>1</v>
      </c>
      <c r="G2520" s="60">
        <v>24098</v>
      </c>
      <c r="H2520" s="60">
        <f t="shared" si="180"/>
        <v>24098</v>
      </c>
      <c r="I2520" s="60" t="s">
        <v>12203</v>
      </c>
      <c r="J2520" s="129" t="s">
        <v>12203</v>
      </c>
      <c r="K2520" s="83" t="s">
        <v>6987</v>
      </c>
      <c r="L2520" s="88" t="str">
        <f t="shared" si="179"/>
        <v>Product Information</v>
      </c>
      <c r="M2520" s="83" t="s">
        <v>12115</v>
      </c>
      <c r="N2520" s="89" t="s">
        <v>12130</v>
      </c>
    </row>
    <row r="2521" spans="1:14" ht="22.8" customHeight="1">
      <c r="A2521" s="2" t="s">
        <v>6988</v>
      </c>
      <c r="B2521" s="2" t="s">
        <v>6989</v>
      </c>
      <c r="C2521" s="52" t="s">
        <v>6990</v>
      </c>
      <c r="D2521" s="32" t="s">
        <v>11890</v>
      </c>
      <c r="E2521" s="58" t="s">
        <v>5784</v>
      </c>
      <c r="F2521" s="59">
        <v>1</v>
      </c>
      <c r="G2521" s="60">
        <v>27228</v>
      </c>
      <c r="H2521" s="60">
        <f t="shared" si="180"/>
        <v>27228</v>
      </c>
      <c r="I2521" s="60" t="s">
        <v>12203</v>
      </c>
      <c r="J2521" s="129" t="s">
        <v>12203</v>
      </c>
      <c r="K2521" s="83" t="s">
        <v>6991</v>
      </c>
      <c r="L2521" s="88" t="str">
        <f t="shared" si="179"/>
        <v>Product Information</v>
      </c>
      <c r="M2521" s="83" t="s">
        <v>12115</v>
      </c>
      <c r="N2521" s="89" t="s">
        <v>12130</v>
      </c>
    </row>
    <row r="2522" spans="1:14" ht="22.8" customHeight="1">
      <c r="A2522" s="2" t="s">
        <v>12203</v>
      </c>
      <c r="B2522" s="2" t="s">
        <v>12203</v>
      </c>
      <c r="C2522" s="52" t="s">
        <v>12203</v>
      </c>
      <c r="D2522" s="106" t="s">
        <v>12203</v>
      </c>
      <c r="E2522" s="62" t="s">
        <v>12203</v>
      </c>
      <c r="F2522" s="65" t="s">
        <v>12203</v>
      </c>
      <c r="G2522" s="60" t="s">
        <v>12203</v>
      </c>
      <c r="H2522" s="60" t="s">
        <v>12203</v>
      </c>
      <c r="I2522" s="60" t="s">
        <v>12203</v>
      </c>
      <c r="J2522" s="129" t="s">
        <v>12203</v>
      </c>
      <c r="K2522" s="108" t="s">
        <v>12203</v>
      </c>
      <c r="L2522" s="109" t="s">
        <v>12203</v>
      </c>
      <c r="M2522" s="108" t="s">
        <v>12203</v>
      </c>
      <c r="N2522" s="110" t="s">
        <v>12203</v>
      </c>
    </row>
    <row r="2523" spans="1:14" ht="22.8" customHeight="1">
      <c r="A2523" s="2" t="s">
        <v>6992</v>
      </c>
      <c r="B2523" s="2" t="s">
        <v>6993</v>
      </c>
      <c r="C2523" s="52" t="s">
        <v>6994</v>
      </c>
      <c r="D2523" s="32" t="s">
        <v>11890</v>
      </c>
      <c r="E2523" s="58" t="s">
        <v>5784</v>
      </c>
      <c r="F2523" s="59">
        <v>1</v>
      </c>
      <c r="G2523" s="60">
        <v>28369</v>
      </c>
      <c r="H2523" s="60">
        <f t="shared" si="180"/>
        <v>28369</v>
      </c>
      <c r="I2523" s="60" t="s">
        <v>12203</v>
      </c>
      <c r="J2523" s="108" t="s">
        <v>12203</v>
      </c>
      <c r="K2523" s="83" t="s">
        <v>6995</v>
      </c>
      <c r="L2523" s="88" t="str">
        <f t="shared" si="179"/>
        <v>Product Information</v>
      </c>
      <c r="M2523" s="83" t="s">
        <v>12115</v>
      </c>
      <c r="N2523" s="89" t="s">
        <v>12130</v>
      </c>
    </row>
    <row r="2524" spans="1:14" ht="22.8" customHeight="1">
      <c r="A2524" s="2" t="s">
        <v>6996</v>
      </c>
      <c r="B2524" s="2" t="s">
        <v>6997</v>
      </c>
      <c r="C2524" s="52" t="s">
        <v>6998</v>
      </c>
      <c r="D2524" s="32" t="s">
        <v>11890</v>
      </c>
      <c r="E2524" s="58" t="s">
        <v>5784</v>
      </c>
      <c r="F2524" s="59">
        <v>1</v>
      </c>
      <c r="G2524" s="60">
        <v>28551</v>
      </c>
      <c r="H2524" s="60">
        <f t="shared" si="180"/>
        <v>28551</v>
      </c>
      <c r="I2524" s="60" t="s">
        <v>12203</v>
      </c>
      <c r="J2524" s="108" t="s">
        <v>12203</v>
      </c>
      <c r="K2524" s="83" t="s">
        <v>6999</v>
      </c>
      <c r="L2524" s="88" t="str">
        <f t="shared" si="179"/>
        <v>Product Information</v>
      </c>
      <c r="M2524" s="83" t="s">
        <v>12115</v>
      </c>
      <c r="N2524" s="89" t="s">
        <v>12130</v>
      </c>
    </row>
    <row r="2525" spans="1:14" ht="22.8" customHeight="1">
      <c r="A2525" s="2" t="s">
        <v>7000</v>
      </c>
      <c r="B2525" s="2" t="s">
        <v>7001</v>
      </c>
      <c r="C2525" s="52" t="s">
        <v>7002</v>
      </c>
      <c r="D2525" s="32" t="s">
        <v>11890</v>
      </c>
      <c r="E2525" s="58" t="s">
        <v>5784</v>
      </c>
      <c r="F2525" s="59">
        <v>1</v>
      </c>
      <c r="G2525" s="60">
        <v>32175</v>
      </c>
      <c r="H2525" s="60">
        <f t="shared" si="180"/>
        <v>32175</v>
      </c>
      <c r="I2525" s="60" t="s">
        <v>12203</v>
      </c>
      <c r="J2525" s="108" t="s">
        <v>12203</v>
      </c>
      <c r="K2525" s="83" t="s">
        <v>7003</v>
      </c>
      <c r="L2525" s="88" t="str">
        <f t="shared" si="179"/>
        <v>Product Information</v>
      </c>
      <c r="M2525" s="83" t="s">
        <v>12115</v>
      </c>
      <c r="N2525" s="89" t="s">
        <v>12130</v>
      </c>
    </row>
    <row r="2526" spans="1:14" ht="22.8" customHeight="1">
      <c r="A2526" s="2" t="s">
        <v>7004</v>
      </c>
      <c r="B2526" s="2" t="s">
        <v>7005</v>
      </c>
      <c r="C2526" s="52" t="s">
        <v>7006</v>
      </c>
      <c r="D2526" s="32" t="s">
        <v>11890</v>
      </c>
      <c r="E2526" s="58" t="s">
        <v>5784</v>
      </c>
      <c r="F2526" s="59">
        <v>1</v>
      </c>
      <c r="G2526" s="60">
        <v>35436</v>
      </c>
      <c r="H2526" s="60">
        <f t="shared" si="180"/>
        <v>35436</v>
      </c>
      <c r="I2526" s="60" t="s">
        <v>12203</v>
      </c>
      <c r="J2526" s="108" t="s">
        <v>12203</v>
      </c>
      <c r="K2526" s="83" t="s">
        <v>7007</v>
      </c>
      <c r="L2526" s="88" t="str">
        <f t="shared" si="179"/>
        <v>Product Information</v>
      </c>
      <c r="M2526" s="83" t="s">
        <v>12115</v>
      </c>
      <c r="N2526" s="89" t="s">
        <v>12130</v>
      </c>
    </row>
    <row r="2527" spans="1:14" ht="22.8" customHeight="1">
      <c r="A2527" s="2" t="s">
        <v>12203</v>
      </c>
      <c r="B2527" s="2" t="s">
        <v>12203</v>
      </c>
      <c r="C2527" s="52" t="s">
        <v>12203</v>
      </c>
      <c r="D2527" s="106" t="s">
        <v>12203</v>
      </c>
      <c r="E2527" s="62" t="s">
        <v>12203</v>
      </c>
      <c r="F2527" s="65" t="s">
        <v>12203</v>
      </c>
      <c r="G2527" s="60" t="s">
        <v>12203</v>
      </c>
      <c r="H2527" s="60" t="s">
        <v>12203</v>
      </c>
      <c r="I2527" s="60" t="s">
        <v>12203</v>
      </c>
      <c r="J2527" s="108" t="s">
        <v>12203</v>
      </c>
      <c r="K2527" s="108" t="s">
        <v>12203</v>
      </c>
      <c r="L2527" s="109" t="s">
        <v>12203</v>
      </c>
      <c r="M2527" s="108" t="s">
        <v>12203</v>
      </c>
      <c r="N2527" s="110" t="s">
        <v>12203</v>
      </c>
    </row>
    <row r="2528" spans="1:14" ht="22.8" customHeight="1">
      <c r="A2528" s="2" t="s">
        <v>7040</v>
      </c>
      <c r="B2528" s="2" t="s">
        <v>7041</v>
      </c>
      <c r="C2528" s="52" t="s">
        <v>7042</v>
      </c>
      <c r="D2528" s="32" t="s">
        <v>11889</v>
      </c>
      <c r="E2528" s="58" t="s">
        <v>5784</v>
      </c>
      <c r="F2528" s="59">
        <v>1</v>
      </c>
      <c r="G2528" s="60">
        <v>24625</v>
      </c>
      <c r="H2528" s="60">
        <f>G2528*F2528</f>
        <v>24625</v>
      </c>
      <c r="I2528" s="60" t="s">
        <v>12203</v>
      </c>
      <c r="J2528" s="108" t="s">
        <v>12203</v>
      </c>
      <c r="K2528" s="83" t="s">
        <v>7043</v>
      </c>
      <c r="L2528" s="88" t="str">
        <f>HYPERLINK(K2528,"Product Information")</f>
        <v>Product Information</v>
      </c>
      <c r="M2528" s="83" t="s">
        <v>12115</v>
      </c>
      <c r="N2528" s="89" t="s">
        <v>12130</v>
      </c>
    </row>
    <row r="2529" spans="1:14" ht="22.8" customHeight="1">
      <c r="A2529" s="2" t="s">
        <v>7044</v>
      </c>
      <c r="B2529" s="2" t="s">
        <v>7045</v>
      </c>
      <c r="C2529" s="52" t="s">
        <v>7046</v>
      </c>
      <c r="D2529" s="32" t="s">
        <v>11889</v>
      </c>
      <c r="E2529" s="58" t="s">
        <v>5784</v>
      </c>
      <c r="F2529" s="59">
        <v>1</v>
      </c>
      <c r="G2529" s="60">
        <v>28094</v>
      </c>
      <c r="H2529" s="60">
        <f>G2529*F2529</f>
        <v>28094</v>
      </c>
      <c r="I2529" s="60" t="s">
        <v>12203</v>
      </c>
      <c r="J2529" s="108" t="s">
        <v>12203</v>
      </c>
      <c r="K2529" s="83" t="s">
        <v>7047</v>
      </c>
      <c r="L2529" s="88" t="str">
        <f>HYPERLINK(K2529,"Product Information")</f>
        <v>Product Information</v>
      </c>
      <c r="M2529" s="83" t="s">
        <v>12115</v>
      </c>
      <c r="N2529" s="89" t="s">
        <v>12130</v>
      </c>
    </row>
    <row r="2530" spans="1:14" ht="22.8" customHeight="1">
      <c r="A2530" s="2" t="s">
        <v>7048</v>
      </c>
      <c r="B2530" s="2" t="s">
        <v>7049</v>
      </c>
      <c r="C2530" s="52" t="s">
        <v>7050</v>
      </c>
      <c r="D2530" s="32" t="s">
        <v>11889</v>
      </c>
      <c r="E2530" s="58" t="s">
        <v>5784</v>
      </c>
      <c r="F2530" s="59">
        <v>1</v>
      </c>
      <c r="G2530" s="60">
        <v>38052</v>
      </c>
      <c r="H2530" s="60">
        <f>G2530*F2530</f>
        <v>38052</v>
      </c>
      <c r="I2530" s="60" t="s">
        <v>12203</v>
      </c>
      <c r="J2530" s="108" t="s">
        <v>12203</v>
      </c>
      <c r="K2530" s="83" t="s">
        <v>7051</v>
      </c>
      <c r="L2530" s="88" t="str">
        <f>HYPERLINK(K2530,"Product Information")</f>
        <v>Product Information</v>
      </c>
      <c r="M2530" s="83" t="s">
        <v>12115</v>
      </c>
      <c r="N2530" s="89" t="s">
        <v>12130</v>
      </c>
    </row>
    <row r="2531" spans="1:14" ht="22.8" customHeight="1">
      <c r="A2531" s="2" t="s">
        <v>12203</v>
      </c>
      <c r="B2531" s="2" t="s">
        <v>12203</v>
      </c>
      <c r="C2531" s="52" t="s">
        <v>12203</v>
      </c>
      <c r="D2531" s="106" t="s">
        <v>12203</v>
      </c>
      <c r="E2531" s="62" t="s">
        <v>12203</v>
      </c>
      <c r="F2531" s="65" t="s">
        <v>12203</v>
      </c>
      <c r="G2531" s="60" t="s">
        <v>12203</v>
      </c>
      <c r="H2531" s="60" t="s">
        <v>12203</v>
      </c>
      <c r="I2531" s="60" t="s">
        <v>12203</v>
      </c>
      <c r="J2531" s="108" t="s">
        <v>12203</v>
      </c>
      <c r="K2531" s="108" t="s">
        <v>12203</v>
      </c>
      <c r="L2531" s="109" t="s">
        <v>12203</v>
      </c>
      <c r="M2531" s="108" t="s">
        <v>12203</v>
      </c>
      <c r="N2531" s="110" t="s">
        <v>12203</v>
      </c>
    </row>
    <row r="2532" spans="1:14" ht="22.8" customHeight="1">
      <c r="A2532" s="2" t="s">
        <v>7072</v>
      </c>
      <c r="B2532" s="2" t="s">
        <v>7073</v>
      </c>
      <c r="C2532" s="52" t="s">
        <v>7074</v>
      </c>
      <c r="D2532" s="32" t="s">
        <v>11889</v>
      </c>
      <c r="E2532" s="58" t="s">
        <v>5784</v>
      </c>
      <c r="F2532" s="59">
        <v>1</v>
      </c>
      <c r="G2532" s="60">
        <v>26583</v>
      </c>
      <c r="H2532" s="60">
        <f>G2532*F2532</f>
        <v>26583</v>
      </c>
      <c r="I2532" s="60" t="s">
        <v>12203</v>
      </c>
      <c r="J2532" s="108" t="s">
        <v>12203</v>
      </c>
      <c r="K2532" s="83" t="s">
        <v>7075</v>
      </c>
      <c r="L2532" s="88" t="str">
        <f>HYPERLINK(K2532,"Product Information")</f>
        <v>Product Information</v>
      </c>
      <c r="M2532" s="83" t="s">
        <v>12115</v>
      </c>
      <c r="N2532" s="89" t="s">
        <v>12130</v>
      </c>
    </row>
    <row r="2533" spans="1:14" ht="22.8" customHeight="1">
      <c r="A2533" s="2" t="s">
        <v>7076</v>
      </c>
      <c r="B2533" s="2" t="s">
        <v>7077</v>
      </c>
      <c r="C2533" s="52" t="s">
        <v>7078</v>
      </c>
      <c r="D2533" s="32" t="s">
        <v>11889</v>
      </c>
      <c r="E2533" s="58" t="s">
        <v>5784</v>
      </c>
      <c r="F2533" s="59">
        <v>1</v>
      </c>
      <c r="G2533" s="60">
        <v>32698</v>
      </c>
      <c r="H2533" s="60">
        <f>G2533*F2533</f>
        <v>32698</v>
      </c>
      <c r="I2533" s="60" t="s">
        <v>12203</v>
      </c>
      <c r="J2533" s="108" t="s">
        <v>12203</v>
      </c>
      <c r="K2533" s="83" t="s">
        <v>7079</v>
      </c>
      <c r="L2533" s="88" t="str">
        <f>HYPERLINK(K2533,"Product Information")</f>
        <v>Product Information</v>
      </c>
      <c r="M2533" s="83" t="s">
        <v>12115</v>
      </c>
      <c r="N2533" s="89" t="s">
        <v>12130</v>
      </c>
    </row>
    <row r="2534" spans="1:14" ht="22.8" customHeight="1">
      <c r="A2534" s="2" t="s">
        <v>7080</v>
      </c>
      <c r="B2534" s="2" t="s">
        <v>7081</v>
      </c>
      <c r="C2534" s="52" t="s">
        <v>7082</v>
      </c>
      <c r="D2534" s="32" t="s">
        <v>11889</v>
      </c>
      <c r="E2534" s="58" t="s">
        <v>5784</v>
      </c>
      <c r="F2534" s="59">
        <v>1</v>
      </c>
      <c r="G2534" s="60">
        <v>43772</v>
      </c>
      <c r="H2534" s="60">
        <f>G2534*F2534</f>
        <v>43772</v>
      </c>
      <c r="I2534" s="60" t="s">
        <v>12203</v>
      </c>
      <c r="J2534" s="129" t="s">
        <v>12203</v>
      </c>
      <c r="K2534" s="83" t="s">
        <v>7083</v>
      </c>
      <c r="L2534" s="88" t="str">
        <f>HYPERLINK(K2534,"Product Information")</f>
        <v>Product Information</v>
      </c>
      <c r="M2534" s="83" t="s">
        <v>12115</v>
      </c>
      <c r="N2534" s="89" t="s">
        <v>12130</v>
      </c>
    </row>
    <row r="2535" spans="1:14" ht="22.8" customHeight="1">
      <c r="A2535" s="2" t="s">
        <v>12203</v>
      </c>
      <c r="B2535" s="2" t="s">
        <v>12203</v>
      </c>
      <c r="C2535" s="52" t="s">
        <v>12203</v>
      </c>
      <c r="D2535" s="106" t="s">
        <v>12203</v>
      </c>
      <c r="E2535" s="62" t="s">
        <v>12203</v>
      </c>
      <c r="F2535" s="65" t="s">
        <v>12203</v>
      </c>
      <c r="G2535" s="60" t="s">
        <v>12203</v>
      </c>
      <c r="H2535" s="60" t="s">
        <v>12203</v>
      </c>
      <c r="I2535" s="60" t="s">
        <v>12203</v>
      </c>
      <c r="J2535" s="129" t="s">
        <v>12203</v>
      </c>
      <c r="K2535" s="108" t="s">
        <v>12203</v>
      </c>
      <c r="L2535" s="109" t="s">
        <v>12203</v>
      </c>
      <c r="M2535" s="108" t="s">
        <v>12203</v>
      </c>
      <c r="N2535" s="110" t="s">
        <v>12203</v>
      </c>
    </row>
    <row r="2536" spans="1:14" ht="22.8" customHeight="1">
      <c r="A2536" s="2" t="s">
        <v>7008</v>
      </c>
      <c r="B2536" s="2" t="s">
        <v>7009</v>
      </c>
      <c r="C2536" s="52" t="s">
        <v>7010</v>
      </c>
      <c r="D2536" s="32" t="s">
        <v>11889</v>
      </c>
      <c r="E2536" s="58" t="s">
        <v>5784</v>
      </c>
      <c r="F2536" s="59">
        <v>1</v>
      </c>
      <c r="G2536" s="60">
        <v>25950</v>
      </c>
      <c r="H2536" s="60">
        <f t="shared" si="180"/>
        <v>25950</v>
      </c>
      <c r="I2536" s="60" t="s">
        <v>12203</v>
      </c>
      <c r="J2536" s="108" t="s">
        <v>12203</v>
      </c>
      <c r="K2536" s="83" t="s">
        <v>7011</v>
      </c>
      <c r="L2536" s="88" t="str">
        <f t="shared" si="179"/>
        <v>Product Information</v>
      </c>
      <c r="M2536" s="83" t="s">
        <v>12115</v>
      </c>
      <c r="N2536" s="89" t="s">
        <v>12130</v>
      </c>
    </row>
    <row r="2537" spans="1:14" ht="22.8" customHeight="1">
      <c r="A2537" s="2" t="s">
        <v>7012</v>
      </c>
      <c r="B2537" s="2" t="s">
        <v>7013</v>
      </c>
      <c r="C2537" s="52" t="s">
        <v>7014</v>
      </c>
      <c r="D2537" s="32" t="s">
        <v>11889</v>
      </c>
      <c r="E2537" s="58" t="s">
        <v>5784</v>
      </c>
      <c r="F2537" s="59">
        <v>1</v>
      </c>
      <c r="G2537" s="60">
        <v>27123</v>
      </c>
      <c r="H2537" s="60">
        <f t="shared" si="180"/>
        <v>27123</v>
      </c>
      <c r="I2537" s="60" t="s">
        <v>12203</v>
      </c>
      <c r="J2537" s="108" t="s">
        <v>12203</v>
      </c>
      <c r="K2537" s="83" t="s">
        <v>7015</v>
      </c>
      <c r="L2537" s="88" t="str">
        <f t="shared" si="179"/>
        <v>Product Information</v>
      </c>
      <c r="M2537" s="83" t="s">
        <v>12115</v>
      </c>
      <c r="N2537" s="89" t="s">
        <v>12130</v>
      </c>
    </row>
    <row r="2538" spans="1:14" ht="22.8" customHeight="1">
      <c r="A2538" s="2" t="s">
        <v>7016</v>
      </c>
      <c r="B2538" s="2" t="s">
        <v>7017</v>
      </c>
      <c r="C2538" s="52" t="s">
        <v>7018</v>
      </c>
      <c r="D2538" s="32" t="s">
        <v>11889</v>
      </c>
      <c r="E2538" s="58" t="s">
        <v>5784</v>
      </c>
      <c r="F2538" s="59">
        <v>1</v>
      </c>
      <c r="G2538" s="60">
        <v>28295</v>
      </c>
      <c r="H2538" s="60">
        <f t="shared" si="180"/>
        <v>28295</v>
      </c>
      <c r="I2538" s="60" t="s">
        <v>12203</v>
      </c>
      <c r="J2538" s="108" t="s">
        <v>12203</v>
      </c>
      <c r="K2538" s="83" t="s">
        <v>7019</v>
      </c>
      <c r="L2538" s="88" t="str">
        <f t="shared" si="179"/>
        <v>Product Information</v>
      </c>
      <c r="M2538" s="83" t="s">
        <v>12115</v>
      </c>
      <c r="N2538" s="89" t="s">
        <v>12130</v>
      </c>
    </row>
    <row r="2539" spans="1:14" ht="22.8" customHeight="1">
      <c r="A2539" s="2" t="s">
        <v>7020</v>
      </c>
      <c r="B2539" s="2" t="s">
        <v>7021</v>
      </c>
      <c r="C2539" s="52" t="s">
        <v>7022</v>
      </c>
      <c r="D2539" s="32" t="s">
        <v>11889</v>
      </c>
      <c r="E2539" s="58" t="s">
        <v>5784</v>
      </c>
      <c r="F2539" s="59">
        <v>1</v>
      </c>
      <c r="G2539" s="60">
        <v>30090</v>
      </c>
      <c r="H2539" s="60">
        <f t="shared" si="180"/>
        <v>30090</v>
      </c>
      <c r="I2539" s="60" t="s">
        <v>12203</v>
      </c>
      <c r="J2539" s="108" t="s">
        <v>12203</v>
      </c>
      <c r="K2539" s="83" t="s">
        <v>7023</v>
      </c>
      <c r="L2539" s="88" t="str">
        <f t="shared" si="179"/>
        <v>Product Information</v>
      </c>
      <c r="M2539" s="83" t="s">
        <v>12115</v>
      </c>
      <c r="N2539" s="89" t="s">
        <v>12130</v>
      </c>
    </row>
    <row r="2540" spans="1:14" ht="22.8" customHeight="1">
      <c r="A2540" s="2" t="s">
        <v>12203</v>
      </c>
      <c r="B2540" s="2" t="s">
        <v>12203</v>
      </c>
      <c r="C2540" s="52" t="s">
        <v>12203</v>
      </c>
      <c r="D2540" s="106" t="s">
        <v>12203</v>
      </c>
      <c r="E2540" s="62" t="s">
        <v>12203</v>
      </c>
      <c r="F2540" s="65" t="s">
        <v>12203</v>
      </c>
      <c r="G2540" s="60" t="s">
        <v>12203</v>
      </c>
      <c r="H2540" s="60" t="s">
        <v>12203</v>
      </c>
      <c r="I2540" s="60" t="s">
        <v>12203</v>
      </c>
      <c r="J2540" s="108" t="s">
        <v>12203</v>
      </c>
      <c r="K2540" s="108" t="s">
        <v>12203</v>
      </c>
      <c r="L2540" s="109" t="s">
        <v>12203</v>
      </c>
      <c r="M2540" s="108" t="s">
        <v>12203</v>
      </c>
      <c r="N2540" s="110" t="s">
        <v>12203</v>
      </c>
    </row>
    <row r="2541" spans="1:14" ht="22.8" customHeight="1">
      <c r="A2541" s="2" t="s">
        <v>7052</v>
      </c>
      <c r="B2541" s="2" t="s">
        <v>7053</v>
      </c>
      <c r="C2541" s="52" t="s">
        <v>7054</v>
      </c>
      <c r="D2541" s="32" t="s">
        <v>11889</v>
      </c>
      <c r="E2541" s="58" t="s">
        <v>5784</v>
      </c>
      <c r="F2541" s="59">
        <v>1</v>
      </c>
      <c r="G2541" s="60">
        <v>26346</v>
      </c>
      <c r="H2541" s="60">
        <f>G2541*F2541</f>
        <v>26346</v>
      </c>
      <c r="I2541" s="60" t="s">
        <v>12203</v>
      </c>
      <c r="J2541" s="108" t="s">
        <v>12203</v>
      </c>
      <c r="K2541" s="83" t="s">
        <v>7055</v>
      </c>
      <c r="L2541" s="88" t="str">
        <f>HYPERLINK(K2541,"Product Information")</f>
        <v>Product Information</v>
      </c>
      <c r="M2541" s="83" t="s">
        <v>12115</v>
      </c>
      <c r="N2541" s="89" t="s">
        <v>12130</v>
      </c>
    </row>
    <row r="2542" spans="1:14" ht="22.8" customHeight="1">
      <c r="A2542" s="2" t="s">
        <v>7056</v>
      </c>
      <c r="B2542" s="2" t="s">
        <v>7057</v>
      </c>
      <c r="C2542" s="52" t="s">
        <v>7058</v>
      </c>
      <c r="D2542" s="32" t="s">
        <v>11889</v>
      </c>
      <c r="E2542" s="58" t="s">
        <v>5784</v>
      </c>
      <c r="F2542" s="59">
        <v>1</v>
      </c>
      <c r="G2542" s="60">
        <v>33920</v>
      </c>
      <c r="H2542" s="60">
        <f>G2542*F2542</f>
        <v>33920</v>
      </c>
      <c r="I2542" s="60" t="s">
        <v>12203</v>
      </c>
      <c r="J2542" s="108" t="s">
        <v>12203</v>
      </c>
      <c r="K2542" s="83" t="s">
        <v>7059</v>
      </c>
      <c r="L2542" s="88" t="str">
        <f>HYPERLINK(K2542,"Product Information")</f>
        <v>Product Information</v>
      </c>
      <c r="M2542" s="83" t="s">
        <v>12115</v>
      </c>
      <c r="N2542" s="89" t="s">
        <v>12130</v>
      </c>
    </row>
    <row r="2543" spans="1:14" ht="22.8" customHeight="1">
      <c r="A2543" s="2" t="s">
        <v>12203</v>
      </c>
      <c r="B2543" s="2" t="s">
        <v>12203</v>
      </c>
      <c r="C2543" s="52" t="s">
        <v>12203</v>
      </c>
      <c r="D2543" s="106" t="s">
        <v>12203</v>
      </c>
      <c r="E2543" s="62" t="s">
        <v>12203</v>
      </c>
      <c r="F2543" s="65" t="s">
        <v>12203</v>
      </c>
      <c r="G2543" s="60" t="s">
        <v>12203</v>
      </c>
      <c r="H2543" s="60" t="s">
        <v>12203</v>
      </c>
      <c r="I2543" s="60" t="s">
        <v>12203</v>
      </c>
      <c r="J2543" s="108" t="s">
        <v>12203</v>
      </c>
      <c r="K2543" s="108" t="s">
        <v>12203</v>
      </c>
      <c r="L2543" s="109" t="s">
        <v>12203</v>
      </c>
      <c r="M2543" s="108" t="s">
        <v>12203</v>
      </c>
      <c r="N2543" s="110" t="s">
        <v>12203</v>
      </c>
    </row>
    <row r="2544" spans="1:14" ht="22.8" customHeight="1">
      <c r="A2544" s="2" t="s">
        <v>7084</v>
      </c>
      <c r="B2544" s="2" t="s">
        <v>7085</v>
      </c>
      <c r="C2544" s="52" t="s">
        <v>7086</v>
      </c>
      <c r="D2544" s="32" t="s">
        <v>11889</v>
      </c>
      <c r="E2544" s="58" t="s">
        <v>5784</v>
      </c>
      <c r="F2544" s="59">
        <v>1</v>
      </c>
      <c r="G2544" s="60">
        <v>27398</v>
      </c>
      <c r="H2544" s="60">
        <f>G2544*F2544</f>
        <v>27398</v>
      </c>
      <c r="I2544" s="60" t="s">
        <v>12203</v>
      </c>
      <c r="J2544" s="108" t="s">
        <v>12203</v>
      </c>
      <c r="K2544" s="83" t="s">
        <v>7087</v>
      </c>
      <c r="L2544" s="88" t="str">
        <f>HYPERLINK(K2544,"Product Information")</f>
        <v>Product Information</v>
      </c>
      <c r="M2544" s="83" t="s">
        <v>12115</v>
      </c>
      <c r="N2544" s="89" t="s">
        <v>12130</v>
      </c>
    </row>
    <row r="2545" spans="1:14" ht="22.8" customHeight="1">
      <c r="A2545" s="2" t="s">
        <v>7088</v>
      </c>
      <c r="B2545" s="2" t="s">
        <v>7089</v>
      </c>
      <c r="C2545" s="52" t="s">
        <v>7090</v>
      </c>
      <c r="D2545" s="32" t="s">
        <v>11889</v>
      </c>
      <c r="E2545" s="58" t="s">
        <v>5784</v>
      </c>
      <c r="F2545" s="59">
        <v>1</v>
      </c>
      <c r="G2545" s="60">
        <v>34610</v>
      </c>
      <c r="H2545" s="60">
        <f>G2545*F2545</f>
        <v>34610</v>
      </c>
      <c r="I2545" s="60" t="s">
        <v>12203</v>
      </c>
      <c r="J2545" s="108" t="s">
        <v>12203</v>
      </c>
      <c r="K2545" s="83" t="s">
        <v>7091</v>
      </c>
      <c r="L2545" s="88" t="str">
        <f>HYPERLINK(K2545,"Product Information")</f>
        <v>Product Information</v>
      </c>
      <c r="M2545" s="83" t="s">
        <v>12115</v>
      </c>
      <c r="N2545" s="89" t="s">
        <v>12130</v>
      </c>
    </row>
    <row r="2546" spans="1:14" ht="22.8" customHeight="1">
      <c r="A2546" s="2" t="s">
        <v>12203</v>
      </c>
      <c r="B2546" s="2" t="s">
        <v>12203</v>
      </c>
      <c r="C2546" s="52" t="s">
        <v>12203</v>
      </c>
      <c r="D2546" s="106" t="s">
        <v>12203</v>
      </c>
      <c r="E2546" s="62" t="s">
        <v>12203</v>
      </c>
      <c r="F2546" s="65" t="s">
        <v>12203</v>
      </c>
      <c r="G2546" s="60" t="s">
        <v>12203</v>
      </c>
      <c r="H2546" s="60" t="s">
        <v>12203</v>
      </c>
      <c r="I2546" s="60" t="s">
        <v>12203</v>
      </c>
      <c r="J2546" s="108" t="s">
        <v>12203</v>
      </c>
      <c r="K2546" s="108" t="s">
        <v>12203</v>
      </c>
      <c r="L2546" s="109" t="s">
        <v>12203</v>
      </c>
      <c r="M2546" s="108" t="s">
        <v>12203</v>
      </c>
      <c r="N2546" s="110" t="s">
        <v>12203</v>
      </c>
    </row>
    <row r="2547" spans="1:14" ht="22.8" customHeight="1">
      <c r="A2547" s="2" t="s">
        <v>7024</v>
      </c>
      <c r="B2547" s="2" t="s">
        <v>7025</v>
      </c>
      <c r="C2547" s="52" t="s">
        <v>7026</v>
      </c>
      <c r="D2547" s="32" t="s">
        <v>11889</v>
      </c>
      <c r="E2547" s="58" t="s">
        <v>5784</v>
      </c>
      <c r="F2547" s="59">
        <v>1</v>
      </c>
      <c r="G2547" s="60">
        <v>34697</v>
      </c>
      <c r="H2547" s="60">
        <f t="shared" si="180"/>
        <v>34697</v>
      </c>
      <c r="I2547" s="60" t="s">
        <v>12203</v>
      </c>
      <c r="J2547" s="108" t="s">
        <v>12203</v>
      </c>
      <c r="K2547" s="83" t="s">
        <v>7027</v>
      </c>
      <c r="L2547" s="88" t="str">
        <f t="shared" si="179"/>
        <v>Product Information</v>
      </c>
      <c r="M2547" s="83" t="s">
        <v>12115</v>
      </c>
      <c r="N2547" s="89" t="s">
        <v>12130</v>
      </c>
    </row>
    <row r="2548" spans="1:14" ht="22.8" customHeight="1">
      <c r="A2548" s="2" t="s">
        <v>7028</v>
      </c>
      <c r="B2548" s="2" t="s">
        <v>7029</v>
      </c>
      <c r="C2548" s="52" t="s">
        <v>7030</v>
      </c>
      <c r="D2548" s="32" t="s">
        <v>11889</v>
      </c>
      <c r="E2548" s="58" t="s">
        <v>5784</v>
      </c>
      <c r="F2548" s="59">
        <v>1</v>
      </c>
      <c r="G2548" s="60">
        <v>36249</v>
      </c>
      <c r="H2548" s="60">
        <f t="shared" si="180"/>
        <v>36249</v>
      </c>
      <c r="I2548" s="60" t="s">
        <v>12203</v>
      </c>
      <c r="J2548" s="108" t="s">
        <v>12203</v>
      </c>
      <c r="K2548" s="83" t="s">
        <v>7031</v>
      </c>
      <c r="L2548" s="88" t="str">
        <f t="shared" si="179"/>
        <v>Product Information</v>
      </c>
      <c r="M2548" s="83" t="s">
        <v>12115</v>
      </c>
      <c r="N2548" s="89" t="s">
        <v>12130</v>
      </c>
    </row>
    <row r="2549" spans="1:14" ht="22.8" customHeight="1">
      <c r="A2549" s="2" t="s">
        <v>7032</v>
      </c>
      <c r="B2549" s="2" t="s">
        <v>7033</v>
      </c>
      <c r="C2549" s="52" t="s">
        <v>7034</v>
      </c>
      <c r="D2549" s="32" t="s">
        <v>11890</v>
      </c>
      <c r="E2549" s="58" t="s">
        <v>5784</v>
      </c>
      <c r="F2549" s="59">
        <v>1</v>
      </c>
      <c r="G2549" s="60">
        <v>37651</v>
      </c>
      <c r="H2549" s="60">
        <f t="shared" si="180"/>
        <v>37651</v>
      </c>
      <c r="I2549" s="60" t="s">
        <v>12203</v>
      </c>
      <c r="J2549" s="108" t="s">
        <v>12203</v>
      </c>
      <c r="K2549" s="83" t="s">
        <v>7035</v>
      </c>
      <c r="L2549" s="88" t="str">
        <f t="shared" si="179"/>
        <v>Product Information</v>
      </c>
      <c r="M2549" s="83" t="s">
        <v>12115</v>
      </c>
      <c r="N2549" s="89" t="s">
        <v>12130</v>
      </c>
    </row>
    <row r="2550" spans="1:14" ht="22.8" customHeight="1">
      <c r="A2550" s="2" t="s">
        <v>7036</v>
      </c>
      <c r="B2550" s="2" t="s">
        <v>7037</v>
      </c>
      <c r="C2550" s="52" t="s">
        <v>7038</v>
      </c>
      <c r="D2550" s="32" t="s">
        <v>11889</v>
      </c>
      <c r="E2550" s="58" t="s">
        <v>5784</v>
      </c>
      <c r="F2550" s="59">
        <v>1</v>
      </c>
      <c r="G2550" s="60">
        <v>41245</v>
      </c>
      <c r="H2550" s="60">
        <f t="shared" si="180"/>
        <v>41245</v>
      </c>
      <c r="I2550" s="60" t="s">
        <v>12203</v>
      </c>
      <c r="J2550" s="108" t="s">
        <v>12203</v>
      </c>
      <c r="K2550" s="83" t="s">
        <v>7039</v>
      </c>
      <c r="L2550" s="88" t="str">
        <f t="shared" si="179"/>
        <v>Product Information</v>
      </c>
      <c r="M2550" s="83" t="s">
        <v>12115</v>
      </c>
      <c r="N2550" s="89" t="s">
        <v>12130</v>
      </c>
    </row>
    <row r="2551" spans="1:14" ht="22.8" customHeight="1">
      <c r="A2551" s="2" t="s">
        <v>12203</v>
      </c>
      <c r="B2551" s="2" t="s">
        <v>12203</v>
      </c>
      <c r="C2551" s="52" t="s">
        <v>12203</v>
      </c>
      <c r="D2551" s="106" t="s">
        <v>12203</v>
      </c>
      <c r="E2551" s="62" t="s">
        <v>12203</v>
      </c>
      <c r="F2551" s="65" t="s">
        <v>12203</v>
      </c>
      <c r="G2551" s="60" t="s">
        <v>12203</v>
      </c>
      <c r="H2551" s="60" t="s">
        <v>12203</v>
      </c>
      <c r="I2551" s="60" t="s">
        <v>12203</v>
      </c>
      <c r="J2551" s="108" t="s">
        <v>12203</v>
      </c>
      <c r="K2551" s="108" t="s">
        <v>12203</v>
      </c>
      <c r="L2551" s="109" t="s">
        <v>12203</v>
      </c>
      <c r="M2551" s="108" t="s">
        <v>12203</v>
      </c>
      <c r="N2551" s="110" t="s">
        <v>12203</v>
      </c>
    </row>
    <row r="2552" spans="1:14" ht="22.8" customHeight="1">
      <c r="A2552" s="2" t="s">
        <v>7060</v>
      </c>
      <c r="B2552" s="2" t="s">
        <v>7061</v>
      </c>
      <c r="C2552" s="52" t="s">
        <v>7062</v>
      </c>
      <c r="D2552" s="32" t="s">
        <v>11889</v>
      </c>
      <c r="E2552" s="58" t="s">
        <v>5784</v>
      </c>
      <c r="F2552" s="59">
        <v>1</v>
      </c>
      <c r="G2552" s="60">
        <v>29447</v>
      </c>
      <c r="H2552" s="60">
        <f t="shared" si="180"/>
        <v>29447</v>
      </c>
      <c r="I2552" s="60" t="s">
        <v>12203</v>
      </c>
      <c r="J2552" s="108" t="s">
        <v>12203</v>
      </c>
      <c r="K2552" s="83" t="s">
        <v>7063</v>
      </c>
      <c r="L2552" s="88" t="str">
        <f t="shared" si="179"/>
        <v>Product Information</v>
      </c>
      <c r="M2552" s="83" t="s">
        <v>12115</v>
      </c>
      <c r="N2552" s="89" t="s">
        <v>12130</v>
      </c>
    </row>
    <row r="2553" spans="1:14" ht="22.8" customHeight="1">
      <c r="A2553" s="2" t="s">
        <v>7064</v>
      </c>
      <c r="B2553" s="2" t="s">
        <v>7065</v>
      </c>
      <c r="C2553" s="52" t="s">
        <v>7066</v>
      </c>
      <c r="D2553" s="32" t="s">
        <v>11889</v>
      </c>
      <c r="E2553" s="58" t="s">
        <v>5784</v>
      </c>
      <c r="F2553" s="59">
        <v>1</v>
      </c>
      <c r="G2553" s="60">
        <v>33615</v>
      </c>
      <c r="H2553" s="60">
        <f t="shared" si="180"/>
        <v>33615</v>
      </c>
      <c r="I2553" s="60" t="s">
        <v>12203</v>
      </c>
      <c r="J2553" s="108" t="s">
        <v>12203</v>
      </c>
      <c r="K2553" s="83" t="s">
        <v>7067</v>
      </c>
      <c r="L2553" s="88" t="str">
        <f t="shared" si="179"/>
        <v>Product Information</v>
      </c>
      <c r="M2553" s="83" t="s">
        <v>12115</v>
      </c>
      <c r="N2553" s="89" t="s">
        <v>12130</v>
      </c>
    </row>
    <row r="2554" spans="1:14" ht="22.8" customHeight="1">
      <c r="A2554" s="2" t="s">
        <v>7068</v>
      </c>
      <c r="B2554" s="2" t="s">
        <v>7069</v>
      </c>
      <c r="C2554" s="52" t="s">
        <v>7070</v>
      </c>
      <c r="D2554" s="32" t="s">
        <v>11889</v>
      </c>
      <c r="E2554" s="58" t="s">
        <v>5784</v>
      </c>
      <c r="F2554" s="59">
        <v>1</v>
      </c>
      <c r="G2554" s="60">
        <v>41059</v>
      </c>
      <c r="H2554" s="60">
        <f t="shared" si="180"/>
        <v>41059</v>
      </c>
      <c r="I2554" s="60" t="s">
        <v>12203</v>
      </c>
      <c r="J2554" s="108" t="s">
        <v>12203</v>
      </c>
      <c r="K2554" s="83" t="s">
        <v>7071</v>
      </c>
      <c r="L2554" s="88" t="str">
        <f t="shared" si="179"/>
        <v>Product Information</v>
      </c>
      <c r="M2554" s="83" t="s">
        <v>12115</v>
      </c>
      <c r="N2554" s="89" t="s">
        <v>12130</v>
      </c>
    </row>
    <row r="2555" spans="1:14" ht="22.8" customHeight="1">
      <c r="A2555" s="2" t="s">
        <v>12203</v>
      </c>
      <c r="B2555" s="2" t="s">
        <v>12203</v>
      </c>
      <c r="C2555" s="52" t="s">
        <v>12203</v>
      </c>
      <c r="D2555" s="106" t="s">
        <v>12203</v>
      </c>
      <c r="E2555" s="62" t="s">
        <v>12203</v>
      </c>
      <c r="F2555" s="65" t="s">
        <v>12203</v>
      </c>
      <c r="G2555" s="60" t="s">
        <v>12203</v>
      </c>
      <c r="H2555" s="60" t="s">
        <v>12203</v>
      </c>
      <c r="I2555" s="60" t="s">
        <v>12203</v>
      </c>
      <c r="J2555" s="108" t="s">
        <v>12203</v>
      </c>
      <c r="K2555" s="108" t="s">
        <v>12203</v>
      </c>
      <c r="L2555" s="109" t="s">
        <v>12203</v>
      </c>
      <c r="M2555" s="108" t="s">
        <v>12203</v>
      </c>
      <c r="N2555" s="110" t="s">
        <v>12203</v>
      </c>
    </row>
    <row r="2556" spans="1:14" ht="22.8" customHeight="1">
      <c r="A2556" s="2" t="s">
        <v>7092</v>
      </c>
      <c r="B2556" s="2" t="s">
        <v>7093</v>
      </c>
      <c r="C2556" s="52" t="s">
        <v>7094</v>
      </c>
      <c r="D2556" s="32" t="s">
        <v>11889</v>
      </c>
      <c r="E2556" s="58" t="s">
        <v>5784</v>
      </c>
      <c r="F2556" s="59">
        <v>1</v>
      </c>
      <c r="G2556" s="60">
        <v>31751</v>
      </c>
      <c r="H2556" s="60">
        <f t="shared" si="180"/>
        <v>31751</v>
      </c>
      <c r="I2556" s="60" t="s">
        <v>12203</v>
      </c>
      <c r="J2556" s="108" t="s">
        <v>12203</v>
      </c>
      <c r="K2556" s="83" t="s">
        <v>7095</v>
      </c>
      <c r="L2556" s="88" t="str">
        <f t="shared" si="179"/>
        <v>Product Information</v>
      </c>
      <c r="M2556" s="83" t="s">
        <v>12115</v>
      </c>
      <c r="N2556" s="89" t="s">
        <v>12130</v>
      </c>
    </row>
    <row r="2557" spans="1:14" ht="22.8" customHeight="1">
      <c r="A2557" s="2" t="s">
        <v>7099</v>
      </c>
      <c r="B2557" s="2" t="s">
        <v>7100</v>
      </c>
      <c r="C2557" s="52" t="s">
        <v>7101</v>
      </c>
      <c r="D2557" s="32" t="s">
        <v>11889</v>
      </c>
      <c r="E2557" s="58" t="s">
        <v>5784</v>
      </c>
      <c r="F2557" s="59">
        <v>1</v>
      </c>
      <c r="G2557" s="60">
        <v>36413</v>
      </c>
      <c r="H2557" s="60">
        <f t="shared" si="180"/>
        <v>36413</v>
      </c>
      <c r="I2557" s="60" t="s">
        <v>12203</v>
      </c>
      <c r="J2557" s="108" t="s">
        <v>12203</v>
      </c>
      <c r="K2557" s="83" t="s">
        <v>7102</v>
      </c>
      <c r="L2557" s="88" t="str">
        <f t="shared" si="179"/>
        <v>Product Information</v>
      </c>
      <c r="M2557" s="83" t="s">
        <v>12115</v>
      </c>
      <c r="N2557" s="89" t="s">
        <v>12130</v>
      </c>
    </row>
    <row r="2558" spans="1:14" ht="22.8" customHeight="1">
      <c r="A2558" s="2" t="s">
        <v>7106</v>
      </c>
      <c r="B2558" s="2" t="s">
        <v>7107</v>
      </c>
      <c r="C2558" s="52" t="s">
        <v>7108</v>
      </c>
      <c r="D2558" s="32" t="s">
        <v>11889</v>
      </c>
      <c r="E2558" s="58" t="s">
        <v>5784</v>
      </c>
      <c r="F2558" s="59">
        <v>1</v>
      </c>
      <c r="G2558" s="60">
        <v>46667</v>
      </c>
      <c r="H2558" s="60">
        <f>G2558*F2558</f>
        <v>46667</v>
      </c>
      <c r="I2558" s="60" t="s">
        <v>12203</v>
      </c>
      <c r="J2558" s="108" t="s">
        <v>12203</v>
      </c>
      <c r="K2558" s="83" t="s">
        <v>7109</v>
      </c>
      <c r="L2558" s="88" t="str">
        <f>HYPERLINK(K2558,"Product Information")</f>
        <v>Product Information</v>
      </c>
      <c r="M2558" s="83" t="s">
        <v>12115</v>
      </c>
      <c r="N2558" s="89" t="s">
        <v>12130</v>
      </c>
    </row>
    <row r="2559" spans="1:14" ht="22.8" customHeight="1">
      <c r="A2559" s="2" t="s">
        <v>12203</v>
      </c>
      <c r="B2559" s="2" t="s">
        <v>12203</v>
      </c>
      <c r="C2559" s="52" t="s">
        <v>12203</v>
      </c>
      <c r="D2559" s="106" t="s">
        <v>12203</v>
      </c>
      <c r="E2559" s="62" t="s">
        <v>12203</v>
      </c>
      <c r="F2559" s="65" t="s">
        <v>12203</v>
      </c>
      <c r="G2559" s="60" t="s">
        <v>12203</v>
      </c>
      <c r="H2559" s="60" t="s">
        <v>12203</v>
      </c>
      <c r="I2559" s="60" t="s">
        <v>12203</v>
      </c>
      <c r="J2559" s="108" t="s">
        <v>12203</v>
      </c>
      <c r="K2559" s="108" t="s">
        <v>12203</v>
      </c>
      <c r="L2559" s="109" t="s">
        <v>12203</v>
      </c>
      <c r="M2559" s="108" t="s">
        <v>12203</v>
      </c>
      <c r="N2559" s="110" t="s">
        <v>12203</v>
      </c>
    </row>
    <row r="2560" spans="1:14" ht="22.8" customHeight="1">
      <c r="A2560" s="2" t="s">
        <v>7096</v>
      </c>
      <c r="B2560" s="2" t="s">
        <v>7097</v>
      </c>
      <c r="C2560" s="52" t="s">
        <v>7094</v>
      </c>
      <c r="D2560" s="32" t="s">
        <v>11889</v>
      </c>
      <c r="E2560" s="58" t="s">
        <v>5784</v>
      </c>
      <c r="F2560" s="59">
        <v>1</v>
      </c>
      <c r="G2560" s="60">
        <v>52321</v>
      </c>
      <c r="H2560" s="60">
        <f t="shared" si="180"/>
        <v>52321</v>
      </c>
      <c r="I2560" s="60" t="s">
        <v>12203</v>
      </c>
      <c r="J2560" s="108" t="s">
        <v>12203</v>
      </c>
      <c r="K2560" s="83" t="s">
        <v>7098</v>
      </c>
      <c r="L2560" s="88" t="str">
        <f t="shared" si="179"/>
        <v>Product Information</v>
      </c>
      <c r="M2560" s="83" t="s">
        <v>12132</v>
      </c>
      <c r="N2560" s="89" t="s">
        <v>12130</v>
      </c>
    </row>
    <row r="2561" spans="1:14" ht="22.8" customHeight="1">
      <c r="A2561" s="2" t="s">
        <v>7103</v>
      </c>
      <c r="B2561" s="2" t="s">
        <v>7104</v>
      </c>
      <c r="C2561" s="52" t="s">
        <v>7101</v>
      </c>
      <c r="D2561" s="32" t="s">
        <v>11889</v>
      </c>
      <c r="E2561" s="58" t="s">
        <v>5784</v>
      </c>
      <c r="F2561" s="59">
        <v>1</v>
      </c>
      <c r="G2561" s="60">
        <v>50145</v>
      </c>
      <c r="H2561" s="60">
        <f t="shared" si="180"/>
        <v>50145</v>
      </c>
      <c r="I2561" s="60" t="s">
        <v>12203</v>
      </c>
      <c r="J2561" s="108" t="s">
        <v>12203</v>
      </c>
      <c r="K2561" s="83" t="s">
        <v>7105</v>
      </c>
      <c r="L2561" s="88" t="str">
        <f t="shared" si="179"/>
        <v>Product Information</v>
      </c>
      <c r="M2561" s="83" t="s">
        <v>12132</v>
      </c>
      <c r="N2561" s="89" t="s">
        <v>12130</v>
      </c>
    </row>
    <row r="2562" spans="1:14" ht="22.8" customHeight="1">
      <c r="A2562" s="2" t="s">
        <v>12203</v>
      </c>
      <c r="B2562" s="2" t="s">
        <v>12203</v>
      </c>
      <c r="C2562" s="52" t="s">
        <v>12203</v>
      </c>
      <c r="D2562" s="106" t="s">
        <v>12203</v>
      </c>
      <c r="E2562" s="62" t="s">
        <v>12203</v>
      </c>
      <c r="F2562" s="65" t="s">
        <v>12203</v>
      </c>
      <c r="G2562" s="60" t="s">
        <v>12203</v>
      </c>
      <c r="H2562" s="60" t="s">
        <v>12203</v>
      </c>
      <c r="I2562" s="60" t="s">
        <v>12203</v>
      </c>
      <c r="J2562" s="108" t="s">
        <v>12203</v>
      </c>
      <c r="K2562" s="108" t="s">
        <v>12203</v>
      </c>
      <c r="L2562" s="109" t="s">
        <v>12203</v>
      </c>
      <c r="M2562" s="108" t="s">
        <v>12203</v>
      </c>
      <c r="N2562" s="110" t="s">
        <v>12203</v>
      </c>
    </row>
    <row r="2563" spans="1:14" ht="22.8" customHeight="1">
      <c r="A2563" s="2" t="s">
        <v>7110</v>
      </c>
      <c r="B2563" s="2" t="s">
        <v>7111</v>
      </c>
      <c r="C2563" s="52" t="s">
        <v>7112</v>
      </c>
      <c r="D2563" s="32" t="s">
        <v>11889</v>
      </c>
      <c r="E2563" s="58" t="s">
        <v>5784</v>
      </c>
      <c r="F2563" s="59">
        <v>1</v>
      </c>
      <c r="G2563" s="60">
        <v>31602</v>
      </c>
      <c r="H2563" s="60">
        <f t="shared" si="180"/>
        <v>31602</v>
      </c>
      <c r="I2563" s="60" t="s">
        <v>12203</v>
      </c>
      <c r="J2563" s="108" t="s">
        <v>12203</v>
      </c>
      <c r="K2563" s="83" t="s">
        <v>7113</v>
      </c>
      <c r="L2563" s="88" t="str">
        <f t="shared" si="179"/>
        <v>Product Information</v>
      </c>
      <c r="M2563" s="83" t="s">
        <v>12115</v>
      </c>
      <c r="N2563" s="89" t="s">
        <v>12130</v>
      </c>
    </row>
    <row r="2564" spans="1:14" ht="22.8" customHeight="1">
      <c r="A2564" s="2" t="s">
        <v>7114</v>
      </c>
      <c r="B2564" s="2" t="s">
        <v>7115</v>
      </c>
      <c r="C2564" s="52" t="s">
        <v>7116</v>
      </c>
      <c r="D2564" s="32" t="s">
        <v>11890</v>
      </c>
      <c r="E2564" s="58" t="s">
        <v>5784</v>
      </c>
      <c r="F2564" s="59">
        <v>1</v>
      </c>
      <c r="G2564" s="60">
        <v>34830</v>
      </c>
      <c r="H2564" s="60">
        <f t="shared" si="180"/>
        <v>34830</v>
      </c>
      <c r="I2564" s="60" t="s">
        <v>12203</v>
      </c>
      <c r="J2564" s="108" t="s">
        <v>12203</v>
      </c>
      <c r="K2564" s="83" t="s">
        <v>7117</v>
      </c>
      <c r="L2564" s="88" t="str">
        <f t="shared" si="179"/>
        <v>Product Information</v>
      </c>
      <c r="M2564" s="83" t="s">
        <v>12115</v>
      </c>
      <c r="N2564" s="89" t="s">
        <v>12130</v>
      </c>
    </row>
    <row r="2565" spans="1:14" ht="22.8" customHeight="1">
      <c r="A2565" s="2" t="s">
        <v>7118</v>
      </c>
      <c r="B2565" s="2" t="s">
        <v>7119</v>
      </c>
      <c r="C2565" s="52" t="s">
        <v>7120</v>
      </c>
      <c r="D2565" s="32" t="s">
        <v>11889</v>
      </c>
      <c r="E2565" s="58" t="s">
        <v>5784</v>
      </c>
      <c r="F2565" s="59">
        <v>1</v>
      </c>
      <c r="G2565" s="60">
        <v>38962</v>
      </c>
      <c r="H2565" s="60">
        <f t="shared" si="180"/>
        <v>38962</v>
      </c>
      <c r="I2565" s="60" t="s">
        <v>12203</v>
      </c>
      <c r="J2565" s="108" t="s">
        <v>12203</v>
      </c>
      <c r="K2565" s="83" t="s">
        <v>7121</v>
      </c>
      <c r="L2565" s="88" t="str">
        <f t="shared" si="179"/>
        <v>Product Information</v>
      </c>
      <c r="M2565" s="83" t="s">
        <v>12115</v>
      </c>
      <c r="N2565" s="89" t="s">
        <v>12130</v>
      </c>
    </row>
    <row r="2566" spans="1:14" ht="22.8" customHeight="1">
      <c r="A2566" s="2" t="s">
        <v>12203</v>
      </c>
      <c r="B2566" s="2" t="s">
        <v>12203</v>
      </c>
      <c r="C2566" s="52" t="s">
        <v>12203</v>
      </c>
      <c r="D2566" s="106" t="s">
        <v>12203</v>
      </c>
      <c r="E2566" s="62" t="s">
        <v>12203</v>
      </c>
      <c r="F2566" s="65" t="s">
        <v>12203</v>
      </c>
      <c r="G2566" s="60" t="s">
        <v>12203</v>
      </c>
      <c r="H2566" s="60" t="s">
        <v>12203</v>
      </c>
      <c r="I2566" s="60" t="s">
        <v>12203</v>
      </c>
      <c r="J2566" s="108" t="s">
        <v>12203</v>
      </c>
      <c r="K2566" s="108" t="s">
        <v>12203</v>
      </c>
      <c r="L2566" s="109" t="s">
        <v>12203</v>
      </c>
      <c r="M2566" s="108" t="s">
        <v>12203</v>
      </c>
      <c r="N2566" s="110" t="s">
        <v>12203</v>
      </c>
    </row>
    <row r="2567" spans="1:14" ht="22.8" customHeight="1">
      <c r="A2567" s="2" t="s">
        <v>7122</v>
      </c>
      <c r="B2567" s="2" t="s">
        <v>7123</v>
      </c>
      <c r="C2567" s="52" t="s">
        <v>7124</v>
      </c>
      <c r="D2567" s="32" t="s">
        <v>11889</v>
      </c>
      <c r="E2567" s="58" t="s">
        <v>5784</v>
      </c>
      <c r="F2567" s="59">
        <v>1</v>
      </c>
      <c r="G2567" s="60">
        <v>39407</v>
      </c>
      <c r="H2567" s="60">
        <f t="shared" si="180"/>
        <v>39407</v>
      </c>
      <c r="I2567" s="60" t="s">
        <v>12203</v>
      </c>
      <c r="J2567" s="108" t="s">
        <v>12203</v>
      </c>
      <c r="K2567" s="83" t="s">
        <v>7125</v>
      </c>
      <c r="L2567" s="88" t="str">
        <f t="shared" si="179"/>
        <v>Product Information</v>
      </c>
      <c r="M2567" s="83" t="s">
        <v>12115</v>
      </c>
      <c r="N2567" s="89" t="s">
        <v>12130</v>
      </c>
    </row>
    <row r="2568" spans="1:14" ht="22.8" customHeight="1">
      <c r="A2568" s="2" t="s">
        <v>7126</v>
      </c>
      <c r="B2568" s="2" t="s">
        <v>7127</v>
      </c>
      <c r="C2568" s="52" t="s">
        <v>7128</v>
      </c>
      <c r="D2568" s="32" t="s">
        <v>11890</v>
      </c>
      <c r="E2568" s="58" t="s">
        <v>5784</v>
      </c>
      <c r="F2568" s="59">
        <v>1</v>
      </c>
      <c r="G2568" s="60">
        <v>38920</v>
      </c>
      <c r="H2568" s="60">
        <f t="shared" si="180"/>
        <v>38920</v>
      </c>
      <c r="I2568" s="60" t="s">
        <v>12203</v>
      </c>
      <c r="J2568" s="108" t="s">
        <v>12203</v>
      </c>
      <c r="K2568" s="83" t="s">
        <v>7129</v>
      </c>
      <c r="L2568" s="88" t="str">
        <f t="shared" si="179"/>
        <v>Product Information</v>
      </c>
      <c r="M2568" s="83" t="s">
        <v>12115</v>
      </c>
      <c r="N2568" s="89" t="s">
        <v>12130</v>
      </c>
    </row>
    <row r="2569" spans="1:14" ht="22.8" customHeight="1">
      <c r="A2569" s="2" t="s">
        <v>7130</v>
      </c>
      <c r="B2569" s="2" t="s">
        <v>7131</v>
      </c>
      <c r="C2569" s="52" t="s">
        <v>7132</v>
      </c>
      <c r="D2569" s="32" t="s">
        <v>11890</v>
      </c>
      <c r="E2569" s="58" t="s">
        <v>5784</v>
      </c>
      <c r="F2569" s="59">
        <v>1</v>
      </c>
      <c r="G2569" s="60">
        <v>42685</v>
      </c>
      <c r="H2569" s="60">
        <f t="shared" si="180"/>
        <v>42685</v>
      </c>
      <c r="I2569" s="60" t="s">
        <v>12203</v>
      </c>
      <c r="J2569" s="108" t="s">
        <v>12203</v>
      </c>
      <c r="K2569" s="83" t="s">
        <v>7133</v>
      </c>
      <c r="L2569" s="88" t="str">
        <f t="shared" si="179"/>
        <v>Product Information</v>
      </c>
      <c r="M2569" s="83" t="s">
        <v>12115</v>
      </c>
      <c r="N2569" s="89" t="s">
        <v>12130</v>
      </c>
    </row>
    <row r="2570" spans="1:14" ht="22.8" customHeight="1">
      <c r="A2570" s="2" t="s">
        <v>7134</v>
      </c>
      <c r="B2570" s="2" t="s">
        <v>7135</v>
      </c>
      <c r="C2570" s="52" t="s">
        <v>7136</v>
      </c>
      <c r="D2570" s="32" t="s">
        <v>11889</v>
      </c>
      <c r="E2570" s="58" t="s">
        <v>5784</v>
      </c>
      <c r="F2570" s="59">
        <v>1</v>
      </c>
      <c r="G2570" s="60">
        <v>47994</v>
      </c>
      <c r="H2570" s="60">
        <f t="shared" si="180"/>
        <v>47994</v>
      </c>
      <c r="I2570" s="60" t="s">
        <v>12203</v>
      </c>
      <c r="J2570" s="108" t="s">
        <v>12203</v>
      </c>
      <c r="K2570" s="83" t="s">
        <v>7137</v>
      </c>
      <c r="L2570" s="88" t="str">
        <f t="shared" si="179"/>
        <v>Product Information</v>
      </c>
      <c r="M2570" s="83" t="s">
        <v>12115</v>
      </c>
      <c r="N2570" s="89" t="s">
        <v>12130</v>
      </c>
    </row>
    <row r="2571" spans="1:14" ht="22.8" customHeight="1">
      <c r="A2571" s="2" t="s">
        <v>12203</v>
      </c>
      <c r="B2571" s="2" t="s">
        <v>12203</v>
      </c>
      <c r="C2571" s="52" t="s">
        <v>12203</v>
      </c>
      <c r="D2571" s="106" t="s">
        <v>12203</v>
      </c>
      <c r="E2571" s="62" t="s">
        <v>12203</v>
      </c>
      <c r="F2571" s="65" t="s">
        <v>12203</v>
      </c>
      <c r="G2571" s="60" t="s">
        <v>12203</v>
      </c>
      <c r="H2571" s="60" t="s">
        <v>12203</v>
      </c>
      <c r="I2571" s="60" t="s">
        <v>12203</v>
      </c>
      <c r="J2571" s="108" t="s">
        <v>12203</v>
      </c>
      <c r="K2571" s="108" t="s">
        <v>12203</v>
      </c>
      <c r="L2571" s="109" t="s">
        <v>12203</v>
      </c>
      <c r="M2571" s="108" t="s">
        <v>12203</v>
      </c>
      <c r="N2571" s="110" t="s">
        <v>12203</v>
      </c>
    </row>
    <row r="2572" spans="1:14" ht="22.8" customHeight="1">
      <c r="A2572" s="2" t="s">
        <v>7150</v>
      </c>
      <c r="B2572" s="2" t="s">
        <v>7151</v>
      </c>
      <c r="C2572" s="52" t="s">
        <v>7152</v>
      </c>
      <c r="D2572" s="32" t="s">
        <v>11889</v>
      </c>
      <c r="E2572" s="58" t="s">
        <v>5784</v>
      </c>
      <c r="F2572" s="59">
        <v>1</v>
      </c>
      <c r="G2572" s="60">
        <v>33683</v>
      </c>
      <c r="H2572" s="60">
        <f>G2572*F2572</f>
        <v>33683</v>
      </c>
      <c r="I2572" s="60" t="s">
        <v>12203</v>
      </c>
      <c r="J2572" s="108" t="s">
        <v>12203</v>
      </c>
      <c r="K2572" s="83" t="s">
        <v>7153</v>
      </c>
      <c r="L2572" s="88" t="str">
        <f>HYPERLINK(K2572,"Product Information")</f>
        <v>Product Information</v>
      </c>
      <c r="M2572" s="83" t="s">
        <v>12115</v>
      </c>
      <c r="N2572" s="89" t="s">
        <v>12130</v>
      </c>
    </row>
    <row r="2573" spans="1:14" ht="22.8" customHeight="1">
      <c r="A2573" s="2" t="s">
        <v>7154</v>
      </c>
      <c r="B2573" s="2" t="s">
        <v>7155</v>
      </c>
      <c r="C2573" s="52" t="s">
        <v>7156</v>
      </c>
      <c r="D2573" s="32" t="s">
        <v>11889</v>
      </c>
      <c r="E2573" s="58" t="s">
        <v>5784</v>
      </c>
      <c r="F2573" s="59">
        <v>1</v>
      </c>
      <c r="G2573" s="60">
        <v>43267</v>
      </c>
      <c r="H2573" s="60">
        <f>G2573*F2573</f>
        <v>43267</v>
      </c>
      <c r="I2573" s="60" t="s">
        <v>12203</v>
      </c>
      <c r="J2573" s="108" t="s">
        <v>12203</v>
      </c>
      <c r="K2573" s="83" t="s">
        <v>7157</v>
      </c>
      <c r="L2573" s="88" t="str">
        <f>HYPERLINK(K2573,"Product Information")</f>
        <v>Product Information</v>
      </c>
      <c r="M2573" s="83" t="s">
        <v>12115</v>
      </c>
      <c r="N2573" s="89" t="s">
        <v>12130</v>
      </c>
    </row>
    <row r="2574" spans="1:14" ht="22.8" customHeight="1">
      <c r="A2574" s="2" t="s">
        <v>12203</v>
      </c>
      <c r="B2574" s="2" t="s">
        <v>12203</v>
      </c>
      <c r="C2574" s="52" t="s">
        <v>12203</v>
      </c>
      <c r="D2574" s="106" t="s">
        <v>12203</v>
      </c>
      <c r="E2574" s="62" t="s">
        <v>12203</v>
      </c>
      <c r="F2574" s="65" t="s">
        <v>12203</v>
      </c>
      <c r="G2574" s="60" t="s">
        <v>12203</v>
      </c>
      <c r="H2574" s="60" t="s">
        <v>12203</v>
      </c>
      <c r="I2574" s="60" t="s">
        <v>12203</v>
      </c>
      <c r="J2574" s="108" t="s">
        <v>12203</v>
      </c>
      <c r="K2574" s="108" t="s">
        <v>12203</v>
      </c>
      <c r="L2574" s="109" t="s">
        <v>12203</v>
      </c>
      <c r="M2574" s="108" t="s">
        <v>12203</v>
      </c>
      <c r="N2574" s="110" t="s">
        <v>12203</v>
      </c>
    </row>
    <row r="2575" spans="1:14" ht="22.8" customHeight="1">
      <c r="A2575" s="2" t="s">
        <v>7174</v>
      </c>
      <c r="B2575" s="2" t="s">
        <v>7175</v>
      </c>
      <c r="C2575" s="52" t="s">
        <v>7176</v>
      </c>
      <c r="D2575" s="32" t="s">
        <v>11889</v>
      </c>
      <c r="E2575" s="58" t="s">
        <v>5784</v>
      </c>
      <c r="F2575" s="59">
        <v>1</v>
      </c>
      <c r="G2575" s="60">
        <v>36328</v>
      </c>
      <c r="H2575" s="60">
        <f>G2575*F2575</f>
        <v>36328</v>
      </c>
      <c r="I2575" s="60" t="s">
        <v>12203</v>
      </c>
      <c r="J2575" s="108" t="s">
        <v>12203</v>
      </c>
      <c r="K2575" s="83" t="s">
        <v>7177</v>
      </c>
      <c r="L2575" s="88" t="str">
        <f>HYPERLINK(K2575,"Product Information")</f>
        <v>Product Information</v>
      </c>
      <c r="M2575" s="83" t="s">
        <v>12115</v>
      </c>
      <c r="N2575" s="89" t="s">
        <v>12130</v>
      </c>
    </row>
    <row r="2576" spans="1:14" ht="22.8" customHeight="1">
      <c r="A2576" s="2" t="s">
        <v>7178</v>
      </c>
      <c r="B2576" s="2" t="s">
        <v>7179</v>
      </c>
      <c r="C2576" s="52" t="s">
        <v>7180</v>
      </c>
      <c r="D2576" s="32" t="s">
        <v>11889</v>
      </c>
      <c r="E2576" s="58" t="s">
        <v>5784</v>
      </c>
      <c r="F2576" s="59">
        <v>1</v>
      </c>
      <c r="G2576" s="60">
        <v>45847</v>
      </c>
      <c r="H2576" s="60">
        <f>G2576*F2576</f>
        <v>45847</v>
      </c>
      <c r="I2576" s="60" t="s">
        <v>12203</v>
      </c>
      <c r="J2576" s="108" t="s">
        <v>12203</v>
      </c>
      <c r="K2576" s="83" t="s">
        <v>7181</v>
      </c>
      <c r="L2576" s="88" t="str">
        <f>HYPERLINK(K2576,"Product Information")</f>
        <v>Product Information</v>
      </c>
      <c r="M2576" s="83" t="s">
        <v>12115</v>
      </c>
      <c r="N2576" s="89" t="s">
        <v>12130</v>
      </c>
    </row>
    <row r="2577" spans="1:14" ht="22.8" customHeight="1">
      <c r="A2577" s="2" t="s">
        <v>12203</v>
      </c>
      <c r="B2577" s="2" t="s">
        <v>12203</v>
      </c>
      <c r="C2577" s="52" t="s">
        <v>12203</v>
      </c>
      <c r="D2577" s="106" t="s">
        <v>12203</v>
      </c>
      <c r="E2577" s="62" t="s">
        <v>12203</v>
      </c>
      <c r="F2577" s="65" t="s">
        <v>12203</v>
      </c>
      <c r="G2577" s="60" t="s">
        <v>12203</v>
      </c>
      <c r="H2577" s="60" t="s">
        <v>12203</v>
      </c>
      <c r="I2577" s="60" t="s">
        <v>12203</v>
      </c>
      <c r="J2577" s="108" t="s">
        <v>12203</v>
      </c>
      <c r="K2577" s="108" t="s">
        <v>12203</v>
      </c>
      <c r="L2577" s="109" t="s">
        <v>12203</v>
      </c>
      <c r="M2577" s="108" t="s">
        <v>12203</v>
      </c>
      <c r="N2577" s="110" t="s">
        <v>12203</v>
      </c>
    </row>
    <row r="2578" spans="1:14" ht="22.8" customHeight="1">
      <c r="A2578" s="2" t="s">
        <v>7138</v>
      </c>
      <c r="B2578" s="2" t="s">
        <v>7139</v>
      </c>
      <c r="C2578" s="52" t="s">
        <v>7140</v>
      </c>
      <c r="D2578" s="32" t="s">
        <v>11889</v>
      </c>
      <c r="E2578" s="58" t="s">
        <v>5784</v>
      </c>
      <c r="F2578" s="59">
        <v>1</v>
      </c>
      <c r="G2578" s="60">
        <v>48154</v>
      </c>
      <c r="H2578" s="60">
        <f t="shared" si="180"/>
        <v>48154</v>
      </c>
      <c r="I2578" s="60" t="s">
        <v>12203</v>
      </c>
      <c r="J2578" s="108" t="s">
        <v>12203</v>
      </c>
      <c r="K2578" s="83" t="s">
        <v>7141</v>
      </c>
      <c r="L2578" s="88" t="str">
        <f t="shared" si="179"/>
        <v>Product Information</v>
      </c>
      <c r="M2578" s="83" t="s">
        <v>12115</v>
      </c>
      <c r="N2578" s="89" t="s">
        <v>12130</v>
      </c>
    </row>
    <row r="2579" spans="1:14" ht="22.8" customHeight="1">
      <c r="A2579" s="2" t="s">
        <v>7142</v>
      </c>
      <c r="B2579" s="2" t="s">
        <v>7143</v>
      </c>
      <c r="C2579" s="52" t="s">
        <v>7144</v>
      </c>
      <c r="D2579" s="32" t="s">
        <v>11889</v>
      </c>
      <c r="E2579" s="58" t="s">
        <v>5784</v>
      </c>
      <c r="F2579" s="59">
        <v>1</v>
      </c>
      <c r="G2579" s="60">
        <v>51920</v>
      </c>
      <c r="H2579" s="60">
        <f t="shared" si="180"/>
        <v>51920</v>
      </c>
      <c r="I2579" s="60" t="s">
        <v>12203</v>
      </c>
      <c r="J2579" s="108" t="s">
        <v>12203</v>
      </c>
      <c r="K2579" s="83" t="s">
        <v>7145</v>
      </c>
      <c r="L2579" s="88" t="str">
        <f t="shared" si="179"/>
        <v>Product Information</v>
      </c>
      <c r="M2579" s="83" t="s">
        <v>12115</v>
      </c>
      <c r="N2579" s="89" t="s">
        <v>12130</v>
      </c>
    </row>
    <row r="2580" spans="1:14" ht="22.8" customHeight="1">
      <c r="A2580" s="2" t="s">
        <v>7146</v>
      </c>
      <c r="B2580" s="2" t="s">
        <v>7147</v>
      </c>
      <c r="C2580" s="52" t="s">
        <v>7148</v>
      </c>
      <c r="D2580" s="32" t="s">
        <v>11889</v>
      </c>
      <c r="E2580" s="58" t="s">
        <v>5784</v>
      </c>
      <c r="F2580" s="59">
        <v>1</v>
      </c>
      <c r="G2580" s="60">
        <v>57049</v>
      </c>
      <c r="H2580" s="60">
        <f t="shared" si="180"/>
        <v>57049</v>
      </c>
      <c r="I2580" s="60" t="s">
        <v>12203</v>
      </c>
      <c r="J2580" s="108" t="s">
        <v>12203</v>
      </c>
      <c r="K2580" s="83" t="s">
        <v>7149</v>
      </c>
      <c r="L2580" s="88" t="str">
        <f t="shared" si="179"/>
        <v>Product Information</v>
      </c>
      <c r="M2580" s="83" t="s">
        <v>12115</v>
      </c>
      <c r="N2580" s="89" t="s">
        <v>12130</v>
      </c>
    </row>
    <row r="2581" spans="1:14" ht="22.8" customHeight="1">
      <c r="A2581" s="2" t="s">
        <v>12203</v>
      </c>
      <c r="B2581" s="2" t="s">
        <v>12203</v>
      </c>
      <c r="C2581" s="52" t="s">
        <v>12203</v>
      </c>
      <c r="D2581" s="106" t="s">
        <v>12203</v>
      </c>
      <c r="E2581" s="62" t="s">
        <v>12203</v>
      </c>
      <c r="F2581" s="65" t="s">
        <v>12203</v>
      </c>
      <c r="G2581" s="60" t="s">
        <v>12203</v>
      </c>
      <c r="H2581" s="60" t="s">
        <v>12203</v>
      </c>
      <c r="I2581" s="60" t="s">
        <v>12203</v>
      </c>
      <c r="J2581" s="108" t="s">
        <v>12203</v>
      </c>
      <c r="K2581" s="108" t="s">
        <v>12203</v>
      </c>
      <c r="L2581" s="109" t="s">
        <v>12203</v>
      </c>
      <c r="M2581" s="108" t="s">
        <v>12203</v>
      </c>
      <c r="N2581" s="110" t="s">
        <v>12203</v>
      </c>
    </row>
    <row r="2582" spans="1:14" ht="22.8" customHeight="1">
      <c r="A2582" s="2" t="s">
        <v>7166</v>
      </c>
      <c r="B2582" s="2" t="s">
        <v>7167</v>
      </c>
      <c r="C2582" s="52" t="s">
        <v>7168</v>
      </c>
      <c r="D2582" s="32" t="s">
        <v>11889</v>
      </c>
      <c r="E2582" s="58" t="s">
        <v>5784</v>
      </c>
      <c r="F2582" s="59">
        <v>1</v>
      </c>
      <c r="G2582" s="60">
        <v>38730</v>
      </c>
      <c r="H2582" s="60">
        <f>G2582*F2582</f>
        <v>38730</v>
      </c>
      <c r="I2582" s="60" t="s">
        <v>12203</v>
      </c>
      <c r="J2582" s="108" t="s">
        <v>12203</v>
      </c>
      <c r="K2582" s="83" t="s">
        <v>7169</v>
      </c>
      <c r="L2582" s="88" t="str">
        <f>HYPERLINK(K2582,"Product Information")</f>
        <v>Product Information</v>
      </c>
      <c r="M2582" s="83" t="s">
        <v>12115</v>
      </c>
      <c r="N2582" s="89" t="s">
        <v>12130</v>
      </c>
    </row>
    <row r="2583" spans="1:14" ht="22.8" customHeight="1">
      <c r="A2583" s="2" t="s">
        <v>7170</v>
      </c>
      <c r="B2583" s="2" t="s">
        <v>7171</v>
      </c>
      <c r="C2583" s="52" t="s">
        <v>7172</v>
      </c>
      <c r="D2583" s="32" t="s">
        <v>11889</v>
      </c>
      <c r="E2583" s="58" t="s">
        <v>5784</v>
      </c>
      <c r="F2583" s="59">
        <v>1</v>
      </c>
      <c r="G2583" s="60">
        <v>49772</v>
      </c>
      <c r="H2583" s="60">
        <f>G2583*F2583</f>
        <v>49772</v>
      </c>
      <c r="I2583" s="60" t="s">
        <v>12203</v>
      </c>
      <c r="J2583" s="108" t="s">
        <v>12203</v>
      </c>
      <c r="K2583" s="83" t="s">
        <v>7173</v>
      </c>
      <c r="L2583" s="88" t="str">
        <f>HYPERLINK(K2583,"Product Information")</f>
        <v>Product Information</v>
      </c>
      <c r="M2583" s="83" t="s">
        <v>12115</v>
      </c>
      <c r="N2583" s="89" t="s">
        <v>12130</v>
      </c>
    </row>
    <row r="2584" spans="1:14" ht="22.8" customHeight="1">
      <c r="A2584" s="2" t="s">
        <v>12203</v>
      </c>
      <c r="B2584" s="2" t="s">
        <v>12203</v>
      </c>
      <c r="C2584" s="52" t="s">
        <v>12203</v>
      </c>
      <c r="D2584" s="106" t="s">
        <v>12203</v>
      </c>
      <c r="E2584" s="62" t="s">
        <v>12203</v>
      </c>
      <c r="F2584" s="65" t="s">
        <v>12203</v>
      </c>
      <c r="G2584" s="60" t="s">
        <v>12203</v>
      </c>
      <c r="H2584" s="60" t="s">
        <v>12203</v>
      </c>
      <c r="I2584" s="60" t="s">
        <v>12203</v>
      </c>
      <c r="J2584" s="108" t="s">
        <v>12203</v>
      </c>
      <c r="K2584" s="108" t="s">
        <v>12203</v>
      </c>
      <c r="L2584" s="109" t="s">
        <v>12203</v>
      </c>
      <c r="M2584" s="108" t="s">
        <v>12203</v>
      </c>
      <c r="N2584" s="110" t="s">
        <v>12203</v>
      </c>
    </row>
    <row r="2585" spans="1:14" ht="22.8" customHeight="1">
      <c r="A2585" s="2" t="s">
        <v>7194</v>
      </c>
      <c r="B2585" s="2" t="s">
        <v>7195</v>
      </c>
      <c r="C2585" s="52" t="s">
        <v>7196</v>
      </c>
      <c r="D2585" s="32" t="s">
        <v>11889</v>
      </c>
      <c r="E2585" s="58" t="s">
        <v>5784</v>
      </c>
      <c r="F2585" s="59">
        <v>1</v>
      </c>
      <c r="G2585" s="60">
        <v>41758</v>
      </c>
      <c r="H2585" s="60">
        <f>G2585*F2585</f>
        <v>41758</v>
      </c>
      <c r="I2585" s="60" t="s">
        <v>12203</v>
      </c>
      <c r="J2585" s="108" t="s">
        <v>12203</v>
      </c>
      <c r="K2585" s="83" t="s">
        <v>7197</v>
      </c>
      <c r="L2585" s="88" t="str">
        <f>HYPERLINK(K2585,"Product Information")</f>
        <v>Product Information</v>
      </c>
      <c r="M2585" s="83" t="s">
        <v>12115</v>
      </c>
      <c r="N2585" s="89" t="s">
        <v>12130</v>
      </c>
    </row>
    <row r="2586" spans="1:14" ht="22.8" customHeight="1">
      <c r="A2586" s="2" t="s">
        <v>7201</v>
      </c>
      <c r="B2586" s="2" t="s">
        <v>7202</v>
      </c>
      <c r="C2586" s="52" t="s">
        <v>7203</v>
      </c>
      <c r="D2586" s="32" t="s">
        <v>11889</v>
      </c>
      <c r="E2586" s="58" t="s">
        <v>5784</v>
      </c>
      <c r="F2586" s="59">
        <v>1</v>
      </c>
      <c r="G2586" s="60">
        <v>46476</v>
      </c>
      <c r="H2586" s="60">
        <f>G2586*F2586</f>
        <v>46476</v>
      </c>
      <c r="I2586" s="60" t="s">
        <v>12203</v>
      </c>
      <c r="J2586" s="108" t="s">
        <v>12203</v>
      </c>
      <c r="K2586" s="83" t="s">
        <v>7204</v>
      </c>
      <c r="L2586" s="88" t="str">
        <f>HYPERLINK(K2586,"Product Information")</f>
        <v>Product Information</v>
      </c>
      <c r="M2586" s="83" t="s">
        <v>12115</v>
      </c>
      <c r="N2586" s="89" t="s">
        <v>12130</v>
      </c>
    </row>
    <row r="2587" spans="1:14" ht="22.8" customHeight="1">
      <c r="A2587" s="2" t="s">
        <v>12203</v>
      </c>
      <c r="B2587" s="2" t="s">
        <v>12203</v>
      </c>
      <c r="C2587" s="52" t="s">
        <v>12203</v>
      </c>
      <c r="D2587" s="106" t="s">
        <v>12203</v>
      </c>
      <c r="E2587" s="62" t="s">
        <v>12203</v>
      </c>
      <c r="F2587" s="65" t="s">
        <v>12203</v>
      </c>
      <c r="G2587" s="60" t="s">
        <v>12203</v>
      </c>
      <c r="H2587" s="60" t="s">
        <v>12203</v>
      </c>
      <c r="I2587" s="60" t="s">
        <v>12203</v>
      </c>
      <c r="J2587" s="108" t="s">
        <v>12203</v>
      </c>
      <c r="K2587" s="108" t="s">
        <v>12203</v>
      </c>
      <c r="L2587" s="109" t="s">
        <v>12203</v>
      </c>
      <c r="M2587" s="108" t="s">
        <v>12203</v>
      </c>
      <c r="N2587" s="110" t="s">
        <v>12203</v>
      </c>
    </row>
    <row r="2588" spans="1:14" ht="22.8" customHeight="1">
      <c r="A2588" s="2" t="s">
        <v>7158</v>
      </c>
      <c r="B2588" s="2" t="s">
        <v>7159</v>
      </c>
      <c r="C2588" s="52" t="s">
        <v>7160</v>
      </c>
      <c r="D2588" s="32" t="s">
        <v>11889</v>
      </c>
      <c r="E2588" s="58" t="s">
        <v>5784</v>
      </c>
      <c r="F2588" s="59">
        <v>1</v>
      </c>
      <c r="G2588" s="60">
        <v>31625</v>
      </c>
      <c r="H2588" s="60">
        <f t="shared" si="180"/>
        <v>31625</v>
      </c>
      <c r="I2588" s="60" t="s">
        <v>12203</v>
      </c>
      <c r="J2588" s="108" t="s">
        <v>12203</v>
      </c>
      <c r="K2588" s="83" t="s">
        <v>7161</v>
      </c>
      <c r="L2588" s="88" t="str">
        <f t="shared" ref="L2588:L2651" si="181">HYPERLINK(K2588,"Product Information")</f>
        <v>Product Information</v>
      </c>
      <c r="M2588" s="83" t="s">
        <v>12115</v>
      </c>
      <c r="N2588" s="89" t="s">
        <v>12130</v>
      </c>
    </row>
    <row r="2589" spans="1:14" ht="22.8" customHeight="1">
      <c r="A2589" s="2" t="s">
        <v>7162</v>
      </c>
      <c r="B2589" s="2" t="s">
        <v>7163</v>
      </c>
      <c r="C2589" s="52" t="s">
        <v>7164</v>
      </c>
      <c r="D2589" s="32" t="s">
        <v>11889</v>
      </c>
      <c r="E2589" s="58" t="s">
        <v>5784</v>
      </c>
      <c r="F2589" s="59">
        <v>1</v>
      </c>
      <c r="G2589" s="60">
        <v>40666</v>
      </c>
      <c r="H2589" s="60">
        <f t="shared" si="180"/>
        <v>40666</v>
      </c>
      <c r="I2589" s="60" t="s">
        <v>12203</v>
      </c>
      <c r="J2589" s="108" t="s">
        <v>12203</v>
      </c>
      <c r="K2589" s="83" t="s">
        <v>7165</v>
      </c>
      <c r="L2589" s="88" t="str">
        <f t="shared" si="181"/>
        <v>Product Information</v>
      </c>
      <c r="M2589" s="83" t="s">
        <v>12115</v>
      </c>
      <c r="N2589" s="89" t="s">
        <v>12130</v>
      </c>
    </row>
    <row r="2590" spans="1:14" ht="22.8" customHeight="1">
      <c r="A2590" s="2" t="s">
        <v>12203</v>
      </c>
      <c r="B2590" s="2" t="s">
        <v>12203</v>
      </c>
      <c r="C2590" s="52" t="s">
        <v>12203</v>
      </c>
      <c r="D2590" s="106" t="s">
        <v>12203</v>
      </c>
      <c r="E2590" s="62" t="s">
        <v>12203</v>
      </c>
      <c r="F2590" s="65" t="s">
        <v>12203</v>
      </c>
      <c r="G2590" s="60" t="s">
        <v>12203</v>
      </c>
      <c r="H2590" s="60" t="s">
        <v>12203</v>
      </c>
      <c r="I2590" s="60" t="s">
        <v>12203</v>
      </c>
      <c r="J2590" s="108" t="s">
        <v>12203</v>
      </c>
      <c r="K2590" s="108" t="s">
        <v>12203</v>
      </c>
      <c r="L2590" s="109" t="s">
        <v>12203</v>
      </c>
      <c r="M2590" s="108" t="s">
        <v>12203</v>
      </c>
      <c r="N2590" s="110" t="s">
        <v>12203</v>
      </c>
    </row>
    <row r="2591" spans="1:14" ht="22.8" customHeight="1">
      <c r="A2591" s="2" t="s">
        <v>7182</v>
      </c>
      <c r="B2591" s="2" t="s">
        <v>7183</v>
      </c>
      <c r="C2591" s="52" t="s">
        <v>7184</v>
      </c>
      <c r="D2591" s="32" t="s">
        <v>11889</v>
      </c>
      <c r="E2591" s="58" t="s">
        <v>5784</v>
      </c>
      <c r="F2591" s="59">
        <v>1</v>
      </c>
      <c r="G2591" s="60">
        <v>32920</v>
      </c>
      <c r="H2591" s="60">
        <f t="shared" si="180"/>
        <v>32920</v>
      </c>
      <c r="I2591" s="60" t="s">
        <v>12203</v>
      </c>
      <c r="J2591" s="108" t="s">
        <v>12203</v>
      </c>
      <c r="K2591" s="83" t="s">
        <v>7185</v>
      </c>
      <c r="L2591" s="88" t="str">
        <f t="shared" si="181"/>
        <v>Product Information</v>
      </c>
      <c r="M2591" s="83" t="s">
        <v>12115</v>
      </c>
      <c r="N2591" s="89" t="s">
        <v>12130</v>
      </c>
    </row>
    <row r="2592" spans="1:14" ht="22.8" customHeight="1">
      <c r="A2592" s="2" t="s">
        <v>7186</v>
      </c>
      <c r="B2592" s="2" t="s">
        <v>7187</v>
      </c>
      <c r="C2592" s="52" t="s">
        <v>7188</v>
      </c>
      <c r="D2592" s="32" t="s">
        <v>11889</v>
      </c>
      <c r="E2592" s="58" t="s">
        <v>5784</v>
      </c>
      <c r="F2592" s="59">
        <v>1</v>
      </c>
      <c r="G2592" s="60">
        <v>41477</v>
      </c>
      <c r="H2592" s="60">
        <f t="shared" si="180"/>
        <v>41477</v>
      </c>
      <c r="I2592" s="60" t="s">
        <v>12203</v>
      </c>
      <c r="J2592" s="108" t="s">
        <v>12203</v>
      </c>
      <c r="K2592" s="83" t="s">
        <v>7189</v>
      </c>
      <c r="L2592" s="88" t="str">
        <f t="shared" si="181"/>
        <v>Product Information</v>
      </c>
      <c r="M2592" s="83" t="s">
        <v>12115</v>
      </c>
      <c r="N2592" s="89" t="s">
        <v>12130</v>
      </c>
    </row>
    <row r="2593" spans="1:14" ht="22.8" customHeight="1">
      <c r="A2593" s="2" t="s">
        <v>12203</v>
      </c>
      <c r="B2593" s="2" t="s">
        <v>12203</v>
      </c>
      <c r="C2593" s="52" t="s">
        <v>12203</v>
      </c>
      <c r="D2593" s="106" t="s">
        <v>12203</v>
      </c>
      <c r="E2593" s="62" t="s">
        <v>12203</v>
      </c>
      <c r="F2593" s="65" t="s">
        <v>12203</v>
      </c>
      <c r="G2593" s="60" t="s">
        <v>12203</v>
      </c>
      <c r="H2593" s="60" t="s">
        <v>12203</v>
      </c>
      <c r="I2593" s="60" t="s">
        <v>12203</v>
      </c>
      <c r="J2593" s="108" t="s">
        <v>12203</v>
      </c>
      <c r="K2593" s="108" t="s">
        <v>12203</v>
      </c>
      <c r="L2593" s="109" t="s">
        <v>12203</v>
      </c>
      <c r="M2593" s="108" t="s">
        <v>12203</v>
      </c>
      <c r="N2593" s="110" t="s">
        <v>12203</v>
      </c>
    </row>
    <row r="2594" spans="1:14" ht="22.8" customHeight="1">
      <c r="A2594" s="2" t="s">
        <v>7190</v>
      </c>
      <c r="B2594" s="2" t="s">
        <v>7191</v>
      </c>
      <c r="C2594" s="52" t="s">
        <v>7192</v>
      </c>
      <c r="D2594" s="32" t="s">
        <v>11889</v>
      </c>
      <c r="E2594" s="58" t="s">
        <v>5784</v>
      </c>
      <c r="F2594" s="59">
        <v>1</v>
      </c>
      <c r="G2594" s="60">
        <v>41426</v>
      </c>
      <c r="H2594" s="60">
        <f t="shared" si="180"/>
        <v>41426</v>
      </c>
      <c r="I2594" s="60" t="s">
        <v>12203</v>
      </c>
      <c r="J2594" s="108" t="s">
        <v>12203</v>
      </c>
      <c r="K2594" s="83" t="s">
        <v>7193</v>
      </c>
      <c r="L2594" s="88" t="str">
        <f t="shared" si="181"/>
        <v>Product Information</v>
      </c>
      <c r="M2594" s="83" t="s">
        <v>12115</v>
      </c>
      <c r="N2594" s="89" t="s">
        <v>12130</v>
      </c>
    </row>
    <row r="2595" spans="1:14" ht="22.8" customHeight="1">
      <c r="A2595" s="2" t="s">
        <v>7198</v>
      </c>
      <c r="B2595" s="2" t="s">
        <v>7199</v>
      </c>
      <c r="C2595" s="52" t="s">
        <v>7196</v>
      </c>
      <c r="D2595" s="32" t="s">
        <v>11889</v>
      </c>
      <c r="E2595" s="58" t="s">
        <v>5784</v>
      </c>
      <c r="F2595" s="59">
        <v>1</v>
      </c>
      <c r="G2595" s="60">
        <v>47206</v>
      </c>
      <c r="H2595" s="60">
        <f t="shared" si="180"/>
        <v>47206</v>
      </c>
      <c r="I2595" s="60" t="s">
        <v>12203</v>
      </c>
      <c r="J2595" s="108" t="s">
        <v>12203</v>
      </c>
      <c r="K2595" s="83" t="s">
        <v>7200</v>
      </c>
      <c r="L2595" s="88" t="str">
        <f t="shared" si="181"/>
        <v>Product Information</v>
      </c>
      <c r="M2595" s="83" t="s">
        <v>12132</v>
      </c>
      <c r="N2595" s="89" t="s">
        <v>12130</v>
      </c>
    </row>
    <row r="2596" spans="1:14" ht="22.8" customHeight="1">
      <c r="A2596" s="2" t="s">
        <v>12203</v>
      </c>
      <c r="B2596" s="2" t="s">
        <v>12203</v>
      </c>
      <c r="C2596" s="52" t="s">
        <v>12203</v>
      </c>
      <c r="D2596" s="106" t="s">
        <v>12203</v>
      </c>
      <c r="E2596" s="62" t="s">
        <v>12203</v>
      </c>
      <c r="F2596" s="65" t="s">
        <v>12203</v>
      </c>
      <c r="G2596" s="60" t="s">
        <v>12203</v>
      </c>
      <c r="H2596" s="60" t="s">
        <v>12203</v>
      </c>
      <c r="I2596" s="60" t="s">
        <v>12203</v>
      </c>
      <c r="J2596" s="108" t="s">
        <v>12203</v>
      </c>
      <c r="K2596" s="108" t="s">
        <v>12203</v>
      </c>
      <c r="L2596" s="109" t="s">
        <v>12203</v>
      </c>
      <c r="M2596" s="108" t="s">
        <v>12203</v>
      </c>
      <c r="N2596" s="110" t="s">
        <v>12203</v>
      </c>
    </row>
    <row r="2597" spans="1:14" ht="22.8" customHeight="1">
      <c r="A2597" s="2" t="s">
        <v>7205</v>
      </c>
      <c r="B2597" s="2" t="s">
        <v>7206</v>
      </c>
      <c r="C2597" s="52" t="s">
        <v>7207</v>
      </c>
      <c r="D2597" s="32" t="s">
        <v>11890</v>
      </c>
      <c r="E2597" s="58" t="s">
        <v>5784</v>
      </c>
      <c r="F2597" s="59">
        <v>1</v>
      </c>
      <c r="G2597" s="60">
        <v>17592</v>
      </c>
      <c r="H2597" s="60">
        <f t="shared" si="180"/>
        <v>17592</v>
      </c>
      <c r="I2597" s="60" t="s">
        <v>12203</v>
      </c>
      <c r="J2597" s="108" t="s">
        <v>12203</v>
      </c>
      <c r="K2597" s="83" t="s">
        <v>7208</v>
      </c>
      <c r="L2597" s="88" t="str">
        <f t="shared" si="181"/>
        <v>Product Information</v>
      </c>
      <c r="M2597" s="83" t="s">
        <v>12115</v>
      </c>
      <c r="N2597" s="89" t="s">
        <v>12130</v>
      </c>
    </row>
    <row r="2598" spans="1:14" ht="22.8" customHeight="1">
      <c r="A2598" s="2" t="s">
        <v>7209</v>
      </c>
      <c r="B2598" s="2" t="s">
        <v>7210</v>
      </c>
      <c r="C2598" s="52" t="s">
        <v>7211</v>
      </c>
      <c r="D2598" s="32" t="s">
        <v>11890</v>
      </c>
      <c r="E2598" s="58" t="s">
        <v>5784</v>
      </c>
      <c r="F2598" s="59">
        <v>1</v>
      </c>
      <c r="G2598" s="60">
        <v>22393</v>
      </c>
      <c r="H2598" s="60">
        <f t="shared" si="180"/>
        <v>22393</v>
      </c>
      <c r="I2598" s="60" t="s">
        <v>12203</v>
      </c>
      <c r="J2598" s="129" t="s">
        <v>12203</v>
      </c>
      <c r="K2598" s="83" t="s">
        <v>7212</v>
      </c>
      <c r="L2598" s="88" t="str">
        <f t="shared" si="181"/>
        <v>Product Information</v>
      </c>
      <c r="M2598" s="83" t="s">
        <v>12115</v>
      </c>
      <c r="N2598" s="89" t="s">
        <v>12130</v>
      </c>
    </row>
    <row r="2599" spans="1:14" ht="22.8" customHeight="1">
      <c r="A2599" s="2" t="s">
        <v>7213</v>
      </c>
      <c r="B2599" s="2" t="s">
        <v>7214</v>
      </c>
      <c r="C2599" s="52" t="s">
        <v>7215</v>
      </c>
      <c r="D2599" s="32" t="s">
        <v>11890</v>
      </c>
      <c r="E2599" s="58" t="s">
        <v>5784</v>
      </c>
      <c r="F2599" s="59">
        <v>1</v>
      </c>
      <c r="G2599" s="60">
        <v>24139</v>
      </c>
      <c r="H2599" s="60">
        <f t="shared" si="180"/>
        <v>24139</v>
      </c>
      <c r="I2599" s="60" t="s">
        <v>12203</v>
      </c>
      <c r="J2599" s="108" t="s">
        <v>12203</v>
      </c>
      <c r="K2599" s="83" t="s">
        <v>7216</v>
      </c>
      <c r="L2599" s="88" t="str">
        <f t="shared" si="181"/>
        <v>Product Information</v>
      </c>
      <c r="M2599" s="83" t="s">
        <v>12115</v>
      </c>
      <c r="N2599" s="89" t="s">
        <v>12130</v>
      </c>
    </row>
    <row r="2600" spans="1:14" ht="22.8" customHeight="1">
      <c r="A2600" s="2" t="s">
        <v>7217</v>
      </c>
      <c r="B2600" s="2" t="s">
        <v>7218</v>
      </c>
      <c r="C2600" s="52" t="s">
        <v>7219</v>
      </c>
      <c r="D2600" s="32" t="s">
        <v>11890</v>
      </c>
      <c r="E2600" s="58" t="s">
        <v>5784</v>
      </c>
      <c r="F2600" s="59">
        <v>1</v>
      </c>
      <c r="G2600" s="60">
        <v>31013</v>
      </c>
      <c r="H2600" s="60">
        <f t="shared" si="180"/>
        <v>31013</v>
      </c>
      <c r="I2600" s="60" t="s">
        <v>12203</v>
      </c>
      <c r="J2600" s="108" t="s">
        <v>12203</v>
      </c>
      <c r="K2600" s="83" t="s">
        <v>7220</v>
      </c>
      <c r="L2600" s="88" t="str">
        <f t="shared" si="181"/>
        <v>Product Information</v>
      </c>
      <c r="M2600" s="83" t="s">
        <v>12115</v>
      </c>
      <c r="N2600" s="89" t="s">
        <v>12130</v>
      </c>
    </row>
    <row r="2601" spans="1:14" ht="22.8" customHeight="1">
      <c r="A2601" s="2" t="s">
        <v>12203</v>
      </c>
      <c r="B2601" s="2" t="s">
        <v>12203</v>
      </c>
      <c r="C2601" s="52" t="s">
        <v>12203</v>
      </c>
      <c r="D2601" s="106" t="s">
        <v>12203</v>
      </c>
      <c r="E2601" s="62" t="s">
        <v>12203</v>
      </c>
      <c r="F2601" s="65" t="s">
        <v>12203</v>
      </c>
      <c r="G2601" s="60" t="s">
        <v>12203</v>
      </c>
      <c r="H2601" s="60" t="s">
        <v>12203</v>
      </c>
      <c r="I2601" s="60" t="s">
        <v>12203</v>
      </c>
      <c r="J2601" s="108" t="s">
        <v>12203</v>
      </c>
      <c r="K2601" s="108" t="s">
        <v>12203</v>
      </c>
      <c r="L2601" s="109" t="s">
        <v>12203</v>
      </c>
      <c r="M2601" s="108" t="s">
        <v>12203</v>
      </c>
      <c r="N2601" s="110" t="s">
        <v>12203</v>
      </c>
    </row>
    <row r="2602" spans="1:14" ht="22.8" customHeight="1">
      <c r="A2602" s="2" t="s">
        <v>7221</v>
      </c>
      <c r="B2602" s="2" t="s">
        <v>7222</v>
      </c>
      <c r="C2602" s="52" t="s">
        <v>7223</v>
      </c>
      <c r="D2602" s="32" t="s">
        <v>11889</v>
      </c>
      <c r="E2602" s="58" t="s">
        <v>5784</v>
      </c>
      <c r="F2602" s="59">
        <v>1</v>
      </c>
      <c r="G2602" s="60">
        <v>30182</v>
      </c>
      <c r="H2602" s="60">
        <f t="shared" si="180"/>
        <v>30182</v>
      </c>
      <c r="I2602" s="60" t="s">
        <v>12203</v>
      </c>
      <c r="J2602" s="108" t="s">
        <v>12203</v>
      </c>
      <c r="K2602" s="83" t="s">
        <v>7224</v>
      </c>
      <c r="L2602" s="88" t="str">
        <f t="shared" si="181"/>
        <v>Product Information</v>
      </c>
      <c r="M2602" s="83" t="s">
        <v>12115</v>
      </c>
      <c r="N2602" s="89" t="s">
        <v>12130</v>
      </c>
    </row>
    <row r="2603" spans="1:14" ht="22.8" customHeight="1">
      <c r="A2603" s="2" t="s">
        <v>7225</v>
      </c>
      <c r="B2603" s="2" t="s">
        <v>7226</v>
      </c>
      <c r="C2603" s="52" t="s">
        <v>7227</v>
      </c>
      <c r="D2603" s="32" t="s">
        <v>11889</v>
      </c>
      <c r="E2603" s="58" t="s">
        <v>5784</v>
      </c>
      <c r="F2603" s="59">
        <v>1</v>
      </c>
      <c r="G2603" s="60">
        <v>31921</v>
      </c>
      <c r="H2603" s="60">
        <f t="shared" si="180"/>
        <v>31921</v>
      </c>
      <c r="I2603" s="60" t="s">
        <v>12203</v>
      </c>
      <c r="J2603" s="108" t="s">
        <v>12203</v>
      </c>
      <c r="K2603" s="83" t="s">
        <v>7228</v>
      </c>
      <c r="L2603" s="88" t="str">
        <f t="shared" si="181"/>
        <v>Product Information</v>
      </c>
      <c r="M2603" s="83" t="s">
        <v>12115</v>
      </c>
      <c r="N2603" s="89" t="s">
        <v>12130</v>
      </c>
    </row>
    <row r="2604" spans="1:14" ht="22.8" customHeight="1">
      <c r="A2604" s="2" t="s">
        <v>7229</v>
      </c>
      <c r="B2604" s="2" t="s">
        <v>7230</v>
      </c>
      <c r="C2604" s="52" t="s">
        <v>7231</v>
      </c>
      <c r="D2604" s="32" t="s">
        <v>11889</v>
      </c>
      <c r="E2604" s="58" t="s">
        <v>5784</v>
      </c>
      <c r="F2604" s="59">
        <v>1</v>
      </c>
      <c r="G2604" s="60">
        <v>36232</v>
      </c>
      <c r="H2604" s="60">
        <f t="shared" ref="H2604:H2630" si="182">G2604*F2604</f>
        <v>36232</v>
      </c>
      <c r="I2604" s="60" t="s">
        <v>12203</v>
      </c>
      <c r="J2604" s="108" t="s">
        <v>12203</v>
      </c>
      <c r="K2604" s="83" t="s">
        <v>7232</v>
      </c>
      <c r="L2604" s="88" t="str">
        <f t="shared" si="181"/>
        <v>Product Information</v>
      </c>
      <c r="M2604" s="83" t="s">
        <v>12115</v>
      </c>
      <c r="N2604" s="89" t="s">
        <v>12160</v>
      </c>
    </row>
    <row r="2605" spans="1:14" ht="22.8" customHeight="1">
      <c r="A2605" s="2" t="s">
        <v>12203</v>
      </c>
      <c r="B2605" s="2" t="s">
        <v>12203</v>
      </c>
      <c r="C2605" s="52" t="s">
        <v>12203</v>
      </c>
      <c r="D2605" s="106" t="s">
        <v>12203</v>
      </c>
      <c r="E2605" s="62" t="s">
        <v>12203</v>
      </c>
      <c r="F2605" s="65" t="s">
        <v>12203</v>
      </c>
      <c r="G2605" s="60" t="s">
        <v>12203</v>
      </c>
      <c r="H2605" s="60" t="s">
        <v>12203</v>
      </c>
      <c r="I2605" s="60" t="s">
        <v>12203</v>
      </c>
      <c r="J2605" s="108" t="s">
        <v>12203</v>
      </c>
      <c r="K2605" s="108" t="s">
        <v>12203</v>
      </c>
      <c r="L2605" s="109" t="s">
        <v>12203</v>
      </c>
      <c r="M2605" s="108" t="s">
        <v>12203</v>
      </c>
      <c r="N2605" s="110" t="s">
        <v>12203</v>
      </c>
    </row>
    <row r="2606" spans="1:14" ht="22.8" customHeight="1">
      <c r="A2606" s="2" t="s">
        <v>7233</v>
      </c>
      <c r="B2606" s="2" t="s">
        <v>7234</v>
      </c>
      <c r="C2606" s="52" t="s">
        <v>7235</v>
      </c>
      <c r="D2606" s="32" t="s">
        <v>11889</v>
      </c>
      <c r="E2606" s="58" t="s">
        <v>5784</v>
      </c>
      <c r="F2606" s="59">
        <v>1</v>
      </c>
      <c r="G2606" s="60">
        <v>30211</v>
      </c>
      <c r="H2606" s="60">
        <f t="shared" si="182"/>
        <v>30211</v>
      </c>
      <c r="I2606" s="60" t="s">
        <v>12203</v>
      </c>
      <c r="J2606" s="108" t="s">
        <v>12203</v>
      </c>
      <c r="K2606" s="83" t="s">
        <v>7236</v>
      </c>
      <c r="L2606" s="88" t="str">
        <f t="shared" si="181"/>
        <v>Product Information</v>
      </c>
      <c r="M2606" s="83" t="s">
        <v>12115</v>
      </c>
      <c r="N2606" s="89" t="s">
        <v>12130</v>
      </c>
    </row>
    <row r="2607" spans="1:14" ht="22.8" customHeight="1">
      <c r="A2607" s="2" t="s">
        <v>7237</v>
      </c>
      <c r="B2607" s="2" t="s">
        <v>7238</v>
      </c>
      <c r="C2607" s="52" t="s">
        <v>7239</v>
      </c>
      <c r="D2607" s="32" t="s">
        <v>11889</v>
      </c>
      <c r="E2607" s="58" t="s">
        <v>5784</v>
      </c>
      <c r="F2607" s="59">
        <v>1</v>
      </c>
      <c r="G2607" s="60">
        <v>31799</v>
      </c>
      <c r="H2607" s="60">
        <f t="shared" si="182"/>
        <v>31799</v>
      </c>
      <c r="I2607" s="60" t="s">
        <v>12203</v>
      </c>
      <c r="J2607" s="108" t="s">
        <v>12203</v>
      </c>
      <c r="K2607" s="83" t="s">
        <v>7240</v>
      </c>
      <c r="L2607" s="88" t="str">
        <f t="shared" si="181"/>
        <v>Product Information</v>
      </c>
      <c r="M2607" s="83" t="s">
        <v>12115</v>
      </c>
      <c r="N2607" s="89" t="s">
        <v>12130</v>
      </c>
    </row>
    <row r="2608" spans="1:14" ht="22.8" customHeight="1">
      <c r="A2608" s="2" t="s">
        <v>7241</v>
      </c>
      <c r="B2608" s="2" t="s">
        <v>7242</v>
      </c>
      <c r="C2608" s="52" t="s">
        <v>7243</v>
      </c>
      <c r="D2608" s="32" t="s">
        <v>11889</v>
      </c>
      <c r="E2608" s="58" t="s">
        <v>5784</v>
      </c>
      <c r="F2608" s="59">
        <v>1</v>
      </c>
      <c r="G2608" s="60">
        <v>36267</v>
      </c>
      <c r="H2608" s="60">
        <f t="shared" si="182"/>
        <v>36267</v>
      </c>
      <c r="I2608" s="60" t="s">
        <v>12203</v>
      </c>
      <c r="J2608" s="108" t="s">
        <v>12203</v>
      </c>
      <c r="K2608" s="83" t="s">
        <v>7244</v>
      </c>
      <c r="L2608" s="88" t="str">
        <f t="shared" si="181"/>
        <v>Product Information</v>
      </c>
      <c r="M2608" s="83" t="s">
        <v>12115</v>
      </c>
      <c r="N2608" s="89" t="s">
        <v>12130</v>
      </c>
    </row>
    <row r="2609" spans="1:14" ht="22.8" customHeight="1">
      <c r="A2609" s="2" t="s">
        <v>12203</v>
      </c>
      <c r="B2609" s="2" t="s">
        <v>12203</v>
      </c>
      <c r="C2609" s="52" t="s">
        <v>12203</v>
      </c>
      <c r="D2609" s="106" t="s">
        <v>12203</v>
      </c>
      <c r="E2609" s="62" t="s">
        <v>12203</v>
      </c>
      <c r="F2609" s="65" t="s">
        <v>12203</v>
      </c>
      <c r="G2609" s="60" t="s">
        <v>12203</v>
      </c>
      <c r="H2609" s="60" t="s">
        <v>12203</v>
      </c>
      <c r="I2609" s="60" t="s">
        <v>12203</v>
      </c>
      <c r="J2609" s="108" t="s">
        <v>12203</v>
      </c>
      <c r="K2609" s="108" t="s">
        <v>12203</v>
      </c>
      <c r="L2609" s="109" t="s">
        <v>12203</v>
      </c>
      <c r="M2609" s="108" t="s">
        <v>12203</v>
      </c>
      <c r="N2609" s="110" t="s">
        <v>12203</v>
      </c>
    </row>
    <row r="2610" spans="1:14" ht="22.8" customHeight="1">
      <c r="A2610" s="2" t="s">
        <v>7245</v>
      </c>
      <c r="B2610" s="2" t="s">
        <v>7246</v>
      </c>
      <c r="C2610" s="52" t="s">
        <v>7247</v>
      </c>
      <c r="D2610" s="32" t="s">
        <v>11889</v>
      </c>
      <c r="E2610" s="58" t="s">
        <v>5784</v>
      </c>
      <c r="F2610" s="59">
        <v>1</v>
      </c>
      <c r="G2610" s="60">
        <v>36721</v>
      </c>
      <c r="H2610" s="60">
        <f t="shared" si="182"/>
        <v>36721</v>
      </c>
      <c r="I2610" s="60" t="s">
        <v>12203</v>
      </c>
      <c r="J2610" s="108" t="s">
        <v>12203</v>
      </c>
      <c r="K2610" s="83" t="s">
        <v>7248</v>
      </c>
      <c r="L2610" s="88" t="str">
        <f t="shared" si="181"/>
        <v>Product Information</v>
      </c>
      <c r="M2610" s="83" t="s">
        <v>12115</v>
      </c>
      <c r="N2610" s="89" t="s">
        <v>12130</v>
      </c>
    </row>
    <row r="2611" spans="1:14" ht="22.8" customHeight="1">
      <c r="A2611" s="2" t="s">
        <v>7259</v>
      </c>
      <c r="B2611" s="2" t="s">
        <v>7260</v>
      </c>
      <c r="C2611" s="52" t="s">
        <v>7261</v>
      </c>
      <c r="D2611" s="32" t="s">
        <v>11889</v>
      </c>
      <c r="E2611" s="58" t="s">
        <v>5784</v>
      </c>
      <c r="F2611" s="59">
        <v>1</v>
      </c>
      <c r="G2611" s="60">
        <v>44095</v>
      </c>
      <c r="H2611" s="60">
        <f t="shared" si="182"/>
        <v>44095</v>
      </c>
      <c r="I2611" s="60" t="s">
        <v>12203</v>
      </c>
      <c r="J2611" s="108" t="s">
        <v>12203</v>
      </c>
      <c r="K2611" s="83" t="s">
        <v>7262</v>
      </c>
      <c r="L2611" s="88" t="str">
        <f t="shared" si="181"/>
        <v>Product Information</v>
      </c>
      <c r="M2611" s="83" t="s">
        <v>12115</v>
      </c>
      <c r="N2611" s="89" t="s">
        <v>12160</v>
      </c>
    </row>
    <row r="2612" spans="1:14" ht="22.8" customHeight="1">
      <c r="A2612" s="2" t="s">
        <v>7252</v>
      </c>
      <c r="B2612" s="2" t="s">
        <v>7253</v>
      </c>
      <c r="C2612" s="52" t="s">
        <v>7254</v>
      </c>
      <c r="D2612" s="32" t="s">
        <v>11889</v>
      </c>
      <c r="E2612" s="58" t="s">
        <v>5784</v>
      </c>
      <c r="F2612" s="59">
        <v>1</v>
      </c>
      <c r="G2612" s="60">
        <v>38805</v>
      </c>
      <c r="H2612" s="60">
        <f t="shared" si="182"/>
        <v>38805</v>
      </c>
      <c r="I2612" s="60" t="s">
        <v>12203</v>
      </c>
      <c r="J2612" s="108" t="s">
        <v>12203</v>
      </c>
      <c r="K2612" s="83" t="s">
        <v>7255</v>
      </c>
      <c r="L2612" s="88" t="str">
        <f t="shared" si="181"/>
        <v>Product Information</v>
      </c>
      <c r="M2612" s="83" t="s">
        <v>12115</v>
      </c>
      <c r="N2612" s="89" t="s">
        <v>12130</v>
      </c>
    </row>
    <row r="2613" spans="1:14" ht="22.8" customHeight="1">
      <c r="A2613" s="2" t="s">
        <v>12203</v>
      </c>
      <c r="B2613" s="2" t="s">
        <v>12203</v>
      </c>
      <c r="C2613" s="52" t="s">
        <v>12203</v>
      </c>
      <c r="D2613" s="106" t="s">
        <v>12203</v>
      </c>
      <c r="E2613" s="62" t="s">
        <v>12203</v>
      </c>
      <c r="F2613" s="65" t="s">
        <v>12203</v>
      </c>
      <c r="G2613" s="60" t="s">
        <v>12203</v>
      </c>
      <c r="H2613" s="60" t="s">
        <v>12203</v>
      </c>
      <c r="I2613" s="60" t="s">
        <v>12203</v>
      </c>
      <c r="J2613" s="108" t="s">
        <v>12203</v>
      </c>
      <c r="K2613" s="108" t="s">
        <v>12203</v>
      </c>
      <c r="L2613" s="109" t="s">
        <v>12203</v>
      </c>
      <c r="M2613" s="108" t="s">
        <v>12203</v>
      </c>
      <c r="N2613" s="110" t="s">
        <v>12203</v>
      </c>
    </row>
    <row r="2614" spans="1:14" ht="22.8" customHeight="1">
      <c r="A2614" s="2" t="s">
        <v>7249</v>
      </c>
      <c r="B2614" s="2" t="s">
        <v>7250</v>
      </c>
      <c r="C2614" s="52" t="s">
        <v>7247</v>
      </c>
      <c r="D2614" s="32" t="s">
        <v>11889</v>
      </c>
      <c r="E2614" s="58" t="s">
        <v>5784</v>
      </c>
      <c r="F2614" s="59">
        <v>1</v>
      </c>
      <c r="G2614" s="60">
        <v>39240</v>
      </c>
      <c r="H2614" s="60">
        <f t="shared" si="182"/>
        <v>39240</v>
      </c>
      <c r="I2614" s="60" t="s">
        <v>12203</v>
      </c>
      <c r="J2614" s="108" t="s">
        <v>12203</v>
      </c>
      <c r="K2614" s="83" t="s">
        <v>7251</v>
      </c>
      <c r="L2614" s="88" t="str">
        <f t="shared" si="181"/>
        <v>Product Information</v>
      </c>
      <c r="M2614" s="83" t="s">
        <v>12132</v>
      </c>
      <c r="N2614" s="89" t="s">
        <v>12130</v>
      </c>
    </row>
    <row r="2615" spans="1:14" ht="22.8" customHeight="1">
      <c r="A2615" s="2" t="s">
        <v>7256</v>
      </c>
      <c r="B2615" s="2" t="s">
        <v>7257</v>
      </c>
      <c r="C2615" s="52" t="s">
        <v>7254</v>
      </c>
      <c r="D2615" s="32" t="s">
        <v>11889</v>
      </c>
      <c r="E2615" s="58" t="s">
        <v>5784</v>
      </c>
      <c r="F2615" s="59">
        <v>1</v>
      </c>
      <c r="G2615" s="60">
        <v>41396</v>
      </c>
      <c r="H2615" s="60">
        <f t="shared" si="182"/>
        <v>41396</v>
      </c>
      <c r="I2615" s="60" t="s">
        <v>12203</v>
      </c>
      <c r="J2615" s="108" t="s">
        <v>12203</v>
      </c>
      <c r="K2615" s="83" t="s">
        <v>7258</v>
      </c>
      <c r="L2615" s="88" t="str">
        <f t="shared" si="181"/>
        <v>Product Information</v>
      </c>
      <c r="M2615" s="83" t="s">
        <v>12115</v>
      </c>
      <c r="N2615" s="89" t="s">
        <v>12130</v>
      </c>
    </row>
    <row r="2616" spans="1:14" ht="22.8" customHeight="1">
      <c r="A2616" s="2" t="s">
        <v>12203</v>
      </c>
      <c r="B2616" s="2" t="s">
        <v>12203</v>
      </c>
      <c r="C2616" s="52" t="s">
        <v>12203</v>
      </c>
      <c r="D2616" s="106" t="s">
        <v>12203</v>
      </c>
      <c r="E2616" s="62" t="s">
        <v>12203</v>
      </c>
      <c r="F2616" s="65" t="s">
        <v>12203</v>
      </c>
      <c r="G2616" s="60" t="s">
        <v>12203</v>
      </c>
      <c r="H2616" s="60" t="s">
        <v>12203</v>
      </c>
      <c r="I2616" s="60" t="s">
        <v>12203</v>
      </c>
      <c r="J2616" s="108" t="s">
        <v>12203</v>
      </c>
      <c r="K2616" s="108" t="s">
        <v>12203</v>
      </c>
      <c r="L2616" s="109" t="s">
        <v>12203</v>
      </c>
      <c r="M2616" s="108" t="s">
        <v>12203</v>
      </c>
      <c r="N2616" s="110" t="s">
        <v>12203</v>
      </c>
    </row>
    <row r="2617" spans="1:14" ht="22.8" customHeight="1">
      <c r="A2617" s="2" t="s">
        <v>7263</v>
      </c>
      <c r="B2617" s="2" t="s">
        <v>7264</v>
      </c>
      <c r="C2617" s="52" t="s">
        <v>7265</v>
      </c>
      <c r="D2617" s="32" t="s">
        <v>11889</v>
      </c>
      <c r="E2617" s="58" t="s">
        <v>5784</v>
      </c>
      <c r="F2617" s="59">
        <v>1</v>
      </c>
      <c r="G2617" s="60">
        <v>25544</v>
      </c>
      <c r="H2617" s="60">
        <f t="shared" si="182"/>
        <v>25544</v>
      </c>
      <c r="I2617" s="60" t="s">
        <v>12203</v>
      </c>
      <c r="J2617" s="108" t="s">
        <v>12203</v>
      </c>
      <c r="K2617" s="83" t="s">
        <v>7266</v>
      </c>
      <c r="L2617" s="88" t="str">
        <f t="shared" si="181"/>
        <v>Product Information</v>
      </c>
      <c r="M2617" s="83" t="s">
        <v>12115</v>
      </c>
      <c r="N2617" s="89" t="s">
        <v>12130</v>
      </c>
    </row>
    <row r="2618" spans="1:14" ht="22.8" customHeight="1">
      <c r="A2618" s="2" t="s">
        <v>7267</v>
      </c>
      <c r="B2618" s="2" t="s">
        <v>7268</v>
      </c>
      <c r="C2618" s="52" t="s">
        <v>7269</v>
      </c>
      <c r="D2618" s="32" t="s">
        <v>11889</v>
      </c>
      <c r="E2618" s="58" t="s">
        <v>5784</v>
      </c>
      <c r="F2618" s="59">
        <v>1</v>
      </c>
      <c r="G2618" s="60">
        <v>27356</v>
      </c>
      <c r="H2618" s="60">
        <f t="shared" si="182"/>
        <v>27356</v>
      </c>
      <c r="I2618" s="60" t="s">
        <v>12203</v>
      </c>
      <c r="J2618" s="108" t="s">
        <v>12203</v>
      </c>
      <c r="K2618" s="83" t="s">
        <v>7270</v>
      </c>
      <c r="L2618" s="88" t="str">
        <f t="shared" si="181"/>
        <v>Product Information</v>
      </c>
      <c r="M2618" s="83" t="s">
        <v>12115</v>
      </c>
      <c r="N2618" s="89" t="s">
        <v>12130</v>
      </c>
    </row>
    <row r="2619" spans="1:14" ht="22.8" customHeight="1">
      <c r="A2619" s="2" t="s">
        <v>7271</v>
      </c>
      <c r="B2619" s="2" t="s">
        <v>7272</v>
      </c>
      <c r="C2619" s="52" t="s">
        <v>7273</v>
      </c>
      <c r="D2619" s="32" t="s">
        <v>11889</v>
      </c>
      <c r="E2619" s="58" t="s">
        <v>5784</v>
      </c>
      <c r="F2619" s="59">
        <v>1</v>
      </c>
      <c r="G2619" s="60">
        <v>29168</v>
      </c>
      <c r="H2619" s="60">
        <f t="shared" si="182"/>
        <v>29168</v>
      </c>
      <c r="I2619" s="60" t="s">
        <v>12203</v>
      </c>
      <c r="J2619" s="108" t="s">
        <v>12203</v>
      </c>
      <c r="K2619" s="83" t="s">
        <v>7274</v>
      </c>
      <c r="L2619" s="88" t="str">
        <f t="shared" si="181"/>
        <v>Product Information</v>
      </c>
      <c r="M2619" s="83" t="s">
        <v>12115</v>
      </c>
      <c r="N2619" s="89" t="s">
        <v>12130</v>
      </c>
    </row>
    <row r="2620" spans="1:14" ht="22.8" customHeight="1">
      <c r="A2620" s="2" t="s">
        <v>7275</v>
      </c>
      <c r="B2620" s="2" t="s">
        <v>7276</v>
      </c>
      <c r="C2620" s="52" t="s">
        <v>7277</v>
      </c>
      <c r="D2620" s="32" t="s">
        <v>11889</v>
      </c>
      <c r="E2620" s="58" t="s">
        <v>5784</v>
      </c>
      <c r="F2620" s="59">
        <v>1</v>
      </c>
      <c r="G2620" s="60">
        <v>31686</v>
      </c>
      <c r="H2620" s="60">
        <f t="shared" si="182"/>
        <v>31686</v>
      </c>
      <c r="I2620" s="60" t="s">
        <v>12203</v>
      </c>
      <c r="J2620" s="108" t="s">
        <v>12203</v>
      </c>
      <c r="K2620" s="83" t="s">
        <v>7278</v>
      </c>
      <c r="L2620" s="88" t="str">
        <f t="shared" si="181"/>
        <v>Product Information</v>
      </c>
      <c r="M2620" s="83" t="s">
        <v>12115</v>
      </c>
      <c r="N2620" s="89" t="s">
        <v>12130</v>
      </c>
    </row>
    <row r="2621" spans="1:14" ht="22.8" customHeight="1">
      <c r="A2621" s="2" t="s">
        <v>12203</v>
      </c>
      <c r="B2621" s="2" t="s">
        <v>12203</v>
      </c>
      <c r="C2621" s="52" t="s">
        <v>12203</v>
      </c>
      <c r="D2621" s="106" t="s">
        <v>12203</v>
      </c>
      <c r="E2621" s="62" t="s">
        <v>12203</v>
      </c>
      <c r="F2621" s="65" t="s">
        <v>12203</v>
      </c>
      <c r="G2621" s="60" t="s">
        <v>12203</v>
      </c>
      <c r="H2621" s="60" t="s">
        <v>12203</v>
      </c>
      <c r="I2621" s="60" t="s">
        <v>12203</v>
      </c>
      <c r="J2621" s="108" t="s">
        <v>12203</v>
      </c>
      <c r="K2621" s="108" t="s">
        <v>12203</v>
      </c>
      <c r="L2621" s="109" t="s">
        <v>12203</v>
      </c>
      <c r="M2621" s="108" t="s">
        <v>12203</v>
      </c>
      <c r="N2621" s="110" t="s">
        <v>12203</v>
      </c>
    </row>
    <row r="2622" spans="1:14" ht="22.8" customHeight="1">
      <c r="A2622" s="2" t="s">
        <v>7279</v>
      </c>
      <c r="B2622" s="2" t="s">
        <v>7280</v>
      </c>
      <c r="C2622" s="52" t="s">
        <v>7281</v>
      </c>
      <c r="D2622" s="32" t="s">
        <v>11889</v>
      </c>
      <c r="E2622" s="58" t="s">
        <v>5784</v>
      </c>
      <c r="F2622" s="59">
        <v>1</v>
      </c>
      <c r="G2622" s="60">
        <v>28551</v>
      </c>
      <c r="H2622" s="60">
        <f t="shared" si="182"/>
        <v>28551</v>
      </c>
      <c r="I2622" s="60" t="s">
        <v>12203</v>
      </c>
      <c r="J2622" s="108" t="s">
        <v>12203</v>
      </c>
      <c r="K2622" s="83" t="s">
        <v>7282</v>
      </c>
      <c r="L2622" s="88" t="str">
        <f t="shared" si="181"/>
        <v>Product Information</v>
      </c>
      <c r="M2622" s="83" t="s">
        <v>12115</v>
      </c>
      <c r="N2622" s="89" t="s">
        <v>12130</v>
      </c>
    </row>
    <row r="2623" spans="1:14" ht="22.8" customHeight="1">
      <c r="A2623" s="2" t="s">
        <v>7283</v>
      </c>
      <c r="B2623" s="2" t="s">
        <v>7284</v>
      </c>
      <c r="C2623" s="52" t="s">
        <v>7285</v>
      </c>
      <c r="D2623" s="32" t="s">
        <v>11889</v>
      </c>
      <c r="E2623" s="58" t="s">
        <v>5784</v>
      </c>
      <c r="F2623" s="59">
        <v>1</v>
      </c>
      <c r="G2623" s="60">
        <v>30364</v>
      </c>
      <c r="H2623" s="60">
        <f t="shared" si="182"/>
        <v>30364</v>
      </c>
      <c r="I2623" s="60" t="s">
        <v>12203</v>
      </c>
      <c r="J2623" s="108" t="s">
        <v>12203</v>
      </c>
      <c r="K2623" s="83" t="s">
        <v>7286</v>
      </c>
      <c r="L2623" s="88" t="str">
        <f t="shared" si="181"/>
        <v>Product Information</v>
      </c>
      <c r="M2623" s="83" t="s">
        <v>12115</v>
      </c>
      <c r="N2623" s="89" t="s">
        <v>12130</v>
      </c>
    </row>
    <row r="2624" spans="1:14" ht="22.8" customHeight="1">
      <c r="A2624" s="2" t="s">
        <v>7287</v>
      </c>
      <c r="B2624" s="2" t="s">
        <v>7288</v>
      </c>
      <c r="C2624" s="52" t="s">
        <v>7289</v>
      </c>
      <c r="D2624" s="32" t="s">
        <v>11889</v>
      </c>
      <c r="E2624" s="58" t="s">
        <v>5784</v>
      </c>
      <c r="F2624" s="59">
        <v>1</v>
      </c>
      <c r="G2624" s="60">
        <v>32175</v>
      </c>
      <c r="H2624" s="60">
        <f t="shared" si="182"/>
        <v>32175</v>
      </c>
      <c r="I2624" s="60" t="s">
        <v>12203</v>
      </c>
      <c r="J2624" s="108" t="s">
        <v>12203</v>
      </c>
      <c r="K2624" s="83" t="s">
        <v>7290</v>
      </c>
      <c r="L2624" s="88" t="str">
        <f t="shared" si="181"/>
        <v>Product Information</v>
      </c>
      <c r="M2624" s="83" t="s">
        <v>12115</v>
      </c>
      <c r="N2624" s="89" t="s">
        <v>12130</v>
      </c>
    </row>
    <row r="2625" spans="1:14" ht="22.8" customHeight="1">
      <c r="A2625" s="2" t="s">
        <v>7291</v>
      </c>
      <c r="B2625" s="2" t="s">
        <v>7292</v>
      </c>
      <c r="C2625" s="52" t="s">
        <v>7293</v>
      </c>
      <c r="D2625" s="32" t="s">
        <v>11889</v>
      </c>
      <c r="E2625" s="58" t="s">
        <v>5784</v>
      </c>
      <c r="F2625" s="59">
        <v>1</v>
      </c>
      <c r="G2625" s="60">
        <v>35436</v>
      </c>
      <c r="H2625" s="60">
        <f t="shared" si="182"/>
        <v>35436</v>
      </c>
      <c r="I2625" s="60" t="s">
        <v>12203</v>
      </c>
      <c r="J2625" s="108" t="s">
        <v>12203</v>
      </c>
      <c r="K2625" s="83" t="s">
        <v>7294</v>
      </c>
      <c r="L2625" s="88" t="str">
        <f t="shared" si="181"/>
        <v>Product Information</v>
      </c>
      <c r="M2625" s="83" t="s">
        <v>12115</v>
      </c>
      <c r="N2625" s="89" t="s">
        <v>12130</v>
      </c>
    </row>
    <row r="2626" spans="1:14" ht="22.8" customHeight="1">
      <c r="A2626" s="2" t="s">
        <v>12203</v>
      </c>
      <c r="B2626" s="2" t="s">
        <v>12203</v>
      </c>
      <c r="C2626" s="52" t="s">
        <v>12203</v>
      </c>
      <c r="D2626" s="106" t="s">
        <v>12203</v>
      </c>
      <c r="E2626" s="62" t="s">
        <v>12203</v>
      </c>
      <c r="F2626" s="65" t="s">
        <v>12203</v>
      </c>
      <c r="G2626" s="60" t="s">
        <v>12203</v>
      </c>
      <c r="H2626" s="60" t="s">
        <v>12203</v>
      </c>
      <c r="I2626" s="60" t="s">
        <v>12203</v>
      </c>
      <c r="J2626" s="108" t="s">
        <v>12203</v>
      </c>
      <c r="K2626" s="108" t="s">
        <v>12203</v>
      </c>
      <c r="L2626" s="109" t="s">
        <v>12203</v>
      </c>
      <c r="M2626" s="108" t="s">
        <v>12203</v>
      </c>
      <c r="N2626" s="110" t="s">
        <v>12203</v>
      </c>
    </row>
    <row r="2627" spans="1:14" ht="22.8" customHeight="1">
      <c r="A2627" s="2" t="s">
        <v>7295</v>
      </c>
      <c r="B2627" s="2" t="s">
        <v>7296</v>
      </c>
      <c r="C2627" s="52" t="s">
        <v>7297</v>
      </c>
      <c r="D2627" s="32" t="s">
        <v>11889</v>
      </c>
      <c r="E2627" s="58" t="s">
        <v>5784</v>
      </c>
      <c r="F2627" s="59">
        <v>1</v>
      </c>
      <c r="G2627" s="60">
        <v>35363</v>
      </c>
      <c r="H2627" s="60">
        <f t="shared" si="182"/>
        <v>35363</v>
      </c>
      <c r="I2627" s="60" t="s">
        <v>12203</v>
      </c>
      <c r="J2627" s="108" t="s">
        <v>12203</v>
      </c>
      <c r="K2627" s="83" t="s">
        <v>7298</v>
      </c>
      <c r="L2627" s="88" t="str">
        <f t="shared" si="181"/>
        <v>Product Information</v>
      </c>
      <c r="M2627" s="83" t="s">
        <v>12115</v>
      </c>
      <c r="N2627" s="89" t="s">
        <v>12130</v>
      </c>
    </row>
    <row r="2628" spans="1:14" ht="22.8" customHeight="1">
      <c r="A2628" s="2" t="s">
        <v>7299</v>
      </c>
      <c r="B2628" s="2" t="s">
        <v>7300</v>
      </c>
      <c r="C2628" s="52" t="s">
        <v>7301</v>
      </c>
      <c r="D2628" s="32" t="s">
        <v>11889</v>
      </c>
      <c r="E2628" s="58" t="s">
        <v>5784</v>
      </c>
      <c r="F2628" s="59">
        <v>1</v>
      </c>
      <c r="G2628" s="60">
        <v>37174</v>
      </c>
      <c r="H2628" s="60">
        <f t="shared" si="182"/>
        <v>37174</v>
      </c>
      <c r="I2628" s="60" t="s">
        <v>12203</v>
      </c>
      <c r="J2628" s="108" t="s">
        <v>12203</v>
      </c>
      <c r="K2628" s="83" t="s">
        <v>7302</v>
      </c>
      <c r="L2628" s="88" t="str">
        <f t="shared" si="181"/>
        <v>Product Information</v>
      </c>
      <c r="M2628" s="83" t="s">
        <v>12115</v>
      </c>
      <c r="N2628" s="89" t="s">
        <v>12130</v>
      </c>
    </row>
    <row r="2629" spans="1:14" ht="22.8" customHeight="1">
      <c r="A2629" s="2" t="s">
        <v>7303</v>
      </c>
      <c r="B2629" s="2" t="s">
        <v>7304</v>
      </c>
      <c r="C2629" s="52" t="s">
        <v>7305</v>
      </c>
      <c r="D2629" s="32" t="s">
        <v>11889</v>
      </c>
      <c r="E2629" s="58" t="s">
        <v>5784</v>
      </c>
      <c r="F2629" s="59">
        <v>1</v>
      </c>
      <c r="G2629" s="60">
        <v>38987</v>
      </c>
      <c r="H2629" s="60">
        <f t="shared" si="182"/>
        <v>38987</v>
      </c>
      <c r="I2629" s="60" t="s">
        <v>12203</v>
      </c>
      <c r="J2629" s="108" t="s">
        <v>12203</v>
      </c>
      <c r="K2629" s="83" t="s">
        <v>7306</v>
      </c>
      <c r="L2629" s="88" t="str">
        <f t="shared" si="181"/>
        <v>Product Information</v>
      </c>
      <c r="M2629" s="83" t="s">
        <v>12115</v>
      </c>
      <c r="N2629" s="89" t="s">
        <v>12130</v>
      </c>
    </row>
    <row r="2630" spans="1:14" ht="22.8" customHeight="1">
      <c r="A2630" s="2" t="s">
        <v>7307</v>
      </c>
      <c r="B2630" s="2" t="s">
        <v>7308</v>
      </c>
      <c r="C2630" s="52" t="s">
        <v>7309</v>
      </c>
      <c r="D2630" s="32" t="s">
        <v>11889</v>
      </c>
      <c r="E2630" s="58" t="s">
        <v>5784</v>
      </c>
      <c r="F2630" s="59">
        <v>1</v>
      </c>
      <c r="G2630" s="60">
        <v>41866</v>
      </c>
      <c r="H2630" s="60">
        <f t="shared" si="182"/>
        <v>41866</v>
      </c>
      <c r="I2630" s="60" t="s">
        <v>12203</v>
      </c>
      <c r="J2630" s="108" t="s">
        <v>12203</v>
      </c>
      <c r="K2630" s="83" t="s">
        <v>7310</v>
      </c>
      <c r="L2630" s="88" t="str">
        <f t="shared" si="181"/>
        <v>Product Information</v>
      </c>
      <c r="M2630" s="83" t="s">
        <v>12115</v>
      </c>
      <c r="N2630" s="89" t="s">
        <v>12130</v>
      </c>
    </row>
    <row r="2631" spans="1:14" ht="22.8" customHeight="1">
      <c r="A2631" s="84" t="s">
        <v>12124</v>
      </c>
      <c r="B2631" s="112" t="s">
        <v>12203</v>
      </c>
      <c r="C2631" s="111" t="s">
        <v>12203</v>
      </c>
      <c r="D2631" s="113" t="s">
        <v>12203</v>
      </c>
      <c r="E2631" s="111" t="s">
        <v>12203</v>
      </c>
      <c r="F2631" s="111" t="s">
        <v>12203</v>
      </c>
      <c r="G2631" s="131" t="s">
        <v>12203</v>
      </c>
      <c r="H2631" s="131" t="s">
        <v>12203</v>
      </c>
      <c r="I2631" s="131" t="s">
        <v>12203</v>
      </c>
      <c r="J2631" s="108" t="s">
        <v>12203</v>
      </c>
      <c r="K2631" s="108" t="s">
        <v>12203</v>
      </c>
      <c r="L2631" s="131" t="s">
        <v>12203</v>
      </c>
      <c r="M2631" s="131" t="s">
        <v>12203</v>
      </c>
      <c r="N2631" s="131" t="s">
        <v>12203</v>
      </c>
    </row>
    <row r="2632" spans="1:14" ht="22.8" customHeight="1">
      <c r="A2632" s="2" t="s">
        <v>7331</v>
      </c>
      <c r="B2632" s="2" t="s">
        <v>7332</v>
      </c>
      <c r="C2632" s="52" t="s">
        <v>7333</v>
      </c>
      <c r="D2632" s="32" t="s">
        <v>11889</v>
      </c>
      <c r="E2632" s="58" t="s">
        <v>5784</v>
      </c>
      <c r="F2632" s="59">
        <v>1</v>
      </c>
      <c r="G2632" s="60">
        <v>54340</v>
      </c>
      <c r="H2632" s="60">
        <f t="shared" ref="H2632:H2704" si="183">G2632*F2632</f>
        <v>54340</v>
      </c>
      <c r="I2632" s="60" t="s">
        <v>12203</v>
      </c>
      <c r="J2632" s="108" t="s">
        <v>12203</v>
      </c>
      <c r="K2632" s="83" t="s">
        <v>7334</v>
      </c>
      <c r="L2632" s="88" t="str">
        <f t="shared" si="181"/>
        <v>Product Information</v>
      </c>
      <c r="M2632" s="83" t="s">
        <v>12115</v>
      </c>
      <c r="N2632" s="89" t="s">
        <v>12130</v>
      </c>
    </row>
    <row r="2633" spans="1:14" ht="22.8" customHeight="1">
      <c r="A2633" s="2" t="s">
        <v>7335</v>
      </c>
      <c r="B2633" s="2" t="s">
        <v>7336</v>
      </c>
      <c r="C2633" s="52" t="s">
        <v>7337</v>
      </c>
      <c r="D2633" s="32" t="s">
        <v>11889</v>
      </c>
      <c r="E2633" s="58" t="s">
        <v>5784</v>
      </c>
      <c r="F2633" s="59">
        <v>1</v>
      </c>
      <c r="G2633" s="60">
        <v>55254</v>
      </c>
      <c r="H2633" s="60">
        <f t="shared" si="183"/>
        <v>55254</v>
      </c>
      <c r="I2633" s="60" t="s">
        <v>12203</v>
      </c>
      <c r="J2633" s="108" t="s">
        <v>12203</v>
      </c>
      <c r="K2633" s="83" t="s">
        <v>7338</v>
      </c>
      <c r="L2633" s="88" t="str">
        <f t="shared" si="181"/>
        <v>Product Information</v>
      </c>
      <c r="M2633" s="83" t="s">
        <v>12115</v>
      </c>
      <c r="N2633" s="89" t="s">
        <v>12130</v>
      </c>
    </row>
    <row r="2634" spans="1:14" ht="22.8" customHeight="1">
      <c r="A2634" s="2" t="s">
        <v>7339</v>
      </c>
      <c r="B2634" s="2" t="s">
        <v>7340</v>
      </c>
      <c r="C2634" s="52" t="s">
        <v>7341</v>
      </c>
      <c r="D2634" s="32" t="s">
        <v>11889</v>
      </c>
      <c r="E2634" s="58" t="s">
        <v>5784</v>
      </c>
      <c r="F2634" s="59">
        <v>1</v>
      </c>
      <c r="G2634" s="60">
        <v>71594</v>
      </c>
      <c r="H2634" s="60">
        <f t="shared" si="183"/>
        <v>71594</v>
      </c>
      <c r="I2634" s="60" t="s">
        <v>12203</v>
      </c>
      <c r="J2634" s="108" t="s">
        <v>12203</v>
      </c>
      <c r="K2634" s="83" t="s">
        <v>7342</v>
      </c>
      <c r="L2634" s="88" t="str">
        <f t="shared" si="181"/>
        <v>Product Information</v>
      </c>
      <c r="M2634" s="83" t="s">
        <v>12115</v>
      </c>
      <c r="N2634" s="89" t="s">
        <v>12130</v>
      </c>
    </row>
    <row r="2635" spans="1:14" ht="22.8" customHeight="1">
      <c r="A2635" s="2" t="s">
        <v>7343</v>
      </c>
      <c r="B2635" s="2" t="s">
        <v>7344</v>
      </c>
      <c r="C2635" s="52" t="s">
        <v>7345</v>
      </c>
      <c r="D2635" s="32" t="s">
        <v>11889</v>
      </c>
      <c r="E2635" s="58" t="s">
        <v>5784</v>
      </c>
      <c r="F2635" s="59">
        <v>1</v>
      </c>
      <c r="G2635" s="60">
        <v>87210</v>
      </c>
      <c r="H2635" s="60">
        <f t="shared" si="183"/>
        <v>87210</v>
      </c>
      <c r="I2635" s="60" t="s">
        <v>12203</v>
      </c>
      <c r="J2635" s="108" t="s">
        <v>12203</v>
      </c>
      <c r="K2635" s="83" t="s">
        <v>7346</v>
      </c>
      <c r="L2635" s="88" t="str">
        <f t="shared" si="181"/>
        <v>Product Information</v>
      </c>
      <c r="M2635" s="83" t="s">
        <v>12115</v>
      </c>
      <c r="N2635" s="89" t="s">
        <v>12130</v>
      </c>
    </row>
    <row r="2636" spans="1:14" ht="22.8" customHeight="1">
      <c r="A2636" s="2" t="s">
        <v>7347</v>
      </c>
      <c r="B2636" s="2" t="s">
        <v>7348</v>
      </c>
      <c r="C2636" s="52" t="s">
        <v>7349</v>
      </c>
      <c r="D2636" s="32" t="s">
        <v>11889</v>
      </c>
      <c r="E2636" s="58" t="s">
        <v>5784</v>
      </c>
      <c r="F2636" s="59">
        <v>1</v>
      </c>
      <c r="G2636" s="60">
        <v>126104</v>
      </c>
      <c r="H2636" s="60">
        <f t="shared" si="183"/>
        <v>126104</v>
      </c>
      <c r="I2636" s="60" t="s">
        <v>12203</v>
      </c>
      <c r="J2636" s="108" t="s">
        <v>12203</v>
      </c>
      <c r="K2636" s="83" t="s">
        <v>7350</v>
      </c>
      <c r="L2636" s="88" t="str">
        <f t="shared" si="181"/>
        <v>Product Information</v>
      </c>
      <c r="M2636" s="83" t="s">
        <v>12115</v>
      </c>
      <c r="N2636" s="89" t="s">
        <v>12130</v>
      </c>
    </row>
    <row r="2637" spans="1:14" ht="22.8" customHeight="1">
      <c r="A2637" s="2" t="s">
        <v>12203</v>
      </c>
      <c r="B2637" s="2" t="s">
        <v>12203</v>
      </c>
      <c r="C2637" s="52" t="s">
        <v>12203</v>
      </c>
      <c r="D2637" s="106" t="s">
        <v>12203</v>
      </c>
      <c r="E2637" s="62" t="s">
        <v>12203</v>
      </c>
      <c r="F2637" s="65" t="s">
        <v>12203</v>
      </c>
      <c r="G2637" s="60" t="s">
        <v>12203</v>
      </c>
      <c r="H2637" s="60" t="s">
        <v>12203</v>
      </c>
      <c r="I2637" s="60" t="s">
        <v>12203</v>
      </c>
      <c r="J2637" s="108" t="s">
        <v>12203</v>
      </c>
      <c r="K2637" s="108" t="s">
        <v>12203</v>
      </c>
      <c r="L2637" s="109" t="s">
        <v>12203</v>
      </c>
      <c r="M2637" s="108" t="s">
        <v>12203</v>
      </c>
      <c r="N2637" s="110" t="s">
        <v>12203</v>
      </c>
    </row>
    <row r="2638" spans="1:14" ht="22.8" customHeight="1">
      <c r="A2638" s="2" t="s">
        <v>7351</v>
      </c>
      <c r="B2638" s="2" t="s">
        <v>7352</v>
      </c>
      <c r="C2638" s="52" t="s">
        <v>7353</v>
      </c>
      <c r="D2638" s="32" t="s">
        <v>11889</v>
      </c>
      <c r="E2638" s="58" t="s">
        <v>5784</v>
      </c>
      <c r="F2638" s="59">
        <v>1</v>
      </c>
      <c r="G2638" s="60">
        <v>50341</v>
      </c>
      <c r="H2638" s="60">
        <f t="shared" si="183"/>
        <v>50341</v>
      </c>
      <c r="I2638" s="60" t="s">
        <v>12203</v>
      </c>
      <c r="J2638" s="108" t="s">
        <v>12203</v>
      </c>
      <c r="K2638" s="83" t="s">
        <v>7354</v>
      </c>
      <c r="L2638" s="88" t="str">
        <f t="shared" si="181"/>
        <v>Product Information</v>
      </c>
      <c r="M2638" s="83" t="s">
        <v>12115</v>
      </c>
      <c r="N2638" s="89" t="s">
        <v>12130</v>
      </c>
    </row>
    <row r="2639" spans="1:14" ht="22.8" customHeight="1">
      <c r="A2639" s="2" t="s">
        <v>7355</v>
      </c>
      <c r="B2639" s="2" t="s">
        <v>7356</v>
      </c>
      <c r="C2639" s="52" t="s">
        <v>7357</v>
      </c>
      <c r="D2639" s="32" t="s">
        <v>11889</v>
      </c>
      <c r="E2639" s="58" t="s">
        <v>5784</v>
      </c>
      <c r="F2639" s="59">
        <v>1</v>
      </c>
      <c r="G2639" s="60">
        <v>54074</v>
      </c>
      <c r="H2639" s="60">
        <f t="shared" si="183"/>
        <v>54074</v>
      </c>
      <c r="I2639" s="60" t="s">
        <v>12203</v>
      </c>
      <c r="J2639" s="108" t="s">
        <v>12203</v>
      </c>
      <c r="K2639" s="83" t="s">
        <v>7358</v>
      </c>
      <c r="L2639" s="88" t="str">
        <f t="shared" si="181"/>
        <v>Product Information</v>
      </c>
      <c r="M2639" s="83" t="s">
        <v>12115</v>
      </c>
      <c r="N2639" s="89" t="s">
        <v>12130</v>
      </c>
    </row>
    <row r="2640" spans="1:14" ht="22.8" customHeight="1">
      <c r="A2640" s="2" t="s">
        <v>7359</v>
      </c>
      <c r="B2640" s="2" t="s">
        <v>7360</v>
      </c>
      <c r="C2640" s="52" t="s">
        <v>7361</v>
      </c>
      <c r="D2640" s="32" t="s">
        <v>11889</v>
      </c>
      <c r="E2640" s="58" t="s">
        <v>5784</v>
      </c>
      <c r="F2640" s="59">
        <v>1</v>
      </c>
      <c r="G2640" s="60">
        <v>73734</v>
      </c>
      <c r="H2640" s="60">
        <f t="shared" si="183"/>
        <v>73734</v>
      </c>
      <c r="I2640" s="60" t="s">
        <v>12203</v>
      </c>
      <c r="J2640" s="108" t="s">
        <v>12203</v>
      </c>
      <c r="K2640" s="83" t="s">
        <v>7362</v>
      </c>
      <c r="L2640" s="88" t="str">
        <f t="shared" si="181"/>
        <v>Product Information</v>
      </c>
      <c r="M2640" s="83" t="s">
        <v>12115</v>
      </c>
      <c r="N2640" s="89" t="s">
        <v>12130</v>
      </c>
    </row>
    <row r="2641" spans="1:14" ht="22.8" customHeight="1">
      <c r="A2641" s="2" t="s">
        <v>7363</v>
      </c>
      <c r="B2641" s="2" t="s">
        <v>7364</v>
      </c>
      <c r="C2641" s="52" t="s">
        <v>7365</v>
      </c>
      <c r="D2641" s="32" t="s">
        <v>11889</v>
      </c>
      <c r="E2641" s="58" t="s">
        <v>5784</v>
      </c>
      <c r="F2641" s="59">
        <v>1</v>
      </c>
      <c r="G2641" s="60">
        <v>85204</v>
      </c>
      <c r="H2641" s="60">
        <f t="shared" si="183"/>
        <v>85204</v>
      </c>
      <c r="I2641" s="60" t="s">
        <v>12203</v>
      </c>
      <c r="J2641" s="108" t="s">
        <v>12203</v>
      </c>
      <c r="K2641" s="83" t="s">
        <v>7366</v>
      </c>
      <c r="L2641" s="88" t="str">
        <f t="shared" si="181"/>
        <v>Product Information</v>
      </c>
      <c r="M2641" s="83" t="s">
        <v>12115</v>
      </c>
      <c r="N2641" s="89" t="s">
        <v>12130</v>
      </c>
    </row>
    <row r="2642" spans="1:14" ht="22.8" customHeight="1">
      <c r="A2642" s="2" t="s">
        <v>7367</v>
      </c>
      <c r="B2642" s="2" t="s">
        <v>7368</v>
      </c>
      <c r="C2642" s="52" t="s">
        <v>7369</v>
      </c>
      <c r="D2642" s="32" t="s">
        <v>11889</v>
      </c>
      <c r="E2642" s="58" t="s">
        <v>5784</v>
      </c>
      <c r="F2642" s="59">
        <v>1</v>
      </c>
      <c r="G2642" s="60">
        <v>122885</v>
      </c>
      <c r="H2642" s="60">
        <f t="shared" si="183"/>
        <v>122885</v>
      </c>
      <c r="I2642" s="60" t="s">
        <v>12203</v>
      </c>
      <c r="J2642" s="108" t="s">
        <v>12203</v>
      </c>
      <c r="K2642" s="83" t="s">
        <v>7370</v>
      </c>
      <c r="L2642" s="88" t="str">
        <f t="shared" si="181"/>
        <v>Product Information</v>
      </c>
      <c r="M2642" s="83" t="s">
        <v>12115</v>
      </c>
      <c r="N2642" s="89" t="s">
        <v>12130</v>
      </c>
    </row>
    <row r="2643" spans="1:14" ht="22.8" customHeight="1">
      <c r="A2643" s="2" t="s">
        <v>12203</v>
      </c>
      <c r="B2643" s="2" t="s">
        <v>12203</v>
      </c>
      <c r="C2643" s="52" t="s">
        <v>12203</v>
      </c>
      <c r="D2643" s="106" t="s">
        <v>12203</v>
      </c>
      <c r="E2643" s="62" t="s">
        <v>12203</v>
      </c>
      <c r="F2643" s="65" t="s">
        <v>12203</v>
      </c>
      <c r="G2643" s="60" t="s">
        <v>12203</v>
      </c>
      <c r="H2643" s="60" t="s">
        <v>12203</v>
      </c>
      <c r="I2643" s="60" t="s">
        <v>12203</v>
      </c>
      <c r="J2643" s="108" t="s">
        <v>12203</v>
      </c>
      <c r="K2643" s="108" t="s">
        <v>12203</v>
      </c>
      <c r="L2643" s="109" t="s">
        <v>12203</v>
      </c>
      <c r="M2643" s="108" t="s">
        <v>12203</v>
      </c>
      <c r="N2643" s="110" t="s">
        <v>12203</v>
      </c>
    </row>
    <row r="2644" spans="1:14" ht="22.8" customHeight="1">
      <c r="A2644" s="2" t="s">
        <v>7311</v>
      </c>
      <c r="B2644" s="2" t="s">
        <v>7312</v>
      </c>
      <c r="C2644" s="52" t="s">
        <v>7313</v>
      </c>
      <c r="D2644" s="32" t="s">
        <v>11889</v>
      </c>
      <c r="E2644" s="58" t="s">
        <v>5784</v>
      </c>
      <c r="F2644" s="59">
        <v>1</v>
      </c>
      <c r="G2644" s="60">
        <v>57056</v>
      </c>
      <c r="H2644" s="60">
        <f>G2644*F2644</f>
        <v>57056</v>
      </c>
      <c r="I2644" s="60" t="s">
        <v>12203</v>
      </c>
      <c r="J2644" s="108" t="s">
        <v>12203</v>
      </c>
      <c r="K2644" s="83" t="s">
        <v>7314</v>
      </c>
      <c r="L2644" s="88" t="str">
        <f>HYPERLINK(K2644,"Product Information")</f>
        <v>Product Information</v>
      </c>
      <c r="M2644" s="83" t="s">
        <v>12115</v>
      </c>
      <c r="N2644" s="89" t="s">
        <v>12130</v>
      </c>
    </row>
    <row r="2645" spans="1:14" ht="22.8" customHeight="1">
      <c r="A2645" s="2" t="s">
        <v>7315</v>
      </c>
      <c r="B2645" s="2" t="s">
        <v>7316</v>
      </c>
      <c r="C2645" s="52" t="s">
        <v>7317</v>
      </c>
      <c r="D2645" s="32" t="s">
        <v>11889</v>
      </c>
      <c r="E2645" s="58" t="s">
        <v>5784</v>
      </c>
      <c r="F2645" s="59">
        <v>1</v>
      </c>
      <c r="G2645" s="60">
        <v>63311</v>
      </c>
      <c r="H2645" s="60">
        <f>G2645*F2645</f>
        <v>63311</v>
      </c>
      <c r="I2645" s="60" t="s">
        <v>12203</v>
      </c>
      <c r="J2645" s="108" t="s">
        <v>12203</v>
      </c>
      <c r="K2645" s="83" t="s">
        <v>7318</v>
      </c>
      <c r="L2645" s="88" t="str">
        <f>HYPERLINK(K2645,"Product Information")</f>
        <v>Product Information</v>
      </c>
      <c r="M2645" s="83" t="s">
        <v>12115</v>
      </c>
      <c r="N2645" s="89" t="s">
        <v>12130</v>
      </c>
    </row>
    <row r="2646" spans="1:14" ht="22.8" customHeight="1">
      <c r="A2646" s="2" t="s">
        <v>7319</v>
      </c>
      <c r="B2646" s="2" t="s">
        <v>7320</v>
      </c>
      <c r="C2646" s="52" t="s">
        <v>7321</v>
      </c>
      <c r="D2646" s="32" t="s">
        <v>11889</v>
      </c>
      <c r="E2646" s="58" t="s">
        <v>5784</v>
      </c>
      <c r="F2646" s="59">
        <v>1</v>
      </c>
      <c r="G2646" s="60">
        <v>82112</v>
      </c>
      <c r="H2646" s="60">
        <f>G2646*F2646</f>
        <v>82112</v>
      </c>
      <c r="I2646" s="60" t="s">
        <v>12203</v>
      </c>
      <c r="J2646" s="108" t="s">
        <v>12203</v>
      </c>
      <c r="K2646" s="83" t="s">
        <v>7322</v>
      </c>
      <c r="L2646" s="88" t="str">
        <f>HYPERLINK(K2646,"Product Information")</f>
        <v>Product Information</v>
      </c>
      <c r="M2646" s="83" t="s">
        <v>12115</v>
      </c>
      <c r="N2646" s="89" t="s">
        <v>12130</v>
      </c>
    </row>
    <row r="2647" spans="1:14" ht="22.8" customHeight="1">
      <c r="A2647" s="2" t="s">
        <v>7323</v>
      </c>
      <c r="B2647" s="2" t="s">
        <v>7324</v>
      </c>
      <c r="C2647" s="52" t="s">
        <v>7325</v>
      </c>
      <c r="D2647" s="32" t="s">
        <v>11889</v>
      </c>
      <c r="E2647" s="58" t="s">
        <v>5784</v>
      </c>
      <c r="F2647" s="59">
        <v>1</v>
      </c>
      <c r="G2647" s="60">
        <v>100107</v>
      </c>
      <c r="H2647" s="60">
        <f>G2647*F2647</f>
        <v>100107</v>
      </c>
      <c r="I2647" s="60" t="s">
        <v>12203</v>
      </c>
      <c r="J2647" s="108" t="s">
        <v>12203</v>
      </c>
      <c r="K2647" s="83" t="s">
        <v>7326</v>
      </c>
      <c r="L2647" s="88" t="str">
        <f>HYPERLINK(K2647,"Product Information")</f>
        <v>Product Information</v>
      </c>
      <c r="M2647" s="83" t="s">
        <v>12115</v>
      </c>
      <c r="N2647" s="89" t="s">
        <v>12130</v>
      </c>
    </row>
    <row r="2648" spans="1:14" ht="22.8" customHeight="1">
      <c r="A2648" s="2" t="s">
        <v>7327</v>
      </c>
      <c r="B2648" s="2" t="s">
        <v>7328</v>
      </c>
      <c r="C2648" s="52" t="s">
        <v>7329</v>
      </c>
      <c r="D2648" s="32" t="s">
        <v>11889</v>
      </c>
      <c r="E2648" s="58" t="s">
        <v>5784</v>
      </c>
      <c r="F2648" s="59">
        <v>1</v>
      </c>
      <c r="G2648" s="60">
        <v>144637</v>
      </c>
      <c r="H2648" s="60">
        <f>G2648*F2648</f>
        <v>144637</v>
      </c>
      <c r="I2648" s="60" t="s">
        <v>12203</v>
      </c>
      <c r="J2648" s="108" t="s">
        <v>12203</v>
      </c>
      <c r="K2648" s="83" t="s">
        <v>7330</v>
      </c>
      <c r="L2648" s="88" t="str">
        <f>HYPERLINK(K2648,"Product Information")</f>
        <v>Product Information</v>
      </c>
      <c r="M2648" s="83" t="s">
        <v>12115</v>
      </c>
      <c r="N2648" s="89" t="s">
        <v>12130</v>
      </c>
    </row>
    <row r="2649" spans="1:14" ht="22.8" customHeight="1">
      <c r="A2649" s="2" t="s">
        <v>12203</v>
      </c>
      <c r="B2649" s="2" t="s">
        <v>12203</v>
      </c>
      <c r="C2649" s="52" t="s">
        <v>12203</v>
      </c>
      <c r="D2649" s="106" t="s">
        <v>12203</v>
      </c>
      <c r="E2649" s="62" t="s">
        <v>12203</v>
      </c>
      <c r="F2649" s="65" t="s">
        <v>12203</v>
      </c>
      <c r="G2649" s="60" t="s">
        <v>12203</v>
      </c>
      <c r="H2649" s="60" t="s">
        <v>12203</v>
      </c>
      <c r="I2649" s="60" t="s">
        <v>12203</v>
      </c>
      <c r="J2649" s="108" t="s">
        <v>12203</v>
      </c>
      <c r="K2649" s="108" t="s">
        <v>12203</v>
      </c>
      <c r="L2649" s="109" t="s">
        <v>12203</v>
      </c>
      <c r="M2649" s="108" t="s">
        <v>12203</v>
      </c>
      <c r="N2649" s="110" t="s">
        <v>12203</v>
      </c>
    </row>
    <row r="2650" spans="1:14" ht="22.8" customHeight="1">
      <c r="A2650" s="2" t="s">
        <v>7391</v>
      </c>
      <c r="B2650" s="2" t="s">
        <v>7392</v>
      </c>
      <c r="C2650" s="52" t="s">
        <v>7393</v>
      </c>
      <c r="D2650" s="32" t="s">
        <v>11889</v>
      </c>
      <c r="E2650" s="58" t="s">
        <v>5784</v>
      </c>
      <c r="F2650" s="59">
        <v>1</v>
      </c>
      <c r="G2650" s="60">
        <v>48323</v>
      </c>
      <c r="H2650" s="60">
        <f t="shared" si="183"/>
        <v>48323</v>
      </c>
      <c r="I2650" s="60" t="s">
        <v>12203</v>
      </c>
      <c r="J2650" s="108" t="s">
        <v>12203</v>
      </c>
      <c r="K2650" s="83" t="s">
        <v>7394</v>
      </c>
      <c r="L2650" s="88" t="str">
        <f t="shared" si="181"/>
        <v>Product Information</v>
      </c>
      <c r="M2650" s="83" t="s">
        <v>12115</v>
      </c>
      <c r="N2650" s="89" t="s">
        <v>12130</v>
      </c>
    </row>
    <row r="2651" spans="1:14" ht="22.8" customHeight="1">
      <c r="A2651" s="2" t="s">
        <v>7395</v>
      </c>
      <c r="B2651" s="2" t="s">
        <v>7396</v>
      </c>
      <c r="C2651" s="52" t="s">
        <v>7397</v>
      </c>
      <c r="D2651" s="32" t="s">
        <v>11889</v>
      </c>
      <c r="E2651" s="58" t="s">
        <v>5784</v>
      </c>
      <c r="F2651" s="59">
        <v>1</v>
      </c>
      <c r="G2651" s="60">
        <v>70730</v>
      </c>
      <c r="H2651" s="60">
        <f t="shared" si="183"/>
        <v>70730</v>
      </c>
      <c r="I2651" s="60" t="s">
        <v>12203</v>
      </c>
      <c r="J2651" s="129" t="s">
        <v>12203</v>
      </c>
      <c r="K2651" s="83" t="s">
        <v>7398</v>
      </c>
      <c r="L2651" s="88" t="str">
        <f t="shared" si="181"/>
        <v>Product Information</v>
      </c>
      <c r="M2651" s="83" t="s">
        <v>12115</v>
      </c>
      <c r="N2651" s="89" t="s">
        <v>12130</v>
      </c>
    </row>
    <row r="2652" spans="1:14" ht="22.8" customHeight="1">
      <c r="A2652" s="2" t="s">
        <v>7399</v>
      </c>
      <c r="B2652" s="2" t="s">
        <v>7400</v>
      </c>
      <c r="C2652" s="52" t="s">
        <v>7401</v>
      </c>
      <c r="D2652" s="32" t="s">
        <v>11890</v>
      </c>
      <c r="E2652" s="58" t="s">
        <v>5784</v>
      </c>
      <c r="F2652" s="59">
        <v>1</v>
      </c>
      <c r="G2652" s="60">
        <v>89422</v>
      </c>
      <c r="H2652" s="60">
        <f t="shared" si="183"/>
        <v>89422</v>
      </c>
      <c r="I2652" s="60" t="s">
        <v>12203</v>
      </c>
      <c r="J2652" s="129" t="s">
        <v>12203</v>
      </c>
      <c r="K2652" s="83" t="s">
        <v>7402</v>
      </c>
      <c r="L2652" s="88" t="str">
        <f t="shared" ref="L2652:L2732" si="184">HYPERLINK(K2652,"Product Information")</f>
        <v>Product Information</v>
      </c>
      <c r="M2652" s="83" t="s">
        <v>12115</v>
      </c>
      <c r="N2652" s="89" t="s">
        <v>12130</v>
      </c>
    </row>
    <row r="2653" spans="1:14" ht="22.8" customHeight="1">
      <c r="A2653" s="2" t="s">
        <v>7403</v>
      </c>
      <c r="B2653" s="2" t="s">
        <v>7404</v>
      </c>
      <c r="C2653" s="52" t="s">
        <v>7405</v>
      </c>
      <c r="D2653" s="32" t="s">
        <v>11889</v>
      </c>
      <c r="E2653" s="58" t="s">
        <v>5784</v>
      </c>
      <c r="F2653" s="59">
        <v>1</v>
      </c>
      <c r="G2653" s="60">
        <v>90939</v>
      </c>
      <c r="H2653" s="60">
        <f t="shared" si="183"/>
        <v>90939</v>
      </c>
      <c r="I2653" s="60" t="s">
        <v>12203</v>
      </c>
      <c r="J2653" s="108" t="s">
        <v>12203</v>
      </c>
      <c r="K2653" s="83" t="s">
        <v>7406</v>
      </c>
      <c r="L2653" s="88" t="str">
        <f t="shared" si="184"/>
        <v>Product Information</v>
      </c>
      <c r="M2653" s="83" t="s">
        <v>12115</v>
      </c>
      <c r="N2653" s="89" t="s">
        <v>12130</v>
      </c>
    </row>
    <row r="2654" spans="1:14" ht="22.8" customHeight="1">
      <c r="A2654" s="2" t="s">
        <v>7407</v>
      </c>
      <c r="B2654" s="2" t="s">
        <v>7408</v>
      </c>
      <c r="C2654" s="52" t="s">
        <v>7409</v>
      </c>
      <c r="D2654" s="32" t="s">
        <v>11889</v>
      </c>
      <c r="E2654" s="58" t="s">
        <v>5784</v>
      </c>
      <c r="F2654" s="59">
        <v>1</v>
      </c>
      <c r="G2654" s="60">
        <v>110948</v>
      </c>
      <c r="H2654" s="60">
        <f t="shared" si="183"/>
        <v>110948</v>
      </c>
      <c r="I2654" s="60" t="s">
        <v>12203</v>
      </c>
      <c r="J2654" s="108" t="s">
        <v>12203</v>
      </c>
      <c r="K2654" s="83" t="s">
        <v>7410</v>
      </c>
      <c r="L2654" s="88" t="str">
        <f t="shared" si="184"/>
        <v>Product Information</v>
      </c>
      <c r="M2654" s="83" t="s">
        <v>12115</v>
      </c>
      <c r="N2654" s="89" t="s">
        <v>12130</v>
      </c>
    </row>
    <row r="2655" spans="1:14" ht="22.8" customHeight="1">
      <c r="A2655" s="2" t="s">
        <v>12203</v>
      </c>
      <c r="B2655" s="2" t="s">
        <v>12203</v>
      </c>
      <c r="C2655" s="52" t="s">
        <v>12203</v>
      </c>
      <c r="D2655" s="106" t="s">
        <v>12203</v>
      </c>
      <c r="E2655" s="62" t="s">
        <v>12203</v>
      </c>
      <c r="F2655" s="65" t="s">
        <v>12203</v>
      </c>
      <c r="G2655" s="60" t="s">
        <v>12203</v>
      </c>
      <c r="H2655" s="60" t="s">
        <v>12203</v>
      </c>
      <c r="I2655" s="60" t="s">
        <v>12203</v>
      </c>
      <c r="J2655" s="108" t="s">
        <v>12203</v>
      </c>
      <c r="K2655" s="108" t="s">
        <v>12203</v>
      </c>
      <c r="L2655" s="109" t="s">
        <v>12203</v>
      </c>
      <c r="M2655" s="108" t="s">
        <v>12203</v>
      </c>
      <c r="N2655" s="110" t="s">
        <v>12203</v>
      </c>
    </row>
    <row r="2656" spans="1:14" ht="22.8" customHeight="1">
      <c r="A2656" s="2" t="s">
        <v>7411</v>
      </c>
      <c r="B2656" s="2" t="s">
        <v>7412</v>
      </c>
      <c r="C2656" s="52" t="s">
        <v>7413</v>
      </c>
      <c r="D2656" s="32" t="s">
        <v>11889</v>
      </c>
      <c r="E2656" s="58" t="s">
        <v>5784</v>
      </c>
      <c r="F2656" s="59">
        <v>1</v>
      </c>
      <c r="G2656" s="60">
        <v>56474</v>
      </c>
      <c r="H2656" s="60">
        <f t="shared" si="183"/>
        <v>56474</v>
      </c>
      <c r="I2656" s="60" t="s">
        <v>12203</v>
      </c>
      <c r="J2656" s="108" t="s">
        <v>12203</v>
      </c>
      <c r="K2656" s="83" t="s">
        <v>7414</v>
      </c>
      <c r="L2656" s="88" t="str">
        <f t="shared" si="184"/>
        <v>Product Information</v>
      </c>
      <c r="M2656" s="83" t="s">
        <v>12115</v>
      </c>
      <c r="N2656" s="89" t="s">
        <v>12130</v>
      </c>
    </row>
    <row r="2657" spans="1:14" ht="22.8" customHeight="1">
      <c r="A2657" s="2" t="s">
        <v>7415</v>
      </c>
      <c r="B2657" s="2" t="s">
        <v>7416</v>
      </c>
      <c r="C2657" s="52" t="s">
        <v>7417</v>
      </c>
      <c r="D2657" s="32" t="s">
        <v>11889</v>
      </c>
      <c r="E2657" s="58" t="s">
        <v>5784</v>
      </c>
      <c r="F2657" s="59">
        <v>1</v>
      </c>
      <c r="G2657" s="60">
        <v>93489</v>
      </c>
      <c r="H2657" s="60">
        <f t="shared" si="183"/>
        <v>93489</v>
      </c>
      <c r="I2657" s="60" t="s">
        <v>12203</v>
      </c>
      <c r="J2657" s="108" t="s">
        <v>12203</v>
      </c>
      <c r="K2657" s="83" t="s">
        <v>7418</v>
      </c>
      <c r="L2657" s="88" t="str">
        <f t="shared" si="184"/>
        <v>Product Information</v>
      </c>
      <c r="M2657" s="83" t="s">
        <v>12115</v>
      </c>
      <c r="N2657" s="89" t="s">
        <v>12130</v>
      </c>
    </row>
    <row r="2658" spans="1:14" ht="22.8" customHeight="1">
      <c r="A2658" s="2" t="s">
        <v>7419</v>
      </c>
      <c r="B2658" s="2" t="s">
        <v>7420</v>
      </c>
      <c r="C2658" s="52" t="s">
        <v>7421</v>
      </c>
      <c r="D2658" s="32" t="s">
        <v>11889</v>
      </c>
      <c r="E2658" s="58" t="s">
        <v>5784</v>
      </c>
      <c r="F2658" s="59">
        <v>1</v>
      </c>
      <c r="G2658" s="60">
        <v>106953</v>
      </c>
      <c r="H2658" s="60">
        <f t="shared" si="183"/>
        <v>106953</v>
      </c>
      <c r="I2658" s="60" t="s">
        <v>12203</v>
      </c>
      <c r="J2658" s="108" t="s">
        <v>12203</v>
      </c>
      <c r="K2658" s="83" t="s">
        <v>7422</v>
      </c>
      <c r="L2658" s="88" t="str">
        <f t="shared" si="184"/>
        <v>Product Information</v>
      </c>
      <c r="M2658" s="83" t="s">
        <v>12115</v>
      </c>
      <c r="N2658" s="89" t="s">
        <v>12130</v>
      </c>
    </row>
    <row r="2659" spans="1:14" ht="22.8" customHeight="1">
      <c r="A2659" s="2" t="s">
        <v>7423</v>
      </c>
      <c r="B2659" s="2" t="s">
        <v>7424</v>
      </c>
      <c r="C2659" s="52" t="s">
        <v>7425</v>
      </c>
      <c r="D2659" s="32" t="s">
        <v>11889</v>
      </c>
      <c r="E2659" s="58" t="s">
        <v>5784</v>
      </c>
      <c r="F2659" s="59">
        <v>1</v>
      </c>
      <c r="G2659" s="60">
        <v>111285</v>
      </c>
      <c r="H2659" s="60">
        <f t="shared" si="183"/>
        <v>111285</v>
      </c>
      <c r="I2659" s="60" t="s">
        <v>12203</v>
      </c>
      <c r="J2659" s="108" t="s">
        <v>12203</v>
      </c>
      <c r="K2659" s="83" t="s">
        <v>7426</v>
      </c>
      <c r="L2659" s="88" t="str">
        <f t="shared" si="184"/>
        <v>Product Information</v>
      </c>
      <c r="M2659" s="83" t="s">
        <v>12115</v>
      </c>
      <c r="N2659" s="89" t="s">
        <v>12130</v>
      </c>
    </row>
    <row r="2660" spans="1:14" ht="22.8" customHeight="1">
      <c r="A2660" s="2" t="s">
        <v>7427</v>
      </c>
      <c r="B2660" s="2" t="s">
        <v>7428</v>
      </c>
      <c r="C2660" s="52" t="s">
        <v>7429</v>
      </c>
      <c r="D2660" s="32" t="s">
        <v>11889</v>
      </c>
      <c r="E2660" s="58" t="s">
        <v>5784</v>
      </c>
      <c r="F2660" s="59">
        <v>1</v>
      </c>
      <c r="G2660" s="60">
        <v>152467</v>
      </c>
      <c r="H2660" s="60">
        <f t="shared" si="183"/>
        <v>152467</v>
      </c>
      <c r="I2660" s="60" t="s">
        <v>12203</v>
      </c>
      <c r="J2660" s="108" t="s">
        <v>12203</v>
      </c>
      <c r="K2660" s="83" t="s">
        <v>7430</v>
      </c>
      <c r="L2660" s="88" t="str">
        <f t="shared" si="184"/>
        <v>Product Information</v>
      </c>
      <c r="M2660" s="83" t="s">
        <v>12115</v>
      </c>
      <c r="N2660" s="89" t="s">
        <v>12130</v>
      </c>
    </row>
    <row r="2661" spans="1:14" ht="22.8" customHeight="1">
      <c r="A2661" s="2" t="s">
        <v>12203</v>
      </c>
      <c r="B2661" s="2" t="s">
        <v>12203</v>
      </c>
      <c r="C2661" s="52" t="s">
        <v>12203</v>
      </c>
      <c r="D2661" s="106" t="s">
        <v>12203</v>
      </c>
      <c r="E2661" s="62" t="s">
        <v>12203</v>
      </c>
      <c r="F2661" s="65" t="s">
        <v>12203</v>
      </c>
      <c r="G2661" s="60" t="s">
        <v>12203</v>
      </c>
      <c r="H2661" s="60" t="s">
        <v>12203</v>
      </c>
      <c r="I2661" s="60" t="s">
        <v>12203</v>
      </c>
      <c r="J2661" s="108" t="s">
        <v>12203</v>
      </c>
      <c r="K2661" s="108" t="s">
        <v>12203</v>
      </c>
      <c r="L2661" s="109" t="s">
        <v>12203</v>
      </c>
      <c r="M2661" s="108" t="s">
        <v>12203</v>
      </c>
      <c r="N2661" s="110" t="s">
        <v>12203</v>
      </c>
    </row>
    <row r="2662" spans="1:14" ht="22.8" customHeight="1">
      <c r="A2662" s="2" t="s">
        <v>7371</v>
      </c>
      <c r="B2662" s="2" t="s">
        <v>7372</v>
      </c>
      <c r="C2662" s="52" t="s">
        <v>7373</v>
      </c>
      <c r="D2662" s="32" t="s">
        <v>11889</v>
      </c>
      <c r="E2662" s="58" t="s">
        <v>5784</v>
      </c>
      <c r="F2662" s="59">
        <v>1</v>
      </c>
      <c r="G2662" s="60">
        <v>61555</v>
      </c>
      <c r="H2662" s="60">
        <f>G2662*F2662</f>
        <v>61555</v>
      </c>
      <c r="I2662" s="60" t="s">
        <v>12203</v>
      </c>
      <c r="J2662" s="108" t="s">
        <v>12203</v>
      </c>
      <c r="K2662" s="83" t="s">
        <v>7374</v>
      </c>
      <c r="L2662" s="88" t="str">
        <f>HYPERLINK(K2662,"Product Information")</f>
        <v>Product Information</v>
      </c>
      <c r="M2662" s="83" t="s">
        <v>12115</v>
      </c>
      <c r="N2662" s="89" t="s">
        <v>12130</v>
      </c>
    </row>
    <row r="2663" spans="1:14" ht="22.8" customHeight="1">
      <c r="A2663" s="2" t="s">
        <v>7375</v>
      </c>
      <c r="B2663" s="2" t="s">
        <v>7376</v>
      </c>
      <c r="C2663" s="52" t="s">
        <v>7377</v>
      </c>
      <c r="D2663" s="32" t="s">
        <v>11889</v>
      </c>
      <c r="E2663" s="58" t="s">
        <v>5784</v>
      </c>
      <c r="F2663" s="59">
        <v>1</v>
      </c>
      <c r="G2663" s="60">
        <v>68806</v>
      </c>
      <c r="H2663" s="60">
        <f>G2663*F2663</f>
        <v>68806</v>
      </c>
      <c r="I2663" s="60" t="s">
        <v>12203</v>
      </c>
      <c r="J2663" s="108" t="s">
        <v>12203</v>
      </c>
      <c r="K2663" s="83" t="s">
        <v>7378</v>
      </c>
      <c r="L2663" s="88" t="str">
        <f>HYPERLINK(K2663,"Product Information")</f>
        <v>Product Information</v>
      </c>
      <c r="M2663" s="83" t="s">
        <v>12115</v>
      </c>
      <c r="N2663" s="89" t="s">
        <v>12130</v>
      </c>
    </row>
    <row r="2664" spans="1:14" ht="22.8" customHeight="1">
      <c r="A2664" s="2" t="s">
        <v>7379</v>
      </c>
      <c r="B2664" s="2" t="s">
        <v>7380</v>
      </c>
      <c r="C2664" s="52" t="s">
        <v>7381</v>
      </c>
      <c r="D2664" s="32" t="s">
        <v>11889</v>
      </c>
      <c r="E2664" s="58" t="s">
        <v>5784</v>
      </c>
      <c r="F2664" s="59">
        <v>1</v>
      </c>
      <c r="G2664" s="60">
        <v>86956</v>
      </c>
      <c r="H2664" s="60">
        <f>G2664*F2664</f>
        <v>86956</v>
      </c>
      <c r="I2664" s="60" t="s">
        <v>12203</v>
      </c>
      <c r="J2664" s="108" t="s">
        <v>12203</v>
      </c>
      <c r="K2664" s="83" t="s">
        <v>7382</v>
      </c>
      <c r="L2664" s="88" t="str">
        <f>HYPERLINK(K2664,"Product Information")</f>
        <v>Product Information</v>
      </c>
      <c r="M2664" s="83" t="s">
        <v>12115</v>
      </c>
      <c r="N2664" s="89" t="s">
        <v>12130</v>
      </c>
    </row>
    <row r="2665" spans="1:14" ht="22.8" customHeight="1">
      <c r="A2665" s="2" t="s">
        <v>7383</v>
      </c>
      <c r="B2665" s="2" t="s">
        <v>7384</v>
      </c>
      <c r="C2665" s="52" t="s">
        <v>7385</v>
      </c>
      <c r="D2665" s="32" t="s">
        <v>11889</v>
      </c>
      <c r="E2665" s="58" t="s">
        <v>5784</v>
      </c>
      <c r="F2665" s="59">
        <v>1</v>
      </c>
      <c r="G2665" s="60">
        <v>108622</v>
      </c>
      <c r="H2665" s="60">
        <f>G2665*F2665</f>
        <v>108622</v>
      </c>
      <c r="I2665" s="60" t="s">
        <v>12203</v>
      </c>
      <c r="J2665" s="108" t="s">
        <v>12203</v>
      </c>
      <c r="K2665" s="83" t="s">
        <v>7386</v>
      </c>
      <c r="L2665" s="88" t="str">
        <f>HYPERLINK(K2665,"Product Information")</f>
        <v>Product Information</v>
      </c>
      <c r="M2665" s="83" t="s">
        <v>12115</v>
      </c>
      <c r="N2665" s="89" t="s">
        <v>12130</v>
      </c>
    </row>
    <row r="2666" spans="1:14" ht="22.8" customHeight="1">
      <c r="A2666" s="2" t="s">
        <v>7387</v>
      </c>
      <c r="B2666" s="2" t="s">
        <v>7388</v>
      </c>
      <c r="C2666" s="52" t="s">
        <v>7389</v>
      </c>
      <c r="D2666" s="32" t="s">
        <v>11889</v>
      </c>
      <c r="E2666" s="58" t="s">
        <v>5784</v>
      </c>
      <c r="F2666" s="59">
        <v>1</v>
      </c>
      <c r="G2666" s="60">
        <v>159332</v>
      </c>
      <c r="H2666" s="60">
        <f>G2666*F2666</f>
        <v>159332</v>
      </c>
      <c r="I2666" s="60" t="s">
        <v>12203</v>
      </c>
      <c r="J2666" s="108" t="s">
        <v>12203</v>
      </c>
      <c r="K2666" s="83" t="s">
        <v>7390</v>
      </c>
      <c r="L2666" s="88" t="str">
        <f>HYPERLINK(K2666,"Product Information")</f>
        <v>Product Information</v>
      </c>
      <c r="M2666" s="83" t="s">
        <v>12115</v>
      </c>
      <c r="N2666" s="89" t="s">
        <v>12130</v>
      </c>
    </row>
    <row r="2667" spans="1:14" ht="22.8" customHeight="1">
      <c r="A2667" s="2" t="s">
        <v>12203</v>
      </c>
      <c r="B2667" s="2" t="s">
        <v>12203</v>
      </c>
      <c r="C2667" s="52" t="s">
        <v>12203</v>
      </c>
      <c r="D2667" s="106" t="s">
        <v>12203</v>
      </c>
      <c r="E2667" s="62" t="s">
        <v>12203</v>
      </c>
      <c r="F2667" s="65" t="s">
        <v>12203</v>
      </c>
      <c r="G2667" s="60" t="s">
        <v>12203</v>
      </c>
      <c r="H2667" s="60" t="s">
        <v>12203</v>
      </c>
      <c r="I2667" s="60" t="s">
        <v>12203</v>
      </c>
      <c r="J2667" s="108" t="s">
        <v>12203</v>
      </c>
      <c r="K2667" s="108" t="s">
        <v>12203</v>
      </c>
      <c r="L2667" s="109" t="s">
        <v>12203</v>
      </c>
      <c r="M2667" s="108" t="s">
        <v>12203</v>
      </c>
      <c r="N2667" s="110" t="s">
        <v>12203</v>
      </c>
    </row>
    <row r="2668" spans="1:14" ht="22.8" customHeight="1">
      <c r="A2668" s="2" t="s">
        <v>7447</v>
      </c>
      <c r="B2668" s="2" t="s">
        <v>7448</v>
      </c>
      <c r="C2668" s="52" t="s">
        <v>7449</v>
      </c>
      <c r="D2668" s="32" t="s">
        <v>11889</v>
      </c>
      <c r="E2668" s="58" t="s">
        <v>5784</v>
      </c>
      <c r="F2668" s="59">
        <v>1</v>
      </c>
      <c r="G2668" s="60">
        <v>60719</v>
      </c>
      <c r="H2668" s="60">
        <f t="shared" si="183"/>
        <v>60719</v>
      </c>
      <c r="I2668" s="60" t="s">
        <v>12203</v>
      </c>
      <c r="J2668" s="108" t="s">
        <v>12203</v>
      </c>
      <c r="K2668" s="83" t="s">
        <v>7450</v>
      </c>
      <c r="L2668" s="88" t="str">
        <f t="shared" si="184"/>
        <v>Product Information</v>
      </c>
      <c r="M2668" s="83" t="s">
        <v>12115</v>
      </c>
      <c r="N2668" s="89" t="s">
        <v>12130</v>
      </c>
    </row>
    <row r="2669" spans="1:14" ht="22.8" customHeight="1">
      <c r="A2669" s="2" t="s">
        <v>7451</v>
      </c>
      <c r="B2669" s="2" t="s">
        <v>7452</v>
      </c>
      <c r="C2669" s="52" t="s">
        <v>7453</v>
      </c>
      <c r="D2669" s="32" t="s">
        <v>11889</v>
      </c>
      <c r="E2669" s="58" t="s">
        <v>5784</v>
      </c>
      <c r="F2669" s="59">
        <v>1</v>
      </c>
      <c r="G2669" s="60">
        <v>78722</v>
      </c>
      <c r="H2669" s="60">
        <f t="shared" si="183"/>
        <v>78722</v>
      </c>
      <c r="I2669" s="60" t="s">
        <v>12203</v>
      </c>
      <c r="J2669" s="108" t="s">
        <v>12203</v>
      </c>
      <c r="K2669" s="83" t="s">
        <v>7454</v>
      </c>
      <c r="L2669" s="88" t="str">
        <f t="shared" si="184"/>
        <v>Product Information</v>
      </c>
      <c r="M2669" s="83" t="s">
        <v>12115</v>
      </c>
      <c r="N2669" s="89" t="s">
        <v>12130</v>
      </c>
    </row>
    <row r="2670" spans="1:14" ht="22.8" customHeight="1">
      <c r="A2670" s="2" t="s">
        <v>7455</v>
      </c>
      <c r="B2670" s="2" t="s">
        <v>7456</v>
      </c>
      <c r="C2670" s="52" t="s">
        <v>7457</v>
      </c>
      <c r="D2670" s="32" t="s">
        <v>11889</v>
      </c>
      <c r="E2670" s="58" t="s">
        <v>5784</v>
      </c>
      <c r="F2670" s="59">
        <v>1</v>
      </c>
      <c r="G2670" s="60">
        <v>95902</v>
      </c>
      <c r="H2670" s="60">
        <f t="shared" si="183"/>
        <v>95902</v>
      </c>
      <c r="I2670" s="60" t="s">
        <v>12203</v>
      </c>
      <c r="J2670" s="108" t="s">
        <v>12203</v>
      </c>
      <c r="K2670" s="83" t="s">
        <v>7458</v>
      </c>
      <c r="L2670" s="88" t="str">
        <f t="shared" si="184"/>
        <v>Product Information</v>
      </c>
      <c r="M2670" s="83" t="s">
        <v>12115</v>
      </c>
      <c r="N2670" s="89" t="s">
        <v>12130</v>
      </c>
    </row>
    <row r="2671" spans="1:14" ht="22.8" customHeight="1">
      <c r="A2671" s="2" t="s">
        <v>7459</v>
      </c>
      <c r="B2671" s="2" t="s">
        <v>7460</v>
      </c>
      <c r="C2671" s="52" t="s">
        <v>7461</v>
      </c>
      <c r="D2671" s="32" t="s">
        <v>11889</v>
      </c>
      <c r="E2671" s="58" t="s">
        <v>5784</v>
      </c>
      <c r="F2671" s="59">
        <v>1</v>
      </c>
      <c r="G2671" s="60">
        <v>138655</v>
      </c>
      <c r="H2671" s="60">
        <f t="shared" si="183"/>
        <v>138655</v>
      </c>
      <c r="I2671" s="60" t="s">
        <v>12203</v>
      </c>
      <c r="J2671" s="108" t="s">
        <v>12203</v>
      </c>
      <c r="K2671" s="83" t="s">
        <v>7462</v>
      </c>
      <c r="L2671" s="88" t="str">
        <f t="shared" si="184"/>
        <v>Product Information</v>
      </c>
      <c r="M2671" s="83" t="s">
        <v>12115</v>
      </c>
      <c r="N2671" s="89" t="s">
        <v>12130</v>
      </c>
    </row>
    <row r="2672" spans="1:14" ht="22.8" customHeight="1">
      <c r="A2672" s="2" t="s">
        <v>12203</v>
      </c>
      <c r="B2672" s="2" t="s">
        <v>12203</v>
      </c>
      <c r="C2672" s="52" t="s">
        <v>12203</v>
      </c>
      <c r="D2672" s="106" t="s">
        <v>12203</v>
      </c>
      <c r="E2672" s="62" t="s">
        <v>12203</v>
      </c>
      <c r="F2672" s="65" t="s">
        <v>12203</v>
      </c>
      <c r="G2672" s="60" t="s">
        <v>12203</v>
      </c>
      <c r="H2672" s="60" t="s">
        <v>12203</v>
      </c>
      <c r="I2672" s="60" t="s">
        <v>12203</v>
      </c>
      <c r="J2672" s="108" t="s">
        <v>12203</v>
      </c>
      <c r="K2672" s="108" t="s">
        <v>12203</v>
      </c>
      <c r="L2672" s="109" t="s">
        <v>12203</v>
      </c>
      <c r="M2672" s="108" t="s">
        <v>12203</v>
      </c>
      <c r="N2672" s="110" t="s">
        <v>12203</v>
      </c>
    </row>
    <row r="2673" spans="1:14" ht="22.8" customHeight="1">
      <c r="A2673" s="2" t="s">
        <v>7463</v>
      </c>
      <c r="B2673" s="2" t="s">
        <v>7464</v>
      </c>
      <c r="C2673" s="52" t="s">
        <v>7465</v>
      </c>
      <c r="D2673" s="32" t="s">
        <v>11889</v>
      </c>
      <c r="E2673" s="58" t="s">
        <v>5784</v>
      </c>
      <c r="F2673" s="59">
        <v>1</v>
      </c>
      <c r="G2673" s="60">
        <v>68806</v>
      </c>
      <c r="H2673" s="60">
        <f t="shared" si="183"/>
        <v>68806</v>
      </c>
      <c r="I2673" s="60" t="s">
        <v>12203</v>
      </c>
      <c r="J2673" s="108" t="s">
        <v>12203</v>
      </c>
      <c r="K2673" s="83" t="s">
        <v>7466</v>
      </c>
      <c r="L2673" s="88" t="str">
        <f t="shared" si="184"/>
        <v>Product Information</v>
      </c>
      <c r="M2673" s="83" t="s">
        <v>12115</v>
      </c>
      <c r="N2673" s="89" t="s">
        <v>12130</v>
      </c>
    </row>
    <row r="2674" spans="1:14" ht="22.8" customHeight="1">
      <c r="A2674" s="2" t="s">
        <v>7467</v>
      </c>
      <c r="B2674" s="2" t="s">
        <v>7468</v>
      </c>
      <c r="C2674" s="52" t="s">
        <v>7469</v>
      </c>
      <c r="D2674" s="32" t="s">
        <v>11889</v>
      </c>
      <c r="E2674" s="58" t="s">
        <v>5784</v>
      </c>
      <c r="F2674" s="59">
        <v>1</v>
      </c>
      <c r="G2674" s="60">
        <v>91740</v>
      </c>
      <c r="H2674" s="60">
        <f t="shared" si="183"/>
        <v>91740</v>
      </c>
      <c r="I2674" s="60" t="s">
        <v>12203</v>
      </c>
      <c r="J2674" s="108" t="s">
        <v>12203</v>
      </c>
      <c r="K2674" s="83" t="s">
        <v>7470</v>
      </c>
      <c r="L2674" s="88" t="str">
        <f t="shared" si="184"/>
        <v>Product Information</v>
      </c>
      <c r="M2674" s="83" t="s">
        <v>12115</v>
      </c>
      <c r="N2674" s="89" t="s">
        <v>12130</v>
      </c>
    </row>
    <row r="2675" spans="1:14" ht="22.8" customHeight="1">
      <c r="A2675" s="2" t="s">
        <v>7471</v>
      </c>
      <c r="B2675" s="2" t="s">
        <v>7472</v>
      </c>
      <c r="C2675" s="52" t="s">
        <v>7473</v>
      </c>
      <c r="D2675" s="32" t="s">
        <v>11889</v>
      </c>
      <c r="E2675" s="58" t="s">
        <v>5784</v>
      </c>
      <c r="F2675" s="59">
        <v>1</v>
      </c>
      <c r="G2675" s="60">
        <v>111865</v>
      </c>
      <c r="H2675" s="60">
        <f t="shared" si="183"/>
        <v>111865</v>
      </c>
      <c r="I2675" s="60" t="s">
        <v>12203</v>
      </c>
      <c r="J2675" s="108" t="s">
        <v>12203</v>
      </c>
      <c r="K2675" s="83" t="s">
        <v>7474</v>
      </c>
      <c r="L2675" s="88" t="str">
        <f t="shared" si="184"/>
        <v>Product Information</v>
      </c>
      <c r="M2675" s="83" t="s">
        <v>12115</v>
      </c>
      <c r="N2675" s="89" t="s">
        <v>12130</v>
      </c>
    </row>
    <row r="2676" spans="1:14" ht="22.8" customHeight="1">
      <c r="A2676" s="2" t="s">
        <v>7475</v>
      </c>
      <c r="B2676" s="2" t="s">
        <v>7476</v>
      </c>
      <c r="C2676" s="52" t="s">
        <v>7477</v>
      </c>
      <c r="D2676" s="32" t="s">
        <v>11889</v>
      </c>
      <c r="E2676" s="58" t="s">
        <v>5784</v>
      </c>
      <c r="F2676" s="59">
        <v>1</v>
      </c>
      <c r="G2676" s="60">
        <v>149295</v>
      </c>
      <c r="H2676" s="60">
        <f t="shared" si="183"/>
        <v>149295</v>
      </c>
      <c r="I2676" s="60" t="s">
        <v>12203</v>
      </c>
      <c r="J2676" s="108" t="s">
        <v>12203</v>
      </c>
      <c r="K2676" s="83" t="s">
        <v>7478</v>
      </c>
      <c r="L2676" s="88" t="str">
        <f t="shared" si="184"/>
        <v>Product Information</v>
      </c>
      <c r="M2676" s="83" t="s">
        <v>12115</v>
      </c>
      <c r="N2676" s="89" t="s">
        <v>12130</v>
      </c>
    </row>
    <row r="2677" spans="1:14" ht="22.8" customHeight="1">
      <c r="A2677" s="2" t="s">
        <v>12203</v>
      </c>
      <c r="B2677" s="2" t="s">
        <v>12203</v>
      </c>
      <c r="C2677" s="52" t="s">
        <v>12203</v>
      </c>
      <c r="D2677" s="106" t="s">
        <v>12203</v>
      </c>
      <c r="E2677" s="62" t="s">
        <v>12203</v>
      </c>
      <c r="F2677" s="65" t="s">
        <v>12203</v>
      </c>
      <c r="G2677" s="60" t="s">
        <v>12203</v>
      </c>
      <c r="H2677" s="60" t="s">
        <v>12203</v>
      </c>
      <c r="I2677" s="60" t="s">
        <v>12203</v>
      </c>
      <c r="J2677" s="108" t="s">
        <v>12203</v>
      </c>
      <c r="K2677" s="108" t="s">
        <v>12203</v>
      </c>
      <c r="L2677" s="109" t="s">
        <v>12203</v>
      </c>
      <c r="M2677" s="108" t="s">
        <v>12203</v>
      </c>
      <c r="N2677" s="110" t="s">
        <v>12203</v>
      </c>
    </row>
    <row r="2678" spans="1:14" ht="22.8" customHeight="1">
      <c r="A2678" s="2" t="s">
        <v>7431</v>
      </c>
      <c r="B2678" s="2" t="s">
        <v>7432</v>
      </c>
      <c r="C2678" s="52" t="s">
        <v>7433</v>
      </c>
      <c r="D2678" s="32" t="s">
        <v>11889</v>
      </c>
      <c r="E2678" s="58" t="s">
        <v>5784</v>
      </c>
      <c r="F2678" s="59">
        <v>1</v>
      </c>
      <c r="G2678" s="60">
        <v>91083</v>
      </c>
      <c r="H2678" s="60">
        <f>G2678*F2678</f>
        <v>91083</v>
      </c>
      <c r="I2678" s="60" t="s">
        <v>12203</v>
      </c>
      <c r="J2678" s="108" t="s">
        <v>12203</v>
      </c>
      <c r="K2678" s="83" t="s">
        <v>7434</v>
      </c>
      <c r="L2678" s="88" t="str">
        <f>HYPERLINK(K2678,"Product Information")</f>
        <v>Product Information</v>
      </c>
      <c r="M2678" s="83" t="s">
        <v>12115</v>
      </c>
      <c r="N2678" s="89" t="s">
        <v>12130</v>
      </c>
    </row>
    <row r="2679" spans="1:14" ht="22.8" customHeight="1">
      <c r="A2679" s="2" t="s">
        <v>7435</v>
      </c>
      <c r="B2679" s="2" t="s">
        <v>7436</v>
      </c>
      <c r="C2679" s="52" t="s">
        <v>7437</v>
      </c>
      <c r="D2679" s="32" t="s">
        <v>11889</v>
      </c>
      <c r="E2679" s="58" t="s">
        <v>5784</v>
      </c>
      <c r="F2679" s="59">
        <v>1</v>
      </c>
      <c r="G2679" s="60">
        <v>102643</v>
      </c>
      <c r="H2679" s="60">
        <f>G2679*F2679</f>
        <v>102643</v>
      </c>
      <c r="I2679" s="60" t="s">
        <v>12203</v>
      </c>
      <c r="J2679" s="108" t="s">
        <v>12203</v>
      </c>
      <c r="K2679" s="83" t="s">
        <v>7438</v>
      </c>
      <c r="L2679" s="88" t="str">
        <f>HYPERLINK(K2679,"Product Information")</f>
        <v>Product Information</v>
      </c>
      <c r="M2679" s="83" t="s">
        <v>12115</v>
      </c>
      <c r="N2679" s="89" t="s">
        <v>12130</v>
      </c>
    </row>
    <row r="2680" spans="1:14" ht="22.8" customHeight="1">
      <c r="A2680" s="2" t="s">
        <v>7439</v>
      </c>
      <c r="B2680" s="2" t="s">
        <v>7440</v>
      </c>
      <c r="C2680" s="52" t="s">
        <v>7441</v>
      </c>
      <c r="D2680" s="32" t="s">
        <v>11889</v>
      </c>
      <c r="E2680" s="58" t="s">
        <v>5784</v>
      </c>
      <c r="F2680" s="59">
        <v>1</v>
      </c>
      <c r="G2680" s="60">
        <v>125081</v>
      </c>
      <c r="H2680" s="60">
        <f>G2680*F2680</f>
        <v>125081</v>
      </c>
      <c r="I2680" s="60" t="s">
        <v>12203</v>
      </c>
      <c r="J2680" s="108" t="s">
        <v>12203</v>
      </c>
      <c r="K2680" s="83" t="s">
        <v>7442</v>
      </c>
      <c r="L2680" s="88" t="str">
        <f>HYPERLINK(K2680,"Product Information")</f>
        <v>Product Information</v>
      </c>
      <c r="M2680" s="83" t="s">
        <v>12115</v>
      </c>
      <c r="N2680" s="89" t="s">
        <v>12130</v>
      </c>
    </row>
    <row r="2681" spans="1:14" ht="22.8" customHeight="1">
      <c r="A2681" s="2" t="s">
        <v>7443</v>
      </c>
      <c r="B2681" s="2" t="s">
        <v>7444</v>
      </c>
      <c r="C2681" s="52" t="s">
        <v>7445</v>
      </c>
      <c r="D2681" s="32" t="s">
        <v>11889</v>
      </c>
      <c r="E2681" s="58" t="s">
        <v>5784</v>
      </c>
      <c r="F2681" s="59">
        <v>1</v>
      </c>
      <c r="G2681" s="60">
        <v>180777</v>
      </c>
      <c r="H2681" s="60">
        <f>G2681*F2681</f>
        <v>180777</v>
      </c>
      <c r="I2681" s="60" t="s">
        <v>12203</v>
      </c>
      <c r="J2681" s="108" t="s">
        <v>12203</v>
      </c>
      <c r="K2681" s="83" t="s">
        <v>7446</v>
      </c>
      <c r="L2681" s="88" t="str">
        <f>HYPERLINK(K2681,"Product Information")</f>
        <v>Product Information</v>
      </c>
      <c r="M2681" s="83" t="s">
        <v>12115</v>
      </c>
      <c r="N2681" s="89" t="s">
        <v>12130</v>
      </c>
    </row>
    <row r="2682" spans="1:14" ht="22.8" customHeight="1">
      <c r="A2682" s="2" t="s">
        <v>12203</v>
      </c>
      <c r="B2682" s="2" t="s">
        <v>12203</v>
      </c>
      <c r="C2682" s="52" t="s">
        <v>12203</v>
      </c>
      <c r="D2682" s="106" t="s">
        <v>12203</v>
      </c>
      <c r="E2682" s="62" t="s">
        <v>12203</v>
      </c>
      <c r="F2682" s="65" t="s">
        <v>12203</v>
      </c>
      <c r="G2682" s="60" t="s">
        <v>12203</v>
      </c>
      <c r="H2682" s="60" t="s">
        <v>12203</v>
      </c>
      <c r="I2682" s="60" t="s">
        <v>12203</v>
      </c>
      <c r="J2682" s="108" t="s">
        <v>12203</v>
      </c>
      <c r="K2682" s="108" t="s">
        <v>12203</v>
      </c>
      <c r="L2682" s="109" t="s">
        <v>12203</v>
      </c>
      <c r="M2682" s="108" t="s">
        <v>12203</v>
      </c>
      <c r="N2682" s="110" t="s">
        <v>12203</v>
      </c>
    </row>
    <row r="2683" spans="1:14" ht="22.8" customHeight="1">
      <c r="A2683" s="2" t="s">
        <v>7479</v>
      </c>
      <c r="B2683" s="2" t="s">
        <v>7480</v>
      </c>
      <c r="C2683" s="52" t="s">
        <v>7481</v>
      </c>
      <c r="D2683" s="32" t="s">
        <v>11889</v>
      </c>
      <c r="E2683" s="58" t="s">
        <v>5784</v>
      </c>
      <c r="F2683" s="59">
        <v>1</v>
      </c>
      <c r="G2683" s="60">
        <v>67555</v>
      </c>
      <c r="H2683" s="60">
        <f t="shared" si="183"/>
        <v>67555</v>
      </c>
      <c r="I2683" s="60" t="s">
        <v>12203</v>
      </c>
      <c r="J2683" s="108" t="s">
        <v>12203</v>
      </c>
      <c r="K2683" s="83" t="s">
        <v>7482</v>
      </c>
      <c r="L2683" s="88" t="str">
        <f t="shared" si="184"/>
        <v>Product Information</v>
      </c>
      <c r="M2683" s="83" t="s">
        <v>12115</v>
      </c>
      <c r="N2683" s="89" t="s">
        <v>12130</v>
      </c>
    </row>
    <row r="2684" spans="1:14" ht="22.8" customHeight="1">
      <c r="A2684" s="2" t="s">
        <v>7483</v>
      </c>
      <c r="B2684" s="2" t="s">
        <v>7484</v>
      </c>
      <c r="C2684" s="52" t="s">
        <v>7485</v>
      </c>
      <c r="D2684" s="32" t="s">
        <v>11889</v>
      </c>
      <c r="E2684" s="58" t="s">
        <v>5784</v>
      </c>
      <c r="F2684" s="59">
        <v>1</v>
      </c>
      <c r="G2684" s="60">
        <v>85287</v>
      </c>
      <c r="H2684" s="60">
        <f t="shared" si="183"/>
        <v>85287</v>
      </c>
      <c r="I2684" s="60" t="s">
        <v>12203</v>
      </c>
      <c r="J2684" s="108" t="s">
        <v>12203</v>
      </c>
      <c r="K2684" s="83" t="s">
        <v>7486</v>
      </c>
      <c r="L2684" s="88" t="str">
        <f t="shared" si="184"/>
        <v>Product Information</v>
      </c>
      <c r="M2684" s="83" t="s">
        <v>12115</v>
      </c>
      <c r="N2684" s="89" t="s">
        <v>12130</v>
      </c>
    </row>
    <row r="2685" spans="1:14" ht="22.8" customHeight="1">
      <c r="A2685" s="2" t="s">
        <v>7487</v>
      </c>
      <c r="B2685" s="2" t="s">
        <v>7488</v>
      </c>
      <c r="C2685" s="52" t="s">
        <v>7489</v>
      </c>
      <c r="D2685" s="32" t="s">
        <v>11889</v>
      </c>
      <c r="E2685" s="58" t="s">
        <v>5784</v>
      </c>
      <c r="F2685" s="59">
        <v>1</v>
      </c>
      <c r="G2685" s="60">
        <v>106603</v>
      </c>
      <c r="H2685" s="60">
        <f t="shared" si="183"/>
        <v>106603</v>
      </c>
      <c r="I2685" s="60" t="s">
        <v>12203</v>
      </c>
      <c r="J2685" s="108" t="s">
        <v>12203</v>
      </c>
      <c r="K2685" s="83" t="s">
        <v>7490</v>
      </c>
      <c r="L2685" s="88" t="str">
        <f t="shared" si="184"/>
        <v>Product Information</v>
      </c>
      <c r="M2685" s="83" t="s">
        <v>12115</v>
      </c>
      <c r="N2685" s="89" t="s">
        <v>12130</v>
      </c>
    </row>
    <row r="2686" spans="1:14" ht="22.8" customHeight="1">
      <c r="A2686" s="2" t="s">
        <v>7491</v>
      </c>
      <c r="B2686" s="2" t="s">
        <v>7492</v>
      </c>
      <c r="C2686" s="52" t="s">
        <v>7493</v>
      </c>
      <c r="D2686" s="32" t="s">
        <v>11889</v>
      </c>
      <c r="E2686" s="58" t="s">
        <v>5784</v>
      </c>
      <c r="F2686" s="59">
        <v>1</v>
      </c>
      <c r="G2686" s="60">
        <v>150438</v>
      </c>
      <c r="H2686" s="60">
        <f t="shared" si="183"/>
        <v>150438</v>
      </c>
      <c r="I2686" s="60" t="s">
        <v>12203</v>
      </c>
      <c r="J2686" s="108" t="s">
        <v>12203</v>
      </c>
      <c r="K2686" s="83" t="s">
        <v>7494</v>
      </c>
      <c r="L2686" s="88" t="str">
        <f t="shared" si="184"/>
        <v>Product Information</v>
      </c>
      <c r="M2686" s="83" t="s">
        <v>12115</v>
      </c>
      <c r="N2686" s="89" t="s">
        <v>12130</v>
      </c>
    </row>
    <row r="2687" spans="1:14" ht="22.8" customHeight="1">
      <c r="A2687" s="2" t="s">
        <v>12203</v>
      </c>
      <c r="B2687" s="2" t="s">
        <v>12203</v>
      </c>
      <c r="C2687" s="52" t="s">
        <v>12203</v>
      </c>
      <c r="D2687" s="106" t="s">
        <v>12203</v>
      </c>
      <c r="E2687" s="62" t="s">
        <v>12203</v>
      </c>
      <c r="F2687" s="65" t="s">
        <v>12203</v>
      </c>
      <c r="G2687" s="60" t="s">
        <v>12203</v>
      </c>
      <c r="H2687" s="60" t="s">
        <v>12203</v>
      </c>
      <c r="I2687" s="60" t="s">
        <v>12203</v>
      </c>
      <c r="J2687" s="108" t="s">
        <v>12203</v>
      </c>
      <c r="K2687" s="108" t="s">
        <v>12203</v>
      </c>
      <c r="L2687" s="109" t="s">
        <v>12203</v>
      </c>
      <c r="M2687" s="108" t="s">
        <v>12203</v>
      </c>
      <c r="N2687" s="110" t="s">
        <v>12203</v>
      </c>
    </row>
    <row r="2688" spans="1:14" ht="22.8" customHeight="1">
      <c r="A2688" s="2" t="s">
        <v>7495</v>
      </c>
      <c r="B2688" s="2" t="s">
        <v>7496</v>
      </c>
      <c r="C2688" s="52" t="s">
        <v>7497</v>
      </c>
      <c r="D2688" s="32" t="s">
        <v>11889</v>
      </c>
      <c r="E2688" s="58" t="s">
        <v>5784</v>
      </c>
      <c r="F2688" s="59">
        <v>1</v>
      </c>
      <c r="G2688" s="60">
        <v>84735</v>
      </c>
      <c r="H2688" s="60">
        <f t="shared" si="183"/>
        <v>84735</v>
      </c>
      <c r="I2688" s="60" t="s">
        <v>12203</v>
      </c>
      <c r="J2688" s="108" t="s">
        <v>12203</v>
      </c>
      <c r="K2688" s="83" t="s">
        <v>7498</v>
      </c>
      <c r="L2688" s="88" t="str">
        <f t="shared" si="184"/>
        <v>Product Information</v>
      </c>
      <c r="M2688" s="83" t="s">
        <v>12115</v>
      </c>
      <c r="N2688" s="89" t="s">
        <v>12130</v>
      </c>
    </row>
    <row r="2689" spans="1:14" ht="22.8" customHeight="1">
      <c r="A2689" s="2" t="s">
        <v>7499</v>
      </c>
      <c r="B2689" s="2" t="s">
        <v>7500</v>
      </c>
      <c r="C2689" s="52" t="s">
        <v>7501</v>
      </c>
      <c r="D2689" s="32" t="s">
        <v>11889</v>
      </c>
      <c r="E2689" s="58" t="s">
        <v>5784</v>
      </c>
      <c r="F2689" s="59">
        <v>1</v>
      </c>
      <c r="G2689" s="60">
        <v>99559</v>
      </c>
      <c r="H2689" s="60">
        <f t="shared" si="183"/>
        <v>99559</v>
      </c>
      <c r="I2689" s="60" t="s">
        <v>12203</v>
      </c>
      <c r="J2689" s="108" t="s">
        <v>12203</v>
      </c>
      <c r="K2689" s="83" t="s">
        <v>7502</v>
      </c>
      <c r="L2689" s="88" t="str">
        <f t="shared" si="184"/>
        <v>Product Information</v>
      </c>
      <c r="M2689" s="83" t="s">
        <v>12115</v>
      </c>
      <c r="N2689" s="89" t="s">
        <v>12130</v>
      </c>
    </row>
    <row r="2690" spans="1:14" ht="22.8" customHeight="1">
      <c r="A2690" s="2" t="s">
        <v>7503</v>
      </c>
      <c r="B2690" s="2" t="s">
        <v>7504</v>
      </c>
      <c r="C2690" s="52" t="s">
        <v>7505</v>
      </c>
      <c r="D2690" s="32" t="s">
        <v>11889</v>
      </c>
      <c r="E2690" s="58" t="s">
        <v>5784</v>
      </c>
      <c r="F2690" s="59">
        <v>1</v>
      </c>
      <c r="G2690" s="60">
        <v>119780</v>
      </c>
      <c r="H2690" s="60">
        <f t="shared" si="183"/>
        <v>119780</v>
      </c>
      <c r="I2690" s="60" t="s">
        <v>12203</v>
      </c>
      <c r="J2690" s="108" t="s">
        <v>12203</v>
      </c>
      <c r="K2690" s="83" t="s">
        <v>7506</v>
      </c>
      <c r="L2690" s="88" t="str">
        <f t="shared" si="184"/>
        <v>Product Information</v>
      </c>
      <c r="M2690" s="83" t="s">
        <v>12115</v>
      </c>
      <c r="N2690" s="89" t="s">
        <v>12130</v>
      </c>
    </row>
    <row r="2691" spans="1:14" ht="22.8" customHeight="1">
      <c r="A2691" s="2" t="s">
        <v>7507</v>
      </c>
      <c r="B2691" s="2" t="s">
        <v>7508</v>
      </c>
      <c r="C2691" s="52" t="s">
        <v>7509</v>
      </c>
      <c r="D2691" s="32" t="s">
        <v>11889</v>
      </c>
      <c r="E2691" s="58" t="s">
        <v>5784</v>
      </c>
      <c r="F2691" s="59">
        <v>1</v>
      </c>
      <c r="G2691" s="60">
        <v>170676</v>
      </c>
      <c r="H2691" s="60">
        <f t="shared" si="183"/>
        <v>170676</v>
      </c>
      <c r="I2691" s="60" t="s">
        <v>12203</v>
      </c>
      <c r="J2691" s="108" t="s">
        <v>12203</v>
      </c>
      <c r="K2691" s="83" t="s">
        <v>7510</v>
      </c>
      <c r="L2691" s="88" t="str">
        <f t="shared" si="184"/>
        <v>Product Information</v>
      </c>
      <c r="M2691" s="83" t="s">
        <v>12115</v>
      </c>
      <c r="N2691" s="89" t="s">
        <v>12130</v>
      </c>
    </row>
    <row r="2692" spans="1:14" ht="22.8" customHeight="1">
      <c r="A2692" s="2" t="s">
        <v>12203</v>
      </c>
      <c r="B2692" s="2" t="s">
        <v>12203</v>
      </c>
      <c r="C2692" s="52" t="s">
        <v>12203</v>
      </c>
      <c r="D2692" s="106" t="s">
        <v>12203</v>
      </c>
      <c r="E2692" s="62" t="s">
        <v>12203</v>
      </c>
      <c r="F2692" s="65" t="s">
        <v>12203</v>
      </c>
      <c r="G2692" s="60" t="s">
        <v>12203</v>
      </c>
      <c r="H2692" s="60" t="s">
        <v>12203</v>
      </c>
      <c r="I2692" s="60" t="s">
        <v>12203</v>
      </c>
      <c r="J2692" s="108" t="s">
        <v>12203</v>
      </c>
      <c r="K2692" s="108" t="s">
        <v>12203</v>
      </c>
      <c r="L2692" s="109" t="s">
        <v>12203</v>
      </c>
      <c r="M2692" s="108" t="s">
        <v>12203</v>
      </c>
      <c r="N2692" s="110" t="s">
        <v>12203</v>
      </c>
    </row>
    <row r="2693" spans="1:14" ht="22.8" customHeight="1">
      <c r="A2693" s="2" t="s">
        <v>7511</v>
      </c>
      <c r="B2693" s="2" t="s">
        <v>7512</v>
      </c>
      <c r="C2693" s="52" t="s">
        <v>7513</v>
      </c>
      <c r="D2693" s="32" t="s">
        <v>11890</v>
      </c>
      <c r="E2693" s="58" t="s">
        <v>5784</v>
      </c>
      <c r="F2693" s="59">
        <v>1</v>
      </c>
      <c r="G2693" s="60">
        <v>49838</v>
      </c>
      <c r="H2693" s="60">
        <f t="shared" si="183"/>
        <v>49838</v>
      </c>
      <c r="I2693" s="60" t="s">
        <v>12203</v>
      </c>
      <c r="J2693" s="108" t="s">
        <v>12203</v>
      </c>
      <c r="K2693" s="83" t="s">
        <v>7514</v>
      </c>
      <c r="L2693" s="88" t="str">
        <f t="shared" si="184"/>
        <v>Product Information</v>
      </c>
      <c r="M2693" s="83" t="s">
        <v>12115</v>
      </c>
      <c r="N2693" s="89" t="s">
        <v>12130</v>
      </c>
    </row>
    <row r="2694" spans="1:14" ht="22.8" customHeight="1">
      <c r="A2694" s="2" t="s">
        <v>7515</v>
      </c>
      <c r="B2694" s="2" t="s">
        <v>7516</v>
      </c>
      <c r="C2694" s="52" t="s">
        <v>7517</v>
      </c>
      <c r="D2694" s="32" t="s">
        <v>11890</v>
      </c>
      <c r="E2694" s="58" t="s">
        <v>5784</v>
      </c>
      <c r="F2694" s="59">
        <v>1</v>
      </c>
      <c r="G2694" s="60">
        <v>55055</v>
      </c>
      <c r="H2694" s="60">
        <f t="shared" si="183"/>
        <v>55055</v>
      </c>
      <c r="I2694" s="60" t="s">
        <v>12203</v>
      </c>
      <c r="J2694" s="108" t="s">
        <v>12203</v>
      </c>
      <c r="K2694" s="83" t="s">
        <v>7518</v>
      </c>
      <c r="L2694" s="88" t="str">
        <f t="shared" si="184"/>
        <v>Product Information</v>
      </c>
      <c r="M2694" s="83" t="s">
        <v>12115</v>
      </c>
      <c r="N2694" s="89" t="s">
        <v>12130</v>
      </c>
    </row>
    <row r="2695" spans="1:14" ht="22.8" customHeight="1">
      <c r="A2695" s="2" t="s">
        <v>7519</v>
      </c>
      <c r="B2695" s="2" t="s">
        <v>7520</v>
      </c>
      <c r="C2695" s="52" t="s">
        <v>7521</v>
      </c>
      <c r="D2695" s="32" t="s">
        <v>11890</v>
      </c>
      <c r="E2695" s="58" t="s">
        <v>5784</v>
      </c>
      <c r="F2695" s="59">
        <v>1</v>
      </c>
      <c r="G2695" s="60">
        <v>74583</v>
      </c>
      <c r="H2695" s="60">
        <f t="shared" si="183"/>
        <v>74583</v>
      </c>
      <c r="I2695" s="60" t="s">
        <v>12203</v>
      </c>
      <c r="J2695" s="108" t="s">
        <v>12203</v>
      </c>
      <c r="K2695" s="83" t="s">
        <v>7522</v>
      </c>
      <c r="L2695" s="88" t="str">
        <f t="shared" si="184"/>
        <v>Product Information</v>
      </c>
      <c r="M2695" s="83" t="s">
        <v>12115</v>
      </c>
      <c r="N2695" s="89" t="s">
        <v>12130</v>
      </c>
    </row>
    <row r="2696" spans="1:14" ht="22.8" customHeight="1">
      <c r="A2696" s="2" t="s">
        <v>12125</v>
      </c>
      <c r="B2696" s="2" t="s">
        <v>7523</v>
      </c>
      <c r="C2696" s="52" t="s">
        <v>7524</v>
      </c>
      <c r="D2696" s="32" t="s">
        <v>11890</v>
      </c>
      <c r="E2696" s="58" t="s">
        <v>5784</v>
      </c>
      <c r="F2696" s="59">
        <v>1</v>
      </c>
      <c r="G2696" s="60">
        <v>74022</v>
      </c>
      <c r="H2696" s="60">
        <f t="shared" si="183"/>
        <v>74022</v>
      </c>
      <c r="I2696" s="60" t="s">
        <v>12203</v>
      </c>
      <c r="J2696" s="108" t="s">
        <v>12203</v>
      </c>
      <c r="K2696" s="83" t="s">
        <v>7525</v>
      </c>
      <c r="L2696" s="88" t="str">
        <f t="shared" si="184"/>
        <v>Product Information</v>
      </c>
      <c r="M2696" s="83" t="e">
        <v>#N/A</v>
      </c>
      <c r="N2696" s="89" t="e">
        <v>#N/A</v>
      </c>
    </row>
    <row r="2697" spans="1:14" ht="22.8" customHeight="1">
      <c r="A2697" s="2" t="s">
        <v>7526</v>
      </c>
      <c r="B2697" s="2" t="s">
        <v>7527</v>
      </c>
      <c r="C2697" s="52" t="s">
        <v>7528</v>
      </c>
      <c r="D2697" s="32" t="s">
        <v>11890</v>
      </c>
      <c r="E2697" s="58" t="s">
        <v>5784</v>
      </c>
      <c r="F2697" s="59">
        <v>1</v>
      </c>
      <c r="G2697" s="60">
        <v>60133</v>
      </c>
      <c r="H2697" s="60">
        <f t="shared" si="183"/>
        <v>60133</v>
      </c>
      <c r="I2697" s="60" t="s">
        <v>12203</v>
      </c>
      <c r="J2697" s="108" t="s">
        <v>12203</v>
      </c>
      <c r="K2697" s="83" t="s">
        <v>7529</v>
      </c>
      <c r="L2697" s="88" t="str">
        <f t="shared" si="184"/>
        <v>Product Information</v>
      </c>
      <c r="M2697" s="83" t="s">
        <v>12115</v>
      </c>
      <c r="N2697" s="89" t="s">
        <v>12130</v>
      </c>
    </row>
    <row r="2698" spans="1:14" ht="22.8" customHeight="1">
      <c r="A2698" s="2" t="s">
        <v>7530</v>
      </c>
      <c r="B2698" s="2" t="s">
        <v>7531</v>
      </c>
      <c r="C2698" s="52" t="s">
        <v>7532</v>
      </c>
      <c r="D2698" s="32" t="s">
        <v>11890</v>
      </c>
      <c r="E2698" s="58" t="s">
        <v>5784</v>
      </c>
      <c r="F2698" s="59">
        <v>1</v>
      </c>
      <c r="G2698" s="60">
        <v>77692</v>
      </c>
      <c r="H2698" s="60">
        <f t="shared" si="183"/>
        <v>77692</v>
      </c>
      <c r="I2698" s="60" t="s">
        <v>12203</v>
      </c>
      <c r="J2698" s="108" t="s">
        <v>12203</v>
      </c>
      <c r="K2698" s="83" t="s">
        <v>7533</v>
      </c>
      <c r="L2698" s="88" t="str">
        <f t="shared" si="184"/>
        <v>Product Information</v>
      </c>
      <c r="M2698" s="83" t="s">
        <v>12115</v>
      </c>
      <c r="N2698" s="89" t="s">
        <v>12130</v>
      </c>
    </row>
    <row r="2699" spans="1:14" ht="22.8" customHeight="1">
      <c r="A2699" s="2" t="s">
        <v>7534</v>
      </c>
      <c r="B2699" s="2" t="s">
        <v>7535</v>
      </c>
      <c r="C2699" s="52" t="s">
        <v>7536</v>
      </c>
      <c r="D2699" s="32" t="s">
        <v>11890</v>
      </c>
      <c r="E2699" s="58" t="s">
        <v>5784</v>
      </c>
      <c r="F2699" s="59">
        <v>1</v>
      </c>
      <c r="G2699" s="60">
        <v>95789</v>
      </c>
      <c r="H2699" s="60">
        <f t="shared" si="183"/>
        <v>95789</v>
      </c>
      <c r="I2699" s="60" t="s">
        <v>12203</v>
      </c>
      <c r="J2699" s="108" t="s">
        <v>12203</v>
      </c>
      <c r="K2699" s="83" t="s">
        <v>7537</v>
      </c>
      <c r="L2699" s="88" t="str">
        <f t="shared" si="184"/>
        <v>Product Information</v>
      </c>
      <c r="M2699" s="83" t="s">
        <v>12115</v>
      </c>
      <c r="N2699" s="89" t="s">
        <v>12130</v>
      </c>
    </row>
    <row r="2700" spans="1:14" ht="22.8" customHeight="1">
      <c r="A2700" s="2" t="s">
        <v>12126</v>
      </c>
      <c r="B2700" s="2" t="s">
        <v>7538</v>
      </c>
      <c r="C2700" s="52" t="s">
        <v>7539</v>
      </c>
      <c r="D2700" s="32" t="s">
        <v>11889</v>
      </c>
      <c r="E2700" s="58" t="s">
        <v>5784</v>
      </c>
      <c r="F2700" s="59">
        <v>1</v>
      </c>
      <c r="G2700" s="60">
        <v>105244</v>
      </c>
      <c r="H2700" s="60">
        <f t="shared" si="183"/>
        <v>105244</v>
      </c>
      <c r="I2700" s="60" t="s">
        <v>12203</v>
      </c>
      <c r="J2700" s="108" t="s">
        <v>12203</v>
      </c>
      <c r="K2700" s="83" t="s">
        <v>7540</v>
      </c>
      <c r="L2700" s="88" t="str">
        <f t="shared" si="184"/>
        <v>Product Information</v>
      </c>
      <c r="M2700" s="83" t="e">
        <v>#N/A</v>
      </c>
      <c r="N2700" s="89" t="e">
        <v>#N/A</v>
      </c>
    </row>
    <row r="2701" spans="1:14" ht="22.8" customHeight="1">
      <c r="A2701" s="2" t="s">
        <v>12203</v>
      </c>
      <c r="B2701" s="2" t="s">
        <v>12203</v>
      </c>
      <c r="C2701" s="52" t="s">
        <v>12203</v>
      </c>
      <c r="D2701" s="106" t="s">
        <v>12203</v>
      </c>
      <c r="E2701" s="62" t="s">
        <v>12203</v>
      </c>
      <c r="F2701" s="65" t="s">
        <v>12203</v>
      </c>
      <c r="G2701" s="60" t="s">
        <v>12203</v>
      </c>
      <c r="H2701" s="60" t="s">
        <v>12203</v>
      </c>
      <c r="I2701" s="60" t="s">
        <v>12203</v>
      </c>
      <c r="J2701" s="108" t="s">
        <v>12203</v>
      </c>
      <c r="K2701" s="108" t="s">
        <v>12203</v>
      </c>
      <c r="L2701" s="109" t="s">
        <v>12203</v>
      </c>
      <c r="M2701" s="108" t="s">
        <v>12203</v>
      </c>
      <c r="N2701" s="110" t="s">
        <v>12203</v>
      </c>
    </row>
    <row r="2702" spans="1:14" ht="22.8" customHeight="1">
      <c r="A2702" s="2" t="s">
        <v>7553</v>
      </c>
      <c r="B2702" s="2" t="s">
        <v>7554</v>
      </c>
      <c r="C2702" s="52" t="s">
        <v>7555</v>
      </c>
      <c r="D2702" s="32" t="s">
        <v>11889</v>
      </c>
      <c r="E2702" s="58" t="s">
        <v>5784</v>
      </c>
      <c r="F2702" s="59">
        <v>1</v>
      </c>
      <c r="G2702" s="60">
        <v>56486</v>
      </c>
      <c r="H2702" s="60">
        <f t="shared" si="183"/>
        <v>56486</v>
      </c>
      <c r="I2702" s="60" t="s">
        <v>12203</v>
      </c>
      <c r="J2702" s="108" t="s">
        <v>12203</v>
      </c>
      <c r="K2702" s="83" t="s">
        <v>7556</v>
      </c>
      <c r="L2702" s="88" t="str">
        <f t="shared" si="184"/>
        <v>Product Information</v>
      </c>
      <c r="M2702" s="83" t="s">
        <v>12115</v>
      </c>
      <c r="N2702" s="89" t="s">
        <v>12130</v>
      </c>
    </row>
    <row r="2703" spans="1:14" ht="22.8" customHeight="1">
      <c r="A2703" s="2" t="s">
        <v>7557</v>
      </c>
      <c r="B2703" s="2" t="s">
        <v>7558</v>
      </c>
      <c r="C2703" s="52" t="s">
        <v>7559</v>
      </c>
      <c r="D2703" s="32" t="s">
        <v>11889</v>
      </c>
      <c r="E2703" s="58" t="s">
        <v>5784</v>
      </c>
      <c r="F2703" s="59">
        <v>1</v>
      </c>
      <c r="G2703" s="60">
        <v>90145</v>
      </c>
      <c r="H2703" s="60">
        <f t="shared" si="183"/>
        <v>90145</v>
      </c>
      <c r="I2703" s="60" t="s">
        <v>12203</v>
      </c>
      <c r="J2703" s="108" t="s">
        <v>12203</v>
      </c>
      <c r="K2703" s="83" t="s">
        <v>7560</v>
      </c>
      <c r="L2703" s="88" t="str">
        <f t="shared" si="184"/>
        <v>Product Information</v>
      </c>
      <c r="M2703" s="83" t="s">
        <v>12115</v>
      </c>
      <c r="N2703" s="89" t="s">
        <v>12130</v>
      </c>
    </row>
    <row r="2704" spans="1:14" ht="22.8" customHeight="1">
      <c r="A2704" s="2" t="s">
        <v>7561</v>
      </c>
      <c r="B2704" s="2" t="s">
        <v>7562</v>
      </c>
      <c r="C2704" s="52" t="s">
        <v>7563</v>
      </c>
      <c r="D2704" s="32" t="s">
        <v>11889</v>
      </c>
      <c r="E2704" s="58" t="s">
        <v>5784</v>
      </c>
      <c r="F2704" s="59">
        <v>1</v>
      </c>
      <c r="G2704" s="60">
        <v>136249</v>
      </c>
      <c r="H2704" s="60">
        <f t="shared" si="183"/>
        <v>136249</v>
      </c>
      <c r="I2704" s="60" t="s">
        <v>12203</v>
      </c>
      <c r="J2704" s="108" t="s">
        <v>12203</v>
      </c>
      <c r="K2704" s="83" t="s">
        <v>7564</v>
      </c>
      <c r="L2704" s="88" t="str">
        <f t="shared" si="184"/>
        <v>Product Information</v>
      </c>
      <c r="M2704" s="83" t="s">
        <v>12115</v>
      </c>
      <c r="N2704" s="89" t="s">
        <v>12130</v>
      </c>
    </row>
    <row r="2705" spans="1:14" ht="22.8" customHeight="1">
      <c r="A2705" s="2" t="s">
        <v>12203</v>
      </c>
      <c r="B2705" s="2" t="s">
        <v>12203</v>
      </c>
      <c r="C2705" s="52" t="s">
        <v>12203</v>
      </c>
      <c r="D2705" s="106" t="s">
        <v>12203</v>
      </c>
      <c r="E2705" s="62" t="s">
        <v>12203</v>
      </c>
      <c r="F2705" s="65" t="s">
        <v>12203</v>
      </c>
      <c r="G2705" s="60" t="s">
        <v>12203</v>
      </c>
      <c r="H2705" s="60" t="s">
        <v>12203</v>
      </c>
      <c r="I2705" s="60" t="s">
        <v>12203</v>
      </c>
      <c r="J2705" s="108" t="s">
        <v>12203</v>
      </c>
      <c r="K2705" s="108" t="s">
        <v>12203</v>
      </c>
      <c r="L2705" s="109" t="s">
        <v>12203</v>
      </c>
      <c r="M2705" s="108" t="s">
        <v>12203</v>
      </c>
      <c r="N2705" s="110" t="s">
        <v>12203</v>
      </c>
    </row>
    <row r="2706" spans="1:14" ht="22.8" customHeight="1">
      <c r="A2706" s="2" t="s">
        <v>7565</v>
      </c>
      <c r="B2706" s="2" t="s">
        <v>7566</v>
      </c>
      <c r="C2706" s="52" t="s">
        <v>7567</v>
      </c>
      <c r="D2706" s="32" t="s">
        <v>11889</v>
      </c>
      <c r="E2706" s="58" t="s">
        <v>5784</v>
      </c>
      <c r="F2706" s="59">
        <v>1</v>
      </c>
      <c r="G2706" s="60">
        <v>64964</v>
      </c>
      <c r="H2706" s="60">
        <f t="shared" ref="H2706:H2708" si="185">G2706*F2706</f>
        <v>64964</v>
      </c>
      <c r="I2706" s="60" t="s">
        <v>12203</v>
      </c>
      <c r="J2706" s="108" t="s">
        <v>12203</v>
      </c>
      <c r="K2706" s="83" t="s">
        <v>7568</v>
      </c>
      <c r="L2706" s="88" t="str">
        <f t="shared" si="184"/>
        <v>Product Information</v>
      </c>
      <c r="M2706" s="83" t="s">
        <v>12115</v>
      </c>
      <c r="N2706" s="89" t="s">
        <v>12130</v>
      </c>
    </row>
    <row r="2707" spans="1:14" ht="22.8" customHeight="1">
      <c r="A2707" s="2" t="s">
        <v>7569</v>
      </c>
      <c r="B2707" s="2" t="s">
        <v>7570</v>
      </c>
      <c r="C2707" s="52" t="s">
        <v>7571</v>
      </c>
      <c r="D2707" s="32" t="s">
        <v>11889</v>
      </c>
      <c r="E2707" s="58" t="s">
        <v>5784</v>
      </c>
      <c r="F2707" s="59">
        <v>1</v>
      </c>
      <c r="G2707" s="60">
        <v>103696</v>
      </c>
      <c r="H2707" s="60">
        <f t="shared" si="185"/>
        <v>103696</v>
      </c>
      <c r="I2707" s="60" t="s">
        <v>12203</v>
      </c>
      <c r="J2707" s="108" t="s">
        <v>12203</v>
      </c>
      <c r="K2707" s="83" t="s">
        <v>7572</v>
      </c>
      <c r="L2707" s="88" t="str">
        <f t="shared" si="184"/>
        <v>Product Information</v>
      </c>
      <c r="M2707" s="83" t="s">
        <v>12115</v>
      </c>
      <c r="N2707" s="89" t="s">
        <v>12130</v>
      </c>
    </row>
    <row r="2708" spans="1:14" ht="22.8" customHeight="1">
      <c r="A2708" s="2" t="s">
        <v>7573</v>
      </c>
      <c r="B2708" s="2" t="s">
        <v>7574</v>
      </c>
      <c r="C2708" s="52" t="s">
        <v>7575</v>
      </c>
      <c r="D2708" s="32" t="s">
        <v>11889</v>
      </c>
      <c r="E2708" s="58" t="s">
        <v>5784</v>
      </c>
      <c r="F2708" s="59">
        <v>1</v>
      </c>
      <c r="G2708" s="60">
        <v>147426</v>
      </c>
      <c r="H2708" s="60">
        <f t="shared" si="185"/>
        <v>147426</v>
      </c>
      <c r="I2708" s="60" t="s">
        <v>12203</v>
      </c>
      <c r="J2708" s="108" t="s">
        <v>12203</v>
      </c>
      <c r="K2708" s="83" t="s">
        <v>7576</v>
      </c>
      <c r="L2708" s="88" t="str">
        <f t="shared" si="184"/>
        <v>Product Information</v>
      </c>
      <c r="M2708" s="83" t="s">
        <v>12115</v>
      </c>
      <c r="N2708" s="89" t="s">
        <v>12130</v>
      </c>
    </row>
    <row r="2709" spans="1:14" ht="22.8" customHeight="1">
      <c r="A2709" s="2" t="s">
        <v>12203</v>
      </c>
      <c r="B2709" s="2" t="s">
        <v>12203</v>
      </c>
      <c r="C2709" s="52" t="s">
        <v>12203</v>
      </c>
      <c r="D2709" s="106" t="s">
        <v>12203</v>
      </c>
      <c r="E2709" s="62" t="s">
        <v>12203</v>
      </c>
      <c r="F2709" s="65" t="s">
        <v>12203</v>
      </c>
      <c r="G2709" s="60" t="s">
        <v>12203</v>
      </c>
      <c r="H2709" s="60" t="s">
        <v>12203</v>
      </c>
      <c r="I2709" s="60" t="s">
        <v>12203</v>
      </c>
      <c r="J2709" s="108" t="s">
        <v>12203</v>
      </c>
      <c r="K2709" s="108" t="s">
        <v>12203</v>
      </c>
      <c r="L2709" s="109" t="s">
        <v>12203</v>
      </c>
      <c r="M2709" s="108" t="s">
        <v>12203</v>
      </c>
      <c r="N2709" s="110" t="s">
        <v>12203</v>
      </c>
    </row>
    <row r="2710" spans="1:14" ht="22.8" customHeight="1">
      <c r="A2710" s="2" t="s">
        <v>7541</v>
      </c>
      <c r="B2710" s="2" t="s">
        <v>7542</v>
      </c>
      <c r="C2710" s="52" t="s">
        <v>7543</v>
      </c>
      <c r="D2710" s="32" t="s">
        <v>11889</v>
      </c>
      <c r="E2710" s="58" t="s">
        <v>5784</v>
      </c>
      <c r="F2710" s="59">
        <v>1</v>
      </c>
      <c r="G2710" s="60">
        <v>79223</v>
      </c>
      <c r="H2710" s="60">
        <f>G2710*F2710</f>
        <v>79223</v>
      </c>
      <c r="I2710" s="60" t="s">
        <v>12203</v>
      </c>
      <c r="J2710" s="108" t="s">
        <v>12203</v>
      </c>
      <c r="K2710" s="83" t="s">
        <v>7544</v>
      </c>
      <c r="L2710" s="88" t="str">
        <f>HYPERLINK(K2710,"Product Information")</f>
        <v>Product Information</v>
      </c>
      <c r="M2710" s="83" t="s">
        <v>12115</v>
      </c>
      <c r="N2710" s="89" t="s">
        <v>12130</v>
      </c>
    </row>
    <row r="2711" spans="1:14" ht="22.8" customHeight="1">
      <c r="A2711" s="2" t="s">
        <v>7545</v>
      </c>
      <c r="B2711" s="2" t="s">
        <v>7546</v>
      </c>
      <c r="C2711" s="52" t="s">
        <v>7547</v>
      </c>
      <c r="D2711" s="32" t="s">
        <v>11889</v>
      </c>
      <c r="E2711" s="58" t="s">
        <v>5784</v>
      </c>
      <c r="F2711" s="59">
        <v>1</v>
      </c>
      <c r="G2711" s="60">
        <v>126427</v>
      </c>
      <c r="H2711" s="60">
        <f>G2711*F2711</f>
        <v>126427</v>
      </c>
      <c r="I2711" s="60" t="s">
        <v>12203</v>
      </c>
      <c r="J2711" s="108" t="s">
        <v>12203</v>
      </c>
      <c r="K2711" s="83" t="s">
        <v>7548</v>
      </c>
      <c r="L2711" s="88" t="str">
        <f>HYPERLINK(K2711,"Product Information")</f>
        <v>Product Information</v>
      </c>
      <c r="M2711" s="83" t="s">
        <v>12115</v>
      </c>
      <c r="N2711" s="89" t="s">
        <v>12130</v>
      </c>
    </row>
    <row r="2712" spans="1:14" ht="22.8" customHeight="1">
      <c r="A2712" s="2" t="s">
        <v>7549</v>
      </c>
      <c r="B2712" s="2" t="s">
        <v>7550</v>
      </c>
      <c r="C2712" s="52" t="s">
        <v>7551</v>
      </c>
      <c r="D2712" s="32" t="s">
        <v>11889</v>
      </c>
      <c r="E2712" s="58" t="s">
        <v>5784</v>
      </c>
      <c r="F2712" s="59">
        <v>1</v>
      </c>
      <c r="G2712" s="60">
        <v>202236</v>
      </c>
      <c r="H2712" s="60">
        <f>G2712*F2712</f>
        <v>202236</v>
      </c>
      <c r="I2712" s="60" t="s">
        <v>12203</v>
      </c>
      <c r="J2712" s="108" t="s">
        <v>12203</v>
      </c>
      <c r="K2712" s="83" t="s">
        <v>7552</v>
      </c>
      <c r="L2712" s="88" t="str">
        <f>HYPERLINK(K2712,"Product Information")</f>
        <v>Product Information</v>
      </c>
      <c r="M2712" s="83" t="s">
        <v>12115</v>
      </c>
      <c r="N2712" s="89" t="s">
        <v>12130</v>
      </c>
    </row>
    <row r="2713" spans="1:14" ht="22.8" customHeight="1">
      <c r="A2713" s="2" t="s">
        <v>12203</v>
      </c>
      <c r="B2713" s="2" t="s">
        <v>12203</v>
      </c>
      <c r="C2713" s="52" t="s">
        <v>12203</v>
      </c>
      <c r="D2713" s="106" t="s">
        <v>12203</v>
      </c>
      <c r="E2713" s="62" t="s">
        <v>12203</v>
      </c>
      <c r="F2713" s="65" t="s">
        <v>12203</v>
      </c>
      <c r="G2713" s="60" t="s">
        <v>12203</v>
      </c>
      <c r="H2713" s="60" t="s">
        <v>12203</v>
      </c>
      <c r="I2713" s="60" t="s">
        <v>12203</v>
      </c>
      <c r="J2713" s="108" t="s">
        <v>12203</v>
      </c>
      <c r="K2713" s="108" t="s">
        <v>12203</v>
      </c>
      <c r="L2713" s="109" t="s">
        <v>12203</v>
      </c>
      <c r="M2713" s="108" t="s">
        <v>12203</v>
      </c>
      <c r="N2713" s="110" t="s">
        <v>12203</v>
      </c>
    </row>
    <row r="2714" spans="1:14" ht="22.8" customHeight="1">
      <c r="A2714" s="84" t="s">
        <v>12127</v>
      </c>
      <c r="B2714" s="112" t="s">
        <v>12203</v>
      </c>
      <c r="C2714" s="111" t="s">
        <v>12203</v>
      </c>
      <c r="D2714" s="113" t="s">
        <v>12203</v>
      </c>
      <c r="E2714" s="111" t="s">
        <v>12203</v>
      </c>
      <c r="F2714" s="111" t="s">
        <v>12203</v>
      </c>
      <c r="G2714" s="131" t="s">
        <v>12203</v>
      </c>
      <c r="H2714" s="131" t="s">
        <v>12203</v>
      </c>
      <c r="I2714" s="131" t="s">
        <v>12203</v>
      </c>
      <c r="J2714" s="108" t="s">
        <v>12203</v>
      </c>
      <c r="K2714" s="108" t="s">
        <v>12203</v>
      </c>
      <c r="L2714" s="131" t="s">
        <v>12203</v>
      </c>
      <c r="M2714" s="131" t="s">
        <v>12203</v>
      </c>
      <c r="N2714" s="131" t="s">
        <v>12203</v>
      </c>
    </row>
    <row r="2715" spans="1:14" ht="22.8" customHeight="1">
      <c r="A2715" s="84" t="s">
        <v>7577</v>
      </c>
      <c r="B2715" s="112" t="s">
        <v>12203</v>
      </c>
      <c r="C2715" s="111" t="s">
        <v>12203</v>
      </c>
      <c r="D2715" s="113" t="s">
        <v>12203</v>
      </c>
      <c r="E2715" s="111" t="s">
        <v>12203</v>
      </c>
      <c r="F2715" s="111" t="s">
        <v>12203</v>
      </c>
      <c r="G2715" s="131" t="s">
        <v>12203</v>
      </c>
      <c r="H2715" s="131" t="s">
        <v>12203</v>
      </c>
      <c r="I2715" s="131" t="s">
        <v>12203</v>
      </c>
      <c r="J2715" s="108" t="s">
        <v>12203</v>
      </c>
      <c r="K2715" s="108" t="s">
        <v>12203</v>
      </c>
      <c r="L2715" s="131" t="s">
        <v>12203</v>
      </c>
      <c r="M2715" s="131" t="s">
        <v>12203</v>
      </c>
      <c r="N2715" s="131" t="s">
        <v>12203</v>
      </c>
    </row>
    <row r="2716" spans="1:14" ht="22.8" customHeight="1">
      <c r="A2716" s="2" t="s">
        <v>7578</v>
      </c>
      <c r="B2716" s="2" t="s">
        <v>7579</v>
      </c>
      <c r="C2716" s="52" t="s">
        <v>7580</v>
      </c>
      <c r="D2716" s="32" t="s">
        <v>11890</v>
      </c>
      <c r="E2716" s="58" t="s">
        <v>5784</v>
      </c>
      <c r="F2716" s="59">
        <v>1</v>
      </c>
      <c r="G2716" s="60">
        <v>11483</v>
      </c>
      <c r="H2716" s="60">
        <f t="shared" ref="H2716:H2727" si="186">G2716*F2716</f>
        <v>11483</v>
      </c>
      <c r="I2716" s="60" t="s">
        <v>12203</v>
      </c>
      <c r="J2716" s="108" t="s">
        <v>12203</v>
      </c>
      <c r="K2716" s="83" t="s">
        <v>7581</v>
      </c>
      <c r="L2716" s="88" t="str">
        <f t="shared" si="184"/>
        <v>Product Information</v>
      </c>
      <c r="M2716" s="83" t="s">
        <v>12115</v>
      </c>
      <c r="N2716" s="89" t="s">
        <v>12142</v>
      </c>
    </row>
    <row r="2717" spans="1:14" ht="22.8" customHeight="1">
      <c r="A2717" s="2" t="s">
        <v>7582</v>
      </c>
      <c r="B2717" s="2" t="s">
        <v>7583</v>
      </c>
      <c r="C2717" s="52" t="s">
        <v>7584</v>
      </c>
      <c r="D2717" s="32" t="s">
        <v>11889</v>
      </c>
      <c r="E2717" s="58" t="s">
        <v>5784</v>
      </c>
      <c r="F2717" s="59">
        <v>1</v>
      </c>
      <c r="G2717" s="60">
        <v>11483</v>
      </c>
      <c r="H2717" s="60">
        <f t="shared" si="186"/>
        <v>11483</v>
      </c>
      <c r="I2717" s="60" t="s">
        <v>12203</v>
      </c>
      <c r="J2717" s="108" t="s">
        <v>12203</v>
      </c>
      <c r="K2717" s="83" t="s">
        <v>7585</v>
      </c>
      <c r="L2717" s="88" t="str">
        <f t="shared" si="184"/>
        <v>Product Information</v>
      </c>
      <c r="M2717" s="83" t="s">
        <v>12115</v>
      </c>
      <c r="N2717" s="89" t="s">
        <v>12142</v>
      </c>
    </row>
    <row r="2718" spans="1:14" ht="22.8" customHeight="1">
      <c r="A2718" s="2" t="s">
        <v>7586</v>
      </c>
      <c r="B2718" s="2" t="s">
        <v>7587</v>
      </c>
      <c r="C2718" s="52" t="s">
        <v>7588</v>
      </c>
      <c r="D2718" s="32" t="s">
        <v>11889</v>
      </c>
      <c r="E2718" s="58" t="s">
        <v>5784</v>
      </c>
      <c r="F2718" s="59">
        <v>1</v>
      </c>
      <c r="G2718" s="60">
        <v>11483</v>
      </c>
      <c r="H2718" s="60">
        <f t="shared" si="186"/>
        <v>11483</v>
      </c>
      <c r="I2718" s="60" t="s">
        <v>12203</v>
      </c>
      <c r="J2718" s="108" t="s">
        <v>12203</v>
      </c>
      <c r="K2718" s="83" t="s">
        <v>7589</v>
      </c>
      <c r="L2718" s="88" t="str">
        <f t="shared" si="184"/>
        <v>Product Information</v>
      </c>
      <c r="M2718" s="83" t="s">
        <v>12115</v>
      </c>
      <c r="N2718" s="89" t="s">
        <v>12142</v>
      </c>
    </row>
    <row r="2719" spans="1:14" ht="22.8" customHeight="1">
      <c r="A2719" s="2" t="s">
        <v>7590</v>
      </c>
      <c r="B2719" s="2" t="s">
        <v>7591</v>
      </c>
      <c r="C2719" s="52" t="s">
        <v>7592</v>
      </c>
      <c r="D2719" s="32" t="s">
        <v>11889</v>
      </c>
      <c r="E2719" s="58" t="s">
        <v>5784</v>
      </c>
      <c r="F2719" s="59">
        <v>1</v>
      </c>
      <c r="G2719" s="60">
        <v>10599</v>
      </c>
      <c r="H2719" s="60">
        <f t="shared" si="186"/>
        <v>10599</v>
      </c>
      <c r="I2719" s="60" t="s">
        <v>12203</v>
      </c>
      <c r="J2719" s="108" t="s">
        <v>12203</v>
      </c>
      <c r="K2719" s="83" t="s">
        <v>7593</v>
      </c>
      <c r="L2719" s="88" t="str">
        <f t="shared" si="184"/>
        <v>Product Information</v>
      </c>
      <c r="M2719" s="83" t="s">
        <v>12115</v>
      </c>
      <c r="N2719" s="89" t="s">
        <v>12142</v>
      </c>
    </row>
    <row r="2720" spans="1:14" ht="22.8" customHeight="1">
      <c r="A2720" s="2" t="s">
        <v>7594</v>
      </c>
      <c r="B2720" s="2" t="s">
        <v>7595</v>
      </c>
      <c r="C2720" s="52" t="s">
        <v>7596</v>
      </c>
      <c r="D2720" s="32" t="s">
        <v>11889</v>
      </c>
      <c r="E2720" s="58" t="s">
        <v>5784</v>
      </c>
      <c r="F2720" s="59">
        <v>1</v>
      </c>
      <c r="G2720" s="60">
        <v>10599</v>
      </c>
      <c r="H2720" s="60">
        <f t="shared" si="186"/>
        <v>10599</v>
      </c>
      <c r="I2720" s="60" t="s">
        <v>12203</v>
      </c>
      <c r="J2720" s="108" t="s">
        <v>12203</v>
      </c>
      <c r="K2720" s="83" t="s">
        <v>7597</v>
      </c>
      <c r="L2720" s="88" t="str">
        <f t="shared" si="184"/>
        <v>Product Information</v>
      </c>
      <c r="M2720" s="83" t="s">
        <v>12115</v>
      </c>
      <c r="N2720" s="89" t="s">
        <v>12142</v>
      </c>
    </row>
    <row r="2721" spans="1:14" ht="22.8" customHeight="1">
      <c r="A2721" s="2" t="s">
        <v>7598</v>
      </c>
      <c r="B2721" s="2" t="s">
        <v>7599</v>
      </c>
      <c r="C2721" s="52" t="s">
        <v>7600</v>
      </c>
      <c r="D2721" s="32" t="s">
        <v>11889</v>
      </c>
      <c r="E2721" s="58" t="s">
        <v>5784</v>
      </c>
      <c r="F2721" s="59">
        <v>1</v>
      </c>
      <c r="G2721" s="60">
        <v>10599</v>
      </c>
      <c r="H2721" s="60">
        <f t="shared" si="186"/>
        <v>10599</v>
      </c>
      <c r="I2721" s="60" t="s">
        <v>12203</v>
      </c>
      <c r="J2721" s="108" t="s">
        <v>12203</v>
      </c>
      <c r="K2721" s="83" t="s">
        <v>7601</v>
      </c>
      <c r="L2721" s="88" t="str">
        <f t="shared" si="184"/>
        <v>Product Information</v>
      </c>
      <c r="M2721" s="83" t="s">
        <v>12115</v>
      </c>
      <c r="N2721" s="89" t="s">
        <v>12142</v>
      </c>
    </row>
    <row r="2722" spans="1:14" ht="22.8" customHeight="1">
      <c r="A2722" s="2" t="s">
        <v>7602</v>
      </c>
      <c r="B2722" s="2" t="s">
        <v>7603</v>
      </c>
      <c r="C2722" s="52" t="s">
        <v>7604</v>
      </c>
      <c r="D2722" s="32" t="s">
        <v>11889</v>
      </c>
      <c r="E2722" s="58" t="s">
        <v>5784</v>
      </c>
      <c r="F2722" s="59">
        <v>1</v>
      </c>
      <c r="G2722" s="60">
        <v>11523</v>
      </c>
      <c r="H2722" s="60">
        <f t="shared" si="186"/>
        <v>11523</v>
      </c>
      <c r="I2722" s="60" t="s">
        <v>12203</v>
      </c>
      <c r="J2722" s="108" t="s">
        <v>12203</v>
      </c>
      <c r="K2722" s="83" t="s">
        <v>7605</v>
      </c>
      <c r="L2722" s="88" t="str">
        <f t="shared" si="184"/>
        <v>Product Information</v>
      </c>
      <c r="M2722" s="83" t="s">
        <v>12115</v>
      </c>
      <c r="N2722" s="89" t="s">
        <v>12130</v>
      </c>
    </row>
    <row r="2723" spans="1:14" ht="22.8" customHeight="1">
      <c r="A2723" s="2" t="s">
        <v>7606</v>
      </c>
      <c r="B2723" s="2" t="s">
        <v>7607</v>
      </c>
      <c r="C2723" s="52" t="s">
        <v>7608</v>
      </c>
      <c r="D2723" s="32" t="s">
        <v>11889</v>
      </c>
      <c r="E2723" s="58" t="s">
        <v>5784</v>
      </c>
      <c r="F2723" s="59">
        <v>1</v>
      </c>
      <c r="G2723" s="60">
        <v>13770</v>
      </c>
      <c r="H2723" s="60">
        <f t="shared" si="186"/>
        <v>13770</v>
      </c>
      <c r="I2723" s="60" t="s">
        <v>12203</v>
      </c>
      <c r="J2723" s="108" t="s">
        <v>12203</v>
      </c>
      <c r="K2723" s="83" t="s">
        <v>7609</v>
      </c>
      <c r="L2723" s="88" t="str">
        <f t="shared" si="184"/>
        <v>Product Information</v>
      </c>
      <c r="M2723" s="83" t="s">
        <v>12115</v>
      </c>
      <c r="N2723" s="89" t="s">
        <v>12130</v>
      </c>
    </row>
    <row r="2724" spans="1:14" ht="22.8" customHeight="1">
      <c r="A2724" s="2" t="s">
        <v>7610</v>
      </c>
      <c r="B2724" s="2" t="s">
        <v>7611</v>
      </c>
      <c r="C2724" s="52" t="s">
        <v>7612</v>
      </c>
      <c r="D2724" s="32" t="s">
        <v>11889</v>
      </c>
      <c r="E2724" s="58" t="s">
        <v>5784</v>
      </c>
      <c r="F2724" s="59">
        <v>1</v>
      </c>
      <c r="G2724" s="60">
        <v>19303</v>
      </c>
      <c r="H2724" s="60">
        <f t="shared" si="186"/>
        <v>19303</v>
      </c>
      <c r="I2724" s="60" t="s">
        <v>12203</v>
      </c>
      <c r="J2724" s="108" t="s">
        <v>12203</v>
      </c>
      <c r="K2724" s="83" t="s">
        <v>7613</v>
      </c>
      <c r="L2724" s="88" t="str">
        <f t="shared" si="184"/>
        <v>Product Information</v>
      </c>
      <c r="M2724" s="83" t="s">
        <v>12115</v>
      </c>
      <c r="N2724" s="89" t="s">
        <v>12130</v>
      </c>
    </row>
    <row r="2725" spans="1:14" ht="22.8" customHeight="1">
      <c r="A2725" s="2" t="s">
        <v>7614</v>
      </c>
      <c r="B2725" s="2" t="s">
        <v>7615</v>
      </c>
      <c r="C2725" s="52" t="s">
        <v>7616</v>
      </c>
      <c r="D2725" s="32" t="s">
        <v>11890</v>
      </c>
      <c r="E2725" s="58" t="s">
        <v>5784</v>
      </c>
      <c r="F2725" s="59">
        <v>1</v>
      </c>
      <c r="G2725" s="60">
        <v>22957</v>
      </c>
      <c r="H2725" s="60">
        <f t="shared" si="186"/>
        <v>22957</v>
      </c>
      <c r="I2725" s="60" t="s">
        <v>12203</v>
      </c>
      <c r="J2725" s="108" t="s">
        <v>12203</v>
      </c>
      <c r="K2725" s="83" t="s">
        <v>7617</v>
      </c>
      <c r="L2725" s="88" t="str">
        <f t="shared" si="184"/>
        <v>Product Information</v>
      </c>
      <c r="M2725" s="83" t="s">
        <v>12115</v>
      </c>
      <c r="N2725" s="89" t="s">
        <v>12130</v>
      </c>
    </row>
    <row r="2726" spans="1:14" ht="22.8" customHeight="1">
      <c r="A2726" s="2" t="s">
        <v>7618</v>
      </c>
      <c r="B2726" s="2" t="s">
        <v>7619</v>
      </c>
      <c r="C2726" s="52" t="s">
        <v>7620</v>
      </c>
      <c r="D2726" s="32" t="s">
        <v>11889</v>
      </c>
      <c r="E2726" s="58" t="s">
        <v>5784</v>
      </c>
      <c r="F2726" s="59">
        <v>1</v>
      </c>
      <c r="G2726" s="60">
        <v>25550</v>
      </c>
      <c r="H2726" s="60">
        <f t="shared" si="186"/>
        <v>25550</v>
      </c>
      <c r="I2726" s="60" t="s">
        <v>12203</v>
      </c>
      <c r="J2726" s="108" t="s">
        <v>12203</v>
      </c>
      <c r="K2726" s="83" t="s">
        <v>7621</v>
      </c>
      <c r="L2726" s="88" t="str">
        <f t="shared" si="184"/>
        <v>Product Information</v>
      </c>
      <c r="M2726" s="83" t="s">
        <v>12115</v>
      </c>
      <c r="N2726" s="89" t="s">
        <v>12130</v>
      </c>
    </row>
    <row r="2727" spans="1:14" ht="22.8" customHeight="1">
      <c r="A2727" s="2" t="s">
        <v>7622</v>
      </c>
      <c r="B2727" s="2" t="s">
        <v>7623</v>
      </c>
      <c r="C2727" s="52" t="s">
        <v>7624</v>
      </c>
      <c r="D2727" s="32" t="s">
        <v>11890</v>
      </c>
      <c r="E2727" s="58" t="s">
        <v>5784</v>
      </c>
      <c r="F2727" s="59">
        <v>1</v>
      </c>
      <c r="G2727" s="60">
        <v>27755</v>
      </c>
      <c r="H2727" s="60">
        <f t="shared" si="186"/>
        <v>27755</v>
      </c>
      <c r="I2727" s="60" t="s">
        <v>12203</v>
      </c>
      <c r="J2727" s="108" t="s">
        <v>12203</v>
      </c>
      <c r="K2727" s="83" t="s">
        <v>7625</v>
      </c>
      <c r="L2727" s="88" t="str">
        <f t="shared" si="184"/>
        <v>Product Information</v>
      </c>
      <c r="M2727" s="83" t="s">
        <v>12115</v>
      </c>
      <c r="N2727" s="89" t="s">
        <v>12130</v>
      </c>
    </row>
    <row r="2728" spans="1:14" ht="22.8" customHeight="1">
      <c r="A2728" s="84" t="s">
        <v>7626</v>
      </c>
      <c r="B2728" s="112" t="s">
        <v>12203</v>
      </c>
      <c r="C2728" s="111" t="s">
        <v>12203</v>
      </c>
      <c r="D2728" s="113" t="s">
        <v>12203</v>
      </c>
      <c r="E2728" s="111" t="s">
        <v>12203</v>
      </c>
      <c r="F2728" s="111" t="s">
        <v>12203</v>
      </c>
      <c r="G2728" s="131" t="s">
        <v>12203</v>
      </c>
      <c r="H2728" s="131" t="s">
        <v>12203</v>
      </c>
      <c r="I2728" s="131" t="s">
        <v>12203</v>
      </c>
      <c r="J2728" s="108" t="s">
        <v>12203</v>
      </c>
      <c r="K2728" s="108" t="s">
        <v>12203</v>
      </c>
      <c r="L2728" s="131" t="s">
        <v>12203</v>
      </c>
      <c r="M2728" s="131" t="s">
        <v>12203</v>
      </c>
      <c r="N2728" s="131" t="s">
        <v>12203</v>
      </c>
    </row>
    <row r="2729" spans="1:14" ht="22.8" customHeight="1">
      <c r="A2729" s="2" t="s">
        <v>7627</v>
      </c>
      <c r="B2729" s="2" t="s">
        <v>7628</v>
      </c>
      <c r="C2729" s="52" t="s">
        <v>7629</v>
      </c>
      <c r="D2729" s="32" t="s">
        <v>11890</v>
      </c>
      <c r="E2729" s="58" t="s">
        <v>5784</v>
      </c>
      <c r="F2729" s="59">
        <v>1</v>
      </c>
      <c r="G2729" s="60">
        <v>38877</v>
      </c>
      <c r="H2729" s="60">
        <f t="shared" ref="H2729:H2736" si="187">G2729*F2729</f>
        <v>38877</v>
      </c>
      <c r="I2729" s="60" t="s">
        <v>12203</v>
      </c>
      <c r="J2729" s="108" t="s">
        <v>12203</v>
      </c>
      <c r="K2729" s="83" t="s">
        <v>7630</v>
      </c>
      <c r="L2729" s="88" t="str">
        <f t="shared" si="184"/>
        <v>Product Information</v>
      </c>
      <c r="M2729" s="83" t="s">
        <v>12115</v>
      </c>
      <c r="N2729" s="89" t="s">
        <v>12130</v>
      </c>
    </row>
    <row r="2730" spans="1:14" ht="22.8" customHeight="1">
      <c r="A2730" s="2" t="s">
        <v>7631</v>
      </c>
      <c r="B2730" s="2" t="s">
        <v>7632</v>
      </c>
      <c r="C2730" s="52" t="s">
        <v>7633</v>
      </c>
      <c r="D2730" s="32" t="s">
        <v>11890</v>
      </c>
      <c r="E2730" s="58" t="s">
        <v>5784</v>
      </c>
      <c r="F2730" s="59">
        <v>1</v>
      </c>
      <c r="G2730" s="60">
        <v>44294</v>
      </c>
      <c r="H2730" s="60">
        <f t="shared" si="187"/>
        <v>44294</v>
      </c>
      <c r="I2730" s="60" t="s">
        <v>12203</v>
      </c>
      <c r="J2730" s="108" t="s">
        <v>12203</v>
      </c>
      <c r="K2730" s="83" t="s">
        <v>7634</v>
      </c>
      <c r="L2730" s="88" t="str">
        <f t="shared" si="184"/>
        <v>Product Information</v>
      </c>
      <c r="M2730" s="83" t="s">
        <v>12115</v>
      </c>
      <c r="N2730" s="89" t="s">
        <v>12130</v>
      </c>
    </row>
    <row r="2731" spans="1:14" ht="22.8" customHeight="1">
      <c r="A2731" s="2" t="s">
        <v>7635</v>
      </c>
      <c r="B2731" s="2" t="s">
        <v>7636</v>
      </c>
      <c r="C2731" s="52" t="s">
        <v>7637</v>
      </c>
      <c r="D2731" s="32" t="s">
        <v>11889</v>
      </c>
      <c r="E2731" s="58" t="s">
        <v>5784</v>
      </c>
      <c r="F2731" s="59">
        <v>1</v>
      </c>
      <c r="G2731" s="60">
        <v>56867</v>
      </c>
      <c r="H2731" s="60">
        <f t="shared" si="187"/>
        <v>56867</v>
      </c>
      <c r="I2731" s="60" t="s">
        <v>12203</v>
      </c>
      <c r="J2731" s="108" t="s">
        <v>12203</v>
      </c>
      <c r="K2731" s="83" t="s">
        <v>7638</v>
      </c>
      <c r="L2731" s="88" t="str">
        <f t="shared" si="184"/>
        <v>Product Information</v>
      </c>
      <c r="M2731" s="83" t="s">
        <v>12115</v>
      </c>
      <c r="N2731" s="89" t="s">
        <v>12130</v>
      </c>
    </row>
    <row r="2732" spans="1:14" ht="22.8" customHeight="1">
      <c r="A2732" s="2" t="s">
        <v>7639</v>
      </c>
      <c r="B2732" s="2" t="s">
        <v>7640</v>
      </c>
      <c r="C2732" s="52" t="s">
        <v>7641</v>
      </c>
      <c r="D2732" s="32" t="s">
        <v>11889</v>
      </c>
      <c r="E2732" s="58" t="s">
        <v>5784</v>
      </c>
      <c r="F2732" s="59">
        <v>1</v>
      </c>
      <c r="G2732" s="60">
        <v>52519</v>
      </c>
      <c r="H2732" s="60">
        <f t="shared" si="187"/>
        <v>52519</v>
      </c>
      <c r="I2732" s="60" t="s">
        <v>12203</v>
      </c>
      <c r="J2732" s="108" t="s">
        <v>12203</v>
      </c>
      <c r="K2732" s="83" t="s">
        <v>7642</v>
      </c>
      <c r="L2732" s="88" t="str">
        <f t="shared" si="184"/>
        <v>Product Information</v>
      </c>
      <c r="M2732" s="83" t="s">
        <v>12115</v>
      </c>
      <c r="N2732" s="89" t="s">
        <v>12130</v>
      </c>
    </row>
    <row r="2733" spans="1:14" ht="22.8" customHeight="1">
      <c r="A2733" s="2" t="s">
        <v>7643</v>
      </c>
      <c r="B2733" s="2" t="s">
        <v>7644</v>
      </c>
      <c r="C2733" s="52" t="s">
        <v>7645</v>
      </c>
      <c r="D2733" s="32" t="s">
        <v>11889</v>
      </c>
      <c r="E2733" s="58" t="s">
        <v>5784</v>
      </c>
      <c r="F2733" s="59">
        <v>1</v>
      </c>
      <c r="G2733" s="60">
        <v>66365</v>
      </c>
      <c r="H2733" s="60">
        <f t="shared" si="187"/>
        <v>66365</v>
      </c>
      <c r="I2733" s="60" t="s">
        <v>12203</v>
      </c>
      <c r="J2733" s="108" t="s">
        <v>12203</v>
      </c>
      <c r="K2733" s="83" t="s">
        <v>7646</v>
      </c>
      <c r="L2733" s="88" t="str">
        <f t="shared" ref="L2733:L2809" si="188">HYPERLINK(K2733,"Product Information")</f>
        <v>Product Information</v>
      </c>
      <c r="M2733" s="83" t="s">
        <v>12115</v>
      </c>
      <c r="N2733" s="89" t="s">
        <v>12130</v>
      </c>
    </row>
    <row r="2734" spans="1:14" ht="22.8" customHeight="1">
      <c r="A2734" s="2" t="s">
        <v>7647</v>
      </c>
      <c r="B2734" s="2" t="s">
        <v>7648</v>
      </c>
      <c r="C2734" s="52" t="s">
        <v>7649</v>
      </c>
      <c r="D2734" s="32" t="s">
        <v>11889</v>
      </c>
      <c r="E2734" s="58" t="s">
        <v>5784</v>
      </c>
      <c r="F2734" s="59">
        <v>1</v>
      </c>
      <c r="G2734" s="60">
        <v>51251</v>
      </c>
      <c r="H2734" s="60">
        <f t="shared" si="187"/>
        <v>51251</v>
      </c>
      <c r="I2734" s="60" t="s">
        <v>12203</v>
      </c>
      <c r="J2734" s="108" t="s">
        <v>12203</v>
      </c>
      <c r="K2734" s="83" t="s">
        <v>7650</v>
      </c>
      <c r="L2734" s="88" t="str">
        <f t="shared" si="188"/>
        <v>Product Information</v>
      </c>
      <c r="M2734" s="83" t="s">
        <v>12115</v>
      </c>
      <c r="N2734" s="89" t="s">
        <v>12130</v>
      </c>
    </row>
    <row r="2735" spans="1:14" ht="22.8" customHeight="1">
      <c r="A2735" s="2" t="s">
        <v>7651</v>
      </c>
      <c r="B2735" s="2" t="s">
        <v>7652</v>
      </c>
      <c r="C2735" s="52" t="s">
        <v>7653</v>
      </c>
      <c r="D2735" s="32" t="s">
        <v>11889</v>
      </c>
      <c r="E2735" s="58" t="s">
        <v>5784</v>
      </c>
      <c r="F2735" s="59">
        <v>1</v>
      </c>
      <c r="G2735" s="60">
        <v>54022</v>
      </c>
      <c r="H2735" s="60">
        <f t="shared" si="187"/>
        <v>54022</v>
      </c>
      <c r="I2735" s="60" t="s">
        <v>12203</v>
      </c>
      <c r="J2735" s="108" t="s">
        <v>12203</v>
      </c>
      <c r="K2735" s="83" t="s">
        <v>7654</v>
      </c>
      <c r="L2735" s="88" t="str">
        <f t="shared" si="188"/>
        <v>Product Information</v>
      </c>
      <c r="M2735" s="83" t="s">
        <v>12115</v>
      </c>
      <c r="N2735" s="89" t="s">
        <v>12130</v>
      </c>
    </row>
    <row r="2736" spans="1:14" ht="22.8" customHeight="1">
      <c r="A2736" s="2" t="s">
        <v>7655</v>
      </c>
      <c r="B2736" s="2" t="s">
        <v>7656</v>
      </c>
      <c r="C2736" s="52" t="s">
        <v>7657</v>
      </c>
      <c r="D2736" s="32" t="s">
        <v>11889</v>
      </c>
      <c r="E2736" s="58" t="s">
        <v>5784</v>
      </c>
      <c r="F2736" s="59">
        <v>1</v>
      </c>
      <c r="G2736" s="60">
        <v>61540</v>
      </c>
      <c r="H2736" s="60">
        <f t="shared" si="187"/>
        <v>61540</v>
      </c>
      <c r="I2736" s="60" t="s">
        <v>12203</v>
      </c>
      <c r="J2736" s="108" t="s">
        <v>12203</v>
      </c>
      <c r="K2736" s="83" t="s">
        <v>7658</v>
      </c>
      <c r="L2736" s="88" t="str">
        <f t="shared" si="188"/>
        <v>Product Information</v>
      </c>
      <c r="M2736" s="83" t="s">
        <v>12115</v>
      </c>
      <c r="N2736" s="89" t="s">
        <v>12130</v>
      </c>
    </row>
    <row r="2737" spans="1:14" ht="22.8" customHeight="1">
      <c r="A2737" s="84" t="s">
        <v>7659</v>
      </c>
      <c r="B2737" s="112" t="s">
        <v>12203</v>
      </c>
      <c r="C2737" s="111" t="s">
        <v>12203</v>
      </c>
      <c r="D2737" s="113" t="s">
        <v>12203</v>
      </c>
      <c r="E2737" s="111" t="s">
        <v>12203</v>
      </c>
      <c r="F2737" s="111" t="s">
        <v>12203</v>
      </c>
      <c r="G2737" s="131" t="s">
        <v>12203</v>
      </c>
      <c r="H2737" s="131" t="s">
        <v>12203</v>
      </c>
      <c r="I2737" s="131" t="s">
        <v>12203</v>
      </c>
      <c r="J2737" s="108" t="s">
        <v>12203</v>
      </c>
      <c r="K2737" s="108" t="s">
        <v>12203</v>
      </c>
      <c r="L2737" s="131" t="s">
        <v>12203</v>
      </c>
      <c r="M2737" s="131" t="s">
        <v>12203</v>
      </c>
      <c r="N2737" s="131" t="s">
        <v>12203</v>
      </c>
    </row>
    <row r="2738" spans="1:14" ht="22.8" customHeight="1">
      <c r="A2738" s="2" t="s">
        <v>7660</v>
      </c>
      <c r="B2738" s="2" t="s">
        <v>7661</v>
      </c>
      <c r="C2738" s="52" t="s">
        <v>7662</v>
      </c>
      <c r="D2738" s="32" t="s">
        <v>11889</v>
      </c>
      <c r="E2738" s="58" t="s">
        <v>5784</v>
      </c>
      <c r="F2738" s="59">
        <v>1</v>
      </c>
      <c r="G2738" s="60">
        <v>71993</v>
      </c>
      <c r="H2738" s="60">
        <f t="shared" ref="H2738:H2750" si="189">G2738*F2738</f>
        <v>71993</v>
      </c>
      <c r="I2738" s="60" t="s">
        <v>12203</v>
      </c>
      <c r="J2738" s="108" t="s">
        <v>12203</v>
      </c>
      <c r="K2738" s="83" t="s">
        <v>7663</v>
      </c>
      <c r="L2738" s="88" t="str">
        <f t="shared" si="188"/>
        <v>Product Information</v>
      </c>
      <c r="M2738" s="83" t="s">
        <v>12115</v>
      </c>
      <c r="N2738" s="89" t="s">
        <v>12130</v>
      </c>
    </row>
    <row r="2739" spans="1:14" ht="22.8" customHeight="1">
      <c r="A2739" s="2" t="s">
        <v>7664</v>
      </c>
      <c r="B2739" s="2" t="s">
        <v>7665</v>
      </c>
      <c r="C2739" s="52" t="s">
        <v>7666</v>
      </c>
      <c r="D2739" s="32" t="s">
        <v>11889</v>
      </c>
      <c r="E2739" s="58" t="s">
        <v>5784</v>
      </c>
      <c r="F2739" s="59">
        <v>1</v>
      </c>
      <c r="G2739" s="60">
        <v>75164</v>
      </c>
      <c r="H2739" s="60">
        <f t="shared" si="189"/>
        <v>75164</v>
      </c>
      <c r="I2739" s="60" t="s">
        <v>12203</v>
      </c>
      <c r="J2739" s="108" t="s">
        <v>12203</v>
      </c>
      <c r="K2739" s="83" t="s">
        <v>7667</v>
      </c>
      <c r="L2739" s="88" t="str">
        <f t="shared" si="188"/>
        <v>Product Information</v>
      </c>
      <c r="M2739" s="83" t="s">
        <v>12115</v>
      </c>
      <c r="N2739" s="89" t="s">
        <v>12130</v>
      </c>
    </row>
    <row r="2740" spans="1:14" ht="22.8" customHeight="1">
      <c r="A2740" s="2" t="s">
        <v>7668</v>
      </c>
      <c r="B2740" s="2" t="s">
        <v>7669</v>
      </c>
      <c r="C2740" s="52" t="s">
        <v>7670</v>
      </c>
      <c r="D2740" s="32" t="s">
        <v>11889</v>
      </c>
      <c r="E2740" s="58" t="s">
        <v>5784</v>
      </c>
      <c r="F2740" s="59">
        <v>1</v>
      </c>
      <c r="G2740" s="60">
        <v>103115</v>
      </c>
      <c r="H2740" s="60">
        <f t="shared" si="189"/>
        <v>103115</v>
      </c>
      <c r="I2740" s="60" t="s">
        <v>12203</v>
      </c>
      <c r="J2740" s="108" t="s">
        <v>12203</v>
      </c>
      <c r="K2740" s="83" t="s">
        <v>7671</v>
      </c>
      <c r="L2740" s="88" t="str">
        <f t="shared" si="188"/>
        <v>Product Information</v>
      </c>
      <c r="M2740" s="83" t="s">
        <v>12115</v>
      </c>
      <c r="N2740" s="89" t="s">
        <v>12130</v>
      </c>
    </row>
    <row r="2741" spans="1:14" ht="22.8" customHeight="1">
      <c r="A2741" s="2" t="s">
        <v>7672</v>
      </c>
      <c r="B2741" s="2" t="s">
        <v>7673</v>
      </c>
      <c r="C2741" s="52" t="s">
        <v>7674</v>
      </c>
      <c r="D2741" s="32" t="s">
        <v>11889</v>
      </c>
      <c r="E2741" s="58" t="s">
        <v>5784</v>
      </c>
      <c r="F2741" s="59">
        <v>1</v>
      </c>
      <c r="G2741" s="60">
        <v>133586</v>
      </c>
      <c r="H2741" s="60">
        <f t="shared" si="189"/>
        <v>133586</v>
      </c>
      <c r="I2741" s="60" t="s">
        <v>12203</v>
      </c>
      <c r="J2741" s="108" t="s">
        <v>12203</v>
      </c>
      <c r="K2741" s="83" t="s">
        <v>7675</v>
      </c>
      <c r="L2741" s="88" t="str">
        <f t="shared" si="188"/>
        <v>Product Information</v>
      </c>
      <c r="M2741" s="83" t="s">
        <v>12115</v>
      </c>
      <c r="N2741" s="89" t="s">
        <v>12130</v>
      </c>
    </row>
    <row r="2742" spans="1:14" ht="22.8" customHeight="1">
      <c r="A2742" s="2" t="s">
        <v>7676</v>
      </c>
      <c r="B2742" s="2" t="s">
        <v>7677</v>
      </c>
      <c r="C2742" s="52" t="s">
        <v>7678</v>
      </c>
      <c r="D2742" s="32" t="s">
        <v>11889</v>
      </c>
      <c r="E2742" s="58" t="s">
        <v>5784</v>
      </c>
      <c r="F2742" s="59">
        <v>1</v>
      </c>
      <c r="G2742" s="60">
        <v>165143</v>
      </c>
      <c r="H2742" s="60">
        <f t="shared" si="189"/>
        <v>165143</v>
      </c>
      <c r="I2742" s="60" t="s">
        <v>12203</v>
      </c>
      <c r="J2742" s="108" t="s">
        <v>12203</v>
      </c>
      <c r="K2742" s="83" t="s">
        <v>7679</v>
      </c>
      <c r="L2742" s="88" t="str">
        <f t="shared" si="188"/>
        <v>Product Information</v>
      </c>
      <c r="M2742" s="83" t="s">
        <v>12115</v>
      </c>
      <c r="N2742" s="89" t="s">
        <v>12130</v>
      </c>
    </row>
    <row r="2743" spans="1:14" ht="22.8" customHeight="1">
      <c r="A2743" s="2" t="s">
        <v>7680</v>
      </c>
      <c r="B2743" s="2" t="s">
        <v>7681</v>
      </c>
      <c r="C2743" s="52" t="s">
        <v>7682</v>
      </c>
      <c r="D2743" s="32" t="s">
        <v>11889</v>
      </c>
      <c r="E2743" s="58" t="s">
        <v>5784</v>
      </c>
      <c r="F2743" s="59">
        <v>1</v>
      </c>
      <c r="G2743" s="60">
        <v>77917</v>
      </c>
      <c r="H2743" s="60">
        <f t="shared" si="189"/>
        <v>77917</v>
      </c>
      <c r="I2743" s="60" t="s">
        <v>12203</v>
      </c>
      <c r="J2743" s="108" t="s">
        <v>12203</v>
      </c>
      <c r="K2743" s="83" t="s">
        <v>7683</v>
      </c>
      <c r="L2743" s="88" t="str">
        <f t="shared" si="188"/>
        <v>Product Information</v>
      </c>
      <c r="M2743" s="83" t="s">
        <v>12115</v>
      </c>
      <c r="N2743" s="89" t="s">
        <v>12130</v>
      </c>
    </row>
    <row r="2744" spans="1:14" ht="22.8" customHeight="1">
      <c r="A2744" s="2" t="s">
        <v>7684</v>
      </c>
      <c r="B2744" s="2" t="s">
        <v>7685</v>
      </c>
      <c r="C2744" s="52" t="s">
        <v>7686</v>
      </c>
      <c r="D2744" s="32" t="s">
        <v>11889</v>
      </c>
      <c r="E2744" s="58" t="s">
        <v>5784</v>
      </c>
      <c r="F2744" s="59">
        <v>1</v>
      </c>
      <c r="G2744" s="60">
        <v>76775</v>
      </c>
      <c r="H2744" s="60">
        <f t="shared" si="189"/>
        <v>76775</v>
      </c>
      <c r="I2744" s="60" t="s">
        <v>12203</v>
      </c>
      <c r="J2744" s="108" t="s">
        <v>12203</v>
      </c>
      <c r="K2744" s="83" t="s">
        <v>7687</v>
      </c>
      <c r="L2744" s="88" t="str">
        <f t="shared" si="188"/>
        <v>Product Information</v>
      </c>
      <c r="M2744" s="83" t="s">
        <v>12115</v>
      </c>
      <c r="N2744" s="89" t="s">
        <v>12130</v>
      </c>
    </row>
    <row r="2745" spans="1:14" ht="22.8" customHeight="1">
      <c r="A2745" s="2" t="s">
        <v>7688</v>
      </c>
      <c r="B2745" s="2" t="s">
        <v>7689</v>
      </c>
      <c r="C2745" s="52" t="s">
        <v>7690</v>
      </c>
      <c r="D2745" s="32" t="s">
        <v>11889</v>
      </c>
      <c r="E2745" s="58" t="s">
        <v>5784</v>
      </c>
      <c r="F2745" s="59">
        <v>1</v>
      </c>
      <c r="G2745" s="60">
        <v>106069</v>
      </c>
      <c r="H2745" s="60">
        <f t="shared" si="189"/>
        <v>106069</v>
      </c>
      <c r="I2745" s="60" t="s">
        <v>12203</v>
      </c>
      <c r="J2745" s="108" t="s">
        <v>12203</v>
      </c>
      <c r="K2745" s="83" t="s">
        <v>7691</v>
      </c>
      <c r="L2745" s="88" t="str">
        <f t="shared" si="188"/>
        <v>Product Information</v>
      </c>
      <c r="M2745" s="83" t="s">
        <v>12115</v>
      </c>
      <c r="N2745" s="89" t="s">
        <v>12130</v>
      </c>
    </row>
    <row r="2746" spans="1:14" ht="22.8" customHeight="1">
      <c r="A2746" s="2" t="s">
        <v>7692</v>
      </c>
      <c r="B2746" s="2" t="s">
        <v>7693</v>
      </c>
      <c r="C2746" s="52" t="s">
        <v>7694</v>
      </c>
      <c r="D2746" s="32" t="s">
        <v>11889</v>
      </c>
      <c r="E2746" s="58" t="s">
        <v>5784</v>
      </c>
      <c r="F2746" s="59">
        <v>1</v>
      </c>
      <c r="G2746" s="60">
        <v>135651</v>
      </c>
      <c r="H2746" s="60">
        <f t="shared" si="189"/>
        <v>135651</v>
      </c>
      <c r="I2746" s="60" t="s">
        <v>12203</v>
      </c>
      <c r="J2746" s="108" t="s">
        <v>12203</v>
      </c>
      <c r="K2746" s="83" t="s">
        <v>7695</v>
      </c>
      <c r="L2746" s="88" t="str">
        <f t="shared" si="188"/>
        <v>Product Information</v>
      </c>
      <c r="M2746" s="83" t="s">
        <v>12115</v>
      </c>
      <c r="N2746" s="89" t="s">
        <v>12130</v>
      </c>
    </row>
    <row r="2747" spans="1:14" ht="22.8" customHeight="1">
      <c r="A2747" s="2" t="s">
        <v>7696</v>
      </c>
      <c r="B2747" s="2" t="s">
        <v>7697</v>
      </c>
      <c r="C2747" s="52" t="s">
        <v>7698</v>
      </c>
      <c r="D2747" s="32" t="s">
        <v>11889</v>
      </c>
      <c r="E2747" s="58" t="s">
        <v>5784</v>
      </c>
      <c r="F2747" s="59">
        <v>1</v>
      </c>
      <c r="G2747" s="60">
        <v>168731</v>
      </c>
      <c r="H2747" s="60">
        <f t="shared" si="189"/>
        <v>168731</v>
      </c>
      <c r="I2747" s="60" t="s">
        <v>12203</v>
      </c>
      <c r="J2747" s="108" t="s">
        <v>12203</v>
      </c>
      <c r="K2747" s="83" t="s">
        <v>7699</v>
      </c>
      <c r="L2747" s="88" t="str">
        <f t="shared" si="188"/>
        <v>Product Information</v>
      </c>
      <c r="M2747" s="83" t="s">
        <v>12115</v>
      </c>
      <c r="N2747" s="89" t="s">
        <v>12130</v>
      </c>
    </row>
    <row r="2748" spans="1:14" ht="22.8" customHeight="1">
      <c r="A2748" s="2" t="s">
        <v>7700</v>
      </c>
      <c r="B2748" s="2" t="s">
        <v>7701</v>
      </c>
      <c r="C2748" s="52" t="s">
        <v>7702</v>
      </c>
      <c r="D2748" s="32" t="s">
        <v>11889</v>
      </c>
      <c r="E2748" s="58" t="s">
        <v>5784</v>
      </c>
      <c r="F2748" s="59">
        <v>1</v>
      </c>
      <c r="G2748" s="60">
        <v>63895</v>
      </c>
      <c r="H2748" s="60">
        <f t="shared" si="189"/>
        <v>63895</v>
      </c>
      <c r="I2748" s="60" t="s">
        <v>12203</v>
      </c>
      <c r="J2748" s="108" t="s">
        <v>12203</v>
      </c>
      <c r="K2748" s="83" t="s">
        <v>7703</v>
      </c>
      <c r="L2748" s="88" t="str">
        <f t="shared" si="188"/>
        <v>Product Information</v>
      </c>
      <c r="M2748" s="83" t="s">
        <v>12115</v>
      </c>
      <c r="N2748" s="89" t="s">
        <v>12130</v>
      </c>
    </row>
    <row r="2749" spans="1:14" ht="22.8" customHeight="1">
      <c r="A2749" s="2" t="s">
        <v>7704</v>
      </c>
      <c r="B2749" s="2" t="s">
        <v>7705</v>
      </c>
      <c r="C2749" s="52" t="s">
        <v>7706</v>
      </c>
      <c r="D2749" s="32" t="s">
        <v>11889</v>
      </c>
      <c r="E2749" s="58" t="s">
        <v>5784</v>
      </c>
      <c r="F2749" s="59">
        <v>1</v>
      </c>
      <c r="G2749" s="60">
        <v>117464</v>
      </c>
      <c r="H2749" s="60">
        <f t="shared" si="189"/>
        <v>117464</v>
      </c>
      <c r="I2749" s="60" t="s">
        <v>12203</v>
      </c>
      <c r="J2749" s="108" t="s">
        <v>12203</v>
      </c>
      <c r="K2749" s="83" t="s">
        <v>7707</v>
      </c>
      <c r="L2749" s="88" t="str">
        <f t="shared" si="188"/>
        <v>Product Information</v>
      </c>
      <c r="M2749" s="83" t="s">
        <v>12115</v>
      </c>
      <c r="N2749" s="89" t="s">
        <v>12130</v>
      </c>
    </row>
    <row r="2750" spans="1:14" ht="22.8" customHeight="1">
      <c r="A2750" s="2" t="s">
        <v>7708</v>
      </c>
      <c r="B2750" s="2" t="s">
        <v>7709</v>
      </c>
      <c r="C2750" s="52" t="s">
        <v>7710</v>
      </c>
      <c r="D2750" s="32" t="s">
        <v>11889</v>
      </c>
      <c r="E2750" s="58" t="s">
        <v>5784</v>
      </c>
      <c r="F2750" s="59">
        <v>1</v>
      </c>
      <c r="G2750" s="60">
        <v>180216</v>
      </c>
      <c r="H2750" s="60">
        <f t="shared" si="189"/>
        <v>180216</v>
      </c>
      <c r="I2750" s="60" t="s">
        <v>12203</v>
      </c>
      <c r="J2750" s="108" t="s">
        <v>12203</v>
      </c>
      <c r="K2750" s="83" t="s">
        <v>7711</v>
      </c>
      <c r="L2750" s="88" t="str">
        <f t="shared" si="188"/>
        <v>Product Information</v>
      </c>
      <c r="M2750" s="83" t="s">
        <v>12115</v>
      </c>
      <c r="N2750" s="89" t="s">
        <v>12130</v>
      </c>
    </row>
    <row r="2751" spans="1:14" ht="22.8" customHeight="1">
      <c r="A2751" s="84" t="s">
        <v>7712</v>
      </c>
      <c r="B2751" s="112" t="s">
        <v>12203</v>
      </c>
      <c r="C2751" s="111" t="s">
        <v>12203</v>
      </c>
      <c r="D2751" s="113" t="s">
        <v>12203</v>
      </c>
      <c r="E2751" s="111" t="s">
        <v>12203</v>
      </c>
      <c r="F2751" s="111" t="s">
        <v>12203</v>
      </c>
      <c r="G2751" s="131" t="s">
        <v>12203</v>
      </c>
      <c r="H2751" s="131" t="s">
        <v>12203</v>
      </c>
      <c r="I2751" s="131" t="s">
        <v>12203</v>
      </c>
      <c r="J2751" s="108" t="s">
        <v>12203</v>
      </c>
      <c r="K2751" s="108" t="s">
        <v>12203</v>
      </c>
      <c r="L2751" s="131" t="s">
        <v>12203</v>
      </c>
      <c r="M2751" s="131" t="s">
        <v>12203</v>
      </c>
      <c r="N2751" s="131" t="s">
        <v>12203</v>
      </c>
    </row>
    <row r="2752" spans="1:14" ht="22.8" customHeight="1">
      <c r="A2752" s="84" t="s">
        <v>7713</v>
      </c>
      <c r="B2752" s="112" t="s">
        <v>12203</v>
      </c>
      <c r="C2752" s="111" t="s">
        <v>12203</v>
      </c>
      <c r="D2752" s="113" t="s">
        <v>12203</v>
      </c>
      <c r="E2752" s="111" t="s">
        <v>12203</v>
      </c>
      <c r="F2752" s="111" t="s">
        <v>12203</v>
      </c>
      <c r="G2752" s="131" t="s">
        <v>12203</v>
      </c>
      <c r="H2752" s="131" t="s">
        <v>12203</v>
      </c>
      <c r="I2752" s="131" t="s">
        <v>12203</v>
      </c>
      <c r="J2752" s="108" t="s">
        <v>12203</v>
      </c>
      <c r="K2752" s="108" t="s">
        <v>12203</v>
      </c>
      <c r="L2752" s="131" t="s">
        <v>12203</v>
      </c>
      <c r="M2752" s="131" t="s">
        <v>12203</v>
      </c>
      <c r="N2752" s="131" t="s">
        <v>12203</v>
      </c>
    </row>
    <row r="2753" spans="1:14" ht="22.8" customHeight="1">
      <c r="A2753" s="2" t="s">
        <v>7714</v>
      </c>
      <c r="B2753" s="2" t="s">
        <v>7715</v>
      </c>
      <c r="C2753" s="52" t="s">
        <v>7716</v>
      </c>
      <c r="D2753" s="32" t="s">
        <v>11889</v>
      </c>
      <c r="E2753" s="58" t="s">
        <v>5784</v>
      </c>
      <c r="F2753" s="59">
        <v>1</v>
      </c>
      <c r="G2753" s="60">
        <v>20410</v>
      </c>
      <c r="H2753" s="60">
        <f t="shared" ref="H2753:H2783" si="190">G2753*F2753</f>
        <v>20410</v>
      </c>
      <c r="I2753" s="60" t="s">
        <v>12203</v>
      </c>
      <c r="J2753" s="108" t="s">
        <v>12203</v>
      </c>
      <c r="K2753" s="83" t="s">
        <v>7717</v>
      </c>
      <c r="L2753" s="88" t="str">
        <f t="shared" si="188"/>
        <v>Product Information</v>
      </c>
      <c r="M2753" s="83" t="s">
        <v>12115</v>
      </c>
      <c r="N2753" s="89" t="s">
        <v>12130</v>
      </c>
    </row>
    <row r="2754" spans="1:14" ht="22.8" customHeight="1">
      <c r="A2754" s="2" t="s">
        <v>7718</v>
      </c>
      <c r="B2754" s="2" t="s">
        <v>7719</v>
      </c>
      <c r="C2754" s="52" t="s">
        <v>7720</v>
      </c>
      <c r="D2754" s="32" t="s">
        <v>11889</v>
      </c>
      <c r="E2754" s="58" t="s">
        <v>5784</v>
      </c>
      <c r="F2754" s="59">
        <v>1</v>
      </c>
      <c r="G2754" s="60">
        <v>23029</v>
      </c>
      <c r="H2754" s="60">
        <f t="shared" si="190"/>
        <v>23029</v>
      </c>
      <c r="I2754" s="60" t="s">
        <v>12203</v>
      </c>
      <c r="J2754" s="108" t="s">
        <v>12203</v>
      </c>
      <c r="K2754" s="83" t="s">
        <v>7721</v>
      </c>
      <c r="L2754" s="88" t="str">
        <f t="shared" si="188"/>
        <v>Product Information</v>
      </c>
      <c r="M2754" s="83" t="s">
        <v>12115</v>
      </c>
      <c r="N2754" s="89" t="s">
        <v>12130</v>
      </c>
    </row>
    <row r="2755" spans="1:14" ht="22.8" customHeight="1">
      <c r="A2755" s="2" t="s">
        <v>7722</v>
      </c>
      <c r="B2755" s="2" t="s">
        <v>7723</v>
      </c>
      <c r="C2755" s="52" t="s">
        <v>7724</v>
      </c>
      <c r="D2755" s="32" t="s">
        <v>11889</v>
      </c>
      <c r="E2755" s="58" t="s">
        <v>5784</v>
      </c>
      <c r="F2755" s="59">
        <v>1</v>
      </c>
      <c r="G2755" s="60">
        <v>25632</v>
      </c>
      <c r="H2755" s="60">
        <f t="shared" si="190"/>
        <v>25632</v>
      </c>
      <c r="I2755" s="60" t="s">
        <v>12203</v>
      </c>
      <c r="J2755" s="108" t="s">
        <v>12203</v>
      </c>
      <c r="K2755" s="83" t="s">
        <v>7725</v>
      </c>
      <c r="L2755" s="88" t="str">
        <f t="shared" si="188"/>
        <v>Product Information</v>
      </c>
      <c r="M2755" s="83" t="s">
        <v>12115</v>
      </c>
      <c r="N2755" s="89" t="s">
        <v>12130</v>
      </c>
    </row>
    <row r="2756" spans="1:14" ht="22.8" customHeight="1">
      <c r="A2756" s="2" t="s">
        <v>12203</v>
      </c>
      <c r="B2756" s="2" t="s">
        <v>12203</v>
      </c>
      <c r="C2756" s="52" t="s">
        <v>12203</v>
      </c>
      <c r="D2756" s="106" t="s">
        <v>12203</v>
      </c>
      <c r="E2756" s="62" t="s">
        <v>12203</v>
      </c>
      <c r="F2756" s="65" t="s">
        <v>12203</v>
      </c>
      <c r="G2756" s="60" t="s">
        <v>12203</v>
      </c>
      <c r="H2756" s="60" t="s">
        <v>12203</v>
      </c>
      <c r="I2756" s="60" t="s">
        <v>12203</v>
      </c>
      <c r="J2756" s="108" t="s">
        <v>12203</v>
      </c>
      <c r="K2756" s="108" t="s">
        <v>12203</v>
      </c>
      <c r="L2756" s="109" t="s">
        <v>12203</v>
      </c>
      <c r="M2756" s="108" t="s">
        <v>12203</v>
      </c>
      <c r="N2756" s="110" t="s">
        <v>12203</v>
      </c>
    </row>
    <row r="2757" spans="1:14" ht="22.8" customHeight="1">
      <c r="A2757" s="2" t="s">
        <v>7726</v>
      </c>
      <c r="B2757" s="2" t="s">
        <v>7727</v>
      </c>
      <c r="C2757" s="52" t="s">
        <v>7728</v>
      </c>
      <c r="D2757" s="32" t="s">
        <v>11889</v>
      </c>
      <c r="E2757" s="58" t="s">
        <v>5784</v>
      </c>
      <c r="F2757" s="59">
        <v>1</v>
      </c>
      <c r="G2757" s="60">
        <v>21093</v>
      </c>
      <c r="H2757" s="60">
        <f t="shared" si="190"/>
        <v>21093</v>
      </c>
      <c r="I2757" s="60" t="s">
        <v>12203</v>
      </c>
      <c r="J2757" s="108" t="s">
        <v>12203</v>
      </c>
      <c r="K2757" s="83" t="s">
        <v>7729</v>
      </c>
      <c r="L2757" s="88" t="str">
        <f t="shared" si="188"/>
        <v>Product Information</v>
      </c>
      <c r="M2757" s="83" t="s">
        <v>12115</v>
      </c>
      <c r="N2757" s="89" t="s">
        <v>12130</v>
      </c>
    </row>
    <row r="2758" spans="1:14" ht="22.8" customHeight="1">
      <c r="A2758" s="2" t="s">
        <v>7730</v>
      </c>
      <c r="B2758" s="2" t="s">
        <v>7731</v>
      </c>
      <c r="C2758" s="52" t="s">
        <v>7732</v>
      </c>
      <c r="D2758" s="32" t="s">
        <v>11889</v>
      </c>
      <c r="E2758" s="58" t="s">
        <v>5784</v>
      </c>
      <c r="F2758" s="59">
        <v>1</v>
      </c>
      <c r="G2758" s="60">
        <v>23775</v>
      </c>
      <c r="H2758" s="60">
        <f t="shared" si="190"/>
        <v>23775</v>
      </c>
      <c r="I2758" s="60" t="s">
        <v>12203</v>
      </c>
      <c r="J2758" s="108" t="s">
        <v>12203</v>
      </c>
      <c r="K2758" s="83" t="s">
        <v>7733</v>
      </c>
      <c r="L2758" s="88" t="str">
        <f t="shared" si="188"/>
        <v>Product Information</v>
      </c>
      <c r="M2758" s="83" t="s">
        <v>12115</v>
      </c>
      <c r="N2758" s="89" t="s">
        <v>12130</v>
      </c>
    </row>
    <row r="2759" spans="1:14" ht="22.8" customHeight="1">
      <c r="A2759" s="2" t="s">
        <v>7734</v>
      </c>
      <c r="B2759" s="2" t="s">
        <v>7735</v>
      </c>
      <c r="C2759" s="52" t="s">
        <v>7736</v>
      </c>
      <c r="D2759" s="32" t="s">
        <v>11889</v>
      </c>
      <c r="E2759" s="58" t="s">
        <v>5784</v>
      </c>
      <c r="F2759" s="59">
        <v>1</v>
      </c>
      <c r="G2759" s="60">
        <v>28124</v>
      </c>
      <c r="H2759" s="60">
        <f t="shared" si="190"/>
        <v>28124</v>
      </c>
      <c r="I2759" s="60" t="s">
        <v>12203</v>
      </c>
      <c r="J2759" s="108" t="s">
        <v>12203</v>
      </c>
      <c r="K2759" s="83" t="s">
        <v>7737</v>
      </c>
      <c r="L2759" s="88" t="str">
        <f t="shared" si="188"/>
        <v>Product Information</v>
      </c>
      <c r="M2759" s="83" t="s">
        <v>12115</v>
      </c>
      <c r="N2759" s="89" t="s">
        <v>12130</v>
      </c>
    </row>
    <row r="2760" spans="1:14" ht="22.8" customHeight="1">
      <c r="A2760" s="2" t="s">
        <v>12203</v>
      </c>
      <c r="B2760" s="2" t="s">
        <v>12203</v>
      </c>
      <c r="C2760" s="52" t="s">
        <v>12203</v>
      </c>
      <c r="D2760" s="106" t="s">
        <v>12203</v>
      </c>
      <c r="E2760" s="62" t="s">
        <v>12203</v>
      </c>
      <c r="F2760" s="65" t="s">
        <v>12203</v>
      </c>
      <c r="G2760" s="60" t="s">
        <v>12203</v>
      </c>
      <c r="H2760" s="60" t="s">
        <v>12203</v>
      </c>
      <c r="I2760" s="60" t="s">
        <v>12203</v>
      </c>
      <c r="J2760" s="108" t="s">
        <v>12203</v>
      </c>
      <c r="K2760" s="108" t="s">
        <v>12203</v>
      </c>
      <c r="L2760" s="109" t="s">
        <v>12203</v>
      </c>
      <c r="M2760" s="108" t="s">
        <v>12203</v>
      </c>
      <c r="N2760" s="110" t="s">
        <v>12203</v>
      </c>
    </row>
    <row r="2761" spans="1:14" ht="22.8" customHeight="1">
      <c r="A2761" s="2" t="s">
        <v>7738</v>
      </c>
      <c r="B2761" s="2" t="s">
        <v>7739</v>
      </c>
      <c r="C2761" s="52" t="s">
        <v>7740</v>
      </c>
      <c r="D2761" s="32" t="s">
        <v>11889</v>
      </c>
      <c r="E2761" s="58" t="s">
        <v>5784</v>
      </c>
      <c r="F2761" s="59">
        <v>1</v>
      </c>
      <c r="G2761" s="60">
        <v>22347</v>
      </c>
      <c r="H2761" s="60">
        <f t="shared" si="190"/>
        <v>22347</v>
      </c>
      <c r="I2761" s="60" t="s">
        <v>12203</v>
      </c>
      <c r="J2761" s="108" t="s">
        <v>12203</v>
      </c>
      <c r="K2761" s="83" t="s">
        <v>7741</v>
      </c>
      <c r="L2761" s="88" t="str">
        <f t="shared" si="188"/>
        <v>Product Information</v>
      </c>
      <c r="M2761" s="83" t="s">
        <v>12115</v>
      </c>
      <c r="N2761" s="89" t="s">
        <v>12130</v>
      </c>
    </row>
    <row r="2762" spans="1:14" ht="22.8" customHeight="1">
      <c r="A2762" s="2" t="s">
        <v>7742</v>
      </c>
      <c r="B2762" s="2" t="s">
        <v>7743</v>
      </c>
      <c r="C2762" s="52" t="s">
        <v>7744</v>
      </c>
      <c r="D2762" s="32" t="s">
        <v>11889</v>
      </c>
      <c r="E2762" s="58" t="s">
        <v>5784</v>
      </c>
      <c r="F2762" s="59">
        <v>1</v>
      </c>
      <c r="G2762" s="60">
        <v>25315</v>
      </c>
      <c r="H2762" s="60">
        <f t="shared" si="190"/>
        <v>25315</v>
      </c>
      <c r="I2762" s="60" t="s">
        <v>12203</v>
      </c>
      <c r="J2762" s="108" t="s">
        <v>12203</v>
      </c>
      <c r="K2762" s="83" t="s">
        <v>7745</v>
      </c>
      <c r="L2762" s="88" t="str">
        <f t="shared" si="188"/>
        <v>Product Information</v>
      </c>
      <c r="M2762" s="83" t="s">
        <v>12115</v>
      </c>
      <c r="N2762" s="89" t="s">
        <v>12130</v>
      </c>
    </row>
    <row r="2763" spans="1:14" ht="22.8" customHeight="1">
      <c r="A2763" s="2" t="s">
        <v>7746</v>
      </c>
      <c r="B2763" s="2" t="s">
        <v>7747</v>
      </c>
      <c r="C2763" s="52" t="s">
        <v>7748</v>
      </c>
      <c r="D2763" s="32" t="s">
        <v>11889</v>
      </c>
      <c r="E2763" s="58" t="s">
        <v>5784</v>
      </c>
      <c r="F2763" s="59">
        <v>1</v>
      </c>
      <c r="G2763" s="60">
        <v>28394</v>
      </c>
      <c r="H2763" s="60">
        <f t="shared" si="190"/>
        <v>28394</v>
      </c>
      <c r="I2763" s="60" t="s">
        <v>12203</v>
      </c>
      <c r="J2763" s="108" t="s">
        <v>12203</v>
      </c>
      <c r="K2763" s="83" t="s">
        <v>7749</v>
      </c>
      <c r="L2763" s="88" t="str">
        <f t="shared" si="188"/>
        <v>Product Information</v>
      </c>
      <c r="M2763" s="83" t="s">
        <v>12115</v>
      </c>
      <c r="N2763" s="89" t="s">
        <v>12130</v>
      </c>
    </row>
    <row r="2764" spans="1:14" ht="22.8" customHeight="1">
      <c r="A2764" s="2" t="s">
        <v>12203</v>
      </c>
      <c r="B2764" s="2" t="s">
        <v>12203</v>
      </c>
      <c r="C2764" s="52" t="s">
        <v>12203</v>
      </c>
      <c r="D2764" s="106" t="s">
        <v>12203</v>
      </c>
      <c r="E2764" s="62" t="s">
        <v>12203</v>
      </c>
      <c r="F2764" s="65" t="s">
        <v>12203</v>
      </c>
      <c r="G2764" s="60" t="s">
        <v>12203</v>
      </c>
      <c r="H2764" s="60" t="s">
        <v>12203</v>
      </c>
      <c r="I2764" s="60" t="s">
        <v>12203</v>
      </c>
      <c r="J2764" s="108" t="s">
        <v>12203</v>
      </c>
      <c r="K2764" s="108" t="s">
        <v>12203</v>
      </c>
      <c r="L2764" s="109" t="s">
        <v>12203</v>
      </c>
      <c r="M2764" s="108" t="s">
        <v>12203</v>
      </c>
      <c r="N2764" s="110" t="s">
        <v>12203</v>
      </c>
    </row>
    <row r="2765" spans="1:14" ht="22.8" customHeight="1">
      <c r="A2765" s="2" t="s">
        <v>7750</v>
      </c>
      <c r="B2765" s="2" t="s">
        <v>7751</v>
      </c>
      <c r="C2765" s="52" t="s">
        <v>7752</v>
      </c>
      <c r="D2765" s="32" t="s">
        <v>11889</v>
      </c>
      <c r="E2765" s="58" t="s">
        <v>5784</v>
      </c>
      <c r="F2765" s="59">
        <v>1</v>
      </c>
      <c r="G2765" s="60">
        <v>25140</v>
      </c>
      <c r="H2765" s="60">
        <f t="shared" si="190"/>
        <v>25140</v>
      </c>
      <c r="I2765" s="60" t="s">
        <v>12203</v>
      </c>
      <c r="J2765" s="108" t="s">
        <v>12203</v>
      </c>
      <c r="K2765" s="83" t="s">
        <v>7753</v>
      </c>
      <c r="L2765" s="88" t="str">
        <f t="shared" si="188"/>
        <v>Product Information</v>
      </c>
      <c r="M2765" s="83" t="s">
        <v>12115</v>
      </c>
      <c r="N2765" s="89" t="s">
        <v>12130</v>
      </c>
    </row>
    <row r="2766" spans="1:14" ht="22.8" customHeight="1">
      <c r="A2766" s="2" t="s">
        <v>7754</v>
      </c>
      <c r="B2766" s="2" t="s">
        <v>7755</v>
      </c>
      <c r="C2766" s="52" t="s">
        <v>7756</v>
      </c>
      <c r="D2766" s="32" t="s">
        <v>11889</v>
      </c>
      <c r="E2766" s="58" t="s">
        <v>5784</v>
      </c>
      <c r="F2766" s="59">
        <v>1</v>
      </c>
      <c r="G2766" s="60">
        <v>28282</v>
      </c>
      <c r="H2766" s="60">
        <f t="shared" si="190"/>
        <v>28282</v>
      </c>
      <c r="I2766" s="60" t="s">
        <v>12203</v>
      </c>
      <c r="J2766" s="108" t="s">
        <v>12203</v>
      </c>
      <c r="K2766" s="83" t="s">
        <v>7757</v>
      </c>
      <c r="L2766" s="88" t="str">
        <f t="shared" si="188"/>
        <v>Product Information</v>
      </c>
      <c r="M2766" s="83" t="s">
        <v>12115</v>
      </c>
      <c r="N2766" s="89" t="s">
        <v>12130</v>
      </c>
    </row>
    <row r="2767" spans="1:14" ht="22.8" customHeight="1">
      <c r="A2767" s="2" t="s">
        <v>7758</v>
      </c>
      <c r="B2767" s="2" t="s">
        <v>7759</v>
      </c>
      <c r="C2767" s="52" t="s">
        <v>7760</v>
      </c>
      <c r="D2767" s="32" t="s">
        <v>11889</v>
      </c>
      <c r="E2767" s="58" t="s">
        <v>5784</v>
      </c>
      <c r="F2767" s="59">
        <v>1</v>
      </c>
      <c r="G2767" s="60">
        <v>31520</v>
      </c>
      <c r="H2767" s="60">
        <f t="shared" si="190"/>
        <v>31520</v>
      </c>
      <c r="I2767" s="60" t="s">
        <v>12203</v>
      </c>
      <c r="J2767" s="108" t="s">
        <v>12203</v>
      </c>
      <c r="K2767" s="83" t="s">
        <v>7761</v>
      </c>
      <c r="L2767" s="88" t="str">
        <f t="shared" si="188"/>
        <v>Product Information</v>
      </c>
      <c r="M2767" s="83" t="s">
        <v>12115</v>
      </c>
      <c r="N2767" s="89" t="s">
        <v>12130</v>
      </c>
    </row>
    <row r="2768" spans="1:14" ht="22.8" customHeight="1">
      <c r="A2768" s="2" t="s">
        <v>12203</v>
      </c>
      <c r="B2768" s="2" t="s">
        <v>12203</v>
      </c>
      <c r="C2768" s="52" t="s">
        <v>12203</v>
      </c>
      <c r="D2768" s="106" t="s">
        <v>12203</v>
      </c>
      <c r="E2768" s="62" t="s">
        <v>12203</v>
      </c>
      <c r="F2768" s="65" t="s">
        <v>12203</v>
      </c>
      <c r="G2768" s="60" t="s">
        <v>12203</v>
      </c>
      <c r="H2768" s="60" t="s">
        <v>12203</v>
      </c>
      <c r="I2768" s="60" t="s">
        <v>12203</v>
      </c>
      <c r="J2768" s="108" t="s">
        <v>12203</v>
      </c>
      <c r="K2768" s="108" t="s">
        <v>12203</v>
      </c>
      <c r="L2768" s="109" t="s">
        <v>12203</v>
      </c>
      <c r="M2768" s="108" t="s">
        <v>12203</v>
      </c>
      <c r="N2768" s="110" t="s">
        <v>12203</v>
      </c>
    </row>
    <row r="2769" spans="1:14" ht="22.8" customHeight="1">
      <c r="A2769" s="2" t="s">
        <v>7762</v>
      </c>
      <c r="B2769" s="2" t="s">
        <v>7763</v>
      </c>
      <c r="C2769" s="52" t="s">
        <v>7764</v>
      </c>
      <c r="D2769" s="32" t="s">
        <v>11889</v>
      </c>
      <c r="E2769" s="58" t="s">
        <v>5784</v>
      </c>
      <c r="F2769" s="59">
        <v>1</v>
      </c>
      <c r="G2769" s="60">
        <v>25886</v>
      </c>
      <c r="H2769" s="60">
        <f t="shared" si="190"/>
        <v>25886</v>
      </c>
      <c r="I2769" s="60" t="s">
        <v>12203</v>
      </c>
      <c r="J2769" s="108" t="s">
        <v>12203</v>
      </c>
      <c r="K2769" s="83" t="s">
        <v>7765</v>
      </c>
      <c r="L2769" s="88" t="str">
        <f t="shared" si="188"/>
        <v>Product Information</v>
      </c>
      <c r="M2769" s="83" t="s">
        <v>12115</v>
      </c>
      <c r="N2769" s="89" t="s">
        <v>12130</v>
      </c>
    </row>
    <row r="2770" spans="1:14" ht="22.8" customHeight="1">
      <c r="A2770" s="2" t="s">
        <v>7766</v>
      </c>
      <c r="B2770" s="2" t="s">
        <v>7767</v>
      </c>
      <c r="C2770" s="52" t="s">
        <v>7768</v>
      </c>
      <c r="D2770" s="32" t="s">
        <v>11889</v>
      </c>
      <c r="E2770" s="58" t="s">
        <v>5784</v>
      </c>
      <c r="F2770" s="59">
        <v>1</v>
      </c>
      <c r="G2770" s="60">
        <v>29266</v>
      </c>
      <c r="H2770" s="60">
        <f t="shared" si="190"/>
        <v>29266</v>
      </c>
      <c r="I2770" s="60" t="s">
        <v>12203</v>
      </c>
      <c r="J2770" s="108" t="s">
        <v>12203</v>
      </c>
      <c r="K2770" s="83" t="s">
        <v>7769</v>
      </c>
      <c r="L2770" s="88" t="str">
        <f t="shared" si="188"/>
        <v>Product Information</v>
      </c>
      <c r="M2770" s="83" t="s">
        <v>12115</v>
      </c>
      <c r="N2770" s="89" t="s">
        <v>12130</v>
      </c>
    </row>
    <row r="2771" spans="1:14" ht="22.8" customHeight="1">
      <c r="A2771" s="2" t="s">
        <v>7770</v>
      </c>
      <c r="B2771" s="2" t="s">
        <v>7771</v>
      </c>
      <c r="C2771" s="52" t="s">
        <v>7772</v>
      </c>
      <c r="D2771" s="32" t="s">
        <v>11889</v>
      </c>
      <c r="E2771" s="58" t="s">
        <v>5784</v>
      </c>
      <c r="F2771" s="59">
        <v>1</v>
      </c>
      <c r="G2771" s="60">
        <v>32647</v>
      </c>
      <c r="H2771" s="60">
        <f t="shared" si="190"/>
        <v>32647</v>
      </c>
      <c r="I2771" s="60" t="s">
        <v>12203</v>
      </c>
      <c r="J2771" s="108" t="s">
        <v>12203</v>
      </c>
      <c r="K2771" s="83" t="s">
        <v>7773</v>
      </c>
      <c r="L2771" s="88" t="str">
        <f t="shared" si="188"/>
        <v>Product Information</v>
      </c>
      <c r="M2771" s="83" t="s">
        <v>12115</v>
      </c>
      <c r="N2771" s="89" t="s">
        <v>12130</v>
      </c>
    </row>
    <row r="2772" spans="1:14" ht="22.8" customHeight="1">
      <c r="A2772" s="2" t="s">
        <v>12203</v>
      </c>
      <c r="B2772" s="2" t="s">
        <v>12203</v>
      </c>
      <c r="C2772" s="52" t="s">
        <v>12203</v>
      </c>
      <c r="D2772" s="106" t="s">
        <v>12203</v>
      </c>
      <c r="E2772" s="62" t="s">
        <v>12203</v>
      </c>
      <c r="F2772" s="65" t="s">
        <v>12203</v>
      </c>
      <c r="G2772" s="60" t="s">
        <v>12203</v>
      </c>
      <c r="H2772" s="60" t="s">
        <v>12203</v>
      </c>
      <c r="I2772" s="60" t="s">
        <v>12203</v>
      </c>
      <c r="J2772" s="108" t="s">
        <v>12203</v>
      </c>
      <c r="K2772" s="108" t="s">
        <v>12203</v>
      </c>
      <c r="L2772" s="109" t="s">
        <v>12203</v>
      </c>
      <c r="M2772" s="108" t="s">
        <v>12203</v>
      </c>
      <c r="N2772" s="110" t="s">
        <v>12203</v>
      </c>
    </row>
    <row r="2773" spans="1:14" ht="22.8" customHeight="1">
      <c r="A2773" s="2" t="s">
        <v>7774</v>
      </c>
      <c r="B2773" s="2" t="s">
        <v>7775</v>
      </c>
      <c r="C2773" s="52" t="s">
        <v>7776</v>
      </c>
      <c r="D2773" s="32" t="s">
        <v>11889</v>
      </c>
      <c r="E2773" s="58" t="s">
        <v>5784</v>
      </c>
      <c r="F2773" s="59">
        <v>1</v>
      </c>
      <c r="G2773" s="60">
        <v>27552</v>
      </c>
      <c r="H2773" s="60">
        <f t="shared" si="190"/>
        <v>27552</v>
      </c>
      <c r="I2773" s="60" t="s">
        <v>12203</v>
      </c>
      <c r="J2773" s="108" t="s">
        <v>12203</v>
      </c>
      <c r="K2773" s="83" t="s">
        <v>7777</v>
      </c>
      <c r="L2773" s="88" t="str">
        <f t="shared" si="188"/>
        <v>Product Information</v>
      </c>
      <c r="M2773" s="83" t="s">
        <v>12115</v>
      </c>
      <c r="N2773" s="89" t="s">
        <v>12130</v>
      </c>
    </row>
    <row r="2774" spans="1:14" ht="22.8" customHeight="1">
      <c r="A2774" s="2" t="s">
        <v>7778</v>
      </c>
      <c r="B2774" s="2" t="s">
        <v>7779</v>
      </c>
      <c r="C2774" s="52" t="s">
        <v>7780</v>
      </c>
      <c r="D2774" s="32" t="s">
        <v>11889</v>
      </c>
      <c r="E2774" s="58" t="s">
        <v>5784</v>
      </c>
      <c r="F2774" s="59">
        <v>1</v>
      </c>
      <c r="G2774" s="60">
        <v>31139</v>
      </c>
      <c r="H2774" s="60">
        <f t="shared" si="190"/>
        <v>31139</v>
      </c>
      <c r="I2774" s="60" t="s">
        <v>12203</v>
      </c>
      <c r="J2774" s="108" t="s">
        <v>12203</v>
      </c>
      <c r="K2774" s="83" t="s">
        <v>7781</v>
      </c>
      <c r="L2774" s="88" t="str">
        <f t="shared" si="188"/>
        <v>Product Information</v>
      </c>
      <c r="M2774" s="83" t="s">
        <v>12115</v>
      </c>
      <c r="N2774" s="89" t="s">
        <v>12130</v>
      </c>
    </row>
    <row r="2775" spans="1:14" ht="22.8" customHeight="1">
      <c r="A2775" s="2" t="s">
        <v>7782</v>
      </c>
      <c r="B2775" s="2" t="s">
        <v>7783</v>
      </c>
      <c r="C2775" s="52" t="s">
        <v>7784</v>
      </c>
      <c r="D2775" s="32" t="s">
        <v>11889</v>
      </c>
      <c r="E2775" s="58" t="s">
        <v>5784</v>
      </c>
      <c r="F2775" s="59">
        <v>1</v>
      </c>
      <c r="G2775" s="60">
        <v>34980</v>
      </c>
      <c r="H2775" s="60">
        <f t="shared" si="190"/>
        <v>34980</v>
      </c>
      <c r="I2775" s="60" t="s">
        <v>12203</v>
      </c>
      <c r="J2775" s="108" t="s">
        <v>12203</v>
      </c>
      <c r="K2775" s="83" t="s">
        <v>7785</v>
      </c>
      <c r="L2775" s="88" t="str">
        <f t="shared" si="188"/>
        <v>Product Information</v>
      </c>
      <c r="M2775" s="83" t="s">
        <v>12115</v>
      </c>
      <c r="N2775" s="89" t="s">
        <v>12130</v>
      </c>
    </row>
    <row r="2776" spans="1:14" ht="22.8" customHeight="1">
      <c r="A2776" s="2" t="s">
        <v>12203</v>
      </c>
      <c r="B2776" s="2" t="s">
        <v>12203</v>
      </c>
      <c r="C2776" s="52" t="s">
        <v>12203</v>
      </c>
      <c r="D2776" s="106" t="s">
        <v>12203</v>
      </c>
      <c r="E2776" s="62" t="s">
        <v>12203</v>
      </c>
      <c r="F2776" s="65" t="s">
        <v>12203</v>
      </c>
      <c r="G2776" s="60" t="s">
        <v>12203</v>
      </c>
      <c r="H2776" s="60" t="s">
        <v>12203</v>
      </c>
      <c r="I2776" s="60" t="s">
        <v>12203</v>
      </c>
      <c r="J2776" s="108" t="s">
        <v>12203</v>
      </c>
      <c r="K2776" s="108" t="s">
        <v>12203</v>
      </c>
      <c r="L2776" s="109" t="s">
        <v>12203</v>
      </c>
      <c r="M2776" s="108" t="s">
        <v>12203</v>
      </c>
      <c r="N2776" s="110" t="s">
        <v>12203</v>
      </c>
    </row>
    <row r="2777" spans="1:14" ht="22.8" customHeight="1">
      <c r="A2777" s="2" t="s">
        <v>7786</v>
      </c>
      <c r="B2777" s="2" t="s">
        <v>7787</v>
      </c>
      <c r="C2777" s="52" t="s">
        <v>7788</v>
      </c>
      <c r="D2777" s="32" t="s">
        <v>11889</v>
      </c>
      <c r="E2777" s="58" t="s">
        <v>5784</v>
      </c>
      <c r="F2777" s="59">
        <v>1</v>
      </c>
      <c r="G2777" s="60">
        <v>21267</v>
      </c>
      <c r="H2777" s="60">
        <f t="shared" si="190"/>
        <v>21267</v>
      </c>
      <c r="I2777" s="60" t="s">
        <v>12203</v>
      </c>
      <c r="J2777" s="108" t="s">
        <v>12203</v>
      </c>
      <c r="K2777" s="83" t="s">
        <v>7789</v>
      </c>
      <c r="L2777" s="88" t="str">
        <f t="shared" si="188"/>
        <v>Product Information</v>
      </c>
      <c r="M2777" s="83" t="s">
        <v>12115</v>
      </c>
      <c r="N2777" s="89" t="s">
        <v>12130</v>
      </c>
    </row>
    <row r="2778" spans="1:14" ht="22.8" customHeight="1">
      <c r="A2778" s="2" t="s">
        <v>7790</v>
      </c>
      <c r="B2778" s="2" t="s">
        <v>7791</v>
      </c>
      <c r="C2778" s="52" t="s">
        <v>7792</v>
      </c>
      <c r="D2778" s="32" t="s">
        <v>11889</v>
      </c>
      <c r="E2778" s="58" t="s">
        <v>5784</v>
      </c>
      <c r="F2778" s="59">
        <v>1</v>
      </c>
      <c r="G2778" s="60">
        <v>24061</v>
      </c>
      <c r="H2778" s="60">
        <f t="shared" si="190"/>
        <v>24061</v>
      </c>
      <c r="I2778" s="60" t="s">
        <v>12203</v>
      </c>
      <c r="J2778" s="108" t="s">
        <v>12203</v>
      </c>
      <c r="K2778" s="83" t="s">
        <v>7793</v>
      </c>
      <c r="L2778" s="88" t="str">
        <f t="shared" si="188"/>
        <v>Product Information</v>
      </c>
      <c r="M2778" s="83" t="s">
        <v>12115</v>
      </c>
      <c r="N2778" s="89" t="s">
        <v>12130</v>
      </c>
    </row>
    <row r="2779" spans="1:14" ht="22.8" customHeight="1">
      <c r="A2779" s="2" t="s">
        <v>7794</v>
      </c>
      <c r="B2779" s="2" t="s">
        <v>7795</v>
      </c>
      <c r="C2779" s="52" t="s">
        <v>7796</v>
      </c>
      <c r="D2779" s="32" t="s">
        <v>11889</v>
      </c>
      <c r="E2779" s="58" t="s">
        <v>5784</v>
      </c>
      <c r="F2779" s="59">
        <v>1</v>
      </c>
      <c r="G2779" s="60">
        <v>28631</v>
      </c>
      <c r="H2779" s="60">
        <f t="shared" si="190"/>
        <v>28631</v>
      </c>
      <c r="I2779" s="60" t="s">
        <v>12203</v>
      </c>
      <c r="J2779" s="108" t="s">
        <v>12203</v>
      </c>
      <c r="K2779" s="83" t="s">
        <v>7797</v>
      </c>
      <c r="L2779" s="88" t="str">
        <f t="shared" si="188"/>
        <v>Product Information</v>
      </c>
      <c r="M2779" s="83" t="s">
        <v>12115</v>
      </c>
      <c r="N2779" s="89" t="s">
        <v>12130</v>
      </c>
    </row>
    <row r="2780" spans="1:14" ht="22.8" customHeight="1">
      <c r="A2780" s="2" t="s">
        <v>12203</v>
      </c>
      <c r="B2780" s="2" t="s">
        <v>12203</v>
      </c>
      <c r="C2780" s="52" t="s">
        <v>12203</v>
      </c>
      <c r="D2780" s="106" t="s">
        <v>12203</v>
      </c>
      <c r="E2780" s="62" t="s">
        <v>12203</v>
      </c>
      <c r="F2780" s="65" t="s">
        <v>12203</v>
      </c>
      <c r="G2780" s="60" t="s">
        <v>12203</v>
      </c>
      <c r="H2780" s="60" t="s">
        <v>12203</v>
      </c>
      <c r="I2780" s="60" t="s">
        <v>12203</v>
      </c>
      <c r="J2780" s="108" t="s">
        <v>12203</v>
      </c>
      <c r="K2780" s="108" t="s">
        <v>12203</v>
      </c>
      <c r="L2780" s="109" t="s">
        <v>12203</v>
      </c>
      <c r="M2780" s="108" t="s">
        <v>12203</v>
      </c>
      <c r="N2780" s="110" t="s">
        <v>12203</v>
      </c>
    </row>
    <row r="2781" spans="1:14" ht="22.8" customHeight="1">
      <c r="A2781" s="2" t="s">
        <v>7798</v>
      </c>
      <c r="B2781" s="2" t="s">
        <v>7799</v>
      </c>
      <c r="C2781" s="52" t="s">
        <v>7800</v>
      </c>
      <c r="D2781" s="32" t="s">
        <v>11889</v>
      </c>
      <c r="E2781" s="58" t="s">
        <v>5784</v>
      </c>
      <c r="F2781" s="59">
        <v>1</v>
      </c>
      <c r="G2781" s="60">
        <v>23315</v>
      </c>
      <c r="H2781" s="60">
        <f t="shared" si="190"/>
        <v>23315</v>
      </c>
      <c r="I2781" s="60" t="s">
        <v>12203</v>
      </c>
      <c r="J2781" s="108" t="s">
        <v>12203</v>
      </c>
      <c r="K2781" s="83" t="s">
        <v>7801</v>
      </c>
      <c r="L2781" s="88" t="str">
        <f t="shared" si="188"/>
        <v>Product Information</v>
      </c>
      <c r="M2781" s="83" t="s">
        <v>12115</v>
      </c>
      <c r="N2781" s="89" t="s">
        <v>12130</v>
      </c>
    </row>
    <row r="2782" spans="1:14" ht="22.8" customHeight="1">
      <c r="A2782" s="2" t="s">
        <v>7802</v>
      </c>
      <c r="B2782" s="2" t="s">
        <v>7803</v>
      </c>
      <c r="C2782" s="52" t="s">
        <v>7804</v>
      </c>
      <c r="D2782" s="32" t="s">
        <v>11889</v>
      </c>
      <c r="E2782" s="58" t="s">
        <v>5784</v>
      </c>
      <c r="F2782" s="59">
        <v>1</v>
      </c>
      <c r="G2782" s="60">
        <v>26568</v>
      </c>
      <c r="H2782" s="60">
        <f t="shared" si="190"/>
        <v>26568</v>
      </c>
      <c r="I2782" s="60" t="s">
        <v>12203</v>
      </c>
      <c r="J2782" s="108" t="s">
        <v>12203</v>
      </c>
      <c r="K2782" s="83" t="s">
        <v>7805</v>
      </c>
      <c r="L2782" s="88" t="str">
        <f t="shared" si="188"/>
        <v>Product Information</v>
      </c>
      <c r="M2782" s="83" t="s">
        <v>12115</v>
      </c>
      <c r="N2782" s="89" t="s">
        <v>12130</v>
      </c>
    </row>
    <row r="2783" spans="1:14" ht="22.8" customHeight="1">
      <c r="A2783" s="2" t="s">
        <v>7806</v>
      </c>
      <c r="B2783" s="2" t="s">
        <v>7807</v>
      </c>
      <c r="C2783" s="52" t="s">
        <v>7808</v>
      </c>
      <c r="D2783" s="32" t="s">
        <v>11889</v>
      </c>
      <c r="E2783" s="58" t="s">
        <v>5784</v>
      </c>
      <c r="F2783" s="59">
        <v>1</v>
      </c>
      <c r="G2783" s="60">
        <v>31774</v>
      </c>
      <c r="H2783" s="60">
        <f t="shared" si="190"/>
        <v>31774</v>
      </c>
      <c r="I2783" s="60" t="s">
        <v>12203</v>
      </c>
      <c r="J2783" s="108" t="s">
        <v>12203</v>
      </c>
      <c r="K2783" s="83" t="s">
        <v>7809</v>
      </c>
      <c r="L2783" s="88" t="str">
        <f t="shared" si="188"/>
        <v>Product Information</v>
      </c>
      <c r="M2783" s="83" t="s">
        <v>12115</v>
      </c>
      <c r="N2783" s="89" t="s">
        <v>12130</v>
      </c>
    </row>
    <row r="2784" spans="1:14" ht="22.8" customHeight="1">
      <c r="A2784" s="84" t="s">
        <v>7810</v>
      </c>
      <c r="B2784" s="112" t="s">
        <v>12203</v>
      </c>
      <c r="C2784" s="111" t="s">
        <v>12203</v>
      </c>
      <c r="D2784" s="113" t="s">
        <v>12203</v>
      </c>
      <c r="E2784" s="111" t="s">
        <v>12203</v>
      </c>
      <c r="F2784" s="111" t="s">
        <v>12203</v>
      </c>
      <c r="G2784" s="131" t="s">
        <v>12203</v>
      </c>
      <c r="H2784" s="131" t="s">
        <v>12203</v>
      </c>
      <c r="I2784" s="131" t="s">
        <v>12203</v>
      </c>
      <c r="J2784" s="108" t="s">
        <v>12203</v>
      </c>
      <c r="K2784" s="108" t="s">
        <v>12203</v>
      </c>
      <c r="L2784" s="131" t="s">
        <v>12203</v>
      </c>
      <c r="M2784" s="131" t="s">
        <v>12203</v>
      </c>
      <c r="N2784" s="131" t="s">
        <v>12203</v>
      </c>
    </row>
    <row r="2785" spans="1:14" ht="22.8" customHeight="1">
      <c r="A2785" s="2" t="s">
        <v>7811</v>
      </c>
      <c r="B2785" s="2" t="s">
        <v>7812</v>
      </c>
      <c r="C2785" s="52" t="s">
        <v>7813</v>
      </c>
      <c r="D2785" s="32" t="s">
        <v>11889</v>
      </c>
      <c r="E2785" s="58" t="s">
        <v>5784</v>
      </c>
      <c r="F2785" s="59">
        <v>1</v>
      </c>
      <c r="G2785" s="60">
        <v>32170</v>
      </c>
      <c r="H2785" s="60">
        <f t="shared" ref="H2785:H2815" si="191">G2785*F2785</f>
        <v>32170</v>
      </c>
      <c r="I2785" s="60" t="s">
        <v>12203</v>
      </c>
      <c r="J2785" s="108" t="s">
        <v>12203</v>
      </c>
      <c r="K2785" s="83" t="s">
        <v>7814</v>
      </c>
      <c r="L2785" s="88" t="str">
        <f t="shared" si="188"/>
        <v>Product Information</v>
      </c>
      <c r="M2785" s="83" t="s">
        <v>12115</v>
      </c>
      <c r="N2785" s="89" t="s">
        <v>12130</v>
      </c>
    </row>
    <row r="2786" spans="1:14" ht="22.8" customHeight="1">
      <c r="A2786" s="2" t="s">
        <v>7815</v>
      </c>
      <c r="B2786" s="2" t="s">
        <v>7816</v>
      </c>
      <c r="C2786" s="52" t="s">
        <v>7817</v>
      </c>
      <c r="D2786" s="32" t="s">
        <v>11889</v>
      </c>
      <c r="E2786" s="58" t="s">
        <v>5784</v>
      </c>
      <c r="F2786" s="59">
        <v>1</v>
      </c>
      <c r="G2786" s="60">
        <v>35314</v>
      </c>
      <c r="H2786" s="60">
        <f t="shared" si="191"/>
        <v>35314</v>
      </c>
      <c r="I2786" s="60" t="s">
        <v>12203</v>
      </c>
      <c r="J2786" s="108" t="s">
        <v>12203</v>
      </c>
      <c r="K2786" s="83" t="s">
        <v>7818</v>
      </c>
      <c r="L2786" s="88" t="str">
        <f t="shared" si="188"/>
        <v>Product Information</v>
      </c>
      <c r="M2786" s="83" t="s">
        <v>12115</v>
      </c>
      <c r="N2786" s="89" t="s">
        <v>12130</v>
      </c>
    </row>
    <row r="2787" spans="1:14" ht="22.8" customHeight="1">
      <c r="A2787" s="2" t="s">
        <v>7819</v>
      </c>
      <c r="B2787" s="2" t="s">
        <v>7820</v>
      </c>
      <c r="C2787" s="52" t="s">
        <v>7821</v>
      </c>
      <c r="D2787" s="32" t="s">
        <v>11889</v>
      </c>
      <c r="E2787" s="58" t="s">
        <v>5784</v>
      </c>
      <c r="F2787" s="59">
        <v>1</v>
      </c>
      <c r="G2787" s="60">
        <v>42280</v>
      </c>
      <c r="H2787" s="60">
        <f t="shared" si="191"/>
        <v>42280</v>
      </c>
      <c r="I2787" s="60" t="s">
        <v>12203</v>
      </c>
      <c r="J2787" s="108" t="s">
        <v>12203</v>
      </c>
      <c r="K2787" s="83" t="s">
        <v>7822</v>
      </c>
      <c r="L2787" s="88" t="str">
        <f t="shared" si="188"/>
        <v>Product Information</v>
      </c>
      <c r="M2787" s="83" t="s">
        <v>12115</v>
      </c>
      <c r="N2787" s="89" t="s">
        <v>12130</v>
      </c>
    </row>
    <row r="2788" spans="1:14" ht="22.8" customHeight="1">
      <c r="A2788" s="2" t="s">
        <v>12203</v>
      </c>
      <c r="B2788" s="2" t="s">
        <v>12203</v>
      </c>
      <c r="C2788" s="52" t="s">
        <v>12203</v>
      </c>
      <c r="D2788" s="106" t="s">
        <v>12203</v>
      </c>
      <c r="E2788" s="62" t="s">
        <v>12203</v>
      </c>
      <c r="F2788" s="65" t="s">
        <v>12203</v>
      </c>
      <c r="G2788" s="60" t="s">
        <v>12203</v>
      </c>
      <c r="H2788" s="60" t="s">
        <v>12203</v>
      </c>
      <c r="I2788" s="60" t="s">
        <v>12203</v>
      </c>
      <c r="J2788" s="108" t="s">
        <v>12203</v>
      </c>
      <c r="K2788" s="108" t="s">
        <v>12203</v>
      </c>
      <c r="L2788" s="109" t="s">
        <v>12203</v>
      </c>
      <c r="M2788" s="108" t="s">
        <v>12203</v>
      </c>
      <c r="N2788" s="110" t="s">
        <v>12203</v>
      </c>
    </row>
    <row r="2789" spans="1:14" ht="22.8" customHeight="1">
      <c r="A2789" s="2" t="s">
        <v>7823</v>
      </c>
      <c r="B2789" s="2" t="s">
        <v>7824</v>
      </c>
      <c r="C2789" s="52" t="s">
        <v>7825</v>
      </c>
      <c r="D2789" s="32" t="s">
        <v>11889</v>
      </c>
      <c r="E2789" s="58" t="s">
        <v>5784</v>
      </c>
      <c r="F2789" s="59">
        <v>1</v>
      </c>
      <c r="G2789" s="60">
        <v>33488</v>
      </c>
      <c r="H2789" s="60">
        <f t="shared" si="191"/>
        <v>33488</v>
      </c>
      <c r="I2789" s="60" t="s">
        <v>12203</v>
      </c>
      <c r="J2789" s="108" t="s">
        <v>12203</v>
      </c>
      <c r="K2789" s="83" t="s">
        <v>7826</v>
      </c>
      <c r="L2789" s="88" t="str">
        <f t="shared" si="188"/>
        <v>Product Information</v>
      </c>
      <c r="M2789" s="83" t="s">
        <v>12115</v>
      </c>
      <c r="N2789" s="89" t="s">
        <v>12130</v>
      </c>
    </row>
    <row r="2790" spans="1:14" ht="22.8" customHeight="1">
      <c r="A2790" s="2" t="s">
        <v>7827</v>
      </c>
      <c r="B2790" s="2" t="s">
        <v>7828</v>
      </c>
      <c r="C2790" s="52" t="s">
        <v>7829</v>
      </c>
      <c r="D2790" s="32" t="s">
        <v>11889</v>
      </c>
      <c r="E2790" s="58" t="s">
        <v>5784</v>
      </c>
      <c r="F2790" s="59">
        <v>1</v>
      </c>
      <c r="G2790" s="60">
        <v>36694</v>
      </c>
      <c r="H2790" s="60">
        <f t="shared" si="191"/>
        <v>36694</v>
      </c>
      <c r="I2790" s="60" t="s">
        <v>12203</v>
      </c>
      <c r="J2790" s="108" t="s">
        <v>12203</v>
      </c>
      <c r="K2790" s="83" t="s">
        <v>7830</v>
      </c>
      <c r="L2790" s="88" t="str">
        <f t="shared" si="188"/>
        <v>Product Information</v>
      </c>
      <c r="M2790" s="83" t="s">
        <v>12115</v>
      </c>
      <c r="N2790" s="89" t="s">
        <v>12130</v>
      </c>
    </row>
    <row r="2791" spans="1:14" ht="22.8" customHeight="1">
      <c r="A2791" s="2" t="s">
        <v>7831</v>
      </c>
      <c r="B2791" s="2" t="s">
        <v>7832</v>
      </c>
      <c r="C2791" s="52" t="s">
        <v>7833</v>
      </c>
      <c r="D2791" s="32" t="s">
        <v>11889</v>
      </c>
      <c r="E2791" s="58" t="s">
        <v>5784</v>
      </c>
      <c r="F2791" s="59">
        <v>1</v>
      </c>
      <c r="G2791" s="60">
        <v>43946</v>
      </c>
      <c r="H2791" s="60">
        <f t="shared" si="191"/>
        <v>43946</v>
      </c>
      <c r="I2791" s="60" t="s">
        <v>12203</v>
      </c>
      <c r="J2791" s="108" t="s">
        <v>12203</v>
      </c>
      <c r="K2791" s="83" t="s">
        <v>7834</v>
      </c>
      <c r="L2791" s="88" t="str">
        <f t="shared" si="188"/>
        <v>Product Information</v>
      </c>
      <c r="M2791" s="83" t="s">
        <v>12115</v>
      </c>
      <c r="N2791" s="89" t="s">
        <v>12130</v>
      </c>
    </row>
    <row r="2792" spans="1:14" ht="22.8" customHeight="1">
      <c r="A2792" s="2" t="s">
        <v>12203</v>
      </c>
      <c r="B2792" s="2" t="s">
        <v>12203</v>
      </c>
      <c r="C2792" s="52" t="s">
        <v>12203</v>
      </c>
      <c r="D2792" s="106" t="s">
        <v>12203</v>
      </c>
      <c r="E2792" s="62" t="s">
        <v>12203</v>
      </c>
      <c r="F2792" s="65" t="s">
        <v>12203</v>
      </c>
      <c r="G2792" s="60" t="s">
        <v>12203</v>
      </c>
      <c r="H2792" s="60" t="s">
        <v>12203</v>
      </c>
      <c r="I2792" s="60" t="s">
        <v>12203</v>
      </c>
      <c r="J2792" s="108" t="s">
        <v>12203</v>
      </c>
      <c r="K2792" s="108" t="s">
        <v>12203</v>
      </c>
      <c r="L2792" s="109" t="s">
        <v>12203</v>
      </c>
      <c r="M2792" s="108" t="s">
        <v>12203</v>
      </c>
      <c r="N2792" s="110" t="s">
        <v>12203</v>
      </c>
    </row>
    <row r="2793" spans="1:14" ht="22.8" customHeight="1">
      <c r="A2793" s="2" t="s">
        <v>7835</v>
      </c>
      <c r="B2793" s="2" t="s">
        <v>7836</v>
      </c>
      <c r="C2793" s="52" t="s">
        <v>7837</v>
      </c>
      <c r="D2793" s="32" t="s">
        <v>11889</v>
      </c>
      <c r="E2793" s="58" t="s">
        <v>5784</v>
      </c>
      <c r="F2793" s="59">
        <v>1</v>
      </c>
      <c r="G2793" s="60">
        <v>35663</v>
      </c>
      <c r="H2793" s="60">
        <f t="shared" si="191"/>
        <v>35663</v>
      </c>
      <c r="I2793" s="60" t="s">
        <v>12203</v>
      </c>
      <c r="J2793" s="108" t="s">
        <v>12203</v>
      </c>
      <c r="K2793" s="83" t="s">
        <v>7838</v>
      </c>
      <c r="L2793" s="88" t="str">
        <f t="shared" si="188"/>
        <v>Product Information</v>
      </c>
      <c r="M2793" s="83" t="s">
        <v>12115</v>
      </c>
      <c r="N2793" s="89" t="s">
        <v>12130</v>
      </c>
    </row>
    <row r="2794" spans="1:14" ht="22.8" customHeight="1">
      <c r="A2794" s="2" t="s">
        <v>7839</v>
      </c>
      <c r="B2794" s="2" t="s">
        <v>7840</v>
      </c>
      <c r="C2794" s="52" t="s">
        <v>7841</v>
      </c>
      <c r="D2794" s="32" t="s">
        <v>11889</v>
      </c>
      <c r="E2794" s="58" t="s">
        <v>5784</v>
      </c>
      <c r="F2794" s="59">
        <v>1</v>
      </c>
      <c r="G2794" s="60">
        <v>39376</v>
      </c>
      <c r="H2794" s="60">
        <f t="shared" si="191"/>
        <v>39376</v>
      </c>
      <c r="I2794" s="60" t="s">
        <v>12203</v>
      </c>
      <c r="J2794" s="108" t="s">
        <v>12203</v>
      </c>
      <c r="K2794" s="83" t="s">
        <v>7842</v>
      </c>
      <c r="L2794" s="88" t="str">
        <f t="shared" si="188"/>
        <v>Product Information</v>
      </c>
      <c r="M2794" s="83" t="s">
        <v>12115</v>
      </c>
      <c r="N2794" s="89" t="s">
        <v>12130</v>
      </c>
    </row>
    <row r="2795" spans="1:14" ht="22.8" customHeight="1">
      <c r="A2795" s="2" t="s">
        <v>7843</v>
      </c>
      <c r="B2795" s="2" t="s">
        <v>7844</v>
      </c>
      <c r="C2795" s="52" t="s">
        <v>7845</v>
      </c>
      <c r="D2795" s="32" t="s">
        <v>11889</v>
      </c>
      <c r="E2795" s="58" t="s">
        <v>5784</v>
      </c>
      <c r="F2795" s="59">
        <v>1</v>
      </c>
      <c r="G2795" s="60">
        <v>47311</v>
      </c>
      <c r="H2795" s="60">
        <f t="shared" si="191"/>
        <v>47311</v>
      </c>
      <c r="I2795" s="60" t="s">
        <v>12203</v>
      </c>
      <c r="J2795" s="108" t="s">
        <v>12203</v>
      </c>
      <c r="K2795" s="83" t="s">
        <v>7846</v>
      </c>
      <c r="L2795" s="88" t="str">
        <f t="shared" si="188"/>
        <v>Product Information</v>
      </c>
      <c r="M2795" s="83" t="s">
        <v>12115</v>
      </c>
      <c r="N2795" s="89" t="s">
        <v>12130</v>
      </c>
    </row>
    <row r="2796" spans="1:14" ht="22.8" customHeight="1">
      <c r="A2796" s="2" t="s">
        <v>12203</v>
      </c>
      <c r="B2796" s="2" t="s">
        <v>12203</v>
      </c>
      <c r="C2796" s="52" t="s">
        <v>12203</v>
      </c>
      <c r="D2796" s="106" t="s">
        <v>12203</v>
      </c>
      <c r="E2796" s="62" t="s">
        <v>12203</v>
      </c>
      <c r="F2796" s="65" t="s">
        <v>12203</v>
      </c>
      <c r="G2796" s="60" t="s">
        <v>12203</v>
      </c>
      <c r="H2796" s="60" t="s">
        <v>12203</v>
      </c>
      <c r="I2796" s="60" t="s">
        <v>12203</v>
      </c>
      <c r="J2796" s="108" t="s">
        <v>12203</v>
      </c>
      <c r="K2796" s="108" t="s">
        <v>12203</v>
      </c>
      <c r="L2796" s="109" t="s">
        <v>12203</v>
      </c>
      <c r="M2796" s="108" t="s">
        <v>12203</v>
      </c>
      <c r="N2796" s="110" t="s">
        <v>12203</v>
      </c>
    </row>
    <row r="2797" spans="1:14" ht="22.8" customHeight="1">
      <c r="A2797" s="2" t="s">
        <v>7847</v>
      </c>
      <c r="B2797" s="2" t="s">
        <v>7848</v>
      </c>
      <c r="C2797" s="52" t="s">
        <v>7849</v>
      </c>
      <c r="D2797" s="32" t="s">
        <v>11889</v>
      </c>
      <c r="E2797" s="58" t="s">
        <v>5784</v>
      </c>
      <c r="F2797" s="59">
        <v>1</v>
      </c>
      <c r="G2797" s="60">
        <v>41185</v>
      </c>
      <c r="H2797" s="60">
        <f t="shared" si="191"/>
        <v>41185</v>
      </c>
      <c r="I2797" s="60" t="s">
        <v>12203</v>
      </c>
      <c r="J2797" s="108" t="s">
        <v>12203</v>
      </c>
      <c r="K2797" s="83" t="s">
        <v>7850</v>
      </c>
      <c r="L2797" s="88" t="str">
        <f t="shared" si="188"/>
        <v>Product Information</v>
      </c>
      <c r="M2797" s="83" t="s">
        <v>12115</v>
      </c>
      <c r="N2797" s="89" t="s">
        <v>12130</v>
      </c>
    </row>
    <row r="2798" spans="1:14" ht="22.8" customHeight="1">
      <c r="A2798" s="2" t="s">
        <v>7851</v>
      </c>
      <c r="B2798" s="2" t="s">
        <v>7852</v>
      </c>
      <c r="C2798" s="52" t="s">
        <v>7853</v>
      </c>
      <c r="D2798" s="32" t="s">
        <v>11889</v>
      </c>
      <c r="E2798" s="58" t="s">
        <v>5784</v>
      </c>
      <c r="F2798" s="59">
        <v>1</v>
      </c>
      <c r="G2798" s="60">
        <v>45328</v>
      </c>
      <c r="H2798" s="60">
        <f t="shared" si="191"/>
        <v>45328</v>
      </c>
      <c r="I2798" s="60" t="s">
        <v>12203</v>
      </c>
      <c r="J2798" s="108" t="s">
        <v>12203</v>
      </c>
      <c r="K2798" s="83" t="s">
        <v>7854</v>
      </c>
      <c r="L2798" s="88" t="str">
        <f t="shared" si="188"/>
        <v>Product Information</v>
      </c>
      <c r="M2798" s="83" t="s">
        <v>12115</v>
      </c>
      <c r="N2798" s="89" t="s">
        <v>12130</v>
      </c>
    </row>
    <row r="2799" spans="1:14" ht="22.8" customHeight="1">
      <c r="A2799" s="2" t="s">
        <v>7855</v>
      </c>
      <c r="B2799" s="2" t="s">
        <v>7856</v>
      </c>
      <c r="C2799" s="52" t="s">
        <v>7857</v>
      </c>
      <c r="D2799" s="32" t="s">
        <v>11889</v>
      </c>
      <c r="E2799" s="58" t="s">
        <v>5784</v>
      </c>
      <c r="F2799" s="59">
        <v>1</v>
      </c>
      <c r="G2799" s="60">
        <v>54184</v>
      </c>
      <c r="H2799" s="60">
        <f t="shared" si="191"/>
        <v>54184</v>
      </c>
      <c r="I2799" s="60" t="s">
        <v>12203</v>
      </c>
      <c r="J2799" s="108" t="s">
        <v>12203</v>
      </c>
      <c r="K2799" s="83" t="s">
        <v>7858</v>
      </c>
      <c r="L2799" s="88" t="str">
        <f t="shared" si="188"/>
        <v>Product Information</v>
      </c>
      <c r="M2799" s="83" t="s">
        <v>12115</v>
      </c>
      <c r="N2799" s="89" t="s">
        <v>12130</v>
      </c>
    </row>
    <row r="2800" spans="1:14" ht="22.8" customHeight="1">
      <c r="A2800" s="2" t="s">
        <v>12203</v>
      </c>
      <c r="B2800" s="2" t="s">
        <v>12203</v>
      </c>
      <c r="C2800" s="52" t="s">
        <v>12203</v>
      </c>
      <c r="D2800" s="106" t="s">
        <v>12203</v>
      </c>
      <c r="E2800" s="62" t="s">
        <v>12203</v>
      </c>
      <c r="F2800" s="65" t="s">
        <v>12203</v>
      </c>
      <c r="G2800" s="60" t="s">
        <v>12203</v>
      </c>
      <c r="H2800" s="60" t="s">
        <v>12203</v>
      </c>
      <c r="I2800" s="60" t="s">
        <v>12203</v>
      </c>
      <c r="J2800" s="108" t="s">
        <v>12203</v>
      </c>
      <c r="K2800" s="108" t="s">
        <v>12203</v>
      </c>
      <c r="L2800" s="109" t="s">
        <v>12203</v>
      </c>
      <c r="M2800" s="108" t="s">
        <v>12203</v>
      </c>
      <c r="N2800" s="110" t="s">
        <v>12203</v>
      </c>
    </row>
    <row r="2801" spans="1:14" ht="22.8" customHeight="1">
      <c r="A2801" s="2" t="s">
        <v>7859</v>
      </c>
      <c r="B2801" s="2" t="s">
        <v>7860</v>
      </c>
      <c r="C2801" s="52" t="s">
        <v>7861</v>
      </c>
      <c r="D2801" s="32" t="s">
        <v>11889</v>
      </c>
      <c r="E2801" s="58" t="s">
        <v>5784</v>
      </c>
      <c r="F2801" s="59">
        <v>1</v>
      </c>
      <c r="G2801" s="60">
        <v>42900</v>
      </c>
      <c r="H2801" s="60">
        <f t="shared" si="191"/>
        <v>42900</v>
      </c>
      <c r="I2801" s="60" t="s">
        <v>12203</v>
      </c>
      <c r="J2801" s="108" t="s">
        <v>12203</v>
      </c>
      <c r="K2801" s="83" t="s">
        <v>7862</v>
      </c>
      <c r="L2801" s="88" t="str">
        <f t="shared" si="188"/>
        <v>Product Information</v>
      </c>
      <c r="M2801" s="83" t="s">
        <v>12115</v>
      </c>
      <c r="N2801" s="89" t="s">
        <v>12130</v>
      </c>
    </row>
    <row r="2802" spans="1:14" ht="22.8" customHeight="1">
      <c r="A2802" s="2" t="s">
        <v>7863</v>
      </c>
      <c r="B2802" s="2" t="s">
        <v>7864</v>
      </c>
      <c r="C2802" s="52" t="s">
        <v>7865</v>
      </c>
      <c r="D2802" s="32" t="s">
        <v>11889</v>
      </c>
      <c r="E2802" s="58" t="s">
        <v>5784</v>
      </c>
      <c r="F2802" s="59">
        <v>1</v>
      </c>
      <c r="G2802" s="60">
        <v>47010</v>
      </c>
      <c r="H2802" s="60">
        <f t="shared" si="191"/>
        <v>47010</v>
      </c>
      <c r="I2802" s="60" t="s">
        <v>12203</v>
      </c>
      <c r="J2802" s="108" t="s">
        <v>12203</v>
      </c>
      <c r="K2802" s="83" t="s">
        <v>7866</v>
      </c>
      <c r="L2802" s="88" t="str">
        <f t="shared" si="188"/>
        <v>Product Information</v>
      </c>
      <c r="M2802" s="83" t="s">
        <v>12115</v>
      </c>
      <c r="N2802" s="89" t="s">
        <v>12130</v>
      </c>
    </row>
    <row r="2803" spans="1:14" ht="22.8" customHeight="1">
      <c r="A2803" s="2" t="s">
        <v>7867</v>
      </c>
      <c r="B2803" s="2" t="s">
        <v>7868</v>
      </c>
      <c r="C2803" s="52" t="s">
        <v>7869</v>
      </c>
      <c r="D2803" s="32" t="s">
        <v>11889</v>
      </c>
      <c r="E2803" s="58" t="s">
        <v>5784</v>
      </c>
      <c r="F2803" s="59">
        <v>1</v>
      </c>
      <c r="G2803" s="60">
        <v>56295</v>
      </c>
      <c r="H2803" s="60">
        <f t="shared" si="191"/>
        <v>56295</v>
      </c>
      <c r="I2803" s="60" t="s">
        <v>12203</v>
      </c>
      <c r="J2803" s="108" t="s">
        <v>12203</v>
      </c>
      <c r="K2803" s="83" t="s">
        <v>7870</v>
      </c>
      <c r="L2803" s="88" t="str">
        <f t="shared" si="188"/>
        <v>Product Information</v>
      </c>
      <c r="M2803" s="83" t="s">
        <v>12115</v>
      </c>
      <c r="N2803" s="89" t="s">
        <v>12130</v>
      </c>
    </row>
    <row r="2804" spans="1:14" ht="22.8" customHeight="1">
      <c r="A2804" s="2" t="s">
        <v>12203</v>
      </c>
      <c r="B2804" s="2" t="s">
        <v>12203</v>
      </c>
      <c r="C2804" s="52" t="s">
        <v>12203</v>
      </c>
      <c r="D2804" s="106" t="s">
        <v>12203</v>
      </c>
      <c r="E2804" s="62" t="s">
        <v>12203</v>
      </c>
      <c r="F2804" s="65" t="s">
        <v>12203</v>
      </c>
      <c r="G2804" s="60" t="s">
        <v>12203</v>
      </c>
      <c r="H2804" s="60" t="s">
        <v>12203</v>
      </c>
      <c r="I2804" s="60" t="s">
        <v>12203</v>
      </c>
      <c r="J2804" s="108" t="s">
        <v>12203</v>
      </c>
      <c r="K2804" s="108" t="s">
        <v>12203</v>
      </c>
      <c r="L2804" s="109" t="s">
        <v>12203</v>
      </c>
      <c r="M2804" s="108" t="s">
        <v>12203</v>
      </c>
      <c r="N2804" s="110" t="s">
        <v>12203</v>
      </c>
    </row>
    <row r="2805" spans="1:14" ht="22.8" customHeight="1">
      <c r="A2805" s="2" t="s">
        <v>7871</v>
      </c>
      <c r="B2805" s="2" t="s">
        <v>7872</v>
      </c>
      <c r="C2805" s="52" t="s">
        <v>7873</v>
      </c>
      <c r="D2805" s="32" t="s">
        <v>11889</v>
      </c>
      <c r="E2805" s="58" t="s">
        <v>5784</v>
      </c>
      <c r="F2805" s="59">
        <v>1</v>
      </c>
      <c r="G2805" s="60">
        <v>45661</v>
      </c>
      <c r="H2805" s="60">
        <f t="shared" si="191"/>
        <v>45661</v>
      </c>
      <c r="I2805" s="60" t="s">
        <v>12203</v>
      </c>
      <c r="J2805" s="108" t="s">
        <v>12203</v>
      </c>
      <c r="K2805" s="83" t="s">
        <v>7874</v>
      </c>
      <c r="L2805" s="88" t="str">
        <f t="shared" si="188"/>
        <v>Product Information</v>
      </c>
      <c r="M2805" s="83" t="s">
        <v>12115</v>
      </c>
      <c r="N2805" s="89" t="s">
        <v>12130</v>
      </c>
    </row>
    <row r="2806" spans="1:14" ht="22.8" customHeight="1">
      <c r="A2806" s="2" t="s">
        <v>7875</v>
      </c>
      <c r="B2806" s="2" t="s">
        <v>7876</v>
      </c>
      <c r="C2806" s="52" t="s">
        <v>7877</v>
      </c>
      <c r="D2806" s="32" t="s">
        <v>11889</v>
      </c>
      <c r="E2806" s="58" t="s">
        <v>5784</v>
      </c>
      <c r="F2806" s="59">
        <v>1</v>
      </c>
      <c r="G2806" s="60">
        <v>50406</v>
      </c>
      <c r="H2806" s="60">
        <f t="shared" si="191"/>
        <v>50406</v>
      </c>
      <c r="I2806" s="60" t="s">
        <v>12203</v>
      </c>
      <c r="J2806" s="108" t="s">
        <v>12203</v>
      </c>
      <c r="K2806" s="83" t="s">
        <v>7878</v>
      </c>
      <c r="L2806" s="88" t="str">
        <f t="shared" si="188"/>
        <v>Product Information</v>
      </c>
      <c r="M2806" s="83" t="s">
        <v>12115</v>
      </c>
      <c r="N2806" s="89" t="s">
        <v>12130</v>
      </c>
    </row>
    <row r="2807" spans="1:14" ht="22.8" customHeight="1">
      <c r="A2807" s="2" t="s">
        <v>7879</v>
      </c>
      <c r="B2807" s="2" t="s">
        <v>7880</v>
      </c>
      <c r="C2807" s="52" t="s">
        <v>7881</v>
      </c>
      <c r="D2807" s="32" t="s">
        <v>11889</v>
      </c>
      <c r="E2807" s="58" t="s">
        <v>5784</v>
      </c>
      <c r="F2807" s="59">
        <v>1</v>
      </c>
      <c r="G2807" s="60">
        <v>60610</v>
      </c>
      <c r="H2807" s="60">
        <f t="shared" si="191"/>
        <v>60610</v>
      </c>
      <c r="I2807" s="60" t="s">
        <v>12203</v>
      </c>
      <c r="J2807" s="108" t="s">
        <v>12203</v>
      </c>
      <c r="K2807" s="83" t="s">
        <v>7882</v>
      </c>
      <c r="L2807" s="88" t="str">
        <f t="shared" si="188"/>
        <v>Product Information</v>
      </c>
      <c r="M2807" s="83" t="s">
        <v>12115</v>
      </c>
      <c r="N2807" s="89" t="s">
        <v>12130</v>
      </c>
    </row>
    <row r="2808" spans="1:14" ht="22.8" customHeight="1">
      <c r="A2808" s="2" t="s">
        <v>12203</v>
      </c>
      <c r="B2808" s="2" t="s">
        <v>12203</v>
      </c>
      <c r="C2808" s="52" t="s">
        <v>12203</v>
      </c>
      <c r="D2808" s="106" t="s">
        <v>12203</v>
      </c>
      <c r="E2808" s="62" t="s">
        <v>12203</v>
      </c>
      <c r="F2808" s="65" t="s">
        <v>12203</v>
      </c>
      <c r="G2808" s="60" t="s">
        <v>12203</v>
      </c>
      <c r="H2808" s="60" t="s">
        <v>12203</v>
      </c>
      <c r="I2808" s="60" t="s">
        <v>12203</v>
      </c>
      <c r="J2808" s="108" t="s">
        <v>12203</v>
      </c>
      <c r="K2808" s="108" t="s">
        <v>12203</v>
      </c>
      <c r="L2808" s="109" t="s">
        <v>12203</v>
      </c>
      <c r="M2808" s="108" t="s">
        <v>12203</v>
      </c>
      <c r="N2808" s="110" t="s">
        <v>12203</v>
      </c>
    </row>
    <row r="2809" spans="1:14" ht="22.8" customHeight="1">
      <c r="A2809" s="2" t="s">
        <v>7883</v>
      </c>
      <c r="B2809" s="2" t="s">
        <v>7884</v>
      </c>
      <c r="C2809" s="52" t="s">
        <v>7885</v>
      </c>
      <c r="D2809" s="32" t="s">
        <v>11889</v>
      </c>
      <c r="E2809" s="58" t="s">
        <v>5784</v>
      </c>
      <c r="F2809" s="59">
        <v>1</v>
      </c>
      <c r="G2809" s="60">
        <v>35885</v>
      </c>
      <c r="H2809" s="60">
        <f t="shared" si="191"/>
        <v>35885</v>
      </c>
      <c r="I2809" s="60" t="s">
        <v>12203</v>
      </c>
      <c r="J2809" s="108" t="s">
        <v>12203</v>
      </c>
      <c r="K2809" s="83" t="s">
        <v>7886</v>
      </c>
      <c r="L2809" s="88" t="str">
        <f t="shared" si="188"/>
        <v>Product Information</v>
      </c>
      <c r="M2809" s="83" t="s">
        <v>12115</v>
      </c>
      <c r="N2809" s="89" t="s">
        <v>12130</v>
      </c>
    </row>
    <row r="2810" spans="1:14" ht="22.8" customHeight="1">
      <c r="A2810" s="2" t="s">
        <v>7887</v>
      </c>
      <c r="B2810" s="2" t="s">
        <v>7888</v>
      </c>
      <c r="C2810" s="52" t="s">
        <v>7889</v>
      </c>
      <c r="D2810" s="32" t="s">
        <v>11889</v>
      </c>
      <c r="E2810" s="58" t="s">
        <v>5784</v>
      </c>
      <c r="F2810" s="59">
        <v>1</v>
      </c>
      <c r="G2810" s="60">
        <v>37408</v>
      </c>
      <c r="H2810" s="60">
        <f t="shared" si="191"/>
        <v>37408</v>
      </c>
      <c r="I2810" s="60" t="s">
        <v>12203</v>
      </c>
      <c r="J2810" s="108" t="s">
        <v>12203</v>
      </c>
      <c r="K2810" s="83" t="s">
        <v>7890</v>
      </c>
      <c r="L2810" s="88" t="str">
        <f t="shared" ref="L2810:L2888" si="192">HYPERLINK(K2810,"Product Information")</f>
        <v>Product Information</v>
      </c>
      <c r="M2810" s="83" t="s">
        <v>12115</v>
      </c>
      <c r="N2810" s="89" t="s">
        <v>12130</v>
      </c>
    </row>
    <row r="2811" spans="1:14" ht="22.8" customHeight="1">
      <c r="A2811" s="2" t="s">
        <v>7891</v>
      </c>
      <c r="B2811" s="2" t="s">
        <v>7892</v>
      </c>
      <c r="C2811" s="52" t="s">
        <v>7893</v>
      </c>
      <c r="D2811" s="32" t="s">
        <v>11889</v>
      </c>
      <c r="E2811" s="58" t="s">
        <v>5784</v>
      </c>
      <c r="F2811" s="59">
        <v>1</v>
      </c>
      <c r="G2811" s="60">
        <v>41185</v>
      </c>
      <c r="H2811" s="60">
        <f t="shared" si="191"/>
        <v>41185</v>
      </c>
      <c r="I2811" s="60" t="s">
        <v>12203</v>
      </c>
      <c r="J2811" s="108" t="s">
        <v>12203</v>
      </c>
      <c r="K2811" s="83" t="s">
        <v>7894</v>
      </c>
      <c r="L2811" s="88" t="str">
        <f t="shared" si="192"/>
        <v>Product Information</v>
      </c>
      <c r="M2811" s="83" t="s">
        <v>12115</v>
      </c>
      <c r="N2811" s="89" t="s">
        <v>12130</v>
      </c>
    </row>
    <row r="2812" spans="1:14" ht="22.8" customHeight="1">
      <c r="A2812" s="2" t="s">
        <v>12203</v>
      </c>
      <c r="B2812" s="2" t="s">
        <v>12203</v>
      </c>
      <c r="C2812" s="52" t="s">
        <v>12203</v>
      </c>
      <c r="D2812" s="106" t="s">
        <v>12203</v>
      </c>
      <c r="E2812" s="62" t="s">
        <v>12203</v>
      </c>
      <c r="F2812" s="65" t="s">
        <v>12203</v>
      </c>
      <c r="G2812" s="60" t="s">
        <v>12203</v>
      </c>
      <c r="H2812" s="60" t="s">
        <v>12203</v>
      </c>
      <c r="I2812" s="60" t="s">
        <v>12203</v>
      </c>
      <c r="J2812" s="108" t="s">
        <v>12203</v>
      </c>
      <c r="K2812" s="108" t="s">
        <v>12203</v>
      </c>
      <c r="L2812" s="109" t="s">
        <v>12203</v>
      </c>
      <c r="M2812" s="108" t="s">
        <v>12203</v>
      </c>
      <c r="N2812" s="110" t="s">
        <v>12203</v>
      </c>
    </row>
    <row r="2813" spans="1:14" ht="22.8" customHeight="1">
      <c r="A2813" s="2" t="s">
        <v>7895</v>
      </c>
      <c r="B2813" s="2" t="s">
        <v>7896</v>
      </c>
      <c r="C2813" s="52" t="s">
        <v>7897</v>
      </c>
      <c r="D2813" s="32" t="s">
        <v>11889</v>
      </c>
      <c r="E2813" s="58" t="s">
        <v>5784</v>
      </c>
      <c r="F2813" s="59">
        <v>1</v>
      </c>
      <c r="G2813" s="60">
        <v>39836</v>
      </c>
      <c r="H2813" s="60">
        <f t="shared" si="191"/>
        <v>39836</v>
      </c>
      <c r="I2813" s="60" t="s">
        <v>12203</v>
      </c>
      <c r="J2813" s="108" t="s">
        <v>12203</v>
      </c>
      <c r="K2813" s="83" t="s">
        <v>7898</v>
      </c>
      <c r="L2813" s="88" t="str">
        <f t="shared" si="192"/>
        <v>Product Information</v>
      </c>
      <c r="M2813" s="83" t="s">
        <v>12115</v>
      </c>
      <c r="N2813" s="89" t="s">
        <v>12130</v>
      </c>
    </row>
    <row r="2814" spans="1:14" ht="22.8" customHeight="1">
      <c r="A2814" s="2" t="s">
        <v>7899</v>
      </c>
      <c r="B2814" s="2" t="s">
        <v>7900</v>
      </c>
      <c r="C2814" s="52" t="s">
        <v>7901</v>
      </c>
      <c r="D2814" s="32" t="s">
        <v>11889</v>
      </c>
      <c r="E2814" s="58" t="s">
        <v>5784</v>
      </c>
      <c r="F2814" s="59">
        <v>1</v>
      </c>
      <c r="G2814" s="60">
        <v>41551</v>
      </c>
      <c r="H2814" s="60">
        <f t="shared" si="191"/>
        <v>41551</v>
      </c>
      <c r="I2814" s="60" t="s">
        <v>12203</v>
      </c>
      <c r="J2814" s="108" t="s">
        <v>12203</v>
      </c>
      <c r="K2814" s="83" t="s">
        <v>7902</v>
      </c>
      <c r="L2814" s="88" t="str">
        <f t="shared" si="192"/>
        <v>Product Information</v>
      </c>
      <c r="M2814" s="83" t="s">
        <v>12115</v>
      </c>
      <c r="N2814" s="89" t="s">
        <v>12130</v>
      </c>
    </row>
    <row r="2815" spans="1:14" ht="22.8" customHeight="1">
      <c r="A2815" s="2" t="s">
        <v>7903</v>
      </c>
      <c r="B2815" s="2" t="s">
        <v>7904</v>
      </c>
      <c r="C2815" s="52" t="s">
        <v>7905</v>
      </c>
      <c r="D2815" s="32" t="s">
        <v>11889</v>
      </c>
      <c r="E2815" s="58" t="s">
        <v>5784</v>
      </c>
      <c r="F2815" s="59">
        <v>1</v>
      </c>
      <c r="G2815" s="60">
        <v>45930</v>
      </c>
      <c r="H2815" s="60">
        <f t="shared" si="191"/>
        <v>45930</v>
      </c>
      <c r="I2815" s="60" t="s">
        <v>12203</v>
      </c>
      <c r="J2815" s="108" t="s">
        <v>12203</v>
      </c>
      <c r="K2815" s="83" t="s">
        <v>7906</v>
      </c>
      <c r="L2815" s="88" t="str">
        <f t="shared" si="192"/>
        <v>Product Information</v>
      </c>
      <c r="M2815" s="83" t="s">
        <v>12115</v>
      </c>
      <c r="N2815" s="89" t="s">
        <v>12130</v>
      </c>
    </row>
    <row r="2816" spans="1:14" ht="22.8" customHeight="1">
      <c r="A2816" s="84" t="s">
        <v>7907</v>
      </c>
      <c r="B2816" s="112" t="s">
        <v>12203</v>
      </c>
      <c r="C2816" s="111" t="s">
        <v>12203</v>
      </c>
      <c r="D2816" s="113" t="s">
        <v>12203</v>
      </c>
      <c r="E2816" s="111" t="s">
        <v>12203</v>
      </c>
      <c r="F2816" s="111" t="s">
        <v>12203</v>
      </c>
      <c r="G2816" s="131" t="s">
        <v>12203</v>
      </c>
      <c r="H2816" s="131" t="s">
        <v>12203</v>
      </c>
      <c r="I2816" s="131" t="s">
        <v>12203</v>
      </c>
      <c r="J2816" s="108" t="s">
        <v>12203</v>
      </c>
      <c r="K2816" s="108" t="s">
        <v>12203</v>
      </c>
      <c r="L2816" s="131" t="s">
        <v>12203</v>
      </c>
      <c r="M2816" s="131" t="s">
        <v>12203</v>
      </c>
      <c r="N2816" s="131" t="s">
        <v>12203</v>
      </c>
    </row>
    <row r="2817" spans="1:14" ht="22.8" customHeight="1">
      <c r="A2817" s="2" t="s">
        <v>7908</v>
      </c>
      <c r="B2817" s="2" t="s">
        <v>7909</v>
      </c>
      <c r="C2817" s="52" t="s">
        <v>7910</v>
      </c>
      <c r="D2817" s="32" t="s">
        <v>11889</v>
      </c>
      <c r="E2817" s="58" t="s">
        <v>5784</v>
      </c>
      <c r="F2817" s="59">
        <v>1</v>
      </c>
      <c r="G2817" s="60">
        <v>48074</v>
      </c>
      <c r="H2817" s="60">
        <f t="shared" ref="H2817:H2847" si="193">G2817*F2817</f>
        <v>48074</v>
      </c>
      <c r="I2817" s="60" t="s">
        <v>12203</v>
      </c>
      <c r="J2817" s="108" t="s">
        <v>12203</v>
      </c>
      <c r="K2817" s="83" t="s">
        <v>7911</v>
      </c>
      <c r="L2817" s="88" t="str">
        <f t="shared" si="192"/>
        <v>Product Information</v>
      </c>
      <c r="M2817" s="83" t="s">
        <v>12115</v>
      </c>
      <c r="N2817" s="89" t="s">
        <v>12130</v>
      </c>
    </row>
    <row r="2818" spans="1:14" ht="22.8" customHeight="1">
      <c r="A2818" s="2" t="s">
        <v>7912</v>
      </c>
      <c r="B2818" s="2" t="s">
        <v>7913</v>
      </c>
      <c r="C2818" s="52" t="s">
        <v>7914</v>
      </c>
      <c r="D2818" s="32" t="s">
        <v>11889</v>
      </c>
      <c r="E2818" s="58" t="s">
        <v>5784</v>
      </c>
      <c r="F2818" s="59">
        <v>1</v>
      </c>
      <c r="G2818" s="60">
        <v>54992</v>
      </c>
      <c r="H2818" s="60">
        <f t="shared" si="193"/>
        <v>54992</v>
      </c>
      <c r="I2818" s="60" t="s">
        <v>12203</v>
      </c>
      <c r="J2818" s="108" t="s">
        <v>12203</v>
      </c>
      <c r="K2818" s="83" t="s">
        <v>7915</v>
      </c>
      <c r="L2818" s="88" t="str">
        <f t="shared" si="192"/>
        <v>Product Information</v>
      </c>
      <c r="M2818" s="83" t="s">
        <v>12115</v>
      </c>
      <c r="N2818" s="89" t="s">
        <v>12130</v>
      </c>
    </row>
    <row r="2819" spans="1:14" ht="22.8" customHeight="1">
      <c r="A2819" s="2" t="s">
        <v>7916</v>
      </c>
      <c r="B2819" s="2" t="s">
        <v>7917</v>
      </c>
      <c r="C2819" s="52" t="s">
        <v>7918</v>
      </c>
      <c r="D2819" s="32" t="s">
        <v>11889</v>
      </c>
      <c r="E2819" s="58" t="s">
        <v>5784</v>
      </c>
      <c r="F2819" s="59">
        <v>1</v>
      </c>
      <c r="G2819" s="60">
        <v>65959</v>
      </c>
      <c r="H2819" s="60">
        <f t="shared" si="193"/>
        <v>65959</v>
      </c>
      <c r="I2819" s="60" t="s">
        <v>12203</v>
      </c>
      <c r="J2819" s="108" t="s">
        <v>12203</v>
      </c>
      <c r="K2819" s="83" t="s">
        <v>7919</v>
      </c>
      <c r="L2819" s="88" t="str">
        <f t="shared" si="192"/>
        <v>Product Information</v>
      </c>
      <c r="M2819" s="83" t="s">
        <v>12115</v>
      </c>
      <c r="N2819" s="89" t="s">
        <v>12130</v>
      </c>
    </row>
    <row r="2820" spans="1:14" ht="22.8" customHeight="1">
      <c r="A2820" s="2" t="s">
        <v>7920</v>
      </c>
      <c r="B2820" s="2" t="s">
        <v>7921</v>
      </c>
      <c r="C2820" s="52" t="s">
        <v>7922</v>
      </c>
      <c r="D2820" s="32" t="s">
        <v>11889</v>
      </c>
      <c r="E2820" s="58" t="s">
        <v>5784</v>
      </c>
      <c r="F2820" s="59">
        <v>1</v>
      </c>
      <c r="G2820" s="60">
        <v>74767</v>
      </c>
      <c r="H2820" s="60">
        <f t="shared" si="193"/>
        <v>74767</v>
      </c>
      <c r="I2820" s="60" t="s">
        <v>12203</v>
      </c>
      <c r="J2820" s="108" t="s">
        <v>12203</v>
      </c>
      <c r="K2820" s="83" t="s">
        <v>7923</v>
      </c>
      <c r="L2820" s="88" t="str">
        <f t="shared" si="192"/>
        <v>Product Information</v>
      </c>
      <c r="M2820" s="83" t="s">
        <v>12115</v>
      </c>
      <c r="N2820" s="89" t="s">
        <v>12130</v>
      </c>
    </row>
    <row r="2821" spans="1:14" ht="22.8" customHeight="1">
      <c r="A2821" s="2" t="s">
        <v>7924</v>
      </c>
      <c r="B2821" s="2" t="s">
        <v>7925</v>
      </c>
      <c r="C2821" s="52" t="s">
        <v>7926</v>
      </c>
      <c r="D2821" s="32" t="s">
        <v>11889</v>
      </c>
      <c r="E2821" s="58" t="s">
        <v>5784</v>
      </c>
      <c r="F2821" s="59">
        <v>1</v>
      </c>
      <c r="G2821" s="60">
        <v>103811</v>
      </c>
      <c r="H2821" s="60">
        <f t="shared" si="193"/>
        <v>103811</v>
      </c>
      <c r="I2821" s="60" t="s">
        <v>12203</v>
      </c>
      <c r="J2821" s="108" t="s">
        <v>12203</v>
      </c>
      <c r="K2821" s="83" t="s">
        <v>7927</v>
      </c>
      <c r="L2821" s="88" t="str">
        <f t="shared" si="192"/>
        <v>Product Information</v>
      </c>
      <c r="M2821" s="83" t="s">
        <v>12115</v>
      </c>
      <c r="N2821" s="89" t="s">
        <v>12130</v>
      </c>
    </row>
    <row r="2822" spans="1:14" ht="22.8" customHeight="1">
      <c r="A2822" s="2" t="s">
        <v>12203</v>
      </c>
      <c r="B2822" s="2" t="s">
        <v>12203</v>
      </c>
      <c r="C2822" s="52" t="s">
        <v>12203</v>
      </c>
      <c r="D2822" s="106" t="s">
        <v>12203</v>
      </c>
      <c r="E2822" s="62" t="s">
        <v>12203</v>
      </c>
      <c r="F2822" s="65" t="s">
        <v>12203</v>
      </c>
      <c r="G2822" s="60" t="s">
        <v>12203</v>
      </c>
      <c r="H2822" s="60" t="s">
        <v>12203</v>
      </c>
      <c r="I2822" s="60" t="s">
        <v>12203</v>
      </c>
      <c r="J2822" s="108" t="s">
        <v>12203</v>
      </c>
      <c r="K2822" s="108" t="s">
        <v>12203</v>
      </c>
      <c r="L2822" s="109" t="s">
        <v>12203</v>
      </c>
      <c r="M2822" s="108" t="s">
        <v>12203</v>
      </c>
      <c r="N2822" s="110" t="s">
        <v>12203</v>
      </c>
    </row>
    <row r="2823" spans="1:14" ht="22.8" customHeight="1">
      <c r="A2823" s="2" t="s">
        <v>7928</v>
      </c>
      <c r="B2823" s="2" t="s">
        <v>7929</v>
      </c>
      <c r="C2823" s="52" t="s">
        <v>7930</v>
      </c>
      <c r="D2823" s="32" t="s">
        <v>11889</v>
      </c>
      <c r="E2823" s="58" t="s">
        <v>5784</v>
      </c>
      <c r="F2823" s="59">
        <v>1</v>
      </c>
      <c r="G2823" s="60">
        <v>56183</v>
      </c>
      <c r="H2823" s="60">
        <f t="shared" si="193"/>
        <v>56183</v>
      </c>
      <c r="I2823" s="60" t="s">
        <v>12203</v>
      </c>
      <c r="J2823" s="108" t="s">
        <v>12203</v>
      </c>
      <c r="K2823" s="83" t="s">
        <v>7931</v>
      </c>
      <c r="L2823" s="88" t="str">
        <f t="shared" si="192"/>
        <v>Product Information</v>
      </c>
      <c r="M2823" s="83" t="s">
        <v>12115</v>
      </c>
      <c r="N2823" s="89" t="s">
        <v>12130</v>
      </c>
    </row>
    <row r="2824" spans="1:14" ht="22.8" customHeight="1">
      <c r="A2824" s="2" t="s">
        <v>7932</v>
      </c>
      <c r="B2824" s="2" t="s">
        <v>7933</v>
      </c>
      <c r="C2824" s="52" t="s">
        <v>7934</v>
      </c>
      <c r="D2824" s="32" t="s">
        <v>11889</v>
      </c>
      <c r="E2824" s="58" t="s">
        <v>5784</v>
      </c>
      <c r="F2824" s="59">
        <v>1</v>
      </c>
      <c r="G2824" s="60">
        <v>61293</v>
      </c>
      <c r="H2824" s="60">
        <f t="shared" si="193"/>
        <v>61293</v>
      </c>
      <c r="I2824" s="60" t="s">
        <v>12203</v>
      </c>
      <c r="J2824" s="108" t="s">
        <v>12203</v>
      </c>
      <c r="K2824" s="83" t="s">
        <v>7935</v>
      </c>
      <c r="L2824" s="88" t="str">
        <f t="shared" si="192"/>
        <v>Product Information</v>
      </c>
      <c r="M2824" s="83" t="s">
        <v>12115</v>
      </c>
      <c r="N2824" s="89" t="s">
        <v>12130</v>
      </c>
    </row>
    <row r="2825" spans="1:14" ht="22.8" customHeight="1">
      <c r="A2825" s="2" t="s">
        <v>7936</v>
      </c>
      <c r="B2825" s="2" t="s">
        <v>7937</v>
      </c>
      <c r="C2825" s="52" t="s">
        <v>7938</v>
      </c>
      <c r="D2825" s="32" t="s">
        <v>11889</v>
      </c>
      <c r="E2825" s="58" t="s">
        <v>5784</v>
      </c>
      <c r="F2825" s="59">
        <v>1</v>
      </c>
      <c r="G2825" s="60">
        <v>73879</v>
      </c>
      <c r="H2825" s="60">
        <f t="shared" si="193"/>
        <v>73879</v>
      </c>
      <c r="I2825" s="60" t="s">
        <v>12203</v>
      </c>
      <c r="J2825" s="108" t="s">
        <v>12203</v>
      </c>
      <c r="K2825" s="83" t="s">
        <v>7939</v>
      </c>
      <c r="L2825" s="88" t="str">
        <f t="shared" si="192"/>
        <v>Product Information</v>
      </c>
      <c r="M2825" s="83" t="s">
        <v>12115</v>
      </c>
      <c r="N2825" s="89" t="s">
        <v>12130</v>
      </c>
    </row>
    <row r="2826" spans="1:14" ht="22.8" customHeight="1">
      <c r="A2826" s="2" t="s">
        <v>7940</v>
      </c>
      <c r="B2826" s="2" t="s">
        <v>7941</v>
      </c>
      <c r="C2826" s="52" t="s">
        <v>7942</v>
      </c>
      <c r="D2826" s="32" t="s">
        <v>11889</v>
      </c>
      <c r="E2826" s="58" t="s">
        <v>5784</v>
      </c>
      <c r="F2826" s="59">
        <v>1</v>
      </c>
      <c r="G2826" s="60">
        <v>84131</v>
      </c>
      <c r="H2826" s="60">
        <f t="shared" si="193"/>
        <v>84131</v>
      </c>
      <c r="I2826" s="60" t="s">
        <v>12203</v>
      </c>
      <c r="J2826" s="108" t="s">
        <v>12203</v>
      </c>
      <c r="K2826" s="83" t="s">
        <v>7943</v>
      </c>
      <c r="L2826" s="88" t="str">
        <f t="shared" si="192"/>
        <v>Product Information</v>
      </c>
      <c r="M2826" s="83" t="s">
        <v>12115</v>
      </c>
      <c r="N2826" s="89" t="s">
        <v>12130</v>
      </c>
    </row>
    <row r="2827" spans="1:14" ht="22.8" customHeight="1">
      <c r="A2827" s="2" t="s">
        <v>7944</v>
      </c>
      <c r="B2827" s="2" t="s">
        <v>7945</v>
      </c>
      <c r="C2827" s="52" t="s">
        <v>7946</v>
      </c>
      <c r="D2827" s="32" t="s">
        <v>11889</v>
      </c>
      <c r="E2827" s="58" t="s">
        <v>5784</v>
      </c>
      <c r="F2827" s="59">
        <v>1</v>
      </c>
      <c r="G2827" s="60">
        <v>110604</v>
      </c>
      <c r="H2827" s="60">
        <f t="shared" si="193"/>
        <v>110604</v>
      </c>
      <c r="I2827" s="60" t="s">
        <v>12203</v>
      </c>
      <c r="J2827" s="108" t="s">
        <v>12203</v>
      </c>
      <c r="K2827" s="83" t="s">
        <v>7947</v>
      </c>
      <c r="L2827" s="88" t="str">
        <f t="shared" si="192"/>
        <v>Product Information</v>
      </c>
      <c r="M2827" s="83" t="s">
        <v>12115</v>
      </c>
      <c r="N2827" s="89" t="s">
        <v>12130</v>
      </c>
    </row>
    <row r="2828" spans="1:14" ht="22.8" customHeight="1">
      <c r="A2828" s="2" t="s">
        <v>12203</v>
      </c>
      <c r="B2828" s="2" t="s">
        <v>12203</v>
      </c>
      <c r="C2828" s="52" t="s">
        <v>12203</v>
      </c>
      <c r="D2828" s="106" t="s">
        <v>12203</v>
      </c>
      <c r="E2828" s="62" t="s">
        <v>12203</v>
      </c>
      <c r="F2828" s="65" t="s">
        <v>12203</v>
      </c>
      <c r="G2828" s="60" t="s">
        <v>12203</v>
      </c>
      <c r="H2828" s="60" t="s">
        <v>12203</v>
      </c>
      <c r="I2828" s="60" t="s">
        <v>12203</v>
      </c>
      <c r="J2828" s="108" t="s">
        <v>12203</v>
      </c>
      <c r="K2828" s="108" t="s">
        <v>12203</v>
      </c>
      <c r="L2828" s="109" t="s">
        <v>12203</v>
      </c>
      <c r="M2828" s="108" t="s">
        <v>12203</v>
      </c>
      <c r="N2828" s="110" t="s">
        <v>12203</v>
      </c>
    </row>
    <row r="2829" spans="1:14" ht="22.8" customHeight="1">
      <c r="A2829" s="2" t="s">
        <v>7948</v>
      </c>
      <c r="B2829" s="2" t="s">
        <v>7949</v>
      </c>
      <c r="C2829" s="52" t="s">
        <v>7950</v>
      </c>
      <c r="D2829" s="32" t="s">
        <v>11889</v>
      </c>
      <c r="E2829" s="58" t="s">
        <v>5784</v>
      </c>
      <c r="F2829" s="59">
        <v>1</v>
      </c>
      <c r="G2829" s="60">
        <v>69816</v>
      </c>
      <c r="H2829" s="60">
        <f t="shared" si="193"/>
        <v>69816</v>
      </c>
      <c r="I2829" s="60" t="s">
        <v>12203</v>
      </c>
      <c r="J2829" s="108" t="s">
        <v>12203</v>
      </c>
      <c r="K2829" s="83" t="s">
        <v>7951</v>
      </c>
      <c r="L2829" s="88" t="str">
        <f t="shared" si="192"/>
        <v>Product Information</v>
      </c>
      <c r="M2829" s="83" t="s">
        <v>12115</v>
      </c>
      <c r="N2829" s="89" t="s">
        <v>12130</v>
      </c>
    </row>
    <row r="2830" spans="1:14" ht="22.8" customHeight="1">
      <c r="A2830" s="2" t="s">
        <v>7952</v>
      </c>
      <c r="B2830" s="2" t="s">
        <v>7953</v>
      </c>
      <c r="C2830" s="52" t="s">
        <v>7954</v>
      </c>
      <c r="D2830" s="32" t="s">
        <v>11889</v>
      </c>
      <c r="E2830" s="58" t="s">
        <v>5784</v>
      </c>
      <c r="F2830" s="59">
        <v>1</v>
      </c>
      <c r="G2830" s="60">
        <v>75894</v>
      </c>
      <c r="H2830" s="60">
        <f t="shared" si="193"/>
        <v>75894</v>
      </c>
      <c r="I2830" s="60" t="s">
        <v>12203</v>
      </c>
      <c r="J2830" s="108" t="s">
        <v>12203</v>
      </c>
      <c r="K2830" s="83" t="s">
        <v>7955</v>
      </c>
      <c r="L2830" s="88" t="str">
        <f t="shared" si="192"/>
        <v>Product Information</v>
      </c>
      <c r="M2830" s="83" t="s">
        <v>12115</v>
      </c>
      <c r="N2830" s="89" t="s">
        <v>12130</v>
      </c>
    </row>
    <row r="2831" spans="1:14" ht="22.8" customHeight="1">
      <c r="A2831" s="2" t="s">
        <v>7956</v>
      </c>
      <c r="B2831" s="2" t="s">
        <v>7957</v>
      </c>
      <c r="C2831" s="52" t="s">
        <v>7958</v>
      </c>
      <c r="D2831" s="32" t="s">
        <v>11889</v>
      </c>
      <c r="E2831" s="58" t="s">
        <v>5784</v>
      </c>
      <c r="F2831" s="59">
        <v>1</v>
      </c>
      <c r="G2831" s="60">
        <v>91082</v>
      </c>
      <c r="H2831" s="60">
        <f t="shared" si="193"/>
        <v>91082</v>
      </c>
      <c r="I2831" s="60" t="s">
        <v>12203</v>
      </c>
      <c r="J2831" s="108" t="s">
        <v>12203</v>
      </c>
      <c r="K2831" s="83" t="s">
        <v>7959</v>
      </c>
      <c r="L2831" s="88" t="str">
        <f t="shared" si="192"/>
        <v>Product Information</v>
      </c>
      <c r="M2831" s="83" t="s">
        <v>12115</v>
      </c>
      <c r="N2831" s="89" t="s">
        <v>12130</v>
      </c>
    </row>
    <row r="2832" spans="1:14" ht="22.8" customHeight="1">
      <c r="A2832" s="2" t="s">
        <v>7960</v>
      </c>
      <c r="B2832" s="2" t="s">
        <v>7961</v>
      </c>
      <c r="C2832" s="52" t="s">
        <v>7962</v>
      </c>
      <c r="D2832" s="32" t="s">
        <v>11889</v>
      </c>
      <c r="E2832" s="58" t="s">
        <v>5784</v>
      </c>
      <c r="F2832" s="59">
        <v>1</v>
      </c>
      <c r="G2832" s="60">
        <v>103255</v>
      </c>
      <c r="H2832" s="60">
        <f t="shared" si="193"/>
        <v>103255</v>
      </c>
      <c r="I2832" s="60" t="s">
        <v>12203</v>
      </c>
      <c r="J2832" s="108" t="s">
        <v>12203</v>
      </c>
      <c r="K2832" s="83" t="s">
        <v>7963</v>
      </c>
      <c r="L2832" s="88" t="str">
        <f t="shared" si="192"/>
        <v>Product Information</v>
      </c>
      <c r="M2832" s="83" t="s">
        <v>12115</v>
      </c>
      <c r="N2832" s="89" t="s">
        <v>12130</v>
      </c>
    </row>
    <row r="2833" spans="1:14" ht="22.8" customHeight="1">
      <c r="A2833" s="2" t="s">
        <v>7964</v>
      </c>
      <c r="B2833" s="2" t="s">
        <v>7965</v>
      </c>
      <c r="C2833" s="52" t="s">
        <v>7966</v>
      </c>
      <c r="D2833" s="32" t="s">
        <v>11889</v>
      </c>
      <c r="E2833" s="58" t="s">
        <v>5784</v>
      </c>
      <c r="F2833" s="59">
        <v>1</v>
      </c>
      <c r="G2833" s="60">
        <v>143392</v>
      </c>
      <c r="H2833" s="60">
        <f t="shared" si="193"/>
        <v>143392</v>
      </c>
      <c r="I2833" s="60" t="s">
        <v>12203</v>
      </c>
      <c r="J2833" s="108" t="s">
        <v>12203</v>
      </c>
      <c r="K2833" s="83" t="s">
        <v>7967</v>
      </c>
      <c r="L2833" s="88" t="str">
        <f t="shared" si="192"/>
        <v>Product Information</v>
      </c>
      <c r="M2833" s="83" t="s">
        <v>12115</v>
      </c>
      <c r="N2833" s="89" t="s">
        <v>12130</v>
      </c>
    </row>
    <row r="2834" spans="1:14" ht="22.8" customHeight="1">
      <c r="A2834" s="2" t="s">
        <v>12203</v>
      </c>
      <c r="B2834" s="2" t="s">
        <v>12203</v>
      </c>
      <c r="C2834" s="52" t="s">
        <v>12203</v>
      </c>
      <c r="D2834" s="106" t="s">
        <v>12203</v>
      </c>
      <c r="E2834" s="62" t="s">
        <v>12203</v>
      </c>
      <c r="F2834" s="65" t="s">
        <v>12203</v>
      </c>
      <c r="G2834" s="60" t="s">
        <v>12203</v>
      </c>
      <c r="H2834" s="60" t="s">
        <v>12203</v>
      </c>
      <c r="I2834" s="60" t="s">
        <v>12203</v>
      </c>
      <c r="J2834" s="108" t="s">
        <v>12203</v>
      </c>
      <c r="K2834" s="108" t="s">
        <v>12203</v>
      </c>
      <c r="L2834" s="109" t="s">
        <v>12203</v>
      </c>
      <c r="M2834" s="108" t="s">
        <v>12203</v>
      </c>
      <c r="N2834" s="110" t="s">
        <v>12203</v>
      </c>
    </row>
    <row r="2835" spans="1:14" ht="22.8" customHeight="1">
      <c r="A2835" s="2" t="s">
        <v>7968</v>
      </c>
      <c r="B2835" s="2" t="s">
        <v>7969</v>
      </c>
      <c r="C2835" s="52" t="s">
        <v>7970</v>
      </c>
      <c r="D2835" s="32" t="s">
        <v>11889</v>
      </c>
      <c r="E2835" s="58" t="s">
        <v>5784</v>
      </c>
      <c r="F2835" s="59">
        <v>1</v>
      </c>
      <c r="G2835" s="60">
        <v>77577</v>
      </c>
      <c r="H2835" s="60">
        <f t="shared" si="193"/>
        <v>77577</v>
      </c>
      <c r="I2835" s="60" t="s">
        <v>12203</v>
      </c>
      <c r="J2835" s="108" t="s">
        <v>12203</v>
      </c>
      <c r="K2835" s="83" t="s">
        <v>7971</v>
      </c>
      <c r="L2835" s="88" t="str">
        <f t="shared" si="192"/>
        <v>Product Information</v>
      </c>
      <c r="M2835" s="83" t="s">
        <v>12115</v>
      </c>
      <c r="N2835" s="89" t="s">
        <v>12130</v>
      </c>
    </row>
    <row r="2836" spans="1:14" ht="22.8" customHeight="1">
      <c r="A2836" s="2" t="s">
        <v>7972</v>
      </c>
      <c r="B2836" s="2" t="s">
        <v>7973</v>
      </c>
      <c r="C2836" s="52" t="s">
        <v>7974</v>
      </c>
      <c r="D2836" s="32" t="s">
        <v>11889</v>
      </c>
      <c r="E2836" s="58" t="s">
        <v>5784</v>
      </c>
      <c r="F2836" s="59">
        <v>1</v>
      </c>
      <c r="G2836" s="60">
        <v>84528</v>
      </c>
      <c r="H2836" s="60">
        <f t="shared" si="193"/>
        <v>84528</v>
      </c>
      <c r="I2836" s="60" t="s">
        <v>12203</v>
      </c>
      <c r="J2836" s="108" t="s">
        <v>12203</v>
      </c>
      <c r="K2836" s="83" t="s">
        <v>7975</v>
      </c>
      <c r="L2836" s="88" t="str">
        <f t="shared" si="192"/>
        <v>Product Information</v>
      </c>
      <c r="M2836" s="83" t="s">
        <v>12115</v>
      </c>
      <c r="N2836" s="89" t="s">
        <v>12130</v>
      </c>
    </row>
    <row r="2837" spans="1:14" ht="22.8" customHeight="1">
      <c r="A2837" s="2" t="s">
        <v>7976</v>
      </c>
      <c r="B2837" s="2" t="s">
        <v>7977</v>
      </c>
      <c r="C2837" s="52" t="s">
        <v>7978</v>
      </c>
      <c r="D2837" s="32" t="s">
        <v>11889</v>
      </c>
      <c r="E2837" s="58" t="s">
        <v>5784</v>
      </c>
      <c r="F2837" s="59">
        <v>1</v>
      </c>
      <c r="G2837" s="60">
        <v>102001</v>
      </c>
      <c r="H2837" s="60">
        <f t="shared" si="193"/>
        <v>102001</v>
      </c>
      <c r="I2837" s="60" t="s">
        <v>12203</v>
      </c>
      <c r="J2837" s="108" t="s">
        <v>12203</v>
      </c>
      <c r="K2837" s="83" t="s">
        <v>7979</v>
      </c>
      <c r="L2837" s="88" t="str">
        <f t="shared" si="192"/>
        <v>Product Information</v>
      </c>
      <c r="M2837" s="83" t="s">
        <v>12115</v>
      </c>
      <c r="N2837" s="89" t="s">
        <v>12130</v>
      </c>
    </row>
    <row r="2838" spans="1:14" ht="22.8" customHeight="1">
      <c r="A2838" s="2" t="s">
        <v>7980</v>
      </c>
      <c r="B2838" s="2" t="s">
        <v>7981</v>
      </c>
      <c r="C2838" s="52" t="s">
        <v>7982</v>
      </c>
      <c r="D2838" s="32" t="s">
        <v>11889</v>
      </c>
      <c r="E2838" s="58" t="s">
        <v>5784</v>
      </c>
      <c r="F2838" s="59">
        <v>1</v>
      </c>
      <c r="G2838" s="60">
        <v>116174</v>
      </c>
      <c r="H2838" s="60">
        <f t="shared" si="193"/>
        <v>116174</v>
      </c>
      <c r="I2838" s="60" t="s">
        <v>12203</v>
      </c>
      <c r="J2838" s="108" t="s">
        <v>12203</v>
      </c>
      <c r="K2838" s="83" t="s">
        <v>7983</v>
      </c>
      <c r="L2838" s="88" t="str">
        <f t="shared" si="192"/>
        <v>Product Information</v>
      </c>
      <c r="M2838" s="83" t="s">
        <v>12115</v>
      </c>
      <c r="N2838" s="89" t="s">
        <v>12130</v>
      </c>
    </row>
    <row r="2839" spans="1:14" ht="22.8" customHeight="1">
      <c r="A2839" s="2" t="s">
        <v>7984</v>
      </c>
      <c r="B2839" s="2" t="s">
        <v>7985</v>
      </c>
      <c r="C2839" s="52" t="s">
        <v>7986</v>
      </c>
      <c r="D2839" s="32" t="s">
        <v>11889</v>
      </c>
      <c r="E2839" s="58" t="s">
        <v>5784</v>
      </c>
      <c r="F2839" s="59">
        <v>1</v>
      </c>
      <c r="G2839" s="60">
        <v>162246</v>
      </c>
      <c r="H2839" s="60">
        <f t="shared" si="193"/>
        <v>162246</v>
      </c>
      <c r="I2839" s="60" t="s">
        <v>12203</v>
      </c>
      <c r="J2839" s="108" t="s">
        <v>12203</v>
      </c>
      <c r="K2839" s="83" t="s">
        <v>7987</v>
      </c>
      <c r="L2839" s="88" t="str">
        <f t="shared" si="192"/>
        <v>Product Information</v>
      </c>
      <c r="M2839" s="83" t="s">
        <v>12115</v>
      </c>
      <c r="N2839" s="89" t="s">
        <v>12130</v>
      </c>
    </row>
    <row r="2840" spans="1:14" ht="22.8" customHeight="1">
      <c r="A2840" s="2" t="s">
        <v>12203</v>
      </c>
      <c r="B2840" s="2" t="s">
        <v>12203</v>
      </c>
      <c r="C2840" s="52" t="s">
        <v>12203</v>
      </c>
      <c r="D2840" s="106" t="s">
        <v>12203</v>
      </c>
      <c r="E2840" s="62" t="s">
        <v>12203</v>
      </c>
      <c r="F2840" s="65" t="s">
        <v>12203</v>
      </c>
      <c r="G2840" s="60" t="s">
        <v>12203</v>
      </c>
      <c r="H2840" s="60" t="s">
        <v>12203</v>
      </c>
      <c r="I2840" s="60" t="s">
        <v>12203</v>
      </c>
      <c r="J2840" s="108" t="s">
        <v>12203</v>
      </c>
      <c r="K2840" s="108" t="s">
        <v>12203</v>
      </c>
      <c r="L2840" s="109" t="s">
        <v>12203</v>
      </c>
      <c r="M2840" s="108" t="s">
        <v>12203</v>
      </c>
      <c r="N2840" s="110" t="s">
        <v>12203</v>
      </c>
    </row>
    <row r="2841" spans="1:14" ht="22.8" customHeight="1">
      <c r="A2841" s="2" t="s">
        <v>7988</v>
      </c>
      <c r="B2841" s="2" t="s">
        <v>7989</v>
      </c>
      <c r="C2841" s="52" t="s">
        <v>7990</v>
      </c>
      <c r="D2841" s="32" t="s">
        <v>11889</v>
      </c>
      <c r="E2841" s="58" t="s">
        <v>5784</v>
      </c>
      <c r="F2841" s="59">
        <v>1</v>
      </c>
      <c r="G2841" s="60">
        <v>61944</v>
      </c>
      <c r="H2841" s="60">
        <f t="shared" si="193"/>
        <v>61944</v>
      </c>
      <c r="I2841" s="60" t="s">
        <v>12203</v>
      </c>
      <c r="J2841" s="108" t="s">
        <v>12203</v>
      </c>
      <c r="K2841" s="83" t="s">
        <v>7991</v>
      </c>
      <c r="L2841" s="88" t="str">
        <f t="shared" si="192"/>
        <v>Product Information</v>
      </c>
      <c r="M2841" s="83" t="s">
        <v>12115</v>
      </c>
      <c r="N2841" s="89" t="s">
        <v>12130</v>
      </c>
    </row>
    <row r="2842" spans="1:14" ht="22.8" customHeight="1">
      <c r="A2842" s="2" t="s">
        <v>7992</v>
      </c>
      <c r="B2842" s="2" t="s">
        <v>7993</v>
      </c>
      <c r="C2842" s="52" t="s">
        <v>7994</v>
      </c>
      <c r="D2842" s="32" t="s">
        <v>11889</v>
      </c>
      <c r="E2842" s="58" t="s">
        <v>5784</v>
      </c>
      <c r="F2842" s="59">
        <v>1</v>
      </c>
      <c r="G2842" s="60">
        <v>89876</v>
      </c>
      <c r="H2842" s="60">
        <f t="shared" si="193"/>
        <v>89876</v>
      </c>
      <c r="I2842" s="60" t="s">
        <v>12203</v>
      </c>
      <c r="J2842" s="108" t="s">
        <v>12203</v>
      </c>
      <c r="K2842" s="83" t="s">
        <v>7995</v>
      </c>
      <c r="L2842" s="88" t="str">
        <f t="shared" si="192"/>
        <v>Product Information</v>
      </c>
      <c r="M2842" s="83" t="s">
        <v>12115</v>
      </c>
      <c r="N2842" s="89" t="s">
        <v>12130</v>
      </c>
    </row>
    <row r="2843" spans="1:14" ht="22.8" customHeight="1">
      <c r="A2843" s="2" t="s">
        <v>7996</v>
      </c>
      <c r="B2843" s="2" t="s">
        <v>7997</v>
      </c>
      <c r="C2843" s="52" t="s">
        <v>7998</v>
      </c>
      <c r="D2843" s="32" t="s">
        <v>11889</v>
      </c>
      <c r="E2843" s="58" t="s">
        <v>5784</v>
      </c>
      <c r="F2843" s="59">
        <v>1</v>
      </c>
      <c r="G2843" s="60">
        <v>127347</v>
      </c>
      <c r="H2843" s="60">
        <f t="shared" si="193"/>
        <v>127347</v>
      </c>
      <c r="I2843" s="60" t="s">
        <v>12203</v>
      </c>
      <c r="J2843" s="108" t="s">
        <v>12203</v>
      </c>
      <c r="K2843" s="83" t="s">
        <v>7999</v>
      </c>
      <c r="L2843" s="88" t="str">
        <f t="shared" si="192"/>
        <v>Product Information</v>
      </c>
      <c r="M2843" s="83" t="s">
        <v>12115</v>
      </c>
      <c r="N2843" s="89" t="s">
        <v>12130</v>
      </c>
    </row>
    <row r="2844" spans="1:14" ht="22.8" customHeight="1">
      <c r="A2844" s="2" t="s">
        <v>12203</v>
      </c>
      <c r="B2844" s="2" t="s">
        <v>12203</v>
      </c>
      <c r="C2844" s="52" t="s">
        <v>12203</v>
      </c>
      <c r="D2844" s="106" t="s">
        <v>12203</v>
      </c>
      <c r="E2844" s="62" t="s">
        <v>12203</v>
      </c>
      <c r="F2844" s="65" t="s">
        <v>12203</v>
      </c>
      <c r="G2844" s="60" t="s">
        <v>12203</v>
      </c>
      <c r="H2844" s="60" t="s">
        <v>12203</v>
      </c>
      <c r="I2844" s="60" t="s">
        <v>12203</v>
      </c>
      <c r="J2844" s="108" t="s">
        <v>12203</v>
      </c>
      <c r="K2844" s="108" t="s">
        <v>12203</v>
      </c>
      <c r="L2844" s="109" t="s">
        <v>12203</v>
      </c>
      <c r="M2844" s="108" t="s">
        <v>12203</v>
      </c>
      <c r="N2844" s="110" t="s">
        <v>12203</v>
      </c>
    </row>
    <row r="2845" spans="1:14" ht="22.8" customHeight="1">
      <c r="A2845" s="2" t="s">
        <v>8000</v>
      </c>
      <c r="B2845" s="2" t="s">
        <v>8001</v>
      </c>
      <c r="C2845" s="52" t="s">
        <v>8002</v>
      </c>
      <c r="D2845" s="32" t="s">
        <v>11889</v>
      </c>
      <c r="E2845" s="58" t="s">
        <v>5784</v>
      </c>
      <c r="F2845" s="59">
        <v>1</v>
      </c>
      <c r="G2845" s="60">
        <v>68974</v>
      </c>
      <c r="H2845" s="60">
        <f t="shared" si="193"/>
        <v>68974</v>
      </c>
      <c r="I2845" s="60" t="s">
        <v>12203</v>
      </c>
      <c r="J2845" s="108" t="s">
        <v>12203</v>
      </c>
      <c r="K2845" s="83" t="s">
        <v>8003</v>
      </c>
      <c r="L2845" s="88" t="str">
        <f t="shared" si="192"/>
        <v>Product Information</v>
      </c>
      <c r="M2845" s="83" t="s">
        <v>12115</v>
      </c>
      <c r="N2845" s="89" t="s">
        <v>12130</v>
      </c>
    </row>
    <row r="2846" spans="1:14" ht="22.8" customHeight="1">
      <c r="A2846" s="2" t="s">
        <v>8004</v>
      </c>
      <c r="B2846" s="2" t="s">
        <v>8005</v>
      </c>
      <c r="C2846" s="52" t="s">
        <v>8006</v>
      </c>
      <c r="D2846" s="32" t="s">
        <v>11889</v>
      </c>
      <c r="E2846" s="58" t="s">
        <v>5784</v>
      </c>
      <c r="F2846" s="59">
        <v>1</v>
      </c>
      <c r="G2846" s="60">
        <v>101129</v>
      </c>
      <c r="H2846" s="60">
        <f t="shared" si="193"/>
        <v>101129</v>
      </c>
      <c r="I2846" s="60" t="s">
        <v>12203</v>
      </c>
      <c r="J2846" s="108" t="s">
        <v>12203</v>
      </c>
      <c r="K2846" s="83" t="s">
        <v>8007</v>
      </c>
      <c r="L2846" s="88" t="str">
        <f t="shared" si="192"/>
        <v>Product Information</v>
      </c>
      <c r="M2846" s="83" t="s">
        <v>12115</v>
      </c>
      <c r="N2846" s="89" t="s">
        <v>12130</v>
      </c>
    </row>
    <row r="2847" spans="1:14" ht="22.8" customHeight="1">
      <c r="A2847" s="2" t="s">
        <v>8008</v>
      </c>
      <c r="B2847" s="2" t="s">
        <v>8009</v>
      </c>
      <c r="C2847" s="52" t="s">
        <v>8010</v>
      </c>
      <c r="D2847" s="32" t="s">
        <v>11889</v>
      </c>
      <c r="E2847" s="58" t="s">
        <v>5784</v>
      </c>
      <c r="F2847" s="59">
        <v>1</v>
      </c>
      <c r="G2847" s="60">
        <v>144297</v>
      </c>
      <c r="H2847" s="60">
        <f t="shared" si="193"/>
        <v>144297</v>
      </c>
      <c r="I2847" s="60" t="s">
        <v>12203</v>
      </c>
      <c r="J2847" s="108" t="s">
        <v>12203</v>
      </c>
      <c r="K2847" s="83" t="s">
        <v>8011</v>
      </c>
      <c r="L2847" s="88" t="str">
        <f t="shared" si="192"/>
        <v>Product Information</v>
      </c>
      <c r="M2847" s="83" t="s">
        <v>12115</v>
      </c>
      <c r="N2847" s="89" t="s">
        <v>12130</v>
      </c>
    </row>
    <row r="2848" spans="1:14" ht="22.8" customHeight="1">
      <c r="A2848" s="84" t="s">
        <v>8012</v>
      </c>
      <c r="B2848" s="112" t="s">
        <v>12203</v>
      </c>
      <c r="C2848" s="111" t="s">
        <v>12203</v>
      </c>
      <c r="D2848" s="113" t="s">
        <v>12203</v>
      </c>
      <c r="E2848" s="111" t="s">
        <v>12203</v>
      </c>
      <c r="F2848" s="111" t="s">
        <v>12203</v>
      </c>
      <c r="G2848" s="131" t="s">
        <v>12203</v>
      </c>
      <c r="H2848" s="131" t="s">
        <v>12203</v>
      </c>
      <c r="I2848" s="131" t="s">
        <v>12203</v>
      </c>
      <c r="J2848" s="108" t="s">
        <v>12203</v>
      </c>
      <c r="K2848" s="108" t="s">
        <v>12203</v>
      </c>
      <c r="L2848" s="131" t="s">
        <v>12203</v>
      </c>
      <c r="M2848" s="131" t="s">
        <v>12203</v>
      </c>
      <c r="N2848" s="131" t="s">
        <v>12203</v>
      </c>
    </row>
    <row r="2849" spans="1:14" ht="22.8" customHeight="1">
      <c r="A2849" s="84" t="s">
        <v>8013</v>
      </c>
      <c r="B2849" s="112" t="s">
        <v>12203</v>
      </c>
      <c r="C2849" s="111" t="s">
        <v>12203</v>
      </c>
      <c r="D2849" s="113" t="s">
        <v>12203</v>
      </c>
      <c r="E2849" s="111" t="s">
        <v>12203</v>
      </c>
      <c r="F2849" s="111" t="s">
        <v>12203</v>
      </c>
      <c r="G2849" s="131" t="s">
        <v>12203</v>
      </c>
      <c r="H2849" s="131" t="s">
        <v>12203</v>
      </c>
      <c r="I2849" s="131" t="s">
        <v>12203</v>
      </c>
      <c r="J2849" s="108" t="s">
        <v>12203</v>
      </c>
      <c r="K2849" s="108" t="s">
        <v>12203</v>
      </c>
      <c r="L2849" s="131" t="s">
        <v>12203</v>
      </c>
      <c r="M2849" s="131" t="s">
        <v>12203</v>
      </c>
      <c r="N2849" s="131" t="s">
        <v>12203</v>
      </c>
    </row>
    <row r="2850" spans="1:14" ht="22.8" customHeight="1">
      <c r="A2850" s="84" t="s">
        <v>11954</v>
      </c>
      <c r="B2850" s="112" t="s">
        <v>12203</v>
      </c>
      <c r="C2850" s="111" t="s">
        <v>12203</v>
      </c>
      <c r="D2850" s="113" t="s">
        <v>12203</v>
      </c>
      <c r="E2850" s="111" t="s">
        <v>12203</v>
      </c>
      <c r="F2850" s="111" t="s">
        <v>12203</v>
      </c>
      <c r="G2850" s="131" t="s">
        <v>12203</v>
      </c>
      <c r="H2850" s="131" t="s">
        <v>12203</v>
      </c>
      <c r="I2850" s="131" t="s">
        <v>12203</v>
      </c>
      <c r="J2850" s="108" t="s">
        <v>12203</v>
      </c>
      <c r="K2850" s="108" t="s">
        <v>12203</v>
      </c>
      <c r="L2850" s="131" t="s">
        <v>12203</v>
      </c>
      <c r="M2850" s="131" t="s">
        <v>12203</v>
      </c>
      <c r="N2850" s="131" t="s">
        <v>12203</v>
      </c>
    </row>
    <row r="2851" spans="1:14" ht="22.8" customHeight="1">
      <c r="A2851" s="1" t="s">
        <v>8014</v>
      </c>
      <c r="B2851" s="2" t="s">
        <v>8015</v>
      </c>
      <c r="C2851" s="52" t="s">
        <v>8016</v>
      </c>
      <c r="D2851" s="32" t="s">
        <v>11890</v>
      </c>
      <c r="E2851" s="58" t="s">
        <v>5784</v>
      </c>
      <c r="F2851" s="59">
        <v>1</v>
      </c>
      <c r="G2851" s="60">
        <v>1211</v>
      </c>
      <c r="H2851" s="60">
        <f t="shared" ref="H2851:H2891" si="194">G2851*F2851</f>
        <v>1211</v>
      </c>
      <c r="I2851" s="60" t="s">
        <v>12203</v>
      </c>
      <c r="J2851" s="108" t="s">
        <v>12203</v>
      </c>
      <c r="K2851" s="83" t="s">
        <v>8017</v>
      </c>
      <c r="L2851" s="88" t="str">
        <f t="shared" si="192"/>
        <v>Product Information</v>
      </c>
      <c r="M2851" s="83" t="s">
        <v>12115</v>
      </c>
      <c r="N2851" s="89" t="s">
        <v>12161</v>
      </c>
    </row>
    <row r="2852" spans="1:14" ht="22.8" customHeight="1">
      <c r="A2852" s="1" t="s">
        <v>3807</v>
      </c>
      <c r="B2852" s="2" t="s">
        <v>3808</v>
      </c>
      <c r="C2852" s="5" t="s">
        <v>3809</v>
      </c>
      <c r="D2852" s="32" t="s">
        <v>11890</v>
      </c>
      <c r="E2852" s="58" t="s">
        <v>19</v>
      </c>
      <c r="F2852" s="59">
        <v>20</v>
      </c>
      <c r="G2852" s="60">
        <v>69</v>
      </c>
      <c r="H2852" s="60">
        <f t="shared" si="194"/>
        <v>1380</v>
      </c>
      <c r="I2852" s="60" t="s">
        <v>12203</v>
      </c>
      <c r="J2852" s="87" t="s">
        <v>3807</v>
      </c>
      <c r="K2852" s="83" t="s">
        <v>3810</v>
      </c>
      <c r="L2852" s="88" t="str">
        <f t="shared" si="192"/>
        <v>Product Information</v>
      </c>
      <c r="M2852" s="83" t="s">
        <v>12132</v>
      </c>
      <c r="N2852" s="89">
        <v>85389099</v>
      </c>
    </row>
    <row r="2853" spans="1:14" ht="22.8" customHeight="1">
      <c r="A2853" s="1" t="s">
        <v>3811</v>
      </c>
      <c r="B2853" s="2" t="s">
        <v>3812</v>
      </c>
      <c r="C2853" s="5" t="s">
        <v>3813</v>
      </c>
      <c r="D2853" s="32" t="s">
        <v>11890</v>
      </c>
      <c r="E2853" s="58" t="s">
        <v>19</v>
      </c>
      <c r="F2853" s="59">
        <v>20</v>
      </c>
      <c r="G2853" s="60">
        <v>70</v>
      </c>
      <c r="H2853" s="60">
        <f t="shared" si="194"/>
        <v>1400</v>
      </c>
      <c r="I2853" s="60" t="s">
        <v>12203</v>
      </c>
      <c r="J2853" s="87" t="s">
        <v>3811</v>
      </c>
      <c r="K2853" s="83" t="s">
        <v>3814</v>
      </c>
      <c r="L2853" s="88" t="str">
        <f t="shared" si="192"/>
        <v>Product Information</v>
      </c>
      <c r="M2853" s="83" t="s">
        <v>12132</v>
      </c>
      <c r="N2853" s="89">
        <v>85389099</v>
      </c>
    </row>
    <row r="2854" spans="1:14" ht="22.8" customHeight="1">
      <c r="A2854" s="1" t="s">
        <v>3815</v>
      </c>
      <c r="B2854" s="2" t="s">
        <v>3816</v>
      </c>
      <c r="C2854" s="5" t="s">
        <v>3817</v>
      </c>
      <c r="D2854" s="32" t="s">
        <v>11890</v>
      </c>
      <c r="E2854" s="58" t="s">
        <v>19</v>
      </c>
      <c r="F2854" s="59">
        <v>20</v>
      </c>
      <c r="G2854" s="60">
        <v>233</v>
      </c>
      <c r="H2854" s="60">
        <f t="shared" si="194"/>
        <v>4660</v>
      </c>
      <c r="I2854" s="60" t="s">
        <v>12203</v>
      </c>
      <c r="J2854" s="87" t="s">
        <v>3815</v>
      </c>
      <c r="K2854" s="83" t="s">
        <v>3818</v>
      </c>
      <c r="L2854" s="88" t="str">
        <f t="shared" si="192"/>
        <v>Product Information</v>
      </c>
      <c r="M2854" s="83" t="s">
        <v>12132</v>
      </c>
      <c r="N2854" s="89">
        <v>85389099</v>
      </c>
    </row>
    <row r="2855" spans="1:14" ht="22.8" customHeight="1">
      <c r="A2855" s="84" t="s">
        <v>11955</v>
      </c>
      <c r="B2855" s="112" t="s">
        <v>12203</v>
      </c>
      <c r="C2855" s="111" t="s">
        <v>12203</v>
      </c>
      <c r="D2855" s="113" t="s">
        <v>12203</v>
      </c>
      <c r="E2855" s="111" t="s">
        <v>12203</v>
      </c>
      <c r="F2855" s="111" t="s">
        <v>12203</v>
      </c>
      <c r="G2855" s="131" t="s">
        <v>12203</v>
      </c>
      <c r="H2855" s="131" t="s">
        <v>12203</v>
      </c>
      <c r="I2855" s="131" t="s">
        <v>12203</v>
      </c>
      <c r="J2855" s="108" t="s">
        <v>12203</v>
      </c>
      <c r="K2855" s="108" t="s">
        <v>12203</v>
      </c>
      <c r="L2855" s="131" t="s">
        <v>12203</v>
      </c>
      <c r="M2855" s="131" t="s">
        <v>12203</v>
      </c>
      <c r="N2855" s="131" t="s">
        <v>12203</v>
      </c>
    </row>
    <row r="2856" spans="1:14" ht="22.8" customHeight="1">
      <c r="A2856" s="1" t="s">
        <v>8018</v>
      </c>
      <c r="B2856" s="2" t="s">
        <v>8019</v>
      </c>
      <c r="C2856" s="52" t="s">
        <v>8020</v>
      </c>
      <c r="D2856" s="32" t="s">
        <v>11890</v>
      </c>
      <c r="E2856" s="58" t="s">
        <v>5784</v>
      </c>
      <c r="F2856" s="59">
        <v>1</v>
      </c>
      <c r="G2856" s="60">
        <v>1813</v>
      </c>
      <c r="H2856" s="60">
        <f t="shared" si="194"/>
        <v>1813</v>
      </c>
      <c r="I2856" s="60" t="s">
        <v>12203</v>
      </c>
      <c r="J2856" s="108" t="s">
        <v>12203</v>
      </c>
      <c r="K2856" s="83" t="s">
        <v>8021</v>
      </c>
      <c r="L2856" s="88" t="str">
        <f t="shared" si="192"/>
        <v>Product Information</v>
      </c>
      <c r="M2856" s="83" t="s">
        <v>12115</v>
      </c>
      <c r="N2856" s="89" t="s">
        <v>12161</v>
      </c>
    </row>
    <row r="2857" spans="1:14" ht="22.8" customHeight="1">
      <c r="A2857" s="1" t="s">
        <v>8022</v>
      </c>
      <c r="B2857" s="2" t="s">
        <v>8023</v>
      </c>
      <c r="C2857" s="52" t="s">
        <v>8024</v>
      </c>
      <c r="D2857" s="32" t="s">
        <v>11889</v>
      </c>
      <c r="E2857" s="58" t="s">
        <v>5784</v>
      </c>
      <c r="F2857" s="59">
        <v>1</v>
      </c>
      <c r="G2857" s="60">
        <v>1668</v>
      </c>
      <c r="H2857" s="60">
        <f t="shared" si="194"/>
        <v>1668</v>
      </c>
      <c r="I2857" s="60" t="s">
        <v>12203</v>
      </c>
      <c r="J2857" s="108" t="s">
        <v>12203</v>
      </c>
      <c r="K2857" s="83" t="s">
        <v>8025</v>
      </c>
      <c r="L2857" s="88" t="str">
        <f t="shared" si="192"/>
        <v>Product Information</v>
      </c>
      <c r="M2857" s="83" t="s">
        <v>12115</v>
      </c>
      <c r="N2857" s="89" t="s">
        <v>12161</v>
      </c>
    </row>
    <row r="2858" spans="1:14" ht="22.8" customHeight="1">
      <c r="A2858" s="1" t="s">
        <v>8026</v>
      </c>
      <c r="B2858" s="2" t="s">
        <v>8027</v>
      </c>
      <c r="C2858" s="52" t="s">
        <v>8028</v>
      </c>
      <c r="D2858" s="32" t="s">
        <v>11890</v>
      </c>
      <c r="E2858" s="58" t="s">
        <v>5784</v>
      </c>
      <c r="F2858" s="59">
        <v>1</v>
      </c>
      <c r="G2858" s="60">
        <v>1668</v>
      </c>
      <c r="H2858" s="60">
        <f t="shared" si="194"/>
        <v>1668</v>
      </c>
      <c r="I2858" s="60" t="s">
        <v>12203</v>
      </c>
      <c r="J2858" s="129" t="s">
        <v>12203</v>
      </c>
      <c r="K2858" s="83" t="s">
        <v>8029</v>
      </c>
      <c r="L2858" s="88" t="str">
        <f t="shared" si="192"/>
        <v>Product Information</v>
      </c>
      <c r="M2858" s="83" t="s">
        <v>12115</v>
      </c>
      <c r="N2858" s="89" t="s">
        <v>12161</v>
      </c>
    </row>
    <row r="2859" spans="1:14" ht="22.8" customHeight="1">
      <c r="A2859" s="1" t="s">
        <v>8030</v>
      </c>
      <c r="B2859" s="2" t="s">
        <v>8031</v>
      </c>
      <c r="C2859" s="52" t="s">
        <v>8032</v>
      </c>
      <c r="D2859" s="32" t="s">
        <v>11890</v>
      </c>
      <c r="E2859" s="58" t="s">
        <v>5784</v>
      </c>
      <c r="F2859" s="59">
        <v>1</v>
      </c>
      <c r="G2859" s="60">
        <v>2375</v>
      </c>
      <c r="H2859" s="60">
        <f t="shared" si="194"/>
        <v>2375</v>
      </c>
      <c r="I2859" s="60" t="s">
        <v>12203</v>
      </c>
      <c r="J2859" s="108" t="s">
        <v>12203</v>
      </c>
      <c r="K2859" s="83" t="s">
        <v>8033</v>
      </c>
      <c r="L2859" s="88" t="str">
        <f t="shared" si="192"/>
        <v>Product Information</v>
      </c>
      <c r="M2859" s="83" t="s">
        <v>12132</v>
      </c>
      <c r="N2859" s="89" t="s">
        <v>12161</v>
      </c>
    </row>
    <row r="2860" spans="1:14" ht="22.8" customHeight="1">
      <c r="A2860" s="1" t="s">
        <v>8034</v>
      </c>
      <c r="B2860" s="2" t="s">
        <v>8035</v>
      </c>
      <c r="C2860" s="52" t="s">
        <v>8036</v>
      </c>
      <c r="D2860" s="32" t="s">
        <v>11889</v>
      </c>
      <c r="E2860" s="58" t="s">
        <v>5784</v>
      </c>
      <c r="F2860" s="59">
        <v>1</v>
      </c>
      <c r="G2860" s="60">
        <v>2375</v>
      </c>
      <c r="H2860" s="60">
        <f t="shared" si="194"/>
        <v>2375</v>
      </c>
      <c r="I2860" s="60" t="s">
        <v>12203</v>
      </c>
      <c r="J2860" s="108" t="s">
        <v>12203</v>
      </c>
      <c r="K2860" s="83" t="s">
        <v>8037</v>
      </c>
      <c r="L2860" s="88" t="str">
        <f t="shared" si="192"/>
        <v>Product Information</v>
      </c>
      <c r="M2860" s="83" t="s">
        <v>12115</v>
      </c>
      <c r="N2860" s="89" t="s">
        <v>12161</v>
      </c>
    </row>
    <row r="2861" spans="1:14" ht="22.8" customHeight="1">
      <c r="A2861" s="84" t="s">
        <v>11956</v>
      </c>
      <c r="B2861" s="112" t="s">
        <v>12203</v>
      </c>
      <c r="C2861" s="111" t="s">
        <v>12203</v>
      </c>
      <c r="D2861" s="113" t="s">
        <v>12203</v>
      </c>
      <c r="E2861" s="111" t="s">
        <v>12203</v>
      </c>
      <c r="F2861" s="111" t="s">
        <v>12203</v>
      </c>
      <c r="G2861" s="131" t="s">
        <v>12203</v>
      </c>
      <c r="H2861" s="131" t="s">
        <v>12203</v>
      </c>
      <c r="I2861" s="131" t="s">
        <v>12203</v>
      </c>
      <c r="J2861" s="108" t="s">
        <v>12203</v>
      </c>
      <c r="K2861" s="108" t="s">
        <v>12203</v>
      </c>
      <c r="L2861" s="131" t="s">
        <v>12203</v>
      </c>
      <c r="M2861" s="131" t="s">
        <v>12203</v>
      </c>
      <c r="N2861" s="131" t="s">
        <v>12203</v>
      </c>
    </row>
    <row r="2862" spans="1:14" ht="22.8" customHeight="1">
      <c r="A2862" s="1" t="s">
        <v>8038</v>
      </c>
      <c r="B2862" s="2" t="s">
        <v>8039</v>
      </c>
      <c r="C2862" s="52" t="s">
        <v>8040</v>
      </c>
      <c r="D2862" s="32" t="s">
        <v>11890</v>
      </c>
      <c r="E2862" s="58" t="s">
        <v>5784</v>
      </c>
      <c r="F2862" s="59">
        <v>1</v>
      </c>
      <c r="G2862" s="60">
        <v>2007</v>
      </c>
      <c r="H2862" s="60">
        <f t="shared" si="194"/>
        <v>2007</v>
      </c>
      <c r="I2862" s="60" t="s">
        <v>12203</v>
      </c>
      <c r="J2862" s="108" t="s">
        <v>12203</v>
      </c>
      <c r="K2862" s="83" t="s">
        <v>8041</v>
      </c>
      <c r="L2862" s="88" t="str">
        <f t="shared" si="192"/>
        <v>Product Information</v>
      </c>
      <c r="M2862" s="83" t="s">
        <v>12115</v>
      </c>
      <c r="N2862" s="89" t="s">
        <v>12161</v>
      </c>
    </row>
    <row r="2863" spans="1:14" ht="22.8" customHeight="1">
      <c r="A2863" s="1" t="s">
        <v>8042</v>
      </c>
      <c r="B2863" s="2" t="s">
        <v>8043</v>
      </c>
      <c r="C2863" s="52" t="s">
        <v>8044</v>
      </c>
      <c r="D2863" s="32" t="s">
        <v>11890</v>
      </c>
      <c r="E2863" s="58" t="s">
        <v>5784</v>
      </c>
      <c r="F2863" s="59">
        <v>1</v>
      </c>
      <c r="G2863" s="60">
        <v>2887</v>
      </c>
      <c r="H2863" s="60">
        <f t="shared" si="194"/>
        <v>2887</v>
      </c>
      <c r="I2863" s="60" t="s">
        <v>12203</v>
      </c>
      <c r="J2863" s="108" t="s">
        <v>12203</v>
      </c>
      <c r="K2863" s="83" t="s">
        <v>8045</v>
      </c>
      <c r="L2863" s="88" t="str">
        <f t="shared" si="192"/>
        <v>Product Information</v>
      </c>
      <c r="M2863" s="83" t="s">
        <v>12115</v>
      </c>
      <c r="N2863" s="89" t="s">
        <v>12161</v>
      </c>
    </row>
    <row r="2864" spans="1:14" ht="22.8" customHeight="1">
      <c r="A2864" s="1" t="s">
        <v>8046</v>
      </c>
      <c r="B2864" s="2" t="s">
        <v>8047</v>
      </c>
      <c r="C2864" s="52" t="s">
        <v>8048</v>
      </c>
      <c r="D2864" s="32" t="s">
        <v>11890</v>
      </c>
      <c r="E2864" s="58" t="s">
        <v>5784</v>
      </c>
      <c r="F2864" s="59">
        <v>1</v>
      </c>
      <c r="G2864" s="60">
        <v>2887</v>
      </c>
      <c r="H2864" s="60">
        <f t="shared" si="194"/>
        <v>2887</v>
      </c>
      <c r="I2864" s="60" t="s">
        <v>12203</v>
      </c>
      <c r="J2864" s="108" t="s">
        <v>12203</v>
      </c>
      <c r="K2864" s="83" t="s">
        <v>8049</v>
      </c>
      <c r="L2864" s="88" t="str">
        <f t="shared" si="192"/>
        <v>Product Information</v>
      </c>
      <c r="M2864" s="83" t="s">
        <v>12115</v>
      </c>
      <c r="N2864" s="89" t="s">
        <v>12161</v>
      </c>
    </row>
    <row r="2865" spans="1:14" ht="22.8" customHeight="1">
      <c r="A2865" s="1" t="s">
        <v>8050</v>
      </c>
      <c r="B2865" s="2" t="s">
        <v>8051</v>
      </c>
      <c r="C2865" s="52" t="s">
        <v>8052</v>
      </c>
      <c r="D2865" s="32" t="s">
        <v>11890</v>
      </c>
      <c r="E2865" s="58" t="s">
        <v>5784</v>
      </c>
      <c r="F2865" s="59">
        <v>1</v>
      </c>
      <c r="G2865" s="60">
        <v>2887</v>
      </c>
      <c r="H2865" s="60">
        <f t="shared" si="194"/>
        <v>2887</v>
      </c>
      <c r="I2865" s="60" t="s">
        <v>12203</v>
      </c>
      <c r="J2865" s="108" t="s">
        <v>12203</v>
      </c>
      <c r="K2865" s="83" t="s">
        <v>8053</v>
      </c>
      <c r="L2865" s="88" t="str">
        <f t="shared" si="192"/>
        <v>Product Information</v>
      </c>
      <c r="M2865" s="83" t="s">
        <v>12115</v>
      </c>
      <c r="N2865" s="89" t="s">
        <v>12161</v>
      </c>
    </row>
    <row r="2866" spans="1:14" ht="22.8" customHeight="1">
      <c r="A2866" s="1" t="s">
        <v>8054</v>
      </c>
      <c r="B2866" s="2" t="s">
        <v>8055</v>
      </c>
      <c r="C2866" s="52" t="s">
        <v>8056</v>
      </c>
      <c r="D2866" s="32" t="s">
        <v>11889</v>
      </c>
      <c r="E2866" s="58" t="s">
        <v>5784</v>
      </c>
      <c r="F2866" s="59">
        <v>1</v>
      </c>
      <c r="G2866" s="60">
        <v>2887</v>
      </c>
      <c r="H2866" s="60">
        <f t="shared" si="194"/>
        <v>2887</v>
      </c>
      <c r="I2866" s="60" t="s">
        <v>12203</v>
      </c>
      <c r="J2866" s="108" t="s">
        <v>12203</v>
      </c>
      <c r="K2866" s="83" t="s">
        <v>8057</v>
      </c>
      <c r="L2866" s="88" t="str">
        <f t="shared" si="192"/>
        <v>Product Information</v>
      </c>
      <c r="M2866" s="83" t="s">
        <v>12115</v>
      </c>
      <c r="N2866" s="89" t="s">
        <v>12161</v>
      </c>
    </row>
    <row r="2867" spans="1:14" ht="22.8" customHeight="1">
      <c r="A2867" s="1" t="s">
        <v>8058</v>
      </c>
      <c r="B2867" s="2" t="s">
        <v>8059</v>
      </c>
      <c r="C2867" s="52" t="s">
        <v>8060</v>
      </c>
      <c r="D2867" s="32" t="s">
        <v>11890</v>
      </c>
      <c r="E2867" s="58" t="s">
        <v>5784</v>
      </c>
      <c r="F2867" s="59">
        <v>1</v>
      </c>
      <c r="G2867" s="60">
        <v>2175</v>
      </c>
      <c r="H2867" s="60">
        <f t="shared" si="194"/>
        <v>2175</v>
      </c>
      <c r="I2867" s="60" t="s">
        <v>12203</v>
      </c>
      <c r="J2867" s="108" t="s">
        <v>12203</v>
      </c>
      <c r="K2867" s="83" t="s">
        <v>8061</v>
      </c>
      <c r="L2867" s="88" t="str">
        <f t="shared" si="192"/>
        <v>Product Information</v>
      </c>
      <c r="M2867" s="83" t="s">
        <v>12115</v>
      </c>
      <c r="N2867" s="89" t="s">
        <v>12161</v>
      </c>
    </row>
    <row r="2868" spans="1:14" ht="22.8" customHeight="1">
      <c r="A2868" s="1" t="s">
        <v>8062</v>
      </c>
      <c r="B2868" s="2" t="s">
        <v>8063</v>
      </c>
      <c r="C2868" s="52" t="s">
        <v>8064</v>
      </c>
      <c r="D2868" s="32" t="s">
        <v>11889</v>
      </c>
      <c r="E2868" s="58" t="s">
        <v>5784</v>
      </c>
      <c r="F2868" s="59">
        <v>1</v>
      </c>
      <c r="G2868" s="60">
        <v>2538</v>
      </c>
      <c r="H2868" s="60">
        <f t="shared" si="194"/>
        <v>2538</v>
      </c>
      <c r="I2868" s="60" t="s">
        <v>12203</v>
      </c>
      <c r="J2868" s="108" t="s">
        <v>12203</v>
      </c>
      <c r="K2868" s="83" t="s">
        <v>8065</v>
      </c>
      <c r="L2868" s="88" t="str">
        <f t="shared" si="192"/>
        <v>Product Information</v>
      </c>
      <c r="M2868" s="83" t="s">
        <v>12115</v>
      </c>
      <c r="N2868" s="89" t="s">
        <v>12161</v>
      </c>
    </row>
    <row r="2869" spans="1:14" ht="22.8" customHeight="1">
      <c r="A2869" s="84" t="s">
        <v>11957</v>
      </c>
      <c r="B2869" s="112" t="s">
        <v>12203</v>
      </c>
      <c r="C2869" s="111" t="s">
        <v>12203</v>
      </c>
      <c r="D2869" s="113" t="s">
        <v>12203</v>
      </c>
      <c r="E2869" s="111" t="s">
        <v>12203</v>
      </c>
      <c r="F2869" s="111" t="s">
        <v>12203</v>
      </c>
      <c r="G2869" s="131" t="s">
        <v>12203</v>
      </c>
      <c r="H2869" s="131" t="s">
        <v>12203</v>
      </c>
      <c r="I2869" s="131" t="s">
        <v>12203</v>
      </c>
      <c r="J2869" s="108" t="s">
        <v>12203</v>
      </c>
      <c r="K2869" s="108" t="s">
        <v>12203</v>
      </c>
      <c r="L2869" s="131" t="s">
        <v>12203</v>
      </c>
      <c r="M2869" s="131" t="s">
        <v>12203</v>
      </c>
      <c r="N2869" s="131" t="s">
        <v>12203</v>
      </c>
    </row>
    <row r="2870" spans="1:14" ht="22.8" customHeight="1">
      <c r="A2870" s="1" t="s">
        <v>8066</v>
      </c>
      <c r="B2870" s="2" t="s">
        <v>8067</v>
      </c>
      <c r="C2870" s="52" t="s">
        <v>8068</v>
      </c>
      <c r="D2870" s="32" t="s">
        <v>11890</v>
      </c>
      <c r="E2870" s="58" t="s">
        <v>5784</v>
      </c>
      <c r="F2870" s="59">
        <v>1</v>
      </c>
      <c r="G2870" s="60">
        <v>907</v>
      </c>
      <c r="H2870" s="60">
        <f t="shared" si="194"/>
        <v>907</v>
      </c>
      <c r="I2870" s="60" t="s">
        <v>12203</v>
      </c>
      <c r="J2870" s="108" t="s">
        <v>12203</v>
      </c>
      <c r="K2870" s="83" t="s">
        <v>8069</v>
      </c>
      <c r="L2870" s="88" t="str">
        <f t="shared" si="192"/>
        <v>Product Information</v>
      </c>
      <c r="M2870" s="83" t="s">
        <v>12132</v>
      </c>
      <c r="N2870" s="89" t="s">
        <v>12161</v>
      </c>
    </row>
    <row r="2871" spans="1:14" ht="22.8" customHeight="1">
      <c r="A2871" s="1" t="s">
        <v>8070</v>
      </c>
      <c r="B2871" s="2" t="s">
        <v>8071</v>
      </c>
      <c r="C2871" s="52" t="s">
        <v>8072</v>
      </c>
      <c r="D2871" s="32" t="s">
        <v>11889</v>
      </c>
      <c r="E2871" s="58" t="s">
        <v>5784</v>
      </c>
      <c r="F2871" s="59">
        <v>1</v>
      </c>
      <c r="G2871" s="60">
        <v>2175</v>
      </c>
      <c r="H2871" s="60">
        <f t="shared" si="194"/>
        <v>2175</v>
      </c>
      <c r="I2871" s="60" t="s">
        <v>12203</v>
      </c>
      <c r="J2871" s="108" t="s">
        <v>12203</v>
      </c>
      <c r="K2871" s="83" t="s">
        <v>8073</v>
      </c>
      <c r="L2871" s="88" t="str">
        <f t="shared" si="192"/>
        <v>Product Information</v>
      </c>
      <c r="M2871" s="83" t="s">
        <v>12133</v>
      </c>
      <c r="N2871" s="89" t="s">
        <v>12161</v>
      </c>
    </row>
    <row r="2872" spans="1:14" ht="22.8" customHeight="1">
      <c r="A2872" s="1" t="s">
        <v>8074</v>
      </c>
      <c r="B2872" s="2" t="s">
        <v>8075</v>
      </c>
      <c r="C2872" s="52" t="s">
        <v>8076</v>
      </c>
      <c r="D2872" s="32" t="s">
        <v>11890</v>
      </c>
      <c r="E2872" s="58" t="s">
        <v>5784</v>
      </c>
      <c r="F2872" s="59">
        <v>1</v>
      </c>
      <c r="G2872" s="60">
        <v>2262</v>
      </c>
      <c r="H2872" s="60">
        <f t="shared" si="194"/>
        <v>2262</v>
      </c>
      <c r="I2872" s="60" t="s">
        <v>12203</v>
      </c>
      <c r="J2872" s="129" t="s">
        <v>12203</v>
      </c>
      <c r="K2872" s="83" t="s">
        <v>8077</v>
      </c>
      <c r="L2872" s="88" t="str">
        <f t="shared" si="192"/>
        <v>Product Information</v>
      </c>
      <c r="M2872" s="83" t="s">
        <v>12132</v>
      </c>
      <c r="N2872" s="89" t="s">
        <v>12161</v>
      </c>
    </row>
    <row r="2873" spans="1:14" ht="22.8" customHeight="1">
      <c r="A2873" s="1" t="s">
        <v>8078</v>
      </c>
      <c r="B2873" s="2" t="s">
        <v>8079</v>
      </c>
      <c r="C2873" s="52" t="s">
        <v>8080</v>
      </c>
      <c r="D2873" s="32" t="s">
        <v>11889</v>
      </c>
      <c r="E2873" s="58" t="s">
        <v>5784</v>
      </c>
      <c r="F2873" s="59">
        <v>1</v>
      </c>
      <c r="G2873" s="60">
        <v>2538</v>
      </c>
      <c r="H2873" s="60">
        <f t="shared" si="194"/>
        <v>2538</v>
      </c>
      <c r="I2873" s="60" t="s">
        <v>12203</v>
      </c>
      <c r="J2873" s="108" t="s">
        <v>12203</v>
      </c>
      <c r="K2873" s="83" t="s">
        <v>8081</v>
      </c>
      <c r="L2873" s="88" t="str">
        <f t="shared" si="192"/>
        <v>Product Information</v>
      </c>
      <c r="M2873" s="83" t="s">
        <v>12132</v>
      </c>
      <c r="N2873" s="89" t="s">
        <v>12161</v>
      </c>
    </row>
    <row r="2874" spans="1:14" ht="22.8" customHeight="1">
      <c r="A2874" s="1" t="s">
        <v>8082</v>
      </c>
      <c r="B2874" s="2" t="s">
        <v>8083</v>
      </c>
      <c r="C2874" s="52" t="s">
        <v>8084</v>
      </c>
      <c r="D2874" s="32" t="s">
        <v>11890</v>
      </c>
      <c r="E2874" s="58" t="s">
        <v>5784</v>
      </c>
      <c r="F2874" s="59">
        <v>1</v>
      </c>
      <c r="G2874" s="60">
        <v>2293</v>
      </c>
      <c r="H2874" s="60">
        <f t="shared" si="194"/>
        <v>2293</v>
      </c>
      <c r="I2874" s="60" t="s">
        <v>12203</v>
      </c>
      <c r="J2874" s="108" t="s">
        <v>12203</v>
      </c>
      <c r="K2874" s="83" t="s">
        <v>8085</v>
      </c>
      <c r="L2874" s="88" t="str">
        <f t="shared" si="192"/>
        <v>Product Information</v>
      </c>
      <c r="M2874" s="83" t="s">
        <v>12132</v>
      </c>
      <c r="N2874" s="89" t="s">
        <v>12161</v>
      </c>
    </row>
    <row r="2875" spans="1:14" ht="22.8" customHeight="1">
      <c r="A2875" s="1" t="s">
        <v>8086</v>
      </c>
      <c r="B2875" s="2" t="s">
        <v>8087</v>
      </c>
      <c r="C2875" s="52" t="s">
        <v>8088</v>
      </c>
      <c r="D2875" s="32" t="s">
        <v>11890</v>
      </c>
      <c r="E2875" s="58" t="s">
        <v>5784</v>
      </c>
      <c r="F2875" s="59">
        <v>1</v>
      </c>
      <c r="G2875" s="60">
        <v>309</v>
      </c>
      <c r="H2875" s="60">
        <f t="shared" si="194"/>
        <v>309</v>
      </c>
      <c r="I2875" s="60" t="s">
        <v>12203</v>
      </c>
      <c r="J2875" s="108" t="s">
        <v>12203</v>
      </c>
      <c r="K2875" s="83" t="s">
        <v>8089</v>
      </c>
      <c r="L2875" s="88" t="str">
        <f t="shared" si="192"/>
        <v>Product Information</v>
      </c>
      <c r="M2875" s="83" t="s">
        <v>12132</v>
      </c>
      <c r="N2875" s="89" t="s">
        <v>12161</v>
      </c>
    </row>
    <row r="2876" spans="1:14" ht="22.8" customHeight="1">
      <c r="A2876" s="1" t="s">
        <v>8090</v>
      </c>
      <c r="B2876" s="2" t="s">
        <v>8091</v>
      </c>
      <c r="C2876" s="52" t="s">
        <v>8092</v>
      </c>
      <c r="D2876" s="32" t="s">
        <v>11890</v>
      </c>
      <c r="E2876" s="58" t="s">
        <v>5784</v>
      </c>
      <c r="F2876" s="59">
        <v>1</v>
      </c>
      <c r="G2876" s="60">
        <v>167</v>
      </c>
      <c r="H2876" s="60">
        <f t="shared" si="194"/>
        <v>167</v>
      </c>
      <c r="I2876" s="60" t="s">
        <v>12203</v>
      </c>
      <c r="J2876" s="108" t="s">
        <v>12203</v>
      </c>
      <c r="K2876" s="83" t="s">
        <v>8093</v>
      </c>
      <c r="L2876" s="88" t="str">
        <f t="shared" si="192"/>
        <v>Product Information</v>
      </c>
      <c r="M2876" s="83" t="s">
        <v>12132</v>
      </c>
      <c r="N2876" s="89" t="s">
        <v>12161</v>
      </c>
    </row>
    <row r="2877" spans="1:14" ht="22.8" customHeight="1">
      <c r="A2877" s="84" t="s">
        <v>11980</v>
      </c>
      <c r="B2877" s="112" t="s">
        <v>12203</v>
      </c>
      <c r="C2877" s="111" t="s">
        <v>12203</v>
      </c>
      <c r="D2877" s="113" t="s">
        <v>12203</v>
      </c>
      <c r="E2877" s="111" t="s">
        <v>12203</v>
      </c>
      <c r="F2877" s="111" t="s">
        <v>12203</v>
      </c>
      <c r="G2877" s="131" t="s">
        <v>12203</v>
      </c>
      <c r="H2877" s="131" t="s">
        <v>12203</v>
      </c>
      <c r="I2877" s="131" t="s">
        <v>12203</v>
      </c>
      <c r="J2877" s="108" t="s">
        <v>12203</v>
      </c>
      <c r="K2877" s="108" t="s">
        <v>12203</v>
      </c>
      <c r="L2877" s="131" t="s">
        <v>12203</v>
      </c>
      <c r="M2877" s="131" t="s">
        <v>12203</v>
      </c>
      <c r="N2877" s="131" t="s">
        <v>12203</v>
      </c>
    </row>
    <row r="2878" spans="1:14" ht="22.8" customHeight="1">
      <c r="A2878" s="1" t="s">
        <v>8100</v>
      </c>
      <c r="B2878" s="2" t="s">
        <v>8101</v>
      </c>
      <c r="C2878" s="52" t="s">
        <v>8102</v>
      </c>
      <c r="D2878" s="32" t="s">
        <v>11890</v>
      </c>
      <c r="E2878" s="58" t="s">
        <v>5784</v>
      </c>
      <c r="F2878" s="59">
        <v>1</v>
      </c>
      <c r="G2878" s="60">
        <v>2900</v>
      </c>
      <c r="H2878" s="60">
        <f t="shared" si="194"/>
        <v>2900</v>
      </c>
      <c r="I2878" s="60" t="s">
        <v>12203</v>
      </c>
      <c r="J2878" s="108" t="s">
        <v>12203</v>
      </c>
      <c r="K2878" s="83" t="s">
        <v>8103</v>
      </c>
      <c r="L2878" s="88" t="str">
        <f t="shared" si="192"/>
        <v>Product Information</v>
      </c>
      <c r="M2878" s="83" t="s">
        <v>12132</v>
      </c>
      <c r="N2878" s="89" t="s">
        <v>12161</v>
      </c>
    </row>
    <row r="2879" spans="1:14" ht="22.8" customHeight="1">
      <c r="A2879" s="1" t="s">
        <v>8104</v>
      </c>
      <c r="B2879" s="2" t="s">
        <v>8105</v>
      </c>
      <c r="C2879" s="52" t="s">
        <v>8106</v>
      </c>
      <c r="D2879" s="32" t="s">
        <v>11890</v>
      </c>
      <c r="E2879" s="58" t="s">
        <v>5784</v>
      </c>
      <c r="F2879" s="59">
        <v>1</v>
      </c>
      <c r="G2879" s="60">
        <v>919</v>
      </c>
      <c r="H2879" s="60">
        <f t="shared" si="194"/>
        <v>919</v>
      </c>
      <c r="I2879" s="60" t="s">
        <v>12203</v>
      </c>
      <c r="J2879" s="108" t="s">
        <v>12203</v>
      </c>
      <c r="K2879" s="83" t="s">
        <v>8107</v>
      </c>
      <c r="L2879" s="88" t="str">
        <f t="shared" si="192"/>
        <v>Product Information</v>
      </c>
      <c r="M2879" s="83" t="s">
        <v>12132</v>
      </c>
      <c r="N2879" s="89" t="s">
        <v>12161</v>
      </c>
    </row>
    <row r="2880" spans="1:14" ht="22.8" customHeight="1">
      <c r="A2880" s="1" t="s">
        <v>8108</v>
      </c>
      <c r="B2880" s="2" t="s">
        <v>8109</v>
      </c>
      <c r="C2880" s="52" t="s">
        <v>8110</v>
      </c>
      <c r="D2880" s="32" t="s">
        <v>11890</v>
      </c>
      <c r="E2880" s="58" t="s">
        <v>5784</v>
      </c>
      <c r="F2880" s="59">
        <v>1</v>
      </c>
      <c r="G2880" s="60">
        <v>1161</v>
      </c>
      <c r="H2880" s="60">
        <f t="shared" si="194"/>
        <v>1161</v>
      </c>
      <c r="I2880" s="60" t="s">
        <v>12203</v>
      </c>
      <c r="J2880" s="108" t="s">
        <v>12203</v>
      </c>
      <c r="K2880" s="83" t="s">
        <v>8111</v>
      </c>
      <c r="L2880" s="88" t="str">
        <f t="shared" si="192"/>
        <v>Product Information</v>
      </c>
      <c r="M2880" s="83" t="s">
        <v>12132</v>
      </c>
      <c r="N2880" s="89" t="s">
        <v>12161</v>
      </c>
    </row>
    <row r="2881" spans="1:14" ht="22.8" customHeight="1">
      <c r="A2881" s="84" t="s">
        <v>11979</v>
      </c>
      <c r="B2881" s="112" t="s">
        <v>12203</v>
      </c>
      <c r="C2881" s="111" t="s">
        <v>12203</v>
      </c>
      <c r="D2881" s="113" t="s">
        <v>12203</v>
      </c>
      <c r="E2881" s="111" t="s">
        <v>12203</v>
      </c>
      <c r="F2881" s="111" t="s">
        <v>12203</v>
      </c>
      <c r="G2881" s="131" t="s">
        <v>12203</v>
      </c>
      <c r="H2881" s="131" t="s">
        <v>12203</v>
      </c>
      <c r="I2881" s="131" t="s">
        <v>12203</v>
      </c>
      <c r="J2881" s="108" t="s">
        <v>12203</v>
      </c>
      <c r="K2881" s="108" t="s">
        <v>12203</v>
      </c>
      <c r="L2881" s="131" t="s">
        <v>12203</v>
      </c>
      <c r="M2881" s="131" t="s">
        <v>12203</v>
      </c>
      <c r="N2881" s="131" t="s">
        <v>12203</v>
      </c>
    </row>
    <row r="2882" spans="1:14" ht="22.8" customHeight="1">
      <c r="A2882" s="1" t="s">
        <v>8094</v>
      </c>
      <c r="B2882" s="2" t="s">
        <v>8095</v>
      </c>
      <c r="C2882" s="52" t="s">
        <v>11981</v>
      </c>
      <c r="D2882" s="32" t="s">
        <v>11890</v>
      </c>
      <c r="E2882" s="58" t="s">
        <v>5784</v>
      </c>
      <c r="F2882" s="59">
        <v>1</v>
      </c>
      <c r="G2882" s="60">
        <v>272</v>
      </c>
      <c r="H2882" s="60">
        <f>G2882*F2882</f>
        <v>272</v>
      </c>
      <c r="I2882" s="60" t="s">
        <v>12203</v>
      </c>
      <c r="J2882" s="108" t="s">
        <v>12203</v>
      </c>
      <c r="K2882" s="83" t="s">
        <v>8096</v>
      </c>
      <c r="L2882" s="88" t="str">
        <f>HYPERLINK(K2882,"Product Information")</f>
        <v>Product Information</v>
      </c>
      <c r="M2882" s="83" t="s">
        <v>12132</v>
      </c>
      <c r="N2882" s="89" t="s">
        <v>12161</v>
      </c>
    </row>
    <row r="2883" spans="1:14" ht="22.8" customHeight="1">
      <c r="A2883" s="1" t="s">
        <v>8097</v>
      </c>
      <c r="B2883" s="2" t="s">
        <v>8098</v>
      </c>
      <c r="C2883" s="52" t="s">
        <v>11985</v>
      </c>
      <c r="D2883" s="32" t="s">
        <v>11889</v>
      </c>
      <c r="E2883" s="58" t="s">
        <v>5784</v>
      </c>
      <c r="F2883" s="59">
        <v>1</v>
      </c>
      <c r="G2883" s="60">
        <v>386</v>
      </c>
      <c r="H2883" s="60">
        <f>G2883*F2883</f>
        <v>386</v>
      </c>
      <c r="I2883" s="60" t="s">
        <v>12203</v>
      </c>
      <c r="J2883" s="108" t="s">
        <v>12203</v>
      </c>
      <c r="K2883" s="83" t="s">
        <v>8099</v>
      </c>
      <c r="L2883" s="88" t="str">
        <f>HYPERLINK(K2883,"Product Information")</f>
        <v>Product Information</v>
      </c>
      <c r="M2883" s="83" t="s">
        <v>12132</v>
      </c>
      <c r="N2883" s="89" t="s">
        <v>12161</v>
      </c>
    </row>
    <row r="2884" spans="1:14" ht="22.8" customHeight="1">
      <c r="A2884" s="1" t="s">
        <v>8112</v>
      </c>
      <c r="B2884" s="2" t="s">
        <v>8113</v>
      </c>
      <c r="C2884" s="52" t="s">
        <v>8114</v>
      </c>
      <c r="D2884" s="32" t="s">
        <v>11889</v>
      </c>
      <c r="E2884" s="58" t="s">
        <v>5784</v>
      </c>
      <c r="F2884" s="59">
        <v>1</v>
      </c>
      <c r="G2884" s="60">
        <v>1817</v>
      </c>
      <c r="H2884" s="60">
        <f t="shared" si="194"/>
        <v>1817</v>
      </c>
      <c r="I2884" s="60" t="s">
        <v>12203</v>
      </c>
      <c r="J2884" s="108" t="s">
        <v>12203</v>
      </c>
      <c r="K2884" s="83" t="s">
        <v>8115</v>
      </c>
      <c r="L2884" s="88" t="str">
        <f t="shared" si="192"/>
        <v>Product Information</v>
      </c>
      <c r="M2884" s="83" t="s">
        <v>12132</v>
      </c>
      <c r="N2884" s="89" t="s">
        <v>12161</v>
      </c>
    </row>
    <row r="2885" spans="1:14" ht="22.8" customHeight="1">
      <c r="A2885" s="1" t="s">
        <v>8116</v>
      </c>
      <c r="B2885" s="2" t="s">
        <v>8117</v>
      </c>
      <c r="C2885" s="52" t="s">
        <v>8118</v>
      </c>
      <c r="D2885" s="32" t="s">
        <v>11889</v>
      </c>
      <c r="E2885" s="58" t="s">
        <v>5784</v>
      </c>
      <c r="F2885" s="59">
        <v>1</v>
      </c>
      <c r="G2885" s="60">
        <v>1813</v>
      </c>
      <c r="H2885" s="60">
        <f t="shared" si="194"/>
        <v>1813</v>
      </c>
      <c r="I2885" s="60" t="s">
        <v>12203</v>
      </c>
      <c r="J2885" s="108" t="s">
        <v>12203</v>
      </c>
      <c r="K2885" s="83" t="s">
        <v>8119</v>
      </c>
      <c r="L2885" s="88" t="str">
        <f t="shared" si="192"/>
        <v>Product Information</v>
      </c>
      <c r="M2885" s="83" t="s">
        <v>12132</v>
      </c>
      <c r="N2885" s="89" t="s">
        <v>12161</v>
      </c>
    </row>
    <row r="2886" spans="1:14" ht="22.8" customHeight="1">
      <c r="A2886" s="1" t="s">
        <v>8120</v>
      </c>
      <c r="B2886" s="2" t="s">
        <v>8121</v>
      </c>
      <c r="C2886" s="52" t="s">
        <v>8122</v>
      </c>
      <c r="D2886" s="32" t="s">
        <v>11890</v>
      </c>
      <c r="E2886" s="58" t="s">
        <v>5784</v>
      </c>
      <c r="F2886" s="59">
        <v>1</v>
      </c>
      <c r="G2886" s="60">
        <v>576</v>
      </c>
      <c r="H2886" s="60">
        <f t="shared" si="194"/>
        <v>576</v>
      </c>
      <c r="I2886" s="60" t="s">
        <v>12203</v>
      </c>
      <c r="J2886" s="108" t="s">
        <v>12203</v>
      </c>
      <c r="K2886" s="83" t="s">
        <v>8123</v>
      </c>
      <c r="L2886" s="88" t="str">
        <f t="shared" si="192"/>
        <v>Product Information</v>
      </c>
      <c r="M2886" s="83" t="s">
        <v>12115</v>
      </c>
      <c r="N2886" s="89" t="s">
        <v>12161</v>
      </c>
    </row>
    <row r="2887" spans="1:14" ht="22.8" customHeight="1">
      <c r="A2887" s="1" t="s">
        <v>8124</v>
      </c>
      <c r="B2887" s="2" t="s">
        <v>8125</v>
      </c>
      <c r="C2887" s="52" t="s">
        <v>8126</v>
      </c>
      <c r="D2887" s="32" t="s">
        <v>11890</v>
      </c>
      <c r="E2887" s="58" t="s">
        <v>5784</v>
      </c>
      <c r="F2887" s="59">
        <v>1</v>
      </c>
      <c r="G2887" s="60">
        <v>943</v>
      </c>
      <c r="H2887" s="60">
        <f t="shared" si="194"/>
        <v>943</v>
      </c>
      <c r="I2887" s="60" t="s">
        <v>12203</v>
      </c>
      <c r="J2887" s="108" t="s">
        <v>12203</v>
      </c>
      <c r="K2887" s="83" t="s">
        <v>8127</v>
      </c>
      <c r="L2887" s="88" t="str">
        <f t="shared" si="192"/>
        <v>Product Information</v>
      </c>
      <c r="M2887" s="83" t="s">
        <v>12132</v>
      </c>
      <c r="N2887" s="89" t="s">
        <v>12161</v>
      </c>
    </row>
    <row r="2888" spans="1:14" ht="22.8" customHeight="1">
      <c r="A2888" s="1" t="s">
        <v>8128</v>
      </c>
      <c r="B2888" s="2" t="s">
        <v>8129</v>
      </c>
      <c r="C2888" s="52" t="s">
        <v>8130</v>
      </c>
      <c r="D2888" s="32" t="s">
        <v>11889</v>
      </c>
      <c r="E2888" s="58" t="s">
        <v>5784</v>
      </c>
      <c r="F2888" s="59">
        <v>1</v>
      </c>
      <c r="G2888" s="60">
        <v>251</v>
      </c>
      <c r="H2888" s="60">
        <f t="shared" si="194"/>
        <v>251</v>
      </c>
      <c r="I2888" s="60" t="s">
        <v>12203</v>
      </c>
      <c r="J2888" s="108" t="s">
        <v>12203</v>
      </c>
      <c r="K2888" s="83" t="s">
        <v>8131</v>
      </c>
      <c r="L2888" s="88" t="str">
        <f t="shared" si="192"/>
        <v>Product Information</v>
      </c>
      <c r="M2888" s="83" t="s">
        <v>12132</v>
      </c>
      <c r="N2888" s="89" t="s">
        <v>12161</v>
      </c>
    </row>
    <row r="2889" spans="1:14" ht="22.8" customHeight="1">
      <c r="A2889" s="1" t="s">
        <v>8132</v>
      </c>
      <c r="B2889" s="2" t="s">
        <v>8133</v>
      </c>
      <c r="C2889" s="52" t="s">
        <v>8134</v>
      </c>
      <c r="D2889" s="32" t="s">
        <v>11890</v>
      </c>
      <c r="E2889" s="58" t="s">
        <v>5784</v>
      </c>
      <c r="F2889" s="59">
        <v>1</v>
      </c>
      <c r="G2889" s="60">
        <v>335</v>
      </c>
      <c r="H2889" s="60">
        <f t="shared" si="194"/>
        <v>335</v>
      </c>
      <c r="I2889" s="60" t="s">
        <v>12203</v>
      </c>
      <c r="J2889" s="108" t="s">
        <v>12203</v>
      </c>
      <c r="K2889" s="83" t="s">
        <v>8135</v>
      </c>
      <c r="L2889" s="88" t="str">
        <f t="shared" ref="L2889:L2968" si="195">HYPERLINK(K2889,"Product Information")</f>
        <v>Product Information</v>
      </c>
      <c r="M2889" s="83" t="s">
        <v>12115</v>
      </c>
      <c r="N2889" s="89" t="s">
        <v>12161</v>
      </c>
    </row>
    <row r="2890" spans="1:14" ht="22.8" customHeight="1">
      <c r="A2890" s="1" t="s">
        <v>8136</v>
      </c>
      <c r="B2890" s="2" t="s">
        <v>8137</v>
      </c>
      <c r="C2890" s="52" t="s">
        <v>8138</v>
      </c>
      <c r="D2890" s="32" t="s">
        <v>11890</v>
      </c>
      <c r="E2890" s="58" t="s">
        <v>5784</v>
      </c>
      <c r="F2890" s="59">
        <v>1</v>
      </c>
      <c r="G2890" s="60">
        <v>251</v>
      </c>
      <c r="H2890" s="60">
        <f t="shared" si="194"/>
        <v>251</v>
      </c>
      <c r="I2890" s="60" t="s">
        <v>12203</v>
      </c>
      <c r="J2890" s="108" t="s">
        <v>12203</v>
      </c>
      <c r="K2890" s="83" t="s">
        <v>8139</v>
      </c>
      <c r="L2890" s="88" t="str">
        <f t="shared" si="195"/>
        <v>Product Information</v>
      </c>
      <c r="M2890" s="83" t="s">
        <v>12132</v>
      </c>
      <c r="N2890" s="89" t="s">
        <v>12161</v>
      </c>
    </row>
    <row r="2891" spans="1:14" ht="22.8" customHeight="1">
      <c r="A2891" s="1" t="s">
        <v>8140</v>
      </c>
      <c r="B2891" s="2" t="s">
        <v>8141</v>
      </c>
      <c r="C2891" s="52" t="s">
        <v>8142</v>
      </c>
      <c r="D2891" s="32" t="s">
        <v>11890</v>
      </c>
      <c r="E2891" s="58" t="s">
        <v>5784</v>
      </c>
      <c r="F2891" s="59">
        <v>1</v>
      </c>
      <c r="G2891" s="60">
        <v>768</v>
      </c>
      <c r="H2891" s="60">
        <f t="shared" si="194"/>
        <v>768</v>
      </c>
      <c r="I2891" s="60" t="s">
        <v>12203</v>
      </c>
      <c r="J2891" s="108" t="s">
        <v>12203</v>
      </c>
      <c r="K2891" s="83" t="s">
        <v>8143</v>
      </c>
      <c r="L2891" s="88" t="str">
        <f t="shared" si="195"/>
        <v>Product Information</v>
      </c>
      <c r="M2891" s="83" t="s">
        <v>12115</v>
      </c>
      <c r="N2891" s="89" t="s">
        <v>12161</v>
      </c>
    </row>
    <row r="2892" spans="1:14" ht="22.8" customHeight="1">
      <c r="A2892" s="84" t="s">
        <v>8144</v>
      </c>
      <c r="B2892" s="112" t="s">
        <v>12203</v>
      </c>
      <c r="C2892" s="111" t="s">
        <v>12203</v>
      </c>
      <c r="D2892" s="113" t="s">
        <v>12203</v>
      </c>
      <c r="E2892" s="111" t="s">
        <v>12203</v>
      </c>
      <c r="F2892" s="111" t="s">
        <v>12203</v>
      </c>
      <c r="G2892" s="131" t="s">
        <v>12203</v>
      </c>
      <c r="H2892" s="131" t="s">
        <v>12203</v>
      </c>
      <c r="I2892" s="131" t="s">
        <v>12203</v>
      </c>
      <c r="J2892" s="108" t="s">
        <v>12203</v>
      </c>
      <c r="K2892" s="108" t="s">
        <v>12203</v>
      </c>
      <c r="L2892" s="131" t="s">
        <v>12203</v>
      </c>
      <c r="M2892" s="131" t="s">
        <v>12203</v>
      </c>
      <c r="N2892" s="131" t="s">
        <v>12203</v>
      </c>
    </row>
    <row r="2893" spans="1:14" ht="22.8" customHeight="1">
      <c r="A2893" s="84" t="s">
        <v>11991</v>
      </c>
      <c r="B2893" s="112" t="s">
        <v>12203</v>
      </c>
      <c r="C2893" s="111" t="s">
        <v>12203</v>
      </c>
      <c r="D2893" s="113" t="s">
        <v>12203</v>
      </c>
      <c r="E2893" s="111" t="s">
        <v>12203</v>
      </c>
      <c r="F2893" s="111" t="s">
        <v>12203</v>
      </c>
      <c r="G2893" s="131" t="s">
        <v>12203</v>
      </c>
      <c r="H2893" s="131" t="s">
        <v>12203</v>
      </c>
      <c r="I2893" s="131" t="s">
        <v>12203</v>
      </c>
      <c r="J2893" s="108" t="s">
        <v>12203</v>
      </c>
      <c r="K2893" s="108" t="s">
        <v>12203</v>
      </c>
      <c r="L2893" s="131" t="s">
        <v>12203</v>
      </c>
      <c r="M2893" s="131" t="s">
        <v>12203</v>
      </c>
      <c r="N2893" s="131" t="s">
        <v>12203</v>
      </c>
    </row>
    <row r="2894" spans="1:14" ht="22.8" customHeight="1">
      <c r="A2894" s="1" t="s">
        <v>8145</v>
      </c>
      <c r="B2894" s="2" t="s">
        <v>8146</v>
      </c>
      <c r="C2894" s="52" t="s">
        <v>8147</v>
      </c>
      <c r="D2894" s="32" t="s">
        <v>11890</v>
      </c>
      <c r="E2894" s="58" t="s">
        <v>5784</v>
      </c>
      <c r="F2894" s="59">
        <v>1</v>
      </c>
      <c r="G2894" s="60">
        <v>1312</v>
      </c>
      <c r="H2894" s="60">
        <f t="shared" ref="H2894:H2959" si="196">G2894*F2894</f>
        <v>1312</v>
      </c>
      <c r="I2894" s="60" t="s">
        <v>12203</v>
      </c>
      <c r="J2894" s="108" t="s">
        <v>12203</v>
      </c>
      <c r="K2894" s="83" t="s">
        <v>8148</v>
      </c>
      <c r="L2894" s="88" t="str">
        <f t="shared" si="195"/>
        <v>Product Information</v>
      </c>
      <c r="M2894" s="83" t="s">
        <v>12115</v>
      </c>
      <c r="N2894" s="89" t="s">
        <v>12161</v>
      </c>
    </row>
    <row r="2895" spans="1:14" ht="22.8" customHeight="1">
      <c r="A2895" s="1" t="s">
        <v>3807</v>
      </c>
      <c r="B2895" s="2" t="s">
        <v>3808</v>
      </c>
      <c r="C2895" s="5" t="s">
        <v>3809</v>
      </c>
      <c r="D2895" s="32" t="s">
        <v>11890</v>
      </c>
      <c r="E2895" s="58" t="s">
        <v>19</v>
      </c>
      <c r="F2895" s="59">
        <v>20</v>
      </c>
      <c r="G2895" s="60">
        <v>69</v>
      </c>
      <c r="H2895" s="60">
        <f t="shared" si="196"/>
        <v>1380</v>
      </c>
      <c r="I2895" s="60" t="s">
        <v>12203</v>
      </c>
      <c r="J2895" s="87" t="s">
        <v>3807</v>
      </c>
      <c r="K2895" s="83" t="s">
        <v>3810</v>
      </c>
      <c r="L2895" s="88" t="str">
        <f t="shared" si="195"/>
        <v>Product Information</v>
      </c>
      <c r="M2895" s="83" t="s">
        <v>12132</v>
      </c>
      <c r="N2895" s="89">
        <v>85389099</v>
      </c>
    </row>
    <row r="2896" spans="1:14" ht="22.8" customHeight="1">
      <c r="A2896" s="1" t="s">
        <v>3811</v>
      </c>
      <c r="B2896" s="2" t="s">
        <v>3812</v>
      </c>
      <c r="C2896" s="5" t="s">
        <v>3813</v>
      </c>
      <c r="D2896" s="32" t="s">
        <v>11890</v>
      </c>
      <c r="E2896" s="58" t="s">
        <v>19</v>
      </c>
      <c r="F2896" s="59">
        <v>20</v>
      </c>
      <c r="G2896" s="60">
        <v>70</v>
      </c>
      <c r="H2896" s="60">
        <f t="shared" si="196"/>
        <v>1400</v>
      </c>
      <c r="I2896" s="60" t="s">
        <v>12203</v>
      </c>
      <c r="J2896" s="87" t="s">
        <v>3811</v>
      </c>
      <c r="K2896" s="83" t="s">
        <v>3814</v>
      </c>
      <c r="L2896" s="88" t="str">
        <f t="shared" si="195"/>
        <v>Product Information</v>
      </c>
      <c r="M2896" s="83" t="s">
        <v>12132</v>
      </c>
      <c r="N2896" s="89">
        <v>85389099</v>
      </c>
    </row>
    <row r="2897" spans="1:14" ht="22.8" customHeight="1">
      <c r="A2897" s="1" t="s">
        <v>3815</v>
      </c>
      <c r="B2897" s="2" t="s">
        <v>3816</v>
      </c>
      <c r="C2897" s="5" t="s">
        <v>3817</v>
      </c>
      <c r="D2897" s="32" t="s">
        <v>11890</v>
      </c>
      <c r="E2897" s="58" t="s">
        <v>19</v>
      </c>
      <c r="F2897" s="59">
        <v>20</v>
      </c>
      <c r="G2897" s="60">
        <v>233</v>
      </c>
      <c r="H2897" s="60">
        <f t="shared" si="196"/>
        <v>4660</v>
      </c>
      <c r="I2897" s="60" t="s">
        <v>12203</v>
      </c>
      <c r="J2897" s="87" t="s">
        <v>3815</v>
      </c>
      <c r="K2897" s="83" t="s">
        <v>3818</v>
      </c>
      <c r="L2897" s="88" t="str">
        <f t="shared" si="195"/>
        <v>Product Information</v>
      </c>
      <c r="M2897" s="83" t="s">
        <v>12132</v>
      </c>
      <c r="N2897" s="89">
        <v>85389099</v>
      </c>
    </row>
    <row r="2898" spans="1:14" ht="22.8" customHeight="1">
      <c r="A2898" s="84" t="s">
        <v>11958</v>
      </c>
      <c r="B2898" s="112" t="s">
        <v>12203</v>
      </c>
      <c r="C2898" s="111" t="s">
        <v>12203</v>
      </c>
      <c r="D2898" s="113" t="s">
        <v>12203</v>
      </c>
      <c r="E2898" s="111" t="s">
        <v>12203</v>
      </c>
      <c r="F2898" s="111" t="s">
        <v>12203</v>
      </c>
      <c r="G2898" s="131" t="s">
        <v>12203</v>
      </c>
      <c r="H2898" s="131" t="s">
        <v>12203</v>
      </c>
      <c r="I2898" s="131" t="s">
        <v>12203</v>
      </c>
      <c r="J2898" s="108" t="s">
        <v>12203</v>
      </c>
      <c r="K2898" s="108" t="s">
        <v>12203</v>
      </c>
      <c r="L2898" s="131" t="s">
        <v>12203</v>
      </c>
      <c r="M2898" s="131" t="s">
        <v>12203</v>
      </c>
      <c r="N2898" s="131" t="s">
        <v>12203</v>
      </c>
    </row>
    <row r="2899" spans="1:14" ht="22.8" customHeight="1">
      <c r="A2899" s="1" t="s">
        <v>8149</v>
      </c>
      <c r="B2899" s="2" t="s">
        <v>8150</v>
      </c>
      <c r="C2899" s="52" t="s">
        <v>8151</v>
      </c>
      <c r="D2899" s="32" t="s">
        <v>11890</v>
      </c>
      <c r="E2899" s="58" t="s">
        <v>5784</v>
      </c>
      <c r="F2899" s="59">
        <v>1</v>
      </c>
      <c r="G2899" s="60">
        <v>1813</v>
      </c>
      <c r="H2899" s="60">
        <f t="shared" si="196"/>
        <v>1813</v>
      </c>
      <c r="I2899" s="60" t="s">
        <v>12203</v>
      </c>
      <c r="J2899" s="108" t="s">
        <v>12203</v>
      </c>
      <c r="K2899" s="83" t="s">
        <v>8152</v>
      </c>
      <c r="L2899" s="88" t="str">
        <f t="shared" si="195"/>
        <v>Product Information</v>
      </c>
      <c r="M2899" s="83" t="s">
        <v>12115</v>
      </c>
      <c r="N2899" s="89" t="s">
        <v>12161</v>
      </c>
    </row>
    <row r="2900" spans="1:14" ht="22.8" customHeight="1">
      <c r="A2900" s="1" t="s">
        <v>8153</v>
      </c>
      <c r="B2900" s="2" t="s">
        <v>8154</v>
      </c>
      <c r="C2900" s="52" t="s">
        <v>8155</v>
      </c>
      <c r="D2900" s="32" t="s">
        <v>11890</v>
      </c>
      <c r="E2900" s="58" t="s">
        <v>5784</v>
      </c>
      <c r="F2900" s="59">
        <v>1</v>
      </c>
      <c r="G2900" s="60">
        <v>1813</v>
      </c>
      <c r="H2900" s="60">
        <f t="shared" si="196"/>
        <v>1813</v>
      </c>
      <c r="I2900" s="60" t="s">
        <v>12203</v>
      </c>
      <c r="J2900" s="129" t="s">
        <v>12203</v>
      </c>
      <c r="K2900" s="83" t="s">
        <v>8156</v>
      </c>
      <c r="L2900" s="88" t="str">
        <f t="shared" si="195"/>
        <v>Product Information</v>
      </c>
      <c r="M2900" s="83" t="s">
        <v>12115</v>
      </c>
      <c r="N2900" s="89" t="s">
        <v>12161</v>
      </c>
    </row>
    <row r="2901" spans="1:14" ht="22.8" customHeight="1">
      <c r="A2901" s="1" t="s">
        <v>8157</v>
      </c>
      <c r="B2901" s="2" t="s">
        <v>8158</v>
      </c>
      <c r="C2901" s="52" t="s">
        <v>8159</v>
      </c>
      <c r="D2901" s="32" t="s">
        <v>11890</v>
      </c>
      <c r="E2901" s="58" t="s">
        <v>5784</v>
      </c>
      <c r="F2901" s="59">
        <v>1</v>
      </c>
      <c r="G2901" s="60">
        <v>2102</v>
      </c>
      <c r="H2901" s="60">
        <f t="shared" si="196"/>
        <v>2102</v>
      </c>
      <c r="I2901" s="60" t="s">
        <v>12203</v>
      </c>
      <c r="J2901" s="108" t="s">
        <v>12203</v>
      </c>
      <c r="K2901" s="83" t="s">
        <v>8160</v>
      </c>
      <c r="L2901" s="88" t="str">
        <f t="shared" si="195"/>
        <v>Product Information</v>
      </c>
      <c r="M2901" s="83" t="s">
        <v>12115</v>
      </c>
      <c r="N2901" s="89" t="s">
        <v>12161</v>
      </c>
    </row>
    <row r="2902" spans="1:14" ht="22.8" customHeight="1">
      <c r="A2902" s="1" t="s">
        <v>8161</v>
      </c>
      <c r="B2902" s="2" t="s">
        <v>8162</v>
      </c>
      <c r="C2902" s="52" t="s">
        <v>8163</v>
      </c>
      <c r="D2902" s="32" t="s">
        <v>11889</v>
      </c>
      <c r="E2902" s="58" t="s">
        <v>5784</v>
      </c>
      <c r="F2902" s="59">
        <v>1</v>
      </c>
      <c r="G2902" s="60">
        <v>2102</v>
      </c>
      <c r="H2902" s="60">
        <f t="shared" si="196"/>
        <v>2102</v>
      </c>
      <c r="I2902" s="60" t="s">
        <v>12203</v>
      </c>
      <c r="J2902" s="108" t="s">
        <v>12203</v>
      </c>
      <c r="K2902" s="83" t="s">
        <v>8164</v>
      </c>
      <c r="L2902" s="88" t="str">
        <f t="shared" si="195"/>
        <v>Product Information</v>
      </c>
      <c r="M2902" s="83" t="s">
        <v>12115</v>
      </c>
      <c r="N2902" s="89" t="s">
        <v>12161</v>
      </c>
    </row>
    <row r="2903" spans="1:14" ht="22.8" customHeight="1">
      <c r="A2903" s="1" t="s">
        <v>8165</v>
      </c>
      <c r="B2903" s="2" t="s">
        <v>8166</v>
      </c>
      <c r="C2903" s="52" t="s">
        <v>8167</v>
      </c>
      <c r="D2903" s="32" t="s">
        <v>11889</v>
      </c>
      <c r="E2903" s="58" t="s">
        <v>5784</v>
      </c>
      <c r="F2903" s="59">
        <v>1</v>
      </c>
      <c r="G2903" s="60">
        <v>2682</v>
      </c>
      <c r="H2903" s="60">
        <f t="shared" si="196"/>
        <v>2682</v>
      </c>
      <c r="I2903" s="60" t="s">
        <v>12203</v>
      </c>
      <c r="J2903" s="108" t="s">
        <v>12203</v>
      </c>
      <c r="K2903" s="83" t="s">
        <v>8168</v>
      </c>
      <c r="L2903" s="88" t="str">
        <f t="shared" si="195"/>
        <v>Product Information</v>
      </c>
      <c r="M2903" s="83" t="s">
        <v>12115</v>
      </c>
      <c r="N2903" s="89" t="s">
        <v>12161</v>
      </c>
    </row>
    <row r="2904" spans="1:14" ht="22.8" customHeight="1">
      <c r="A2904" s="1" t="s">
        <v>8169</v>
      </c>
      <c r="B2904" s="2" t="s">
        <v>8170</v>
      </c>
      <c r="C2904" s="52" t="s">
        <v>8171</v>
      </c>
      <c r="D2904" s="32" t="s">
        <v>11889</v>
      </c>
      <c r="E2904" s="58" t="s">
        <v>5784</v>
      </c>
      <c r="F2904" s="59">
        <v>1</v>
      </c>
      <c r="G2904" s="60">
        <v>2973</v>
      </c>
      <c r="H2904" s="60">
        <f t="shared" si="196"/>
        <v>2973</v>
      </c>
      <c r="I2904" s="60" t="s">
        <v>12203</v>
      </c>
      <c r="J2904" s="108" t="s">
        <v>12203</v>
      </c>
      <c r="K2904" s="83" t="s">
        <v>8172</v>
      </c>
      <c r="L2904" s="88" t="str">
        <f t="shared" si="195"/>
        <v>Product Information</v>
      </c>
      <c r="M2904" s="83" t="s">
        <v>12115</v>
      </c>
      <c r="N2904" s="89" t="s">
        <v>12161</v>
      </c>
    </row>
    <row r="2905" spans="1:14" ht="22.8" customHeight="1">
      <c r="A2905" s="1" t="s">
        <v>8173</v>
      </c>
      <c r="B2905" s="2" t="s">
        <v>8174</v>
      </c>
      <c r="C2905" s="52" t="s">
        <v>8175</v>
      </c>
      <c r="D2905" s="32" t="s">
        <v>11889</v>
      </c>
      <c r="E2905" s="58" t="s">
        <v>5784</v>
      </c>
      <c r="F2905" s="59">
        <v>1</v>
      </c>
      <c r="G2905" s="60">
        <v>2538</v>
      </c>
      <c r="H2905" s="60">
        <f t="shared" si="196"/>
        <v>2538</v>
      </c>
      <c r="I2905" s="60" t="s">
        <v>12203</v>
      </c>
      <c r="J2905" s="108" t="s">
        <v>12203</v>
      </c>
      <c r="K2905" s="83" t="s">
        <v>8176</v>
      </c>
      <c r="L2905" s="88" t="str">
        <f t="shared" si="195"/>
        <v>Product Information</v>
      </c>
      <c r="M2905" s="83" t="s">
        <v>12115</v>
      </c>
      <c r="N2905" s="89" t="s">
        <v>12161</v>
      </c>
    </row>
    <row r="2906" spans="1:14" ht="22.8" customHeight="1">
      <c r="A2906" s="84" t="s">
        <v>11959</v>
      </c>
      <c r="B2906" s="112" t="s">
        <v>12203</v>
      </c>
      <c r="C2906" s="111" t="s">
        <v>12203</v>
      </c>
      <c r="D2906" s="113" t="s">
        <v>12203</v>
      </c>
      <c r="E2906" s="111" t="s">
        <v>12203</v>
      </c>
      <c r="F2906" s="111" t="s">
        <v>12203</v>
      </c>
      <c r="G2906" s="131" t="s">
        <v>12203</v>
      </c>
      <c r="H2906" s="131" t="s">
        <v>12203</v>
      </c>
      <c r="I2906" s="131" t="s">
        <v>12203</v>
      </c>
      <c r="J2906" s="108" t="s">
        <v>12203</v>
      </c>
      <c r="K2906" s="108" t="s">
        <v>12203</v>
      </c>
      <c r="L2906" s="131" t="s">
        <v>12203</v>
      </c>
      <c r="M2906" s="131" t="s">
        <v>12203</v>
      </c>
      <c r="N2906" s="131" t="s">
        <v>12203</v>
      </c>
    </row>
    <row r="2907" spans="1:14" ht="22.8" customHeight="1">
      <c r="A2907" s="1" t="s">
        <v>8177</v>
      </c>
      <c r="B2907" s="2" t="s">
        <v>8178</v>
      </c>
      <c r="C2907" s="52" t="s">
        <v>8179</v>
      </c>
      <c r="D2907" s="32" t="s">
        <v>11890</v>
      </c>
      <c r="E2907" s="58" t="s">
        <v>5784</v>
      </c>
      <c r="F2907" s="59">
        <v>1</v>
      </c>
      <c r="G2907" s="60">
        <v>2756</v>
      </c>
      <c r="H2907" s="60">
        <f t="shared" si="196"/>
        <v>2756</v>
      </c>
      <c r="I2907" s="60" t="s">
        <v>12203</v>
      </c>
      <c r="J2907" s="108" t="s">
        <v>12203</v>
      </c>
      <c r="K2907" s="83" t="s">
        <v>8180</v>
      </c>
      <c r="L2907" s="88" t="str">
        <f t="shared" si="195"/>
        <v>Product Information</v>
      </c>
      <c r="M2907" s="83" t="s">
        <v>12115</v>
      </c>
      <c r="N2907" s="89" t="s">
        <v>12161</v>
      </c>
    </row>
    <row r="2908" spans="1:14" ht="22.8" customHeight="1">
      <c r="A2908" s="1" t="s">
        <v>8181</v>
      </c>
      <c r="B2908" s="2" t="s">
        <v>8182</v>
      </c>
      <c r="C2908" s="52" t="s">
        <v>8183</v>
      </c>
      <c r="D2908" s="32" t="s">
        <v>11890</v>
      </c>
      <c r="E2908" s="58" t="s">
        <v>5784</v>
      </c>
      <c r="F2908" s="59">
        <v>1</v>
      </c>
      <c r="G2908" s="60">
        <v>2900</v>
      </c>
      <c r="H2908" s="60">
        <f t="shared" si="196"/>
        <v>2900</v>
      </c>
      <c r="I2908" s="60" t="s">
        <v>12203</v>
      </c>
      <c r="J2908" s="108" t="s">
        <v>12203</v>
      </c>
      <c r="K2908" s="83" t="s">
        <v>8184</v>
      </c>
      <c r="L2908" s="88" t="str">
        <f t="shared" si="195"/>
        <v>Product Information</v>
      </c>
      <c r="M2908" s="83" t="s">
        <v>12115</v>
      </c>
      <c r="N2908" s="89" t="s">
        <v>12161</v>
      </c>
    </row>
    <row r="2909" spans="1:14" ht="22.8" customHeight="1">
      <c r="A2909" s="1" t="s">
        <v>8185</v>
      </c>
      <c r="B2909" s="2" t="s">
        <v>8186</v>
      </c>
      <c r="C2909" s="52" t="s">
        <v>8187</v>
      </c>
      <c r="D2909" s="32" t="s">
        <v>11890</v>
      </c>
      <c r="E2909" s="58" t="s">
        <v>5784</v>
      </c>
      <c r="F2909" s="59">
        <v>1</v>
      </c>
      <c r="G2909" s="60">
        <v>2900</v>
      </c>
      <c r="H2909" s="60">
        <f t="shared" si="196"/>
        <v>2900</v>
      </c>
      <c r="I2909" s="60" t="s">
        <v>12203</v>
      </c>
      <c r="J2909" s="108" t="s">
        <v>12203</v>
      </c>
      <c r="K2909" s="83" t="s">
        <v>8188</v>
      </c>
      <c r="L2909" s="88" t="str">
        <f t="shared" si="195"/>
        <v>Product Information</v>
      </c>
      <c r="M2909" s="83" t="s">
        <v>12115</v>
      </c>
      <c r="N2909" s="89" t="s">
        <v>12161</v>
      </c>
    </row>
    <row r="2910" spans="1:14" ht="22.8" customHeight="1">
      <c r="A2910" s="1" t="s">
        <v>8189</v>
      </c>
      <c r="B2910" s="2" t="s">
        <v>8190</v>
      </c>
      <c r="C2910" s="52" t="s">
        <v>8191</v>
      </c>
      <c r="D2910" s="32" t="s">
        <v>11890</v>
      </c>
      <c r="E2910" s="58" t="s">
        <v>5784</v>
      </c>
      <c r="F2910" s="59">
        <v>1</v>
      </c>
      <c r="G2910" s="60">
        <v>2948</v>
      </c>
      <c r="H2910" s="60">
        <f t="shared" si="196"/>
        <v>2948</v>
      </c>
      <c r="I2910" s="60" t="s">
        <v>12203</v>
      </c>
      <c r="J2910" s="108" t="s">
        <v>12203</v>
      </c>
      <c r="K2910" s="83" t="s">
        <v>8192</v>
      </c>
      <c r="L2910" s="88" t="str">
        <f t="shared" si="195"/>
        <v>Product Information</v>
      </c>
      <c r="M2910" s="83" t="s">
        <v>12115</v>
      </c>
      <c r="N2910" s="89" t="s">
        <v>12161</v>
      </c>
    </row>
    <row r="2911" spans="1:14" ht="22.8" customHeight="1">
      <c r="A2911" s="1" t="s">
        <v>8193</v>
      </c>
      <c r="B2911" s="2" t="s">
        <v>8194</v>
      </c>
      <c r="C2911" s="52" t="s">
        <v>8195</v>
      </c>
      <c r="D2911" s="32" t="s">
        <v>11890</v>
      </c>
      <c r="E2911" s="58" t="s">
        <v>5784</v>
      </c>
      <c r="F2911" s="59">
        <v>1</v>
      </c>
      <c r="G2911" s="60">
        <v>2948</v>
      </c>
      <c r="H2911" s="60">
        <f t="shared" si="196"/>
        <v>2948</v>
      </c>
      <c r="I2911" s="60" t="s">
        <v>12203</v>
      </c>
      <c r="J2911" s="108" t="s">
        <v>12203</v>
      </c>
      <c r="K2911" s="83" t="s">
        <v>8196</v>
      </c>
      <c r="L2911" s="88" t="str">
        <f t="shared" si="195"/>
        <v>Product Information</v>
      </c>
      <c r="M2911" s="83" t="s">
        <v>12115</v>
      </c>
      <c r="N2911" s="89" t="s">
        <v>12161</v>
      </c>
    </row>
    <row r="2912" spans="1:14" ht="22.8" customHeight="1">
      <c r="A2912" s="1" t="s">
        <v>8197</v>
      </c>
      <c r="B2912" s="2" t="s">
        <v>8198</v>
      </c>
      <c r="C2912" s="52" t="s">
        <v>8199</v>
      </c>
      <c r="D2912" s="32" t="s">
        <v>11890</v>
      </c>
      <c r="E2912" s="58" t="s">
        <v>5784</v>
      </c>
      <c r="F2912" s="59">
        <v>1</v>
      </c>
      <c r="G2912" s="60">
        <v>2449</v>
      </c>
      <c r="H2912" s="60">
        <f t="shared" si="196"/>
        <v>2449</v>
      </c>
      <c r="I2912" s="60" t="s">
        <v>12203</v>
      </c>
      <c r="J2912" s="108" t="s">
        <v>12203</v>
      </c>
      <c r="K2912" s="83" t="s">
        <v>8200</v>
      </c>
      <c r="L2912" s="88" t="str">
        <f t="shared" si="195"/>
        <v>Product Information</v>
      </c>
      <c r="M2912" s="83" t="s">
        <v>12115</v>
      </c>
      <c r="N2912" s="89" t="s">
        <v>12161</v>
      </c>
    </row>
    <row r="2913" spans="1:14" ht="22.8" customHeight="1">
      <c r="A2913" s="1" t="s">
        <v>8201</v>
      </c>
      <c r="B2913" s="2" t="s">
        <v>8202</v>
      </c>
      <c r="C2913" s="52" t="s">
        <v>8203</v>
      </c>
      <c r="D2913" s="32" t="s">
        <v>11889</v>
      </c>
      <c r="E2913" s="58" t="s">
        <v>5784</v>
      </c>
      <c r="F2913" s="59">
        <v>1</v>
      </c>
      <c r="G2913" s="60">
        <v>2449</v>
      </c>
      <c r="H2913" s="60">
        <f t="shared" si="196"/>
        <v>2449</v>
      </c>
      <c r="I2913" s="60" t="s">
        <v>12203</v>
      </c>
      <c r="J2913" s="108" t="s">
        <v>12203</v>
      </c>
      <c r="K2913" s="83" t="s">
        <v>8204</v>
      </c>
      <c r="L2913" s="88" t="str">
        <f t="shared" si="195"/>
        <v>Product Information</v>
      </c>
      <c r="M2913" s="83" t="s">
        <v>12115</v>
      </c>
      <c r="N2913" s="89" t="s">
        <v>12161</v>
      </c>
    </row>
    <row r="2914" spans="1:14" ht="22.8" customHeight="1">
      <c r="A2914" s="1" t="s">
        <v>8205</v>
      </c>
      <c r="B2914" s="2" t="s">
        <v>8206</v>
      </c>
      <c r="C2914" s="52" t="s">
        <v>8207</v>
      </c>
      <c r="D2914" s="32" t="s">
        <v>11889</v>
      </c>
      <c r="E2914" s="58" t="s">
        <v>5784</v>
      </c>
      <c r="F2914" s="59">
        <v>1</v>
      </c>
      <c r="G2914" s="60">
        <v>2682</v>
      </c>
      <c r="H2914" s="60">
        <f t="shared" si="196"/>
        <v>2682</v>
      </c>
      <c r="I2914" s="60" t="s">
        <v>12203</v>
      </c>
      <c r="J2914" s="108" t="s">
        <v>12203</v>
      </c>
      <c r="K2914" s="83" t="s">
        <v>8208</v>
      </c>
      <c r="L2914" s="88" t="str">
        <f t="shared" si="195"/>
        <v>Product Information</v>
      </c>
      <c r="M2914" s="83" t="s">
        <v>12115</v>
      </c>
      <c r="N2914" s="89" t="s">
        <v>12161</v>
      </c>
    </row>
    <row r="2915" spans="1:14" ht="22.8" customHeight="1">
      <c r="A2915" s="1" t="s">
        <v>8209</v>
      </c>
      <c r="B2915" s="2" t="s">
        <v>8210</v>
      </c>
      <c r="C2915" s="52" t="s">
        <v>8211</v>
      </c>
      <c r="D2915" s="32" t="s">
        <v>11889</v>
      </c>
      <c r="E2915" s="58" t="s">
        <v>5784</v>
      </c>
      <c r="F2915" s="59">
        <v>1</v>
      </c>
      <c r="G2915" s="60">
        <v>2610</v>
      </c>
      <c r="H2915" s="60">
        <f t="shared" si="196"/>
        <v>2610</v>
      </c>
      <c r="I2915" s="60" t="s">
        <v>12203</v>
      </c>
      <c r="J2915" s="108" t="s">
        <v>12203</v>
      </c>
      <c r="K2915" s="83" t="s">
        <v>8212</v>
      </c>
      <c r="L2915" s="88" t="str">
        <f t="shared" si="195"/>
        <v>Product Information</v>
      </c>
      <c r="M2915" s="83" t="s">
        <v>12115</v>
      </c>
      <c r="N2915" s="89" t="s">
        <v>12161</v>
      </c>
    </row>
    <row r="2916" spans="1:14" ht="22.8" customHeight="1">
      <c r="A2916" s="1" t="s">
        <v>8213</v>
      </c>
      <c r="B2916" s="2" t="s">
        <v>8214</v>
      </c>
      <c r="C2916" s="52" t="s">
        <v>8215</v>
      </c>
      <c r="D2916" s="32" t="s">
        <v>11889</v>
      </c>
      <c r="E2916" s="58" t="s">
        <v>5784</v>
      </c>
      <c r="F2916" s="59">
        <v>1</v>
      </c>
      <c r="G2916" s="60">
        <v>2682</v>
      </c>
      <c r="H2916" s="60">
        <f t="shared" si="196"/>
        <v>2682</v>
      </c>
      <c r="I2916" s="60" t="s">
        <v>12203</v>
      </c>
      <c r="J2916" s="108" t="s">
        <v>12203</v>
      </c>
      <c r="K2916" s="83" t="s">
        <v>8216</v>
      </c>
      <c r="L2916" s="88" t="str">
        <f t="shared" si="195"/>
        <v>Product Information</v>
      </c>
      <c r="M2916" s="83" t="s">
        <v>12115</v>
      </c>
      <c r="N2916" s="89" t="s">
        <v>12161</v>
      </c>
    </row>
    <row r="2917" spans="1:14" ht="22.8" customHeight="1">
      <c r="A2917" s="1" t="s">
        <v>8217</v>
      </c>
      <c r="B2917" s="2" t="s">
        <v>8218</v>
      </c>
      <c r="C2917" s="52" t="s">
        <v>8219</v>
      </c>
      <c r="D2917" s="32" t="s">
        <v>11889</v>
      </c>
      <c r="E2917" s="58" t="s">
        <v>5784</v>
      </c>
      <c r="F2917" s="59">
        <v>1</v>
      </c>
      <c r="G2917" s="60">
        <v>3263</v>
      </c>
      <c r="H2917" s="60">
        <f t="shared" si="196"/>
        <v>3263</v>
      </c>
      <c r="I2917" s="60" t="s">
        <v>12203</v>
      </c>
      <c r="J2917" s="108" t="s">
        <v>12203</v>
      </c>
      <c r="K2917" s="83" t="s">
        <v>8220</v>
      </c>
      <c r="L2917" s="88" t="str">
        <f t="shared" si="195"/>
        <v>Product Information</v>
      </c>
      <c r="M2917" s="83" t="s">
        <v>12115</v>
      </c>
      <c r="N2917" s="89" t="s">
        <v>12161</v>
      </c>
    </row>
    <row r="2918" spans="1:14" ht="22.8" customHeight="1">
      <c r="A2918" s="1" t="s">
        <v>8221</v>
      </c>
      <c r="B2918" s="2" t="s">
        <v>8222</v>
      </c>
      <c r="C2918" s="52" t="s">
        <v>8223</v>
      </c>
      <c r="D2918" s="32" t="s">
        <v>11889</v>
      </c>
      <c r="E2918" s="58" t="s">
        <v>5784</v>
      </c>
      <c r="F2918" s="59">
        <v>1</v>
      </c>
      <c r="G2918" s="60">
        <v>3335</v>
      </c>
      <c r="H2918" s="60">
        <f t="shared" si="196"/>
        <v>3335</v>
      </c>
      <c r="I2918" s="60" t="s">
        <v>12203</v>
      </c>
      <c r="J2918" s="108" t="s">
        <v>12203</v>
      </c>
      <c r="K2918" s="83" t="s">
        <v>8224</v>
      </c>
      <c r="L2918" s="88" t="str">
        <f t="shared" si="195"/>
        <v>Product Information</v>
      </c>
      <c r="M2918" s="83" t="s">
        <v>12115</v>
      </c>
      <c r="N2918" s="89" t="s">
        <v>12161</v>
      </c>
    </row>
    <row r="2919" spans="1:14" ht="22.8" customHeight="1">
      <c r="A2919" s="1" t="s">
        <v>8225</v>
      </c>
      <c r="B2919" s="2" t="s">
        <v>8226</v>
      </c>
      <c r="C2919" s="52" t="s">
        <v>8227</v>
      </c>
      <c r="D2919" s="32" t="s">
        <v>11889</v>
      </c>
      <c r="E2919" s="58" t="s">
        <v>5784</v>
      </c>
      <c r="F2919" s="59">
        <v>1</v>
      </c>
      <c r="G2919" s="60">
        <v>3335</v>
      </c>
      <c r="H2919" s="60">
        <f t="shared" si="196"/>
        <v>3335</v>
      </c>
      <c r="I2919" s="60" t="s">
        <v>12203</v>
      </c>
      <c r="J2919" s="108" t="s">
        <v>12203</v>
      </c>
      <c r="K2919" s="83" t="s">
        <v>8228</v>
      </c>
      <c r="L2919" s="88" t="str">
        <f t="shared" si="195"/>
        <v>Product Information</v>
      </c>
      <c r="M2919" s="83" t="s">
        <v>12115</v>
      </c>
      <c r="N2919" s="89" t="s">
        <v>12161</v>
      </c>
    </row>
    <row r="2920" spans="1:14" ht="22.8" customHeight="1">
      <c r="A2920" s="1" t="s">
        <v>8229</v>
      </c>
      <c r="B2920" s="2" t="s">
        <v>8230</v>
      </c>
      <c r="C2920" s="52" t="s">
        <v>8231</v>
      </c>
      <c r="D2920" s="32" t="s">
        <v>11889</v>
      </c>
      <c r="E2920" s="58" t="s">
        <v>5784</v>
      </c>
      <c r="F2920" s="59">
        <v>1</v>
      </c>
      <c r="G2920" s="60">
        <v>3335</v>
      </c>
      <c r="H2920" s="60">
        <f t="shared" si="196"/>
        <v>3335</v>
      </c>
      <c r="I2920" s="60" t="s">
        <v>12203</v>
      </c>
      <c r="J2920" s="108" t="s">
        <v>12203</v>
      </c>
      <c r="K2920" s="83" t="s">
        <v>8232</v>
      </c>
      <c r="L2920" s="88" t="str">
        <f t="shared" si="195"/>
        <v>Product Information</v>
      </c>
      <c r="M2920" s="83" t="s">
        <v>12115</v>
      </c>
      <c r="N2920" s="89" t="s">
        <v>12161</v>
      </c>
    </row>
    <row r="2921" spans="1:14" ht="22.8" customHeight="1">
      <c r="A2921" s="1" t="s">
        <v>8233</v>
      </c>
      <c r="B2921" s="2" t="s">
        <v>8234</v>
      </c>
      <c r="C2921" s="52" t="s">
        <v>8235</v>
      </c>
      <c r="D2921" s="32" t="s">
        <v>11889</v>
      </c>
      <c r="E2921" s="58" t="s">
        <v>5784</v>
      </c>
      <c r="F2921" s="59">
        <v>1</v>
      </c>
      <c r="G2921" s="60">
        <v>3914</v>
      </c>
      <c r="H2921" s="60">
        <f t="shared" si="196"/>
        <v>3914</v>
      </c>
      <c r="I2921" s="60" t="s">
        <v>12203</v>
      </c>
      <c r="J2921" s="108" t="s">
        <v>12203</v>
      </c>
      <c r="K2921" s="83" t="s">
        <v>8236</v>
      </c>
      <c r="L2921" s="88" t="str">
        <f t="shared" si="195"/>
        <v>Product Information</v>
      </c>
      <c r="M2921" s="83" t="s">
        <v>12115</v>
      </c>
      <c r="N2921" s="89" t="s">
        <v>12161</v>
      </c>
    </row>
    <row r="2922" spans="1:14" ht="22.8" customHeight="1">
      <c r="A2922" s="84" t="s">
        <v>11960</v>
      </c>
      <c r="B2922" s="112" t="s">
        <v>12203</v>
      </c>
      <c r="C2922" s="111" t="s">
        <v>12203</v>
      </c>
      <c r="D2922" s="113" t="s">
        <v>12203</v>
      </c>
      <c r="E2922" s="111" t="s">
        <v>12203</v>
      </c>
      <c r="F2922" s="111" t="s">
        <v>12203</v>
      </c>
      <c r="G2922" s="131" t="s">
        <v>12203</v>
      </c>
      <c r="H2922" s="131" t="s">
        <v>12203</v>
      </c>
      <c r="I2922" s="131" t="s">
        <v>12203</v>
      </c>
      <c r="J2922" s="108" t="s">
        <v>12203</v>
      </c>
      <c r="K2922" s="108" t="s">
        <v>12203</v>
      </c>
      <c r="L2922" s="131" t="s">
        <v>12203</v>
      </c>
      <c r="M2922" s="131" t="s">
        <v>12203</v>
      </c>
      <c r="N2922" s="131" t="s">
        <v>12203</v>
      </c>
    </row>
    <row r="2923" spans="1:14" ht="22.8" customHeight="1">
      <c r="A2923" s="1" t="s">
        <v>8237</v>
      </c>
      <c r="B2923" s="2" t="s">
        <v>8238</v>
      </c>
      <c r="C2923" s="52" t="s">
        <v>8239</v>
      </c>
      <c r="D2923" s="32" t="s">
        <v>11889</v>
      </c>
      <c r="E2923" s="58" t="s">
        <v>5784</v>
      </c>
      <c r="F2923" s="59">
        <v>1</v>
      </c>
      <c r="G2923" s="60">
        <v>1704</v>
      </c>
      <c r="H2923" s="60">
        <f t="shared" si="196"/>
        <v>1704</v>
      </c>
      <c r="I2923" s="60" t="s">
        <v>12203</v>
      </c>
      <c r="J2923" s="108" t="s">
        <v>12203</v>
      </c>
      <c r="K2923" s="83" t="s">
        <v>8240</v>
      </c>
      <c r="L2923" s="88" t="str">
        <f t="shared" si="195"/>
        <v>Product Information</v>
      </c>
      <c r="M2923" s="83" t="s">
        <v>12115</v>
      </c>
      <c r="N2923" s="89" t="s">
        <v>12161</v>
      </c>
    </row>
    <row r="2924" spans="1:14" ht="22.8" customHeight="1">
      <c r="A2924" s="1" t="s">
        <v>8241</v>
      </c>
      <c r="B2924" s="2" t="s">
        <v>8242</v>
      </c>
      <c r="C2924" s="52" t="s">
        <v>8243</v>
      </c>
      <c r="D2924" s="32" t="s">
        <v>11890</v>
      </c>
      <c r="E2924" s="58" t="s">
        <v>5784</v>
      </c>
      <c r="F2924" s="59">
        <v>1</v>
      </c>
      <c r="G2924" s="60">
        <v>2248</v>
      </c>
      <c r="H2924" s="60">
        <f t="shared" si="196"/>
        <v>2248</v>
      </c>
      <c r="I2924" s="60" t="s">
        <v>12203</v>
      </c>
      <c r="J2924" s="108" t="s">
        <v>12203</v>
      </c>
      <c r="K2924" s="83" t="s">
        <v>8244</v>
      </c>
      <c r="L2924" s="88" t="str">
        <f t="shared" si="195"/>
        <v>Product Information</v>
      </c>
      <c r="M2924" s="83" t="s">
        <v>12115</v>
      </c>
      <c r="N2924" s="89" t="s">
        <v>12161</v>
      </c>
    </row>
    <row r="2925" spans="1:14" ht="22.8" customHeight="1">
      <c r="A2925" s="4" t="s">
        <v>8245</v>
      </c>
      <c r="B2925" s="2" t="s">
        <v>8246</v>
      </c>
      <c r="C2925" s="52" t="s">
        <v>8247</v>
      </c>
      <c r="D2925" s="32" t="s">
        <v>11889</v>
      </c>
      <c r="E2925" s="58" t="s">
        <v>5784</v>
      </c>
      <c r="F2925" s="59">
        <v>1</v>
      </c>
      <c r="G2925" s="60">
        <v>16084</v>
      </c>
      <c r="H2925" s="60">
        <f t="shared" si="196"/>
        <v>16084</v>
      </c>
      <c r="I2925" s="60" t="s">
        <v>12203</v>
      </c>
      <c r="J2925" s="108" t="s">
        <v>12203</v>
      </c>
      <c r="K2925" s="83" t="s">
        <v>8248</v>
      </c>
      <c r="L2925" s="88" t="str">
        <f t="shared" si="195"/>
        <v>Product Information</v>
      </c>
      <c r="M2925" s="83" t="s">
        <v>12133</v>
      </c>
      <c r="N2925" s="89">
        <v>8537109160</v>
      </c>
    </row>
    <row r="2926" spans="1:14" ht="22.8" customHeight="1">
      <c r="A2926" s="84" t="s">
        <v>11961</v>
      </c>
      <c r="B2926" s="112" t="s">
        <v>12203</v>
      </c>
      <c r="C2926" s="111" t="s">
        <v>12203</v>
      </c>
      <c r="D2926" s="113" t="s">
        <v>12203</v>
      </c>
      <c r="E2926" s="111" t="s">
        <v>12203</v>
      </c>
      <c r="F2926" s="111" t="s">
        <v>12203</v>
      </c>
      <c r="G2926" s="131" t="s">
        <v>12203</v>
      </c>
      <c r="H2926" s="131" t="s">
        <v>12203</v>
      </c>
      <c r="I2926" s="131" t="s">
        <v>12203</v>
      </c>
      <c r="J2926" s="108" t="s">
        <v>12203</v>
      </c>
      <c r="K2926" s="108" t="s">
        <v>12203</v>
      </c>
      <c r="L2926" s="131" t="s">
        <v>12203</v>
      </c>
      <c r="M2926" s="131" t="s">
        <v>12203</v>
      </c>
      <c r="N2926" s="131" t="s">
        <v>12203</v>
      </c>
    </row>
    <row r="2927" spans="1:14" ht="22.8" customHeight="1">
      <c r="A2927" s="1" t="s">
        <v>8249</v>
      </c>
      <c r="B2927" s="2" t="s">
        <v>8250</v>
      </c>
      <c r="C2927" s="52" t="s">
        <v>8251</v>
      </c>
      <c r="D2927" s="32" t="s">
        <v>11890</v>
      </c>
      <c r="E2927" s="58" t="s">
        <v>5784</v>
      </c>
      <c r="F2927" s="59">
        <v>1</v>
      </c>
      <c r="G2927" s="60">
        <v>24244</v>
      </c>
      <c r="H2927" s="60">
        <f t="shared" si="196"/>
        <v>24244</v>
      </c>
      <c r="I2927" s="60" t="s">
        <v>12203</v>
      </c>
      <c r="J2927" s="108" t="s">
        <v>12203</v>
      </c>
      <c r="K2927" s="83" t="s">
        <v>8252</v>
      </c>
      <c r="L2927" s="88" t="str">
        <f t="shared" si="195"/>
        <v>Product Information</v>
      </c>
      <c r="M2927" s="83" t="s">
        <v>12115</v>
      </c>
      <c r="N2927" s="89" t="s">
        <v>12161</v>
      </c>
    </row>
    <row r="2928" spans="1:14" ht="22.8" customHeight="1">
      <c r="A2928" s="1" t="s">
        <v>8253</v>
      </c>
      <c r="B2928" s="2" t="s">
        <v>8254</v>
      </c>
      <c r="C2928" s="52" t="s">
        <v>8255</v>
      </c>
      <c r="D2928" s="32" t="s">
        <v>11890</v>
      </c>
      <c r="E2928" s="58" t="s">
        <v>5784</v>
      </c>
      <c r="F2928" s="59">
        <v>1</v>
      </c>
      <c r="G2928" s="60">
        <v>24244</v>
      </c>
      <c r="H2928" s="60">
        <f t="shared" si="196"/>
        <v>24244</v>
      </c>
      <c r="I2928" s="60" t="s">
        <v>12203</v>
      </c>
      <c r="J2928" s="129" t="s">
        <v>12203</v>
      </c>
      <c r="K2928" s="83" t="s">
        <v>8256</v>
      </c>
      <c r="L2928" s="88" t="str">
        <f t="shared" si="195"/>
        <v>Product Information</v>
      </c>
      <c r="M2928" s="83" t="s">
        <v>12115</v>
      </c>
      <c r="N2928" s="89" t="s">
        <v>12161</v>
      </c>
    </row>
    <row r="2929" spans="1:14" ht="22.8" customHeight="1">
      <c r="A2929" s="1" t="s">
        <v>8257</v>
      </c>
      <c r="B2929" s="2" t="s">
        <v>8258</v>
      </c>
      <c r="C2929" s="52" t="s">
        <v>8259</v>
      </c>
      <c r="D2929" s="32" t="s">
        <v>11890</v>
      </c>
      <c r="E2929" s="58" t="s">
        <v>5784</v>
      </c>
      <c r="F2929" s="59">
        <v>1</v>
      </c>
      <c r="G2929" s="60">
        <v>14493</v>
      </c>
      <c r="H2929" s="60">
        <f t="shared" si="196"/>
        <v>14493</v>
      </c>
      <c r="I2929" s="60" t="s">
        <v>12203</v>
      </c>
      <c r="J2929" s="108" t="s">
        <v>12203</v>
      </c>
      <c r="K2929" s="83" t="s">
        <v>8260</v>
      </c>
      <c r="L2929" s="88" t="str">
        <f t="shared" si="195"/>
        <v>Product Information</v>
      </c>
      <c r="M2929" s="83" t="s">
        <v>12115</v>
      </c>
      <c r="N2929" s="89" t="s">
        <v>12161</v>
      </c>
    </row>
    <row r="2930" spans="1:14" ht="22.8" customHeight="1">
      <c r="A2930" s="1" t="s">
        <v>8261</v>
      </c>
      <c r="B2930" s="2" t="s">
        <v>8262</v>
      </c>
      <c r="C2930" s="52" t="s">
        <v>8263</v>
      </c>
      <c r="D2930" s="32" t="s">
        <v>11889</v>
      </c>
      <c r="E2930" s="58" t="s">
        <v>5784</v>
      </c>
      <c r="F2930" s="59">
        <v>1</v>
      </c>
      <c r="G2930" s="60">
        <v>14493</v>
      </c>
      <c r="H2930" s="60">
        <f t="shared" si="196"/>
        <v>14493</v>
      </c>
      <c r="I2930" s="60" t="s">
        <v>12203</v>
      </c>
      <c r="J2930" s="108" t="s">
        <v>12203</v>
      </c>
      <c r="K2930" s="83" t="s">
        <v>8264</v>
      </c>
      <c r="L2930" s="88" t="str">
        <f t="shared" si="195"/>
        <v>Product Information</v>
      </c>
      <c r="M2930" s="83" t="s">
        <v>12115</v>
      </c>
      <c r="N2930" s="89" t="s">
        <v>12161</v>
      </c>
    </row>
    <row r="2931" spans="1:14" ht="22.8" customHeight="1">
      <c r="A2931" s="1" t="s">
        <v>8265</v>
      </c>
      <c r="B2931" s="2" t="s">
        <v>8266</v>
      </c>
      <c r="C2931" s="52" t="s">
        <v>8267</v>
      </c>
      <c r="D2931" s="32" t="s">
        <v>11889</v>
      </c>
      <c r="E2931" s="58" t="s">
        <v>5784</v>
      </c>
      <c r="F2931" s="59">
        <v>1</v>
      </c>
      <c r="G2931" s="60">
        <v>24244</v>
      </c>
      <c r="H2931" s="60">
        <f t="shared" si="196"/>
        <v>24244</v>
      </c>
      <c r="I2931" s="60" t="s">
        <v>12203</v>
      </c>
      <c r="J2931" s="108" t="s">
        <v>12203</v>
      </c>
      <c r="K2931" s="83" t="s">
        <v>8268</v>
      </c>
      <c r="L2931" s="88" t="str">
        <f t="shared" si="195"/>
        <v>Product Information</v>
      </c>
      <c r="M2931" s="83" t="s">
        <v>12115</v>
      </c>
      <c r="N2931" s="89" t="s">
        <v>12161</v>
      </c>
    </row>
    <row r="2932" spans="1:14" ht="22.8" customHeight="1">
      <c r="A2932" s="1" t="s">
        <v>8269</v>
      </c>
      <c r="B2932" s="2" t="s">
        <v>8270</v>
      </c>
      <c r="C2932" s="52" t="s">
        <v>8271</v>
      </c>
      <c r="D2932" s="32" t="s">
        <v>11890</v>
      </c>
      <c r="E2932" s="58" t="s">
        <v>5784</v>
      </c>
      <c r="F2932" s="59">
        <v>1</v>
      </c>
      <c r="G2932" s="60">
        <v>24244</v>
      </c>
      <c r="H2932" s="60">
        <f t="shared" si="196"/>
        <v>24244</v>
      </c>
      <c r="I2932" s="60" t="s">
        <v>12203</v>
      </c>
      <c r="J2932" s="108" t="s">
        <v>12203</v>
      </c>
      <c r="K2932" s="83" t="s">
        <v>8272</v>
      </c>
      <c r="L2932" s="88" t="str">
        <f t="shared" si="195"/>
        <v>Product Information</v>
      </c>
      <c r="M2932" s="83" t="s">
        <v>12115</v>
      </c>
      <c r="N2932" s="89" t="s">
        <v>12161</v>
      </c>
    </row>
    <row r="2933" spans="1:14" ht="22.8" customHeight="1">
      <c r="A2933" s="84" t="s">
        <v>11962</v>
      </c>
      <c r="B2933" s="112" t="s">
        <v>12203</v>
      </c>
      <c r="C2933" s="111" t="s">
        <v>12203</v>
      </c>
      <c r="D2933" s="113" t="s">
        <v>12203</v>
      </c>
      <c r="E2933" s="111" t="s">
        <v>12203</v>
      </c>
      <c r="F2933" s="111" t="s">
        <v>12203</v>
      </c>
      <c r="G2933" s="131" t="s">
        <v>12203</v>
      </c>
      <c r="H2933" s="131" t="s">
        <v>12203</v>
      </c>
      <c r="I2933" s="131" t="s">
        <v>12203</v>
      </c>
      <c r="J2933" s="108" t="s">
        <v>12203</v>
      </c>
      <c r="K2933" s="108" t="s">
        <v>12203</v>
      </c>
      <c r="L2933" s="131" t="s">
        <v>12203</v>
      </c>
      <c r="M2933" s="131" t="s">
        <v>12203</v>
      </c>
      <c r="N2933" s="131" t="s">
        <v>12203</v>
      </c>
    </row>
    <row r="2934" spans="1:14" ht="22.8" customHeight="1">
      <c r="A2934" s="1" t="s">
        <v>8273</v>
      </c>
      <c r="B2934" s="2" t="s">
        <v>8274</v>
      </c>
      <c r="C2934" s="52" t="s">
        <v>8275</v>
      </c>
      <c r="D2934" s="32" t="s">
        <v>11890</v>
      </c>
      <c r="E2934" s="58" t="s">
        <v>5784</v>
      </c>
      <c r="F2934" s="59">
        <v>1</v>
      </c>
      <c r="G2934" s="60">
        <v>1279</v>
      </c>
      <c r="H2934" s="60">
        <f t="shared" si="196"/>
        <v>1279</v>
      </c>
      <c r="I2934" s="60" t="s">
        <v>12203</v>
      </c>
      <c r="J2934" s="108" t="s">
        <v>12203</v>
      </c>
      <c r="K2934" s="83" t="s">
        <v>8276</v>
      </c>
      <c r="L2934" s="88" t="str">
        <f t="shared" si="195"/>
        <v>Product Information</v>
      </c>
      <c r="M2934" s="83" t="s">
        <v>12132</v>
      </c>
      <c r="N2934" s="89" t="s">
        <v>12161</v>
      </c>
    </row>
    <row r="2935" spans="1:14" ht="22.8" customHeight="1">
      <c r="A2935" s="1" t="s">
        <v>8277</v>
      </c>
      <c r="B2935" s="2" t="s">
        <v>8278</v>
      </c>
      <c r="C2935" s="52" t="s">
        <v>8279</v>
      </c>
      <c r="D2935" s="32" t="s">
        <v>11889</v>
      </c>
      <c r="E2935" s="58" t="s">
        <v>5784</v>
      </c>
      <c r="F2935" s="59">
        <v>1</v>
      </c>
      <c r="G2935" s="60">
        <v>2538</v>
      </c>
      <c r="H2935" s="60">
        <f t="shared" si="196"/>
        <v>2538</v>
      </c>
      <c r="I2935" s="60" t="s">
        <v>12203</v>
      </c>
      <c r="J2935" s="108" t="s">
        <v>12203</v>
      </c>
      <c r="K2935" s="83" t="s">
        <v>8280</v>
      </c>
      <c r="L2935" s="88" t="str">
        <f t="shared" si="195"/>
        <v>Product Information</v>
      </c>
      <c r="M2935" s="83" t="s">
        <v>12132</v>
      </c>
      <c r="N2935" s="89" t="s">
        <v>12161</v>
      </c>
    </row>
    <row r="2936" spans="1:14" ht="22.8" customHeight="1">
      <c r="A2936" s="1" t="s">
        <v>8281</v>
      </c>
      <c r="B2936" s="2" t="s">
        <v>8282</v>
      </c>
      <c r="C2936" s="52" t="s">
        <v>8283</v>
      </c>
      <c r="D2936" s="32" t="s">
        <v>11890</v>
      </c>
      <c r="E2936" s="58" t="s">
        <v>5784</v>
      </c>
      <c r="F2936" s="59">
        <v>1</v>
      </c>
      <c r="G2936" s="60">
        <v>2264</v>
      </c>
      <c r="H2936" s="60">
        <f t="shared" si="196"/>
        <v>2264</v>
      </c>
      <c r="I2936" s="60" t="s">
        <v>12203</v>
      </c>
      <c r="J2936" s="129" t="s">
        <v>12203</v>
      </c>
      <c r="K2936" s="83" t="s">
        <v>8284</v>
      </c>
      <c r="L2936" s="88" t="str">
        <f t="shared" si="195"/>
        <v>Product Information</v>
      </c>
      <c r="M2936" s="83" t="s">
        <v>12132</v>
      </c>
      <c r="N2936" s="89" t="s">
        <v>12161</v>
      </c>
    </row>
    <row r="2937" spans="1:14" ht="22.8" customHeight="1">
      <c r="A2937" s="1" t="s">
        <v>8285</v>
      </c>
      <c r="B2937" s="2" t="s">
        <v>8286</v>
      </c>
      <c r="C2937" s="52" t="s">
        <v>8287</v>
      </c>
      <c r="D2937" s="32" t="s">
        <v>11889</v>
      </c>
      <c r="E2937" s="58" t="s">
        <v>5784</v>
      </c>
      <c r="F2937" s="59">
        <v>1</v>
      </c>
      <c r="G2937" s="60">
        <v>2900</v>
      </c>
      <c r="H2937" s="60">
        <f t="shared" si="196"/>
        <v>2900</v>
      </c>
      <c r="I2937" s="60" t="s">
        <v>12203</v>
      </c>
      <c r="J2937" s="108" t="s">
        <v>12203</v>
      </c>
      <c r="K2937" s="83" t="s">
        <v>8288</v>
      </c>
      <c r="L2937" s="88" t="str">
        <f t="shared" si="195"/>
        <v>Product Information</v>
      </c>
      <c r="M2937" s="83" t="s">
        <v>12132</v>
      </c>
      <c r="N2937" s="89" t="s">
        <v>12161</v>
      </c>
    </row>
    <row r="2938" spans="1:14" ht="22.8" customHeight="1">
      <c r="A2938" s="1" t="s">
        <v>8289</v>
      </c>
      <c r="B2938" s="2" t="s">
        <v>8290</v>
      </c>
      <c r="C2938" s="52" t="s">
        <v>8291</v>
      </c>
      <c r="D2938" s="32" t="s">
        <v>11890</v>
      </c>
      <c r="E2938" s="58" t="s">
        <v>5784</v>
      </c>
      <c r="F2938" s="59">
        <v>1</v>
      </c>
      <c r="G2938" s="60">
        <v>2674</v>
      </c>
      <c r="H2938" s="60">
        <f t="shared" si="196"/>
        <v>2674</v>
      </c>
      <c r="I2938" s="60" t="s">
        <v>12203</v>
      </c>
      <c r="J2938" s="108" t="s">
        <v>12203</v>
      </c>
      <c r="K2938" s="83" t="s">
        <v>8292</v>
      </c>
      <c r="L2938" s="88" t="str">
        <f t="shared" si="195"/>
        <v>Product Information</v>
      </c>
      <c r="M2938" s="83" t="s">
        <v>12132</v>
      </c>
      <c r="N2938" s="89" t="s">
        <v>12161</v>
      </c>
    </row>
    <row r="2939" spans="1:14" ht="22.8" customHeight="1">
      <c r="A2939" s="1" t="s">
        <v>8086</v>
      </c>
      <c r="B2939" s="2" t="s">
        <v>8087</v>
      </c>
      <c r="C2939" s="52" t="s">
        <v>8088</v>
      </c>
      <c r="D2939" s="32" t="s">
        <v>11890</v>
      </c>
      <c r="E2939" s="58" t="s">
        <v>5784</v>
      </c>
      <c r="F2939" s="59">
        <v>1</v>
      </c>
      <c r="G2939" s="60">
        <v>309</v>
      </c>
      <c r="H2939" s="60">
        <f t="shared" si="196"/>
        <v>309</v>
      </c>
      <c r="I2939" s="60" t="s">
        <v>12203</v>
      </c>
      <c r="J2939" s="108" t="s">
        <v>12203</v>
      </c>
      <c r="K2939" s="83" t="s">
        <v>8089</v>
      </c>
      <c r="L2939" s="88" t="str">
        <f t="shared" si="195"/>
        <v>Product Information</v>
      </c>
      <c r="M2939" s="83" t="s">
        <v>12132</v>
      </c>
      <c r="N2939" s="89" t="s">
        <v>12161</v>
      </c>
    </row>
    <row r="2940" spans="1:14" ht="22.8" customHeight="1">
      <c r="A2940" s="1" t="s">
        <v>8090</v>
      </c>
      <c r="B2940" s="2" t="s">
        <v>8091</v>
      </c>
      <c r="C2940" s="52" t="s">
        <v>8092</v>
      </c>
      <c r="D2940" s="32" t="s">
        <v>11890</v>
      </c>
      <c r="E2940" s="58" t="s">
        <v>5784</v>
      </c>
      <c r="F2940" s="59">
        <v>1</v>
      </c>
      <c r="G2940" s="60">
        <v>167</v>
      </c>
      <c r="H2940" s="60">
        <f t="shared" si="196"/>
        <v>167</v>
      </c>
      <c r="I2940" s="60" t="s">
        <v>12203</v>
      </c>
      <c r="J2940" s="108" t="s">
        <v>12203</v>
      </c>
      <c r="K2940" s="83" t="s">
        <v>8093</v>
      </c>
      <c r="L2940" s="88" t="str">
        <f t="shared" si="195"/>
        <v>Product Information</v>
      </c>
      <c r="M2940" s="83" t="s">
        <v>12132</v>
      </c>
      <c r="N2940" s="89" t="s">
        <v>12161</v>
      </c>
    </row>
    <row r="2941" spans="1:14" ht="22.8" customHeight="1">
      <c r="A2941" s="1" t="s">
        <v>8293</v>
      </c>
      <c r="B2941" s="2" t="s">
        <v>8294</v>
      </c>
      <c r="C2941" s="52" t="s">
        <v>8295</v>
      </c>
      <c r="D2941" s="32" t="s">
        <v>11890</v>
      </c>
      <c r="E2941" s="58" t="s">
        <v>5784</v>
      </c>
      <c r="F2941" s="59">
        <v>1</v>
      </c>
      <c r="G2941" s="60">
        <v>3967</v>
      </c>
      <c r="H2941" s="60">
        <f t="shared" si="196"/>
        <v>3967</v>
      </c>
      <c r="I2941" s="60" t="s">
        <v>12203</v>
      </c>
      <c r="J2941" s="108" t="s">
        <v>12203</v>
      </c>
      <c r="K2941" s="83" t="s">
        <v>8296</v>
      </c>
      <c r="L2941" s="88" t="str">
        <f t="shared" si="195"/>
        <v>Product Information</v>
      </c>
      <c r="M2941" s="83" t="s">
        <v>12132</v>
      </c>
      <c r="N2941" s="89" t="s">
        <v>12161</v>
      </c>
    </row>
    <row r="2942" spans="1:14" ht="22.8" customHeight="1">
      <c r="A2942" s="84" t="s">
        <v>11978</v>
      </c>
      <c r="B2942" s="112" t="s">
        <v>12203</v>
      </c>
      <c r="C2942" s="111" t="s">
        <v>12203</v>
      </c>
      <c r="D2942" s="113" t="s">
        <v>12203</v>
      </c>
      <c r="E2942" s="111" t="s">
        <v>12203</v>
      </c>
      <c r="F2942" s="111" t="s">
        <v>12203</v>
      </c>
      <c r="G2942" s="131" t="s">
        <v>12203</v>
      </c>
      <c r="H2942" s="131" t="s">
        <v>12203</v>
      </c>
      <c r="I2942" s="131" t="s">
        <v>12203</v>
      </c>
      <c r="J2942" s="108" t="s">
        <v>12203</v>
      </c>
      <c r="K2942" s="108" t="s">
        <v>12203</v>
      </c>
      <c r="L2942" s="131" t="s">
        <v>12203</v>
      </c>
      <c r="M2942" s="131" t="s">
        <v>12203</v>
      </c>
      <c r="N2942" s="131" t="s">
        <v>12203</v>
      </c>
    </row>
    <row r="2943" spans="1:14" ht="22.8" customHeight="1">
      <c r="A2943" s="1" t="s">
        <v>8297</v>
      </c>
      <c r="B2943" s="2" t="s">
        <v>8298</v>
      </c>
      <c r="C2943" s="52" t="s">
        <v>8299</v>
      </c>
      <c r="D2943" s="32" t="s">
        <v>11890</v>
      </c>
      <c r="E2943" s="58" t="s">
        <v>5784</v>
      </c>
      <c r="F2943" s="59">
        <v>1</v>
      </c>
      <c r="G2943" s="60">
        <v>11696</v>
      </c>
      <c r="H2943" s="60">
        <f t="shared" si="196"/>
        <v>11696</v>
      </c>
      <c r="I2943" s="60" t="s">
        <v>12203</v>
      </c>
      <c r="J2943" s="108" t="s">
        <v>12203</v>
      </c>
      <c r="K2943" s="83" t="s">
        <v>8300</v>
      </c>
      <c r="L2943" s="88" t="str">
        <f t="shared" si="195"/>
        <v>Product Information</v>
      </c>
      <c r="M2943" s="83" t="s">
        <v>12115</v>
      </c>
      <c r="N2943" s="89" t="s">
        <v>12161</v>
      </c>
    </row>
    <row r="2944" spans="1:14" ht="22.8" customHeight="1">
      <c r="A2944" s="1" t="s">
        <v>8301</v>
      </c>
      <c r="B2944" s="2" t="s">
        <v>8302</v>
      </c>
      <c r="C2944" s="52" t="s">
        <v>8303</v>
      </c>
      <c r="D2944" s="32" t="s">
        <v>11889</v>
      </c>
      <c r="E2944" s="58" t="s">
        <v>5784</v>
      </c>
      <c r="F2944" s="59">
        <v>1</v>
      </c>
      <c r="G2944" s="60">
        <v>7247</v>
      </c>
      <c r="H2944" s="60">
        <f t="shared" si="196"/>
        <v>7247</v>
      </c>
      <c r="I2944" s="60" t="s">
        <v>12203</v>
      </c>
      <c r="J2944" s="108" t="s">
        <v>12203</v>
      </c>
      <c r="K2944" s="83" t="s">
        <v>8304</v>
      </c>
      <c r="L2944" s="88" t="str">
        <f t="shared" si="195"/>
        <v>Product Information</v>
      </c>
      <c r="M2944" s="83" t="s">
        <v>12115</v>
      </c>
      <c r="N2944" s="89" t="s">
        <v>12161</v>
      </c>
    </row>
    <row r="2945" spans="1:14" ht="22.8" customHeight="1">
      <c r="A2945" s="1" t="s">
        <v>8104</v>
      </c>
      <c r="B2945" s="2" t="s">
        <v>8105</v>
      </c>
      <c r="C2945" s="52" t="s">
        <v>8305</v>
      </c>
      <c r="D2945" s="32" t="s">
        <v>11890</v>
      </c>
      <c r="E2945" s="58" t="s">
        <v>5784</v>
      </c>
      <c r="F2945" s="59">
        <v>1</v>
      </c>
      <c r="G2945" s="60">
        <v>919</v>
      </c>
      <c r="H2945" s="60">
        <f t="shared" si="196"/>
        <v>919</v>
      </c>
      <c r="I2945" s="60" t="s">
        <v>12203</v>
      </c>
      <c r="J2945" s="108" t="s">
        <v>12203</v>
      </c>
      <c r="K2945" s="83" t="s">
        <v>8107</v>
      </c>
      <c r="L2945" s="88" t="str">
        <f t="shared" si="195"/>
        <v>Product Information</v>
      </c>
      <c r="M2945" s="83" t="s">
        <v>12132</v>
      </c>
      <c r="N2945" s="89" t="s">
        <v>12161</v>
      </c>
    </row>
    <row r="2946" spans="1:14" ht="22.8" customHeight="1">
      <c r="A2946" s="1" t="s">
        <v>8108</v>
      </c>
      <c r="B2946" s="2" t="s">
        <v>8109</v>
      </c>
      <c r="C2946" s="52" t="s">
        <v>8306</v>
      </c>
      <c r="D2946" s="32" t="s">
        <v>11890</v>
      </c>
      <c r="E2946" s="58" t="s">
        <v>5784</v>
      </c>
      <c r="F2946" s="59">
        <v>1</v>
      </c>
      <c r="G2946" s="60">
        <v>1161</v>
      </c>
      <c r="H2946" s="60">
        <f t="shared" si="196"/>
        <v>1161</v>
      </c>
      <c r="I2946" s="60" t="s">
        <v>12203</v>
      </c>
      <c r="J2946" s="108" t="s">
        <v>12203</v>
      </c>
      <c r="K2946" s="83" t="s">
        <v>8111</v>
      </c>
      <c r="L2946" s="88" t="str">
        <f t="shared" si="195"/>
        <v>Product Information</v>
      </c>
      <c r="M2946" s="83" t="s">
        <v>12132</v>
      </c>
      <c r="N2946" s="89" t="s">
        <v>12161</v>
      </c>
    </row>
    <row r="2947" spans="1:14" ht="22.8" customHeight="1">
      <c r="A2947" s="84" t="s">
        <v>11977</v>
      </c>
      <c r="B2947" s="112" t="s">
        <v>12203</v>
      </c>
      <c r="C2947" s="111" t="s">
        <v>12203</v>
      </c>
      <c r="D2947" s="113" t="s">
        <v>12203</v>
      </c>
      <c r="E2947" s="111" t="s">
        <v>12203</v>
      </c>
      <c r="F2947" s="111" t="s">
        <v>12203</v>
      </c>
      <c r="G2947" s="131" t="s">
        <v>12203</v>
      </c>
      <c r="H2947" s="131" t="s">
        <v>12203</v>
      </c>
      <c r="I2947" s="131" t="s">
        <v>12203</v>
      </c>
      <c r="J2947" s="108" t="s">
        <v>12203</v>
      </c>
      <c r="K2947" s="108" t="s">
        <v>12203</v>
      </c>
      <c r="L2947" s="131" t="s">
        <v>12203</v>
      </c>
      <c r="M2947" s="131" t="s">
        <v>12203</v>
      </c>
      <c r="N2947" s="131" t="s">
        <v>12203</v>
      </c>
    </row>
    <row r="2948" spans="1:14" ht="22.8" customHeight="1">
      <c r="A2948" s="1" t="s">
        <v>8315</v>
      </c>
      <c r="B2948" s="2" t="s">
        <v>8316</v>
      </c>
      <c r="C2948" s="52" t="s">
        <v>11982</v>
      </c>
      <c r="D2948" s="32" t="s">
        <v>11890</v>
      </c>
      <c r="E2948" s="58" t="s">
        <v>5784</v>
      </c>
      <c r="F2948" s="59">
        <v>1</v>
      </c>
      <c r="G2948" s="60">
        <v>275</v>
      </c>
      <c r="H2948" s="60">
        <f>G2948*F2948</f>
        <v>275</v>
      </c>
      <c r="I2948" s="60" t="s">
        <v>12203</v>
      </c>
      <c r="J2948" s="108" t="s">
        <v>12203</v>
      </c>
      <c r="K2948" s="83" t="s">
        <v>8317</v>
      </c>
      <c r="L2948" s="88" t="str">
        <f>HYPERLINK(K2948,"Product Information")</f>
        <v>Product Information</v>
      </c>
      <c r="M2948" s="83" t="s">
        <v>12132</v>
      </c>
      <c r="N2948" s="89" t="s">
        <v>12161</v>
      </c>
    </row>
    <row r="2949" spans="1:14" ht="22.8" customHeight="1">
      <c r="A2949" s="1" t="s">
        <v>8318</v>
      </c>
      <c r="B2949" s="2" t="s">
        <v>8319</v>
      </c>
      <c r="C2949" s="52" t="s">
        <v>11986</v>
      </c>
      <c r="D2949" s="32" t="s">
        <v>11890</v>
      </c>
      <c r="E2949" s="58" t="s">
        <v>5784</v>
      </c>
      <c r="F2949" s="59">
        <v>1</v>
      </c>
      <c r="G2949" s="60">
        <v>386</v>
      </c>
      <c r="H2949" s="60">
        <f>G2949*F2949</f>
        <v>386</v>
      </c>
      <c r="I2949" s="60" t="s">
        <v>12203</v>
      </c>
      <c r="J2949" s="108" t="s">
        <v>12203</v>
      </c>
      <c r="K2949" s="83" t="s">
        <v>8320</v>
      </c>
      <c r="L2949" s="88" t="str">
        <f>HYPERLINK(K2949,"Product Information")</f>
        <v>Product Information</v>
      </c>
      <c r="M2949" s="83" t="s">
        <v>12132</v>
      </c>
      <c r="N2949" s="89" t="s">
        <v>12161</v>
      </c>
    </row>
    <row r="2950" spans="1:14" ht="22.8" customHeight="1">
      <c r="A2950" s="1" t="s">
        <v>8307</v>
      </c>
      <c r="B2950" s="2" t="s">
        <v>8308</v>
      </c>
      <c r="C2950" s="52" t="s">
        <v>8309</v>
      </c>
      <c r="D2950" s="32" t="s">
        <v>11890</v>
      </c>
      <c r="E2950" s="58" t="s">
        <v>5784</v>
      </c>
      <c r="F2950" s="59">
        <v>1</v>
      </c>
      <c r="G2950" s="60">
        <v>552</v>
      </c>
      <c r="H2950" s="60">
        <f t="shared" si="196"/>
        <v>552</v>
      </c>
      <c r="I2950" s="60" t="s">
        <v>12203</v>
      </c>
      <c r="J2950" s="108" t="s">
        <v>12203</v>
      </c>
      <c r="K2950" s="83" t="s">
        <v>8310</v>
      </c>
      <c r="L2950" s="88" t="str">
        <f t="shared" si="195"/>
        <v>Product Information</v>
      </c>
      <c r="M2950" s="83" t="s">
        <v>12115</v>
      </c>
      <c r="N2950" s="89" t="s">
        <v>12161</v>
      </c>
    </row>
    <row r="2951" spans="1:14" ht="22.8" customHeight="1">
      <c r="A2951" s="1" t="s">
        <v>8311</v>
      </c>
      <c r="B2951" s="2" t="s">
        <v>8312</v>
      </c>
      <c r="C2951" s="52" t="s">
        <v>8313</v>
      </c>
      <c r="D2951" s="32" t="s">
        <v>11890</v>
      </c>
      <c r="E2951" s="58" t="s">
        <v>5784</v>
      </c>
      <c r="F2951" s="59">
        <v>1</v>
      </c>
      <c r="G2951" s="60">
        <v>618</v>
      </c>
      <c r="H2951" s="60">
        <f t="shared" si="196"/>
        <v>618</v>
      </c>
      <c r="I2951" s="60" t="s">
        <v>12203</v>
      </c>
      <c r="J2951" s="108" t="s">
        <v>12203</v>
      </c>
      <c r="K2951" s="83" t="s">
        <v>8314</v>
      </c>
      <c r="L2951" s="88" t="str">
        <f t="shared" si="195"/>
        <v>Product Information</v>
      </c>
      <c r="M2951" s="83" t="s">
        <v>12115</v>
      </c>
      <c r="N2951" s="89" t="s">
        <v>12161</v>
      </c>
    </row>
    <row r="2952" spans="1:14" ht="22.8" customHeight="1">
      <c r="A2952" s="1" t="s">
        <v>8321</v>
      </c>
      <c r="B2952" s="2" t="s">
        <v>8322</v>
      </c>
      <c r="C2952" s="52" t="s">
        <v>8323</v>
      </c>
      <c r="D2952" s="32" t="s">
        <v>11889</v>
      </c>
      <c r="E2952" s="58" t="s">
        <v>5784</v>
      </c>
      <c r="F2952" s="59">
        <v>1</v>
      </c>
      <c r="G2952" s="60">
        <v>1668</v>
      </c>
      <c r="H2952" s="60">
        <f t="shared" si="196"/>
        <v>1668</v>
      </c>
      <c r="I2952" s="60" t="s">
        <v>12203</v>
      </c>
      <c r="J2952" s="108" t="s">
        <v>12203</v>
      </c>
      <c r="K2952" s="83" t="s">
        <v>8324</v>
      </c>
      <c r="L2952" s="88" t="str">
        <f t="shared" si="195"/>
        <v>Product Information</v>
      </c>
      <c r="M2952" s="83" t="s">
        <v>12132</v>
      </c>
      <c r="N2952" s="89" t="s">
        <v>12161</v>
      </c>
    </row>
    <row r="2953" spans="1:14" ht="22.8" customHeight="1">
      <c r="A2953" s="1" t="s">
        <v>8325</v>
      </c>
      <c r="B2953" s="2" t="s">
        <v>8326</v>
      </c>
      <c r="C2953" s="52" t="s">
        <v>8327</v>
      </c>
      <c r="D2953" s="32" t="s">
        <v>11890</v>
      </c>
      <c r="E2953" s="58" t="s">
        <v>5784</v>
      </c>
      <c r="F2953" s="59">
        <v>1</v>
      </c>
      <c r="G2953" s="60">
        <v>2229</v>
      </c>
      <c r="H2953" s="60">
        <f t="shared" si="196"/>
        <v>2229</v>
      </c>
      <c r="I2953" s="60" t="s">
        <v>12203</v>
      </c>
      <c r="J2953" s="108" t="s">
        <v>12203</v>
      </c>
      <c r="K2953" s="83" t="s">
        <v>8328</v>
      </c>
      <c r="L2953" s="88" t="str">
        <f t="shared" si="195"/>
        <v>Product Information</v>
      </c>
      <c r="M2953" s="83" t="s">
        <v>12132</v>
      </c>
      <c r="N2953" s="89" t="s">
        <v>12161</v>
      </c>
    </row>
    <row r="2954" spans="1:14" ht="22.8" customHeight="1">
      <c r="A2954" s="1" t="s">
        <v>8329</v>
      </c>
      <c r="B2954" s="2" t="s">
        <v>8330</v>
      </c>
      <c r="C2954" s="52" t="s">
        <v>8331</v>
      </c>
      <c r="D2954" s="32" t="s">
        <v>11890</v>
      </c>
      <c r="E2954" s="58" t="s">
        <v>5784</v>
      </c>
      <c r="F2954" s="59">
        <v>1</v>
      </c>
      <c r="G2954" s="60">
        <v>298</v>
      </c>
      <c r="H2954" s="60">
        <f t="shared" si="196"/>
        <v>298</v>
      </c>
      <c r="I2954" s="60" t="s">
        <v>12203</v>
      </c>
      <c r="J2954" s="108" t="s">
        <v>12203</v>
      </c>
      <c r="K2954" s="83" t="s">
        <v>8332</v>
      </c>
      <c r="L2954" s="88" t="str">
        <f t="shared" si="195"/>
        <v>Product Information</v>
      </c>
      <c r="M2954" s="83" t="s">
        <v>12132</v>
      </c>
      <c r="N2954" s="89" t="s">
        <v>12161</v>
      </c>
    </row>
    <row r="2955" spans="1:14" ht="22.8" customHeight="1">
      <c r="A2955" s="1" t="s">
        <v>8333</v>
      </c>
      <c r="B2955" s="2" t="s">
        <v>8334</v>
      </c>
      <c r="C2955" s="52" t="s">
        <v>8335</v>
      </c>
      <c r="D2955" s="32" t="s">
        <v>11890</v>
      </c>
      <c r="E2955" s="58" t="s">
        <v>5784</v>
      </c>
      <c r="F2955" s="59">
        <v>1</v>
      </c>
      <c r="G2955" s="60">
        <v>291</v>
      </c>
      <c r="H2955" s="60">
        <f t="shared" si="196"/>
        <v>291</v>
      </c>
      <c r="I2955" s="60" t="s">
        <v>12203</v>
      </c>
      <c r="J2955" s="108" t="s">
        <v>12203</v>
      </c>
      <c r="K2955" s="83" t="s">
        <v>8336</v>
      </c>
      <c r="L2955" s="88" t="str">
        <f t="shared" si="195"/>
        <v>Product Information</v>
      </c>
      <c r="M2955" s="83" t="s">
        <v>12132</v>
      </c>
      <c r="N2955" s="89" t="s">
        <v>12161</v>
      </c>
    </row>
    <row r="2956" spans="1:14" ht="22.8" customHeight="1">
      <c r="A2956" s="1" t="s">
        <v>8128</v>
      </c>
      <c r="B2956" s="2" t="s">
        <v>8129</v>
      </c>
      <c r="C2956" s="52" t="s">
        <v>8130</v>
      </c>
      <c r="D2956" s="32" t="s">
        <v>11889</v>
      </c>
      <c r="E2956" s="58" t="s">
        <v>5784</v>
      </c>
      <c r="F2956" s="59">
        <v>1</v>
      </c>
      <c r="G2956" s="60">
        <v>251</v>
      </c>
      <c r="H2956" s="60">
        <f t="shared" si="196"/>
        <v>251</v>
      </c>
      <c r="I2956" s="60" t="s">
        <v>12203</v>
      </c>
      <c r="J2956" s="108" t="s">
        <v>12203</v>
      </c>
      <c r="K2956" s="83" t="s">
        <v>8131</v>
      </c>
      <c r="L2956" s="88" t="str">
        <f t="shared" si="195"/>
        <v>Product Information</v>
      </c>
      <c r="M2956" s="83" t="s">
        <v>12132</v>
      </c>
      <c r="N2956" s="89" t="s">
        <v>12161</v>
      </c>
    </row>
    <row r="2957" spans="1:14" ht="22.8" customHeight="1">
      <c r="A2957" s="1" t="s">
        <v>8337</v>
      </c>
      <c r="B2957" s="2" t="s">
        <v>8338</v>
      </c>
      <c r="C2957" s="52" t="s">
        <v>8339</v>
      </c>
      <c r="D2957" s="32" t="s">
        <v>11890</v>
      </c>
      <c r="E2957" s="58" t="s">
        <v>5784</v>
      </c>
      <c r="F2957" s="59">
        <v>1</v>
      </c>
      <c r="G2957" s="60">
        <v>319</v>
      </c>
      <c r="H2957" s="60">
        <f t="shared" si="196"/>
        <v>319</v>
      </c>
      <c r="I2957" s="60" t="s">
        <v>12203</v>
      </c>
      <c r="J2957" s="108" t="s">
        <v>12203</v>
      </c>
      <c r="K2957" s="83" t="s">
        <v>8340</v>
      </c>
      <c r="L2957" s="88" t="str">
        <f t="shared" si="195"/>
        <v>Product Information</v>
      </c>
      <c r="M2957" s="83" t="s">
        <v>12115</v>
      </c>
      <c r="N2957" s="89" t="s">
        <v>12161</v>
      </c>
    </row>
    <row r="2958" spans="1:14" ht="22.8" customHeight="1">
      <c r="A2958" s="1" t="s">
        <v>8341</v>
      </c>
      <c r="B2958" s="2" t="s">
        <v>8342</v>
      </c>
      <c r="C2958" s="52" t="s">
        <v>8343</v>
      </c>
      <c r="D2958" s="32" t="s">
        <v>11890</v>
      </c>
      <c r="E2958" s="58" t="s">
        <v>5784</v>
      </c>
      <c r="F2958" s="59">
        <v>1</v>
      </c>
      <c r="G2958" s="60">
        <v>419</v>
      </c>
      <c r="H2958" s="60">
        <f t="shared" si="196"/>
        <v>419</v>
      </c>
      <c r="I2958" s="60" t="s">
        <v>12203</v>
      </c>
      <c r="J2958" s="108" t="s">
        <v>12203</v>
      </c>
      <c r="K2958" s="83" t="s">
        <v>8344</v>
      </c>
      <c r="L2958" s="88" t="str">
        <f t="shared" si="195"/>
        <v>Product Information</v>
      </c>
      <c r="M2958" s="83" t="s">
        <v>12132</v>
      </c>
      <c r="N2958" s="89" t="s">
        <v>12161</v>
      </c>
    </row>
    <row r="2959" spans="1:14" ht="22.8" customHeight="1">
      <c r="A2959" s="1" t="s">
        <v>8345</v>
      </c>
      <c r="B2959" s="2" t="s">
        <v>8346</v>
      </c>
      <c r="C2959" s="52" t="s">
        <v>8347</v>
      </c>
      <c r="D2959" s="32" t="s">
        <v>11890</v>
      </c>
      <c r="E2959" s="58" t="s">
        <v>5784</v>
      </c>
      <c r="F2959" s="59">
        <v>1</v>
      </c>
      <c r="G2959" s="60">
        <v>775</v>
      </c>
      <c r="H2959" s="60">
        <f t="shared" si="196"/>
        <v>775</v>
      </c>
      <c r="I2959" s="60" t="s">
        <v>12203</v>
      </c>
      <c r="J2959" s="108" t="s">
        <v>12203</v>
      </c>
      <c r="K2959" s="83" t="s">
        <v>8348</v>
      </c>
      <c r="L2959" s="88" t="str">
        <f t="shared" si="195"/>
        <v>Product Information</v>
      </c>
      <c r="M2959" s="83" t="s">
        <v>12132</v>
      </c>
      <c r="N2959" s="89" t="s">
        <v>12161</v>
      </c>
    </row>
    <row r="2960" spans="1:14" ht="22.8" customHeight="1">
      <c r="A2960" s="84" t="s">
        <v>8349</v>
      </c>
      <c r="B2960" s="112" t="s">
        <v>12203</v>
      </c>
      <c r="C2960" s="111" t="s">
        <v>12203</v>
      </c>
      <c r="D2960" s="113" t="s">
        <v>12203</v>
      </c>
      <c r="E2960" s="111" t="s">
        <v>12203</v>
      </c>
      <c r="F2960" s="111" t="s">
        <v>12203</v>
      </c>
      <c r="G2960" s="131" t="s">
        <v>12203</v>
      </c>
      <c r="H2960" s="131" t="s">
        <v>12203</v>
      </c>
      <c r="I2960" s="131" t="s">
        <v>12203</v>
      </c>
      <c r="J2960" s="108" t="s">
        <v>12203</v>
      </c>
      <c r="K2960" s="108" t="s">
        <v>12203</v>
      </c>
      <c r="L2960" s="131" t="s">
        <v>12203</v>
      </c>
      <c r="M2960" s="131" t="s">
        <v>12203</v>
      </c>
      <c r="N2960" s="131" t="s">
        <v>12203</v>
      </c>
    </row>
    <row r="2961" spans="1:14" ht="22.8" customHeight="1">
      <c r="A2961" s="84" t="s">
        <v>11990</v>
      </c>
      <c r="B2961" s="112" t="s">
        <v>12203</v>
      </c>
      <c r="C2961" s="111" t="s">
        <v>12203</v>
      </c>
      <c r="D2961" s="113" t="s">
        <v>12203</v>
      </c>
      <c r="E2961" s="111" t="s">
        <v>12203</v>
      </c>
      <c r="F2961" s="111" t="s">
        <v>12203</v>
      </c>
      <c r="G2961" s="131" t="s">
        <v>12203</v>
      </c>
      <c r="H2961" s="131" t="s">
        <v>12203</v>
      </c>
      <c r="I2961" s="131" t="s">
        <v>12203</v>
      </c>
      <c r="J2961" s="108" t="s">
        <v>12203</v>
      </c>
      <c r="K2961" s="108" t="s">
        <v>12203</v>
      </c>
      <c r="L2961" s="131" t="s">
        <v>12203</v>
      </c>
      <c r="M2961" s="131" t="s">
        <v>12203</v>
      </c>
      <c r="N2961" s="131" t="s">
        <v>12203</v>
      </c>
    </row>
    <row r="2962" spans="1:14" ht="22.8" customHeight="1">
      <c r="A2962" s="1" t="s">
        <v>8145</v>
      </c>
      <c r="B2962" s="2" t="s">
        <v>8146</v>
      </c>
      <c r="C2962" s="52" t="s">
        <v>8147</v>
      </c>
      <c r="D2962" s="32" t="s">
        <v>11890</v>
      </c>
      <c r="E2962" s="58" t="s">
        <v>5784</v>
      </c>
      <c r="F2962" s="59">
        <v>1</v>
      </c>
      <c r="G2962" s="60">
        <v>1312</v>
      </c>
      <c r="H2962" s="60">
        <f t="shared" ref="H2962:H3032" si="197">G2962*F2962</f>
        <v>1312</v>
      </c>
      <c r="I2962" s="60" t="s">
        <v>12203</v>
      </c>
      <c r="J2962" s="108" t="s">
        <v>12203</v>
      </c>
      <c r="K2962" s="83" t="s">
        <v>8148</v>
      </c>
      <c r="L2962" s="88" t="str">
        <f t="shared" si="195"/>
        <v>Product Information</v>
      </c>
      <c r="M2962" s="83" t="s">
        <v>12115</v>
      </c>
      <c r="N2962" s="89" t="s">
        <v>12161</v>
      </c>
    </row>
    <row r="2963" spans="1:14" ht="22.8" customHeight="1">
      <c r="A2963" s="1" t="s">
        <v>3807</v>
      </c>
      <c r="B2963" s="2" t="s">
        <v>3808</v>
      </c>
      <c r="C2963" s="5" t="s">
        <v>3809</v>
      </c>
      <c r="D2963" s="32" t="s">
        <v>11890</v>
      </c>
      <c r="E2963" s="58" t="s">
        <v>19</v>
      </c>
      <c r="F2963" s="59">
        <v>20</v>
      </c>
      <c r="G2963" s="60">
        <v>69</v>
      </c>
      <c r="H2963" s="60">
        <f t="shared" si="197"/>
        <v>1380</v>
      </c>
      <c r="I2963" s="60" t="s">
        <v>12203</v>
      </c>
      <c r="J2963" s="87" t="s">
        <v>3807</v>
      </c>
      <c r="K2963" s="83" t="s">
        <v>3810</v>
      </c>
      <c r="L2963" s="88" t="str">
        <f t="shared" si="195"/>
        <v>Product Information</v>
      </c>
      <c r="M2963" s="83" t="s">
        <v>12132</v>
      </c>
      <c r="N2963" s="89">
        <v>85389099</v>
      </c>
    </row>
    <row r="2964" spans="1:14" ht="22.8" customHeight="1">
      <c r="A2964" s="1" t="s">
        <v>3811</v>
      </c>
      <c r="B2964" s="2" t="s">
        <v>3812</v>
      </c>
      <c r="C2964" s="5" t="s">
        <v>3813</v>
      </c>
      <c r="D2964" s="32" t="s">
        <v>11890</v>
      </c>
      <c r="E2964" s="58" t="s">
        <v>19</v>
      </c>
      <c r="F2964" s="59">
        <v>20</v>
      </c>
      <c r="G2964" s="60">
        <v>70</v>
      </c>
      <c r="H2964" s="60">
        <f t="shared" si="197"/>
        <v>1400</v>
      </c>
      <c r="I2964" s="60" t="s">
        <v>12203</v>
      </c>
      <c r="J2964" s="87" t="s">
        <v>3811</v>
      </c>
      <c r="K2964" s="83" t="s">
        <v>3814</v>
      </c>
      <c r="L2964" s="88" t="str">
        <f t="shared" si="195"/>
        <v>Product Information</v>
      </c>
      <c r="M2964" s="83" t="s">
        <v>12132</v>
      </c>
      <c r="N2964" s="89">
        <v>85389099</v>
      </c>
    </row>
    <row r="2965" spans="1:14" ht="22.8" customHeight="1">
      <c r="A2965" s="1" t="s">
        <v>3815</v>
      </c>
      <c r="B2965" s="2" t="s">
        <v>3816</v>
      </c>
      <c r="C2965" s="5" t="s">
        <v>3817</v>
      </c>
      <c r="D2965" s="32" t="s">
        <v>11890</v>
      </c>
      <c r="E2965" s="58" t="s">
        <v>19</v>
      </c>
      <c r="F2965" s="59">
        <v>20</v>
      </c>
      <c r="G2965" s="60">
        <v>233</v>
      </c>
      <c r="H2965" s="60">
        <f t="shared" si="197"/>
        <v>4660</v>
      </c>
      <c r="I2965" s="60" t="s">
        <v>12203</v>
      </c>
      <c r="J2965" s="87" t="s">
        <v>3815</v>
      </c>
      <c r="K2965" s="83" t="s">
        <v>3818</v>
      </c>
      <c r="L2965" s="88" t="str">
        <f t="shared" si="195"/>
        <v>Product Information</v>
      </c>
      <c r="M2965" s="83" t="s">
        <v>12132</v>
      </c>
      <c r="N2965" s="89">
        <v>85389099</v>
      </c>
    </row>
    <row r="2966" spans="1:14" ht="22.8" customHeight="1">
      <c r="A2966" s="84" t="s">
        <v>11963</v>
      </c>
      <c r="B2966" s="112" t="s">
        <v>12203</v>
      </c>
      <c r="C2966" s="111" t="s">
        <v>12203</v>
      </c>
      <c r="D2966" s="113" t="s">
        <v>12203</v>
      </c>
      <c r="E2966" s="111" t="s">
        <v>12203</v>
      </c>
      <c r="F2966" s="111" t="s">
        <v>12203</v>
      </c>
      <c r="G2966" s="131" t="s">
        <v>12203</v>
      </c>
      <c r="H2966" s="131" t="s">
        <v>12203</v>
      </c>
      <c r="I2966" s="131" t="s">
        <v>12203</v>
      </c>
      <c r="J2966" s="108" t="s">
        <v>12203</v>
      </c>
      <c r="K2966" s="108" t="s">
        <v>12203</v>
      </c>
      <c r="L2966" s="131" t="s">
        <v>12203</v>
      </c>
      <c r="M2966" s="131" t="s">
        <v>12203</v>
      </c>
      <c r="N2966" s="131" t="s">
        <v>12203</v>
      </c>
    </row>
    <row r="2967" spans="1:14" ht="22.8" customHeight="1">
      <c r="A2967" s="1" t="s">
        <v>8149</v>
      </c>
      <c r="B2967" s="2" t="s">
        <v>8150</v>
      </c>
      <c r="C2967" s="52" t="s">
        <v>8151</v>
      </c>
      <c r="D2967" s="32" t="s">
        <v>11890</v>
      </c>
      <c r="E2967" s="58" t="s">
        <v>5784</v>
      </c>
      <c r="F2967" s="59">
        <v>1</v>
      </c>
      <c r="G2967" s="60">
        <v>1813</v>
      </c>
      <c r="H2967" s="60">
        <f t="shared" si="197"/>
        <v>1813</v>
      </c>
      <c r="I2967" s="60" t="s">
        <v>12203</v>
      </c>
      <c r="J2967" s="108" t="s">
        <v>12203</v>
      </c>
      <c r="K2967" s="83" t="s">
        <v>8152</v>
      </c>
      <c r="L2967" s="88" t="str">
        <f t="shared" si="195"/>
        <v>Product Information</v>
      </c>
      <c r="M2967" s="83" t="s">
        <v>12115</v>
      </c>
      <c r="N2967" s="89" t="s">
        <v>12161</v>
      </c>
    </row>
    <row r="2968" spans="1:14" ht="22.8" customHeight="1">
      <c r="A2968" s="1" t="s">
        <v>8350</v>
      </c>
      <c r="B2968" s="2" t="s">
        <v>8351</v>
      </c>
      <c r="C2968" s="52" t="s">
        <v>8352</v>
      </c>
      <c r="D2968" s="32" t="s">
        <v>11890</v>
      </c>
      <c r="E2968" s="58" t="s">
        <v>5784</v>
      </c>
      <c r="F2968" s="59">
        <v>1</v>
      </c>
      <c r="G2968" s="60">
        <v>1813</v>
      </c>
      <c r="H2968" s="60">
        <f t="shared" si="197"/>
        <v>1813</v>
      </c>
      <c r="I2968" s="60" t="s">
        <v>12203</v>
      </c>
      <c r="J2968" s="108" t="s">
        <v>12203</v>
      </c>
      <c r="K2968" s="83" t="s">
        <v>8353</v>
      </c>
      <c r="L2968" s="88" t="str">
        <f t="shared" si="195"/>
        <v>Product Information</v>
      </c>
      <c r="M2968" s="83" t="s">
        <v>12115</v>
      </c>
      <c r="N2968" s="89" t="s">
        <v>12161</v>
      </c>
    </row>
    <row r="2969" spans="1:14" ht="22.8" customHeight="1">
      <c r="A2969" s="1" t="s">
        <v>8153</v>
      </c>
      <c r="B2969" s="2" t="s">
        <v>8154</v>
      </c>
      <c r="C2969" s="52" t="s">
        <v>8155</v>
      </c>
      <c r="D2969" s="32" t="s">
        <v>11890</v>
      </c>
      <c r="E2969" s="58" t="s">
        <v>5784</v>
      </c>
      <c r="F2969" s="59">
        <v>1</v>
      </c>
      <c r="G2969" s="60">
        <v>1813</v>
      </c>
      <c r="H2969" s="60">
        <f t="shared" si="197"/>
        <v>1813</v>
      </c>
      <c r="I2969" s="60" t="s">
        <v>12203</v>
      </c>
      <c r="J2969" s="108" t="s">
        <v>12203</v>
      </c>
      <c r="K2969" s="83" t="s">
        <v>8156</v>
      </c>
      <c r="L2969" s="88" t="str">
        <f t="shared" ref="L2969:L3043" si="198">HYPERLINK(K2969,"Product Information")</f>
        <v>Product Information</v>
      </c>
      <c r="M2969" s="83" t="s">
        <v>12115</v>
      </c>
      <c r="N2969" s="89" t="s">
        <v>12161</v>
      </c>
    </row>
    <row r="2970" spans="1:14" ht="22.8" customHeight="1">
      <c r="A2970" s="1" t="s">
        <v>8157</v>
      </c>
      <c r="B2970" s="2" t="s">
        <v>8158</v>
      </c>
      <c r="C2970" s="52" t="s">
        <v>8159</v>
      </c>
      <c r="D2970" s="32" t="s">
        <v>11890</v>
      </c>
      <c r="E2970" s="58" t="s">
        <v>5784</v>
      </c>
      <c r="F2970" s="59">
        <v>1</v>
      </c>
      <c r="G2970" s="60">
        <v>2102</v>
      </c>
      <c r="H2970" s="60">
        <f t="shared" si="197"/>
        <v>2102</v>
      </c>
      <c r="I2970" s="60" t="s">
        <v>12203</v>
      </c>
      <c r="J2970" s="108" t="s">
        <v>12203</v>
      </c>
      <c r="K2970" s="83" t="s">
        <v>8160</v>
      </c>
      <c r="L2970" s="88" t="str">
        <f t="shared" si="198"/>
        <v>Product Information</v>
      </c>
      <c r="M2970" s="83" t="s">
        <v>12115</v>
      </c>
      <c r="N2970" s="89" t="s">
        <v>12161</v>
      </c>
    </row>
    <row r="2971" spans="1:14" ht="22.8" customHeight="1">
      <c r="A2971" s="1" t="s">
        <v>8161</v>
      </c>
      <c r="B2971" s="2" t="s">
        <v>8162</v>
      </c>
      <c r="C2971" s="52" t="s">
        <v>8163</v>
      </c>
      <c r="D2971" s="32" t="s">
        <v>11889</v>
      </c>
      <c r="E2971" s="58" t="s">
        <v>5784</v>
      </c>
      <c r="F2971" s="59">
        <v>1</v>
      </c>
      <c r="G2971" s="60">
        <v>2102</v>
      </c>
      <c r="H2971" s="60">
        <f t="shared" si="197"/>
        <v>2102</v>
      </c>
      <c r="I2971" s="60" t="s">
        <v>12203</v>
      </c>
      <c r="J2971" s="108" t="s">
        <v>12203</v>
      </c>
      <c r="K2971" s="83" t="s">
        <v>8164</v>
      </c>
      <c r="L2971" s="88" t="str">
        <f t="shared" si="198"/>
        <v>Product Information</v>
      </c>
      <c r="M2971" s="83" t="s">
        <v>12115</v>
      </c>
      <c r="N2971" s="89" t="s">
        <v>12161</v>
      </c>
    </row>
    <row r="2972" spans="1:14" ht="22.8" customHeight="1">
      <c r="A2972" s="1" t="s">
        <v>8165</v>
      </c>
      <c r="B2972" s="2" t="s">
        <v>8166</v>
      </c>
      <c r="C2972" s="52" t="s">
        <v>12000</v>
      </c>
      <c r="D2972" s="32" t="s">
        <v>11889</v>
      </c>
      <c r="E2972" s="58" t="s">
        <v>5784</v>
      </c>
      <c r="F2972" s="59">
        <v>1</v>
      </c>
      <c r="G2972" s="60">
        <v>2682</v>
      </c>
      <c r="H2972" s="60">
        <f t="shared" si="197"/>
        <v>2682</v>
      </c>
      <c r="I2972" s="60" t="s">
        <v>12203</v>
      </c>
      <c r="J2972" s="108" t="s">
        <v>12203</v>
      </c>
      <c r="K2972" s="83" t="s">
        <v>8168</v>
      </c>
      <c r="L2972" s="88" t="str">
        <f t="shared" si="198"/>
        <v>Product Information</v>
      </c>
      <c r="M2972" s="83" t="s">
        <v>12115</v>
      </c>
      <c r="N2972" s="89" t="s">
        <v>12161</v>
      </c>
    </row>
    <row r="2973" spans="1:14" ht="22.8" customHeight="1">
      <c r="A2973" s="1" t="s">
        <v>8169</v>
      </c>
      <c r="B2973" s="2" t="s">
        <v>8170</v>
      </c>
      <c r="C2973" s="52" t="s">
        <v>12001</v>
      </c>
      <c r="D2973" s="32" t="s">
        <v>11889</v>
      </c>
      <c r="E2973" s="58" t="s">
        <v>5784</v>
      </c>
      <c r="F2973" s="59">
        <v>1</v>
      </c>
      <c r="G2973" s="60">
        <v>2973</v>
      </c>
      <c r="H2973" s="60">
        <f t="shared" si="197"/>
        <v>2973</v>
      </c>
      <c r="I2973" s="60" t="s">
        <v>12203</v>
      </c>
      <c r="J2973" s="108" t="s">
        <v>12203</v>
      </c>
      <c r="K2973" s="83" t="s">
        <v>8172</v>
      </c>
      <c r="L2973" s="88" t="str">
        <f t="shared" si="198"/>
        <v>Product Information</v>
      </c>
      <c r="M2973" s="83" t="s">
        <v>12115</v>
      </c>
      <c r="N2973" s="89" t="s">
        <v>12161</v>
      </c>
    </row>
    <row r="2974" spans="1:14" ht="22.8" customHeight="1">
      <c r="A2974" s="1" t="s">
        <v>8173</v>
      </c>
      <c r="B2974" s="2" t="s">
        <v>8174</v>
      </c>
      <c r="C2974" s="52" t="s">
        <v>12002</v>
      </c>
      <c r="D2974" s="32" t="s">
        <v>11889</v>
      </c>
      <c r="E2974" s="58" t="s">
        <v>5784</v>
      </c>
      <c r="F2974" s="59">
        <v>1</v>
      </c>
      <c r="G2974" s="60">
        <v>2538</v>
      </c>
      <c r="H2974" s="60">
        <f t="shared" si="197"/>
        <v>2538</v>
      </c>
      <c r="I2974" s="60" t="s">
        <v>12203</v>
      </c>
      <c r="J2974" s="108" t="s">
        <v>12203</v>
      </c>
      <c r="K2974" s="83" t="s">
        <v>8176</v>
      </c>
      <c r="L2974" s="88" t="str">
        <f t="shared" si="198"/>
        <v>Product Information</v>
      </c>
      <c r="M2974" s="83" t="s">
        <v>12115</v>
      </c>
      <c r="N2974" s="89" t="s">
        <v>12161</v>
      </c>
    </row>
    <row r="2975" spans="1:14" ht="22.8" customHeight="1">
      <c r="A2975" s="84" t="s">
        <v>11964</v>
      </c>
      <c r="B2975" s="112" t="s">
        <v>12203</v>
      </c>
      <c r="C2975" s="111" t="s">
        <v>12203</v>
      </c>
      <c r="D2975" s="113" t="s">
        <v>12203</v>
      </c>
      <c r="E2975" s="111" t="s">
        <v>12203</v>
      </c>
      <c r="F2975" s="111" t="s">
        <v>12203</v>
      </c>
      <c r="G2975" s="131" t="s">
        <v>12203</v>
      </c>
      <c r="H2975" s="131" t="s">
        <v>12203</v>
      </c>
      <c r="I2975" s="131" t="s">
        <v>12203</v>
      </c>
      <c r="J2975" s="108" t="s">
        <v>12203</v>
      </c>
      <c r="K2975" s="108" t="s">
        <v>12203</v>
      </c>
      <c r="L2975" s="131" t="s">
        <v>12203</v>
      </c>
      <c r="M2975" s="131" t="s">
        <v>12203</v>
      </c>
      <c r="N2975" s="131" t="s">
        <v>12203</v>
      </c>
    </row>
    <row r="2976" spans="1:14" ht="22.8" customHeight="1">
      <c r="A2976" s="1" t="s">
        <v>8177</v>
      </c>
      <c r="B2976" s="2" t="s">
        <v>8178</v>
      </c>
      <c r="C2976" s="52" t="s">
        <v>8179</v>
      </c>
      <c r="D2976" s="32" t="s">
        <v>11890</v>
      </c>
      <c r="E2976" s="58" t="s">
        <v>5784</v>
      </c>
      <c r="F2976" s="59">
        <v>1</v>
      </c>
      <c r="G2976" s="60">
        <v>2756</v>
      </c>
      <c r="H2976" s="60">
        <f t="shared" si="197"/>
        <v>2756</v>
      </c>
      <c r="I2976" s="60" t="s">
        <v>12203</v>
      </c>
      <c r="J2976" s="108" t="s">
        <v>12203</v>
      </c>
      <c r="K2976" s="83" t="s">
        <v>8180</v>
      </c>
      <c r="L2976" s="88" t="str">
        <f t="shared" si="198"/>
        <v>Product Information</v>
      </c>
      <c r="M2976" s="83" t="s">
        <v>12115</v>
      </c>
      <c r="N2976" s="89" t="s">
        <v>12161</v>
      </c>
    </row>
    <row r="2977" spans="1:14" ht="22.8" customHeight="1">
      <c r="A2977" s="1" t="s">
        <v>8181</v>
      </c>
      <c r="B2977" s="2" t="s">
        <v>8182</v>
      </c>
      <c r="C2977" s="52" t="s">
        <v>8183</v>
      </c>
      <c r="D2977" s="32" t="s">
        <v>11890</v>
      </c>
      <c r="E2977" s="58" t="s">
        <v>5784</v>
      </c>
      <c r="F2977" s="59">
        <v>1</v>
      </c>
      <c r="G2977" s="60">
        <v>2900</v>
      </c>
      <c r="H2977" s="60">
        <f t="shared" si="197"/>
        <v>2900</v>
      </c>
      <c r="I2977" s="60" t="s">
        <v>12203</v>
      </c>
      <c r="J2977" s="108" t="s">
        <v>12203</v>
      </c>
      <c r="K2977" s="83" t="s">
        <v>8184</v>
      </c>
      <c r="L2977" s="88" t="str">
        <f t="shared" si="198"/>
        <v>Product Information</v>
      </c>
      <c r="M2977" s="83" t="s">
        <v>12115</v>
      </c>
      <c r="N2977" s="89" t="s">
        <v>12161</v>
      </c>
    </row>
    <row r="2978" spans="1:14" ht="22.8" customHeight="1">
      <c r="A2978" s="1" t="s">
        <v>8185</v>
      </c>
      <c r="B2978" s="2" t="s">
        <v>8186</v>
      </c>
      <c r="C2978" s="52" t="s">
        <v>8187</v>
      </c>
      <c r="D2978" s="32" t="s">
        <v>11890</v>
      </c>
      <c r="E2978" s="58" t="s">
        <v>5784</v>
      </c>
      <c r="F2978" s="59">
        <v>1</v>
      </c>
      <c r="G2978" s="60">
        <v>2900</v>
      </c>
      <c r="H2978" s="60">
        <f t="shared" si="197"/>
        <v>2900</v>
      </c>
      <c r="I2978" s="60" t="s">
        <v>12203</v>
      </c>
      <c r="J2978" s="108" t="s">
        <v>12203</v>
      </c>
      <c r="K2978" s="83" t="s">
        <v>8188</v>
      </c>
      <c r="L2978" s="88" t="str">
        <f t="shared" si="198"/>
        <v>Product Information</v>
      </c>
      <c r="M2978" s="83" t="s">
        <v>12115</v>
      </c>
      <c r="N2978" s="89" t="s">
        <v>12161</v>
      </c>
    </row>
    <row r="2979" spans="1:14" ht="22.8" customHeight="1">
      <c r="A2979" s="1" t="s">
        <v>8189</v>
      </c>
      <c r="B2979" s="2" t="s">
        <v>8190</v>
      </c>
      <c r="C2979" s="52" t="s">
        <v>8191</v>
      </c>
      <c r="D2979" s="32" t="s">
        <v>11890</v>
      </c>
      <c r="E2979" s="58" t="s">
        <v>5784</v>
      </c>
      <c r="F2979" s="59">
        <v>1</v>
      </c>
      <c r="G2979" s="60">
        <v>2948</v>
      </c>
      <c r="H2979" s="60">
        <f t="shared" si="197"/>
        <v>2948</v>
      </c>
      <c r="I2979" s="60" t="s">
        <v>12203</v>
      </c>
      <c r="J2979" s="108" t="s">
        <v>12203</v>
      </c>
      <c r="K2979" s="83" t="s">
        <v>8192</v>
      </c>
      <c r="L2979" s="88" t="str">
        <f t="shared" si="198"/>
        <v>Product Information</v>
      </c>
      <c r="M2979" s="83" t="s">
        <v>12115</v>
      </c>
      <c r="N2979" s="89" t="s">
        <v>12161</v>
      </c>
    </row>
    <row r="2980" spans="1:14" ht="22.8" customHeight="1">
      <c r="A2980" s="1" t="s">
        <v>8193</v>
      </c>
      <c r="B2980" s="2" t="s">
        <v>8194</v>
      </c>
      <c r="C2980" s="52" t="s">
        <v>8195</v>
      </c>
      <c r="D2980" s="32" t="s">
        <v>11890</v>
      </c>
      <c r="E2980" s="58" t="s">
        <v>5784</v>
      </c>
      <c r="F2980" s="59">
        <v>1</v>
      </c>
      <c r="G2980" s="60">
        <v>2948</v>
      </c>
      <c r="H2980" s="60">
        <f t="shared" si="197"/>
        <v>2948</v>
      </c>
      <c r="I2980" s="60" t="s">
        <v>12203</v>
      </c>
      <c r="J2980" s="108" t="s">
        <v>12203</v>
      </c>
      <c r="K2980" s="83" t="s">
        <v>8196</v>
      </c>
      <c r="L2980" s="88" t="str">
        <f t="shared" si="198"/>
        <v>Product Information</v>
      </c>
      <c r="M2980" s="83" t="s">
        <v>12115</v>
      </c>
      <c r="N2980" s="89" t="s">
        <v>12161</v>
      </c>
    </row>
    <row r="2981" spans="1:14" ht="22.8" customHeight="1">
      <c r="A2981" s="1" t="s">
        <v>8197</v>
      </c>
      <c r="B2981" s="2" t="s">
        <v>8198</v>
      </c>
      <c r="C2981" s="52" t="s">
        <v>8199</v>
      </c>
      <c r="D2981" s="32" t="s">
        <v>11890</v>
      </c>
      <c r="E2981" s="58" t="s">
        <v>5784</v>
      </c>
      <c r="F2981" s="59">
        <v>1</v>
      </c>
      <c r="G2981" s="60">
        <v>2449</v>
      </c>
      <c r="H2981" s="60">
        <f t="shared" si="197"/>
        <v>2449</v>
      </c>
      <c r="I2981" s="60" t="s">
        <v>12203</v>
      </c>
      <c r="J2981" s="108" t="s">
        <v>12203</v>
      </c>
      <c r="K2981" s="83" t="s">
        <v>8200</v>
      </c>
      <c r="L2981" s="88" t="str">
        <f t="shared" si="198"/>
        <v>Product Information</v>
      </c>
      <c r="M2981" s="83" t="s">
        <v>12115</v>
      </c>
      <c r="N2981" s="89" t="s">
        <v>12161</v>
      </c>
    </row>
    <row r="2982" spans="1:14" ht="22.8" customHeight="1">
      <c r="A2982" s="1" t="s">
        <v>8201</v>
      </c>
      <c r="B2982" s="2" t="s">
        <v>8202</v>
      </c>
      <c r="C2982" s="52" t="s">
        <v>8203</v>
      </c>
      <c r="D2982" s="32" t="s">
        <v>11889</v>
      </c>
      <c r="E2982" s="58" t="s">
        <v>5784</v>
      </c>
      <c r="F2982" s="59">
        <v>1</v>
      </c>
      <c r="G2982" s="60">
        <v>2449</v>
      </c>
      <c r="H2982" s="60">
        <f t="shared" si="197"/>
        <v>2449</v>
      </c>
      <c r="I2982" s="60" t="s">
        <v>12203</v>
      </c>
      <c r="J2982" s="108" t="s">
        <v>12203</v>
      </c>
      <c r="K2982" s="83" t="s">
        <v>8204</v>
      </c>
      <c r="L2982" s="88" t="str">
        <f t="shared" si="198"/>
        <v>Product Information</v>
      </c>
      <c r="M2982" s="83" t="s">
        <v>12115</v>
      </c>
      <c r="N2982" s="89" t="s">
        <v>12161</v>
      </c>
    </row>
    <row r="2983" spans="1:14" ht="22.8" customHeight="1">
      <c r="A2983" s="1" t="s">
        <v>8205</v>
      </c>
      <c r="B2983" s="2" t="s">
        <v>8206</v>
      </c>
      <c r="C2983" s="52" t="s">
        <v>11992</v>
      </c>
      <c r="D2983" s="32" t="s">
        <v>11889</v>
      </c>
      <c r="E2983" s="58" t="s">
        <v>5784</v>
      </c>
      <c r="F2983" s="59">
        <v>1</v>
      </c>
      <c r="G2983" s="60">
        <v>2682</v>
      </c>
      <c r="H2983" s="60">
        <f t="shared" si="197"/>
        <v>2682</v>
      </c>
      <c r="I2983" s="60" t="s">
        <v>12203</v>
      </c>
      <c r="J2983" s="108" t="s">
        <v>12203</v>
      </c>
      <c r="K2983" s="83" t="s">
        <v>8208</v>
      </c>
      <c r="L2983" s="88" t="str">
        <f t="shared" si="198"/>
        <v>Product Information</v>
      </c>
      <c r="M2983" s="83" t="s">
        <v>12115</v>
      </c>
      <c r="N2983" s="89" t="s">
        <v>12161</v>
      </c>
    </row>
    <row r="2984" spans="1:14" ht="22.8" customHeight="1">
      <c r="A2984" s="1" t="s">
        <v>8209</v>
      </c>
      <c r="B2984" s="2" t="s">
        <v>8210</v>
      </c>
      <c r="C2984" s="52" t="s">
        <v>11993</v>
      </c>
      <c r="D2984" s="32" t="s">
        <v>11889</v>
      </c>
      <c r="E2984" s="58" t="s">
        <v>5784</v>
      </c>
      <c r="F2984" s="59">
        <v>1</v>
      </c>
      <c r="G2984" s="60">
        <v>2610</v>
      </c>
      <c r="H2984" s="60">
        <f t="shared" si="197"/>
        <v>2610</v>
      </c>
      <c r="I2984" s="60" t="s">
        <v>12203</v>
      </c>
      <c r="J2984" s="108" t="s">
        <v>12203</v>
      </c>
      <c r="K2984" s="83" t="s">
        <v>8212</v>
      </c>
      <c r="L2984" s="88" t="str">
        <f t="shared" si="198"/>
        <v>Product Information</v>
      </c>
      <c r="M2984" s="83" t="s">
        <v>12115</v>
      </c>
      <c r="N2984" s="89" t="s">
        <v>12161</v>
      </c>
    </row>
    <row r="2985" spans="1:14" ht="22.8" customHeight="1">
      <c r="A2985" s="1" t="s">
        <v>8213</v>
      </c>
      <c r="B2985" s="2" t="s">
        <v>8214</v>
      </c>
      <c r="C2985" s="52" t="s">
        <v>11994</v>
      </c>
      <c r="D2985" s="32" t="s">
        <v>11889</v>
      </c>
      <c r="E2985" s="58" t="s">
        <v>5784</v>
      </c>
      <c r="F2985" s="59">
        <v>1</v>
      </c>
      <c r="G2985" s="60">
        <v>2682</v>
      </c>
      <c r="H2985" s="60">
        <f t="shared" si="197"/>
        <v>2682</v>
      </c>
      <c r="I2985" s="60" t="s">
        <v>12203</v>
      </c>
      <c r="J2985" s="108" t="s">
        <v>12203</v>
      </c>
      <c r="K2985" s="83" t="s">
        <v>8216</v>
      </c>
      <c r="L2985" s="88" t="str">
        <f t="shared" si="198"/>
        <v>Product Information</v>
      </c>
      <c r="M2985" s="83" t="s">
        <v>12115</v>
      </c>
      <c r="N2985" s="89" t="s">
        <v>12161</v>
      </c>
    </row>
    <row r="2986" spans="1:14" ht="22.8" customHeight="1">
      <c r="A2986" s="1" t="s">
        <v>8217</v>
      </c>
      <c r="B2986" s="2" t="s">
        <v>8218</v>
      </c>
      <c r="C2986" s="52" t="s">
        <v>11995</v>
      </c>
      <c r="D2986" s="32" t="s">
        <v>11889</v>
      </c>
      <c r="E2986" s="58" t="s">
        <v>5784</v>
      </c>
      <c r="F2986" s="59">
        <v>1</v>
      </c>
      <c r="G2986" s="60">
        <v>3263</v>
      </c>
      <c r="H2986" s="60">
        <f t="shared" si="197"/>
        <v>3263</v>
      </c>
      <c r="I2986" s="60" t="s">
        <v>12203</v>
      </c>
      <c r="J2986" s="108" t="s">
        <v>12203</v>
      </c>
      <c r="K2986" s="83" t="s">
        <v>8220</v>
      </c>
      <c r="L2986" s="88" t="str">
        <f t="shared" si="198"/>
        <v>Product Information</v>
      </c>
      <c r="M2986" s="83" t="s">
        <v>12115</v>
      </c>
      <c r="N2986" s="89" t="s">
        <v>12161</v>
      </c>
    </row>
    <row r="2987" spans="1:14" ht="22.8" customHeight="1">
      <c r="A2987" s="1" t="s">
        <v>8221</v>
      </c>
      <c r="B2987" s="2" t="s">
        <v>8222</v>
      </c>
      <c r="C2987" s="52" t="s">
        <v>12006</v>
      </c>
      <c r="D2987" s="32" t="s">
        <v>11889</v>
      </c>
      <c r="E2987" s="58" t="s">
        <v>5784</v>
      </c>
      <c r="F2987" s="59">
        <v>1</v>
      </c>
      <c r="G2987" s="60">
        <v>3335</v>
      </c>
      <c r="H2987" s="60">
        <f t="shared" si="197"/>
        <v>3335</v>
      </c>
      <c r="I2987" s="60" t="s">
        <v>12203</v>
      </c>
      <c r="J2987" s="108" t="s">
        <v>12203</v>
      </c>
      <c r="K2987" s="83" t="s">
        <v>8224</v>
      </c>
      <c r="L2987" s="88" t="str">
        <f t="shared" si="198"/>
        <v>Product Information</v>
      </c>
      <c r="M2987" s="83" t="s">
        <v>12115</v>
      </c>
      <c r="N2987" s="89" t="s">
        <v>12161</v>
      </c>
    </row>
    <row r="2988" spans="1:14" ht="22.8" customHeight="1">
      <c r="A2988" s="1" t="s">
        <v>8225</v>
      </c>
      <c r="B2988" s="2" t="s">
        <v>8226</v>
      </c>
      <c r="C2988" s="52" t="s">
        <v>12007</v>
      </c>
      <c r="D2988" s="32" t="s">
        <v>11889</v>
      </c>
      <c r="E2988" s="58" t="s">
        <v>5784</v>
      </c>
      <c r="F2988" s="59">
        <v>1</v>
      </c>
      <c r="G2988" s="60">
        <v>3335</v>
      </c>
      <c r="H2988" s="60">
        <f t="shared" si="197"/>
        <v>3335</v>
      </c>
      <c r="I2988" s="60" t="s">
        <v>12203</v>
      </c>
      <c r="J2988" s="108" t="s">
        <v>12203</v>
      </c>
      <c r="K2988" s="83" t="s">
        <v>8228</v>
      </c>
      <c r="L2988" s="88" t="str">
        <f t="shared" si="198"/>
        <v>Product Information</v>
      </c>
      <c r="M2988" s="83" t="s">
        <v>12115</v>
      </c>
      <c r="N2988" s="89" t="s">
        <v>12161</v>
      </c>
    </row>
    <row r="2989" spans="1:14" ht="22.8" customHeight="1">
      <c r="A2989" s="1" t="s">
        <v>8229</v>
      </c>
      <c r="B2989" s="2" t="s">
        <v>8230</v>
      </c>
      <c r="C2989" s="52" t="s">
        <v>12008</v>
      </c>
      <c r="D2989" s="32" t="s">
        <v>11889</v>
      </c>
      <c r="E2989" s="58" t="s">
        <v>5784</v>
      </c>
      <c r="F2989" s="59">
        <v>1</v>
      </c>
      <c r="G2989" s="60">
        <v>3335</v>
      </c>
      <c r="H2989" s="60">
        <f t="shared" si="197"/>
        <v>3335</v>
      </c>
      <c r="I2989" s="60" t="s">
        <v>12203</v>
      </c>
      <c r="J2989" s="108" t="s">
        <v>12203</v>
      </c>
      <c r="K2989" s="83" t="s">
        <v>8232</v>
      </c>
      <c r="L2989" s="88" t="str">
        <f t="shared" si="198"/>
        <v>Product Information</v>
      </c>
      <c r="M2989" s="83" t="s">
        <v>12115</v>
      </c>
      <c r="N2989" s="89" t="s">
        <v>12161</v>
      </c>
    </row>
    <row r="2990" spans="1:14" ht="22.8" customHeight="1">
      <c r="A2990" s="1" t="s">
        <v>8233</v>
      </c>
      <c r="B2990" s="2" t="s">
        <v>8234</v>
      </c>
      <c r="C2990" s="52" t="s">
        <v>12009</v>
      </c>
      <c r="D2990" s="32" t="s">
        <v>11889</v>
      </c>
      <c r="E2990" s="58" t="s">
        <v>5784</v>
      </c>
      <c r="F2990" s="59">
        <v>1</v>
      </c>
      <c r="G2990" s="60">
        <v>3914</v>
      </c>
      <c r="H2990" s="60">
        <f t="shared" si="197"/>
        <v>3914</v>
      </c>
      <c r="I2990" s="60" t="s">
        <v>12203</v>
      </c>
      <c r="J2990" s="108" t="s">
        <v>12203</v>
      </c>
      <c r="K2990" s="83" t="s">
        <v>8236</v>
      </c>
      <c r="L2990" s="88" t="str">
        <f t="shared" si="198"/>
        <v>Product Information</v>
      </c>
      <c r="M2990" s="83" t="s">
        <v>12115</v>
      </c>
      <c r="N2990" s="89" t="s">
        <v>12161</v>
      </c>
    </row>
    <row r="2991" spans="1:14" ht="22.8" customHeight="1">
      <c r="A2991" s="84" t="s">
        <v>11965</v>
      </c>
      <c r="B2991" s="112" t="s">
        <v>12203</v>
      </c>
      <c r="C2991" s="111" t="s">
        <v>12203</v>
      </c>
      <c r="D2991" s="113" t="s">
        <v>12203</v>
      </c>
      <c r="E2991" s="111" t="s">
        <v>12203</v>
      </c>
      <c r="F2991" s="111" t="s">
        <v>12203</v>
      </c>
      <c r="G2991" s="131" t="s">
        <v>12203</v>
      </c>
      <c r="H2991" s="131" t="s">
        <v>12203</v>
      </c>
      <c r="I2991" s="131" t="s">
        <v>12203</v>
      </c>
      <c r="J2991" s="108" t="s">
        <v>12203</v>
      </c>
      <c r="K2991" s="108" t="s">
        <v>12203</v>
      </c>
      <c r="L2991" s="131" t="s">
        <v>12203</v>
      </c>
      <c r="M2991" s="131" t="s">
        <v>12203</v>
      </c>
      <c r="N2991" s="131" t="s">
        <v>12203</v>
      </c>
    </row>
    <row r="2992" spans="1:14" ht="22.8" customHeight="1">
      <c r="A2992" s="1" t="s">
        <v>8237</v>
      </c>
      <c r="B2992" s="2" t="s">
        <v>8238</v>
      </c>
      <c r="C2992" s="52" t="s">
        <v>8239</v>
      </c>
      <c r="D2992" s="32" t="s">
        <v>11889</v>
      </c>
      <c r="E2992" s="58" t="s">
        <v>5784</v>
      </c>
      <c r="F2992" s="59">
        <v>1</v>
      </c>
      <c r="G2992" s="60">
        <v>1704</v>
      </c>
      <c r="H2992" s="60">
        <f t="shared" si="197"/>
        <v>1704</v>
      </c>
      <c r="I2992" s="60" t="s">
        <v>12203</v>
      </c>
      <c r="J2992" s="108" t="s">
        <v>12203</v>
      </c>
      <c r="K2992" s="83" t="s">
        <v>8240</v>
      </c>
      <c r="L2992" s="88" t="str">
        <f t="shared" si="198"/>
        <v>Product Information</v>
      </c>
      <c r="M2992" s="83" t="s">
        <v>12115</v>
      </c>
      <c r="N2992" s="89" t="s">
        <v>12161</v>
      </c>
    </row>
    <row r="2993" spans="1:14" ht="22.8" customHeight="1">
      <c r="A2993" s="1" t="s">
        <v>8241</v>
      </c>
      <c r="B2993" s="2" t="s">
        <v>8242</v>
      </c>
      <c r="C2993" s="52" t="s">
        <v>8243</v>
      </c>
      <c r="D2993" s="32" t="s">
        <v>11890</v>
      </c>
      <c r="E2993" s="58" t="s">
        <v>5784</v>
      </c>
      <c r="F2993" s="59">
        <v>1</v>
      </c>
      <c r="G2993" s="60">
        <v>2248</v>
      </c>
      <c r="H2993" s="60">
        <f t="shared" si="197"/>
        <v>2248</v>
      </c>
      <c r="I2993" s="60" t="s">
        <v>12203</v>
      </c>
      <c r="J2993" s="108" t="s">
        <v>12203</v>
      </c>
      <c r="K2993" s="83" t="s">
        <v>8244</v>
      </c>
      <c r="L2993" s="88" t="str">
        <f t="shared" si="198"/>
        <v>Product Information</v>
      </c>
      <c r="M2993" s="83" t="s">
        <v>12115</v>
      </c>
      <c r="N2993" s="89" t="s">
        <v>12161</v>
      </c>
    </row>
    <row r="2994" spans="1:14" ht="22.8" customHeight="1">
      <c r="A2994" s="4" t="s">
        <v>8245</v>
      </c>
      <c r="B2994" s="2" t="s">
        <v>8246</v>
      </c>
      <c r="C2994" s="52" t="s">
        <v>8247</v>
      </c>
      <c r="D2994" s="32" t="s">
        <v>11889</v>
      </c>
      <c r="E2994" s="58" t="s">
        <v>5784</v>
      </c>
      <c r="F2994" s="59">
        <v>1</v>
      </c>
      <c r="G2994" s="60">
        <v>16084</v>
      </c>
      <c r="H2994" s="60">
        <f t="shared" si="197"/>
        <v>16084</v>
      </c>
      <c r="I2994" s="60" t="s">
        <v>12203</v>
      </c>
      <c r="J2994" s="108" t="s">
        <v>12203</v>
      </c>
      <c r="K2994" s="83" t="s">
        <v>8248</v>
      </c>
      <c r="L2994" s="88" t="str">
        <f t="shared" si="198"/>
        <v>Product Information</v>
      </c>
      <c r="M2994" s="83" t="s">
        <v>12133</v>
      </c>
      <c r="N2994" s="89">
        <v>8537109160</v>
      </c>
    </row>
    <row r="2995" spans="1:14" ht="22.8" customHeight="1">
      <c r="A2995" s="84" t="s">
        <v>11966</v>
      </c>
      <c r="B2995" s="112" t="s">
        <v>12203</v>
      </c>
      <c r="C2995" s="111" t="s">
        <v>12203</v>
      </c>
      <c r="D2995" s="113" t="s">
        <v>12203</v>
      </c>
      <c r="E2995" s="111" t="s">
        <v>12203</v>
      </c>
      <c r="F2995" s="111" t="s">
        <v>12203</v>
      </c>
      <c r="G2995" s="131" t="s">
        <v>12203</v>
      </c>
      <c r="H2995" s="131" t="s">
        <v>12203</v>
      </c>
      <c r="I2995" s="131" t="s">
        <v>12203</v>
      </c>
      <c r="J2995" s="108" t="s">
        <v>12203</v>
      </c>
      <c r="K2995" s="108" t="s">
        <v>12203</v>
      </c>
      <c r="L2995" s="131" t="s">
        <v>12203</v>
      </c>
      <c r="M2995" s="131" t="s">
        <v>12203</v>
      </c>
      <c r="N2995" s="131" t="s">
        <v>12203</v>
      </c>
    </row>
    <row r="2996" spans="1:14" ht="22.8" customHeight="1">
      <c r="A2996" s="1" t="s">
        <v>8354</v>
      </c>
      <c r="B2996" s="2" t="s">
        <v>8355</v>
      </c>
      <c r="C2996" s="52" t="s">
        <v>8356</v>
      </c>
      <c r="D2996" s="32" t="s">
        <v>11890</v>
      </c>
      <c r="E2996" s="58" t="s">
        <v>5784</v>
      </c>
      <c r="F2996" s="59">
        <v>1</v>
      </c>
      <c r="G2996" s="60">
        <v>26296</v>
      </c>
      <c r="H2996" s="60">
        <f t="shared" si="197"/>
        <v>26296</v>
      </c>
      <c r="I2996" s="60" t="s">
        <v>12203</v>
      </c>
      <c r="J2996" s="108" t="s">
        <v>12203</v>
      </c>
      <c r="K2996" s="83" t="s">
        <v>8357</v>
      </c>
      <c r="L2996" s="88" t="str">
        <f t="shared" si="198"/>
        <v>Product Information</v>
      </c>
      <c r="M2996" s="83" t="s">
        <v>12115</v>
      </c>
      <c r="N2996" s="89" t="s">
        <v>12161</v>
      </c>
    </row>
    <row r="2997" spans="1:14" ht="22.8" customHeight="1">
      <c r="A2997" s="1" t="s">
        <v>8358</v>
      </c>
      <c r="B2997" s="2" t="s">
        <v>8359</v>
      </c>
      <c r="C2997" s="52" t="s">
        <v>8360</v>
      </c>
      <c r="D2997" s="32" t="s">
        <v>11889</v>
      </c>
      <c r="E2997" s="58" t="s">
        <v>5784</v>
      </c>
      <c r="F2997" s="59">
        <v>1</v>
      </c>
      <c r="G2997" s="60">
        <v>20234</v>
      </c>
      <c r="H2997" s="60">
        <f t="shared" si="197"/>
        <v>20234</v>
      </c>
      <c r="I2997" s="60" t="s">
        <v>12203</v>
      </c>
      <c r="J2997" s="108" t="s">
        <v>12203</v>
      </c>
      <c r="K2997" s="83" t="s">
        <v>8361</v>
      </c>
      <c r="L2997" s="88" t="str">
        <f t="shared" si="198"/>
        <v>Product Information</v>
      </c>
      <c r="M2997" s="83" t="s">
        <v>12115</v>
      </c>
      <c r="N2997" s="89" t="s">
        <v>12161</v>
      </c>
    </row>
    <row r="2998" spans="1:14" ht="22.8" customHeight="1">
      <c r="A2998" s="1" t="s">
        <v>8362</v>
      </c>
      <c r="B2998" s="2" t="s">
        <v>8363</v>
      </c>
      <c r="C2998" s="52" t="s">
        <v>8364</v>
      </c>
      <c r="D2998" s="32" t="s">
        <v>11889</v>
      </c>
      <c r="E2998" s="58" t="s">
        <v>5784</v>
      </c>
      <c r="F2998" s="59">
        <v>1</v>
      </c>
      <c r="G2998" s="60">
        <v>16668</v>
      </c>
      <c r="H2998" s="60">
        <f t="shared" si="197"/>
        <v>16668</v>
      </c>
      <c r="I2998" s="60" t="s">
        <v>12203</v>
      </c>
      <c r="J2998" s="108" t="s">
        <v>12203</v>
      </c>
      <c r="K2998" s="83" t="s">
        <v>8365</v>
      </c>
      <c r="L2998" s="88" t="str">
        <f t="shared" si="198"/>
        <v>Product Information</v>
      </c>
      <c r="M2998" s="83" t="s">
        <v>12115</v>
      </c>
      <c r="N2998" s="89" t="s">
        <v>12161</v>
      </c>
    </row>
    <row r="2999" spans="1:14" ht="22.8" customHeight="1">
      <c r="A2999" s="1" t="s">
        <v>8366</v>
      </c>
      <c r="B2999" s="2" t="s">
        <v>8367</v>
      </c>
      <c r="C2999" s="52" t="s">
        <v>8368</v>
      </c>
      <c r="D2999" s="32" t="s">
        <v>11889</v>
      </c>
      <c r="E2999" s="58" t="s">
        <v>5784</v>
      </c>
      <c r="F2999" s="59">
        <v>1</v>
      </c>
      <c r="G2999" s="60">
        <v>16668</v>
      </c>
      <c r="H2999" s="60">
        <f t="shared" si="197"/>
        <v>16668</v>
      </c>
      <c r="I2999" s="60" t="s">
        <v>12203</v>
      </c>
      <c r="J2999" s="108" t="s">
        <v>12203</v>
      </c>
      <c r="K2999" s="83" t="s">
        <v>8369</v>
      </c>
      <c r="L2999" s="88" t="str">
        <f t="shared" si="198"/>
        <v>Product Information</v>
      </c>
      <c r="M2999" s="83" t="s">
        <v>12115</v>
      </c>
      <c r="N2999" s="89" t="s">
        <v>12161</v>
      </c>
    </row>
    <row r="3000" spans="1:14" ht="22.8" customHeight="1">
      <c r="A3000" s="1" t="s">
        <v>8370</v>
      </c>
      <c r="B3000" s="2" t="s">
        <v>8371</v>
      </c>
      <c r="C3000" s="52" t="s">
        <v>8372</v>
      </c>
      <c r="D3000" s="32" t="s">
        <v>11889</v>
      </c>
      <c r="E3000" s="58" t="s">
        <v>5784</v>
      </c>
      <c r="F3000" s="59">
        <v>1</v>
      </c>
      <c r="G3000" s="60">
        <v>16668</v>
      </c>
      <c r="H3000" s="60">
        <f t="shared" si="197"/>
        <v>16668</v>
      </c>
      <c r="I3000" s="60" t="s">
        <v>12203</v>
      </c>
      <c r="J3000" s="129" t="s">
        <v>12203</v>
      </c>
      <c r="K3000" s="83" t="s">
        <v>8373</v>
      </c>
      <c r="L3000" s="88" t="str">
        <f t="shared" si="198"/>
        <v>Product Information</v>
      </c>
      <c r="M3000" s="83" t="s">
        <v>12115</v>
      </c>
      <c r="N3000" s="89" t="s">
        <v>12161</v>
      </c>
    </row>
    <row r="3001" spans="1:14" ht="22.8" customHeight="1">
      <c r="A3001" s="1" t="s">
        <v>8374</v>
      </c>
      <c r="B3001" s="2" t="s">
        <v>8375</v>
      </c>
      <c r="C3001" s="52" t="s">
        <v>8376</v>
      </c>
      <c r="D3001" s="32" t="s">
        <v>11889</v>
      </c>
      <c r="E3001" s="58" t="s">
        <v>5784</v>
      </c>
      <c r="F3001" s="59">
        <v>1</v>
      </c>
      <c r="G3001" s="60">
        <v>16668</v>
      </c>
      <c r="H3001" s="60">
        <f t="shared" si="197"/>
        <v>16668</v>
      </c>
      <c r="I3001" s="60" t="s">
        <v>12203</v>
      </c>
      <c r="J3001" s="108" t="s">
        <v>12203</v>
      </c>
      <c r="K3001" s="83" t="s">
        <v>8377</v>
      </c>
      <c r="L3001" s="88" t="str">
        <f t="shared" si="198"/>
        <v>Product Information</v>
      </c>
      <c r="M3001" s="83" t="s">
        <v>12115</v>
      </c>
      <c r="N3001" s="89" t="s">
        <v>12161</v>
      </c>
    </row>
    <row r="3002" spans="1:14" ht="22.8" customHeight="1">
      <c r="A3002" s="84" t="s">
        <v>11967</v>
      </c>
      <c r="B3002" s="112" t="s">
        <v>12203</v>
      </c>
      <c r="C3002" s="111" t="s">
        <v>12203</v>
      </c>
      <c r="D3002" s="113" t="s">
        <v>12203</v>
      </c>
      <c r="E3002" s="111" t="s">
        <v>12203</v>
      </c>
      <c r="F3002" s="111" t="s">
        <v>12203</v>
      </c>
      <c r="G3002" s="131" t="s">
        <v>12203</v>
      </c>
      <c r="H3002" s="131" t="s">
        <v>12203</v>
      </c>
      <c r="I3002" s="131" t="s">
        <v>12203</v>
      </c>
      <c r="J3002" s="108" t="s">
        <v>12203</v>
      </c>
      <c r="K3002" s="108" t="s">
        <v>12203</v>
      </c>
      <c r="L3002" s="131" t="s">
        <v>12203</v>
      </c>
      <c r="M3002" s="131" t="s">
        <v>12203</v>
      </c>
      <c r="N3002" s="131" t="s">
        <v>12203</v>
      </c>
    </row>
    <row r="3003" spans="1:14" ht="22.8" customHeight="1">
      <c r="A3003" s="1" t="s">
        <v>8378</v>
      </c>
      <c r="B3003" s="2" t="s">
        <v>8379</v>
      </c>
      <c r="C3003" s="52" t="s">
        <v>8380</v>
      </c>
      <c r="D3003" s="32" t="s">
        <v>11890</v>
      </c>
      <c r="E3003" s="58" t="s">
        <v>5784</v>
      </c>
      <c r="F3003" s="59">
        <v>1</v>
      </c>
      <c r="G3003" s="60">
        <v>1844</v>
      </c>
      <c r="H3003" s="60">
        <f t="shared" si="197"/>
        <v>1844</v>
      </c>
      <c r="I3003" s="60" t="s">
        <v>12203</v>
      </c>
      <c r="J3003" s="108" t="s">
        <v>12203</v>
      </c>
      <c r="K3003" s="83" t="s">
        <v>8381</v>
      </c>
      <c r="L3003" s="88" t="str">
        <f t="shared" si="198"/>
        <v>Product Information</v>
      </c>
      <c r="M3003" s="83" t="s">
        <v>12132</v>
      </c>
      <c r="N3003" s="89" t="s">
        <v>12161</v>
      </c>
    </row>
    <row r="3004" spans="1:14" ht="22.8" customHeight="1">
      <c r="A3004" s="1" t="s">
        <v>8382</v>
      </c>
      <c r="B3004" s="2" t="s">
        <v>8383</v>
      </c>
      <c r="C3004" s="52" t="s">
        <v>8384</v>
      </c>
      <c r="D3004" s="32" t="s">
        <v>11889</v>
      </c>
      <c r="E3004" s="58" t="s">
        <v>5784</v>
      </c>
      <c r="F3004" s="59">
        <v>1</v>
      </c>
      <c r="G3004" s="60">
        <v>2900</v>
      </c>
      <c r="H3004" s="60">
        <f t="shared" si="197"/>
        <v>2900</v>
      </c>
      <c r="I3004" s="60" t="s">
        <v>12203</v>
      </c>
      <c r="J3004" s="108" t="s">
        <v>12203</v>
      </c>
      <c r="K3004" s="83" t="s">
        <v>8385</v>
      </c>
      <c r="L3004" s="88" t="str">
        <f t="shared" si="198"/>
        <v>Product Information</v>
      </c>
      <c r="M3004" s="83" t="s">
        <v>12132</v>
      </c>
      <c r="N3004" s="89" t="s">
        <v>12161</v>
      </c>
    </row>
    <row r="3005" spans="1:14" ht="22.8" customHeight="1">
      <c r="A3005" s="1" t="s">
        <v>8386</v>
      </c>
      <c r="B3005" s="2" t="s">
        <v>8387</v>
      </c>
      <c r="C3005" s="52" t="s">
        <v>8388</v>
      </c>
      <c r="D3005" s="32" t="s">
        <v>11890</v>
      </c>
      <c r="E3005" s="58" t="s">
        <v>5784</v>
      </c>
      <c r="F3005" s="59">
        <v>1</v>
      </c>
      <c r="G3005" s="60">
        <v>3921</v>
      </c>
      <c r="H3005" s="60">
        <f t="shared" si="197"/>
        <v>3921</v>
      </c>
      <c r="I3005" s="60" t="s">
        <v>12203</v>
      </c>
      <c r="J3005" s="129" t="s">
        <v>12203</v>
      </c>
      <c r="K3005" s="83" t="s">
        <v>8389</v>
      </c>
      <c r="L3005" s="88" t="str">
        <f t="shared" si="198"/>
        <v>Product Information</v>
      </c>
      <c r="M3005" s="83" t="s">
        <v>12132</v>
      </c>
      <c r="N3005" s="89" t="s">
        <v>12161</v>
      </c>
    </row>
    <row r="3006" spans="1:14" ht="22.8" customHeight="1">
      <c r="A3006" s="1" t="s">
        <v>8390</v>
      </c>
      <c r="B3006" s="2" t="s">
        <v>8391</v>
      </c>
      <c r="C3006" s="52" t="s">
        <v>8392</v>
      </c>
      <c r="D3006" s="32" t="s">
        <v>11889</v>
      </c>
      <c r="E3006" s="58" t="s">
        <v>5784</v>
      </c>
      <c r="F3006" s="59">
        <v>1</v>
      </c>
      <c r="G3006" s="60">
        <v>3625</v>
      </c>
      <c r="H3006" s="60">
        <f t="shared" si="197"/>
        <v>3625</v>
      </c>
      <c r="I3006" s="60" t="s">
        <v>12203</v>
      </c>
      <c r="J3006" s="108" t="s">
        <v>12203</v>
      </c>
      <c r="K3006" s="83" t="s">
        <v>8393</v>
      </c>
      <c r="L3006" s="88" t="str">
        <f t="shared" si="198"/>
        <v>Product Information</v>
      </c>
      <c r="M3006" s="83" t="s">
        <v>12132</v>
      </c>
      <c r="N3006" s="89" t="s">
        <v>12161</v>
      </c>
    </row>
    <row r="3007" spans="1:14" ht="22.8" customHeight="1">
      <c r="A3007" s="1" t="s">
        <v>8394</v>
      </c>
      <c r="B3007" s="2" t="s">
        <v>8395</v>
      </c>
      <c r="C3007" s="52" t="s">
        <v>8396</v>
      </c>
      <c r="D3007" s="32" t="s">
        <v>11890</v>
      </c>
      <c r="E3007" s="58" t="s">
        <v>5784</v>
      </c>
      <c r="F3007" s="59">
        <v>1</v>
      </c>
      <c r="G3007" s="60">
        <v>2805</v>
      </c>
      <c r="H3007" s="60">
        <f t="shared" si="197"/>
        <v>2805</v>
      </c>
      <c r="I3007" s="60" t="s">
        <v>12203</v>
      </c>
      <c r="J3007" s="108" t="s">
        <v>12203</v>
      </c>
      <c r="K3007" s="83" t="s">
        <v>8397</v>
      </c>
      <c r="L3007" s="88" t="str">
        <f t="shared" si="198"/>
        <v>Product Information</v>
      </c>
      <c r="M3007" s="83" t="s">
        <v>12132</v>
      </c>
      <c r="N3007" s="89" t="s">
        <v>12161</v>
      </c>
    </row>
    <row r="3008" spans="1:14" ht="22.8" customHeight="1">
      <c r="A3008" s="1" t="s">
        <v>8398</v>
      </c>
      <c r="B3008" s="2" t="s">
        <v>8399</v>
      </c>
      <c r="C3008" s="52" t="s">
        <v>8400</v>
      </c>
      <c r="D3008" s="32" t="s">
        <v>11890</v>
      </c>
      <c r="E3008" s="58" t="s">
        <v>5784</v>
      </c>
      <c r="F3008" s="59">
        <v>1</v>
      </c>
      <c r="G3008" s="60">
        <v>600</v>
      </c>
      <c r="H3008" s="60">
        <f t="shared" si="197"/>
        <v>600</v>
      </c>
      <c r="I3008" s="60" t="s">
        <v>12203</v>
      </c>
      <c r="J3008" s="108" t="s">
        <v>12203</v>
      </c>
      <c r="K3008" s="83" t="s">
        <v>8401</v>
      </c>
      <c r="L3008" s="88" t="str">
        <f t="shared" si="198"/>
        <v>Product Information</v>
      </c>
      <c r="M3008" s="83" t="s">
        <v>12132</v>
      </c>
      <c r="N3008" s="89" t="s">
        <v>12161</v>
      </c>
    </row>
    <row r="3009" spans="1:14" ht="22.8" customHeight="1">
      <c r="A3009" s="1" t="s">
        <v>8402</v>
      </c>
      <c r="B3009" s="2" t="s">
        <v>8403</v>
      </c>
      <c r="C3009" s="52" t="s">
        <v>8404</v>
      </c>
      <c r="D3009" s="32" t="s">
        <v>11890</v>
      </c>
      <c r="E3009" s="58" t="s">
        <v>5784</v>
      </c>
      <c r="F3009" s="59">
        <v>1</v>
      </c>
      <c r="G3009" s="60">
        <v>306</v>
      </c>
      <c r="H3009" s="60">
        <f t="shared" si="197"/>
        <v>306</v>
      </c>
      <c r="I3009" s="60" t="s">
        <v>12203</v>
      </c>
      <c r="J3009" s="108" t="s">
        <v>12203</v>
      </c>
      <c r="K3009" s="83" t="s">
        <v>8405</v>
      </c>
      <c r="L3009" s="88" t="str">
        <f t="shared" si="198"/>
        <v>Product Information</v>
      </c>
      <c r="M3009" s="83" t="s">
        <v>12132</v>
      </c>
      <c r="N3009" s="89" t="s">
        <v>12161</v>
      </c>
    </row>
    <row r="3010" spans="1:14" ht="22.8" customHeight="1">
      <c r="A3010" s="84" t="s">
        <v>11976</v>
      </c>
      <c r="B3010" s="112" t="s">
        <v>12203</v>
      </c>
      <c r="C3010" s="111" t="s">
        <v>12203</v>
      </c>
      <c r="D3010" s="113" t="s">
        <v>12203</v>
      </c>
      <c r="E3010" s="111" t="s">
        <v>12203</v>
      </c>
      <c r="F3010" s="111" t="s">
        <v>12203</v>
      </c>
      <c r="G3010" s="131" t="s">
        <v>12203</v>
      </c>
      <c r="H3010" s="131" t="s">
        <v>12203</v>
      </c>
      <c r="I3010" s="131" t="s">
        <v>12203</v>
      </c>
      <c r="J3010" s="108" t="s">
        <v>12203</v>
      </c>
      <c r="K3010" s="108" t="s">
        <v>12203</v>
      </c>
      <c r="L3010" s="131" t="s">
        <v>12203</v>
      </c>
      <c r="M3010" s="131" t="s">
        <v>12203</v>
      </c>
      <c r="N3010" s="131" t="s">
        <v>12203</v>
      </c>
    </row>
    <row r="3011" spans="1:14" ht="22.8" customHeight="1">
      <c r="A3011" s="1" t="s">
        <v>8406</v>
      </c>
      <c r="B3011" s="2" t="s">
        <v>8407</v>
      </c>
      <c r="C3011" s="52" t="s">
        <v>8408</v>
      </c>
      <c r="D3011" s="32" t="s">
        <v>11890</v>
      </c>
      <c r="E3011" s="58" t="s">
        <v>5784</v>
      </c>
      <c r="F3011" s="59">
        <v>1</v>
      </c>
      <c r="G3011" s="60">
        <v>3444</v>
      </c>
      <c r="H3011" s="60">
        <f t="shared" si="197"/>
        <v>3444</v>
      </c>
      <c r="I3011" s="60" t="s">
        <v>12203</v>
      </c>
      <c r="J3011" s="108" t="s">
        <v>12203</v>
      </c>
      <c r="K3011" s="83" t="s">
        <v>8409</v>
      </c>
      <c r="L3011" s="88" t="str">
        <f t="shared" si="198"/>
        <v>Product Information</v>
      </c>
      <c r="M3011" s="83" t="s">
        <v>12132</v>
      </c>
      <c r="N3011" s="89" t="s">
        <v>12161</v>
      </c>
    </row>
    <row r="3012" spans="1:14" ht="22.8" customHeight="1">
      <c r="A3012" s="1" t="s">
        <v>8410</v>
      </c>
      <c r="B3012" s="2" t="s">
        <v>8411</v>
      </c>
      <c r="C3012" s="52" t="s">
        <v>8412</v>
      </c>
      <c r="D3012" s="32" t="s">
        <v>11889</v>
      </c>
      <c r="E3012" s="58" t="s">
        <v>5784</v>
      </c>
      <c r="F3012" s="59">
        <v>1</v>
      </c>
      <c r="G3012" s="60">
        <v>7247</v>
      </c>
      <c r="H3012" s="60">
        <f t="shared" si="197"/>
        <v>7247</v>
      </c>
      <c r="I3012" s="60" t="s">
        <v>12203</v>
      </c>
      <c r="J3012" s="108" t="s">
        <v>12203</v>
      </c>
      <c r="K3012" s="83" t="s">
        <v>8413</v>
      </c>
      <c r="L3012" s="88" t="str">
        <f t="shared" si="198"/>
        <v>Product Information</v>
      </c>
      <c r="M3012" s="83" t="s">
        <v>12115</v>
      </c>
      <c r="N3012" s="89" t="s">
        <v>12161</v>
      </c>
    </row>
    <row r="3013" spans="1:14" ht="22.8" customHeight="1">
      <c r="A3013" s="1" t="s">
        <v>8414</v>
      </c>
      <c r="B3013" s="2" t="s">
        <v>8415</v>
      </c>
      <c r="C3013" s="52" t="s">
        <v>8416</v>
      </c>
      <c r="D3013" s="32" t="s">
        <v>11889</v>
      </c>
      <c r="E3013" s="58" t="s">
        <v>5784</v>
      </c>
      <c r="F3013" s="59">
        <v>1</v>
      </c>
      <c r="G3013" s="60">
        <v>7558</v>
      </c>
      <c r="H3013" s="60">
        <f t="shared" si="197"/>
        <v>7558</v>
      </c>
      <c r="I3013" s="60" t="s">
        <v>12203</v>
      </c>
      <c r="J3013" s="108" t="s">
        <v>12203</v>
      </c>
      <c r="K3013" s="83" t="s">
        <v>8417</v>
      </c>
      <c r="L3013" s="88" t="str">
        <f t="shared" si="198"/>
        <v>Product Information</v>
      </c>
      <c r="M3013" s="83" t="s">
        <v>12115</v>
      </c>
      <c r="N3013" s="89" t="s">
        <v>12161</v>
      </c>
    </row>
    <row r="3014" spans="1:14" ht="22.8" customHeight="1">
      <c r="A3014" s="1" t="s">
        <v>8418</v>
      </c>
      <c r="B3014" s="2" t="s">
        <v>8419</v>
      </c>
      <c r="C3014" s="52" t="s">
        <v>8420</v>
      </c>
      <c r="D3014" s="32" t="s">
        <v>11890</v>
      </c>
      <c r="E3014" s="58" t="s">
        <v>5784</v>
      </c>
      <c r="F3014" s="59">
        <v>1</v>
      </c>
      <c r="G3014" s="60">
        <v>7247</v>
      </c>
      <c r="H3014" s="60">
        <f t="shared" si="197"/>
        <v>7247</v>
      </c>
      <c r="I3014" s="60" t="s">
        <v>12203</v>
      </c>
      <c r="J3014" s="108" t="s">
        <v>12203</v>
      </c>
      <c r="K3014" s="83" t="s">
        <v>8421</v>
      </c>
      <c r="L3014" s="88" t="str">
        <f t="shared" si="198"/>
        <v>Product Information</v>
      </c>
      <c r="M3014" s="83" t="s">
        <v>12115</v>
      </c>
      <c r="N3014" s="89" t="s">
        <v>12161</v>
      </c>
    </row>
    <row r="3015" spans="1:14" ht="22.8" customHeight="1">
      <c r="A3015" s="1" t="s">
        <v>8422</v>
      </c>
      <c r="B3015" s="2" t="s">
        <v>8423</v>
      </c>
      <c r="C3015" s="52" t="s">
        <v>8424</v>
      </c>
      <c r="D3015" s="32" t="s">
        <v>11890</v>
      </c>
      <c r="E3015" s="58" t="s">
        <v>5784</v>
      </c>
      <c r="F3015" s="59">
        <v>1</v>
      </c>
      <c r="G3015" s="60">
        <v>7558</v>
      </c>
      <c r="H3015" s="60">
        <f t="shared" si="197"/>
        <v>7558</v>
      </c>
      <c r="I3015" s="60" t="s">
        <v>12203</v>
      </c>
      <c r="J3015" s="108" t="s">
        <v>12203</v>
      </c>
      <c r="K3015" s="83" t="s">
        <v>8425</v>
      </c>
      <c r="L3015" s="88" t="str">
        <f t="shared" si="198"/>
        <v>Product Information</v>
      </c>
      <c r="M3015" s="83" t="s">
        <v>12115</v>
      </c>
      <c r="N3015" s="89" t="s">
        <v>12161</v>
      </c>
    </row>
    <row r="3016" spans="1:14" ht="22.8" customHeight="1">
      <c r="A3016" s="1" t="s">
        <v>8104</v>
      </c>
      <c r="B3016" s="2" t="s">
        <v>8105</v>
      </c>
      <c r="C3016" s="52" t="s">
        <v>8305</v>
      </c>
      <c r="D3016" s="32" t="s">
        <v>11890</v>
      </c>
      <c r="E3016" s="58" t="s">
        <v>5784</v>
      </c>
      <c r="F3016" s="59">
        <v>1</v>
      </c>
      <c r="G3016" s="60">
        <v>919</v>
      </c>
      <c r="H3016" s="60">
        <f t="shared" si="197"/>
        <v>919</v>
      </c>
      <c r="I3016" s="60" t="s">
        <v>12203</v>
      </c>
      <c r="J3016" s="108" t="s">
        <v>12203</v>
      </c>
      <c r="K3016" s="83" t="s">
        <v>8107</v>
      </c>
      <c r="L3016" s="88" t="str">
        <f t="shared" si="198"/>
        <v>Product Information</v>
      </c>
      <c r="M3016" s="83" t="s">
        <v>12132</v>
      </c>
      <c r="N3016" s="89" t="s">
        <v>12161</v>
      </c>
    </row>
    <row r="3017" spans="1:14" ht="22.8" customHeight="1">
      <c r="A3017" s="1" t="s">
        <v>8108</v>
      </c>
      <c r="B3017" s="2" t="s">
        <v>8109</v>
      </c>
      <c r="C3017" s="52" t="s">
        <v>8306</v>
      </c>
      <c r="D3017" s="32" t="s">
        <v>11890</v>
      </c>
      <c r="E3017" s="58" t="s">
        <v>5784</v>
      </c>
      <c r="F3017" s="59">
        <v>1</v>
      </c>
      <c r="G3017" s="60">
        <v>1161</v>
      </c>
      <c r="H3017" s="60">
        <f t="shared" si="197"/>
        <v>1161</v>
      </c>
      <c r="I3017" s="60" t="s">
        <v>12203</v>
      </c>
      <c r="J3017" s="108" t="s">
        <v>12203</v>
      </c>
      <c r="K3017" s="83" t="s">
        <v>8111</v>
      </c>
      <c r="L3017" s="88" t="str">
        <f t="shared" si="198"/>
        <v>Product Information</v>
      </c>
      <c r="M3017" s="83" t="s">
        <v>12132</v>
      </c>
      <c r="N3017" s="89" t="s">
        <v>12161</v>
      </c>
    </row>
    <row r="3018" spans="1:14" ht="22.8" customHeight="1">
      <c r="A3018" s="84" t="s">
        <v>11975</v>
      </c>
      <c r="B3018" s="112" t="s">
        <v>12203</v>
      </c>
      <c r="C3018" s="111" t="s">
        <v>12203</v>
      </c>
      <c r="D3018" s="113" t="s">
        <v>12203</v>
      </c>
      <c r="E3018" s="111" t="s">
        <v>12203</v>
      </c>
      <c r="F3018" s="111" t="s">
        <v>12203</v>
      </c>
      <c r="G3018" s="131" t="s">
        <v>12203</v>
      </c>
      <c r="H3018" s="131" t="s">
        <v>12203</v>
      </c>
      <c r="I3018" s="131" t="s">
        <v>12203</v>
      </c>
      <c r="J3018" s="108" t="s">
        <v>12203</v>
      </c>
      <c r="K3018" s="108" t="s">
        <v>12203</v>
      </c>
      <c r="L3018" s="131" t="s">
        <v>12203</v>
      </c>
      <c r="M3018" s="131" t="s">
        <v>12203</v>
      </c>
      <c r="N3018" s="131" t="s">
        <v>12203</v>
      </c>
    </row>
    <row r="3019" spans="1:14" ht="22.8" customHeight="1">
      <c r="A3019" s="1" t="s">
        <v>8434</v>
      </c>
      <c r="B3019" s="2" t="s">
        <v>8435</v>
      </c>
      <c r="C3019" s="52" t="s">
        <v>11983</v>
      </c>
      <c r="D3019" s="32" t="s">
        <v>11890</v>
      </c>
      <c r="E3019" s="58" t="s">
        <v>5784</v>
      </c>
      <c r="F3019" s="59">
        <v>1</v>
      </c>
      <c r="G3019" s="60">
        <v>369</v>
      </c>
      <c r="H3019" s="60">
        <f>G3019*F3019</f>
        <v>369</v>
      </c>
      <c r="I3019" s="60" t="s">
        <v>12203</v>
      </c>
      <c r="J3019" s="108" t="s">
        <v>12203</v>
      </c>
      <c r="K3019" s="83" t="s">
        <v>8436</v>
      </c>
      <c r="L3019" s="88" t="str">
        <f>HYPERLINK(K3019,"Product Information")</f>
        <v>Product Information</v>
      </c>
      <c r="M3019" s="83" t="s">
        <v>12132</v>
      </c>
      <c r="N3019" s="89" t="s">
        <v>12161</v>
      </c>
    </row>
    <row r="3020" spans="1:14" ht="22.8" customHeight="1">
      <c r="A3020" s="1" t="s">
        <v>8437</v>
      </c>
      <c r="B3020" s="2" t="s">
        <v>8438</v>
      </c>
      <c r="C3020" s="52" t="s">
        <v>11987</v>
      </c>
      <c r="D3020" s="32" t="s">
        <v>11890</v>
      </c>
      <c r="E3020" s="58" t="s">
        <v>5784</v>
      </c>
      <c r="F3020" s="59">
        <v>1</v>
      </c>
      <c r="G3020" s="60">
        <v>502</v>
      </c>
      <c r="H3020" s="60">
        <f>G3020*F3020</f>
        <v>502</v>
      </c>
      <c r="I3020" s="60" t="s">
        <v>12203</v>
      </c>
      <c r="J3020" s="108" t="s">
        <v>12203</v>
      </c>
      <c r="K3020" s="83" t="s">
        <v>8439</v>
      </c>
      <c r="L3020" s="88" t="str">
        <f>HYPERLINK(K3020,"Product Information")</f>
        <v>Product Information</v>
      </c>
      <c r="M3020" s="83" t="s">
        <v>12132</v>
      </c>
      <c r="N3020" s="89" t="s">
        <v>12161</v>
      </c>
    </row>
    <row r="3021" spans="1:14" ht="22.8" customHeight="1">
      <c r="A3021" s="1" t="s">
        <v>8426</v>
      </c>
      <c r="B3021" s="2" t="s">
        <v>8427</v>
      </c>
      <c r="C3021" s="52" t="s">
        <v>8428</v>
      </c>
      <c r="D3021" s="32" t="s">
        <v>11890</v>
      </c>
      <c r="E3021" s="58" t="s">
        <v>5784</v>
      </c>
      <c r="F3021" s="59">
        <v>1</v>
      </c>
      <c r="G3021" s="60">
        <v>1813</v>
      </c>
      <c r="H3021" s="60">
        <f t="shared" si="197"/>
        <v>1813</v>
      </c>
      <c r="I3021" s="60" t="s">
        <v>12203</v>
      </c>
      <c r="J3021" s="108" t="s">
        <v>12203</v>
      </c>
      <c r="K3021" s="83" t="s">
        <v>8429</v>
      </c>
      <c r="L3021" s="88" t="str">
        <f t="shared" si="198"/>
        <v>Product Information</v>
      </c>
      <c r="M3021" s="83" t="s">
        <v>12115</v>
      </c>
      <c r="N3021" s="89" t="s">
        <v>12161</v>
      </c>
    </row>
    <row r="3022" spans="1:14" ht="22.8" customHeight="1">
      <c r="A3022" s="1" t="s">
        <v>8430</v>
      </c>
      <c r="B3022" s="2" t="s">
        <v>8431</v>
      </c>
      <c r="C3022" s="52" t="s">
        <v>8432</v>
      </c>
      <c r="D3022" s="32" t="s">
        <v>11890</v>
      </c>
      <c r="E3022" s="58" t="s">
        <v>5784</v>
      </c>
      <c r="F3022" s="59">
        <v>1</v>
      </c>
      <c r="G3022" s="60">
        <v>2129</v>
      </c>
      <c r="H3022" s="60">
        <f t="shared" si="197"/>
        <v>2129</v>
      </c>
      <c r="I3022" s="60" t="s">
        <v>12203</v>
      </c>
      <c r="J3022" s="108" t="s">
        <v>12203</v>
      </c>
      <c r="K3022" s="83" t="s">
        <v>8433</v>
      </c>
      <c r="L3022" s="88" t="str">
        <f t="shared" si="198"/>
        <v>Product Information</v>
      </c>
      <c r="M3022" s="83" t="s">
        <v>12115</v>
      </c>
      <c r="N3022" s="89" t="s">
        <v>12161</v>
      </c>
    </row>
    <row r="3023" spans="1:14" ht="22.8" customHeight="1">
      <c r="A3023" s="1" t="s">
        <v>8440</v>
      </c>
      <c r="B3023" s="2" t="s">
        <v>8441</v>
      </c>
      <c r="C3023" s="52" t="s">
        <v>8442</v>
      </c>
      <c r="D3023" s="32" t="s">
        <v>11889</v>
      </c>
      <c r="E3023" s="58" t="s">
        <v>5784</v>
      </c>
      <c r="F3023" s="59">
        <v>1</v>
      </c>
      <c r="G3023" s="60">
        <v>3336</v>
      </c>
      <c r="H3023" s="60">
        <f t="shared" si="197"/>
        <v>3336</v>
      </c>
      <c r="I3023" s="60" t="s">
        <v>12203</v>
      </c>
      <c r="J3023" s="108" t="s">
        <v>12203</v>
      </c>
      <c r="K3023" s="83" t="s">
        <v>8443</v>
      </c>
      <c r="L3023" s="88" t="str">
        <f t="shared" si="198"/>
        <v>Product Information</v>
      </c>
      <c r="M3023" s="83" t="s">
        <v>12132</v>
      </c>
      <c r="N3023" s="89" t="s">
        <v>12161</v>
      </c>
    </row>
    <row r="3024" spans="1:14" ht="22.8" customHeight="1">
      <c r="A3024" s="1" t="s">
        <v>8444</v>
      </c>
      <c r="B3024" s="2" t="s">
        <v>8445</v>
      </c>
      <c r="C3024" s="52" t="s">
        <v>8446</v>
      </c>
      <c r="D3024" s="32" t="s">
        <v>11890</v>
      </c>
      <c r="E3024" s="58" t="s">
        <v>5784</v>
      </c>
      <c r="F3024" s="59">
        <v>1</v>
      </c>
      <c r="G3024" s="60">
        <v>3044</v>
      </c>
      <c r="H3024" s="60">
        <f t="shared" si="197"/>
        <v>3044</v>
      </c>
      <c r="I3024" s="60" t="s">
        <v>12203</v>
      </c>
      <c r="J3024" s="108" t="s">
        <v>12203</v>
      </c>
      <c r="K3024" s="83" t="s">
        <v>8447</v>
      </c>
      <c r="L3024" s="88" t="str">
        <f t="shared" si="198"/>
        <v>Product Information</v>
      </c>
      <c r="M3024" s="83" t="s">
        <v>12132</v>
      </c>
      <c r="N3024" s="89" t="s">
        <v>12161</v>
      </c>
    </row>
    <row r="3025" spans="1:14" ht="22.8" customHeight="1">
      <c r="A3025" s="1" t="s">
        <v>8448</v>
      </c>
      <c r="B3025" s="2" t="s">
        <v>8449</v>
      </c>
      <c r="C3025" s="52" t="s">
        <v>8450</v>
      </c>
      <c r="D3025" s="32" t="s">
        <v>11890</v>
      </c>
      <c r="E3025" s="58" t="s">
        <v>5784</v>
      </c>
      <c r="F3025" s="59">
        <v>1</v>
      </c>
      <c r="G3025" s="60">
        <v>581</v>
      </c>
      <c r="H3025" s="60">
        <f t="shared" si="197"/>
        <v>581</v>
      </c>
      <c r="I3025" s="60" t="s">
        <v>12203</v>
      </c>
      <c r="J3025" s="108" t="s">
        <v>12203</v>
      </c>
      <c r="K3025" s="83" t="s">
        <v>8451</v>
      </c>
      <c r="L3025" s="88" t="str">
        <f t="shared" si="198"/>
        <v>Product Information</v>
      </c>
      <c r="M3025" s="83" t="s">
        <v>12132</v>
      </c>
      <c r="N3025" s="89" t="s">
        <v>12161</v>
      </c>
    </row>
    <row r="3026" spans="1:14" ht="22.8" customHeight="1">
      <c r="A3026" s="1" t="s">
        <v>8452</v>
      </c>
      <c r="B3026" s="2" t="s">
        <v>8453</v>
      </c>
      <c r="C3026" s="52" t="s">
        <v>8454</v>
      </c>
      <c r="D3026" s="32" t="s">
        <v>11889</v>
      </c>
      <c r="E3026" s="58" t="s">
        <v>5784</v>
      </c>
      <c r="F3026" s="59">
        <v>1</v>
      </c>
      <c r="G3026" s="60">
        <v>363</v>
      </c>
      <c r="H3026" s="60">
        <f t="shared" si="197"/>
        <v>363</v>
      </c>
      <c r="I3026" s="60" t="s">
        <v>12203</v>
      </c>
      <c r="J3026" s="108" t="s">
        <v>12203</v>
      </c>
      <c r="K3026" s="83" t="s">
        <v>8455</v>
      </c>
      <c r="L3026" s="88" t="str">
        <f t="shared" si="198"/>
        <v>Product Information</v>
      </c>
      <c r="M3026" s="83" t="s">
        <v>12132</v>
      </c>
      <c r="N3026" s="89" t="s">
        <v>12161</v>
      </c>
    </row>
    <row r="3027" spans="1:14" ht="22.8" customHeight="1">
      <c r="A3027" s="1" t="s">
        <v>8456</v>
      </c>
      <c r="B3027" s="2" t="s">
        <v>8457</v>
      </c>
      <c r="C3027" s="52" t="s">
        <v>8458</v>
      </c>
      <c r="D3027" s="32" t="s">
        <v>11889</v>
      </c>
      <c r="E3027" s="58" t="s">
        <v>5784</v>
      </c>
      <c r="F3027" s="59">
        <v>1</v>
      </c>
      <c r="G3027" s="60">
        <v>262</v>
      </c>
      <c r="H3027" s="60">
        <f t="shared" si="197"/>
        <v>262</v>
      </c>
      <c r="I3027" s="60" t="s">
        <v>12203</v>
      </c>
      <c r="J3027" s="108" t="s">
        <v>12203</v>
      </c>
      <c r="K3027" s="83" t="s">
        <v>8459</v>
      </c>
      <c r="L3027" s="88" t="str">
        <f t="shared" si="198"/>
        <v>Product Information</v>
      </c>
      <c r="M3027" s="83" t="s">
        <v>12132</v>
      </c>
      <c r="N3027" s="89" t="s">
        <v>12161</v>
      </c>
    </row>
    <row r="3028" spans="1:14" ht="22.8" customHeight="1">
      <c r="A3028" s="1" t="s">
        <v>8460</v>
      </c>
      <c r="B3028" s="2" t="s">
        <v>8461</v>
      </c>
      <c r="C3028" s="52" t="s">
        <v>8462</v>
      </c>
      <c r="D3028" s="32" t="s">
        <v>11890</v>
      </c>
      <c r="E3028" s="58" t="s">
        <v>5784</v>
      </c>
      <c r="F3028" s="59">
        <v>1</v>
      </c>
      <c r="G3028" s="60">
        <v>4368</v>
      </c>
      <c r="H3028" s="60">
        <f t="shared" si="197"/>
        <v>4368</v>
      </c>
      <c r="I3028" s="60" t="s">
        <v>12203</v>
      </c>
      <c r="J3028" s="108" t="s">
        <v>12203</v>
      </c>
      <c r="K3028" s="83" t="s">
        <v>8463</v>
      </c>
      <c r="L3028" s="88" t="str">
        <f t="shared" si="198"/>
        <v>Product Information</v>
      </c>
      <c r="M3028" s="83" t="s">
        <v>12132</v>
      </c>
      <c r="N3028" s="89" t="s">
        <v>12161</v>
      </c>
    </row>
    <row r="3029" spans="1:14" ht="22.8" customHeight="1">
      <c r="A3029" s="1" t="s">
        <v>8464</v>
      </c>
      <c r="B3029" s="2" t="s">
        <v>8465</v>
      </c>
      <c r="C3029" s="52" t="s">
        <v>8466</v>
      </c>
      <c r="D3029" s="32" t="s">
        <v>11890</v>
      </c>
      <c r="E3029" s="58" t="s">
        <v>5784</v>
      </c>
      <c r="F3029" s="59">
        <v>1</v>
      </c>
      <c r="G3029" s="60">
        <v>4404</v>
      </c>
      <c r="H3029" s="60">
        <f t="shared" si="197"/>
        <v>4404</v>
      </c>
      <c r="I3029" s="60" t="s">
        <v>12203</v>
      </c>
      <c r="J3029" s="108" t="s">
        <v>12203</v>
      </c>
      <c r="K3029" s="83" t="s">
        <v>8467</v>
      </c>
      <c r="L3029" s="88" t="str">
        <f t="shared" si="198"/>
        <v>Product Information</v>
      </c>
      <c r="M3029" s="83" t="s">
        <v>12132</v>
      </c>
      <c r="N3029" s="89" t="s">
        <v>12161</v>
      </c>
    </row>
    <row r="3030" spans="1:14" ht="22.8" customHeight="1">
      <c r="A3030" s="1" t="s">
        <v>8468</v>
      </c>
      <c r="B3030" s="2" t="s">
        <v>8469</v>
      </c>
      <c r="C3030" s="52" t="s">
        <v>8470</v>
      </c>
      <c r="D3030" s="32" t="s">
        <v>11890</v>
      </c>
      <c r="E3030" s="58" t="s">
        <v>5784</v>
      </c>
      <c r="F3030" s="59">
        <v>1</v>
      </c>
      <c r="G3030" s="60">
        <v>485</v>
      </c>
      <c r="H3030" s="60">
        <f t="shared" si="197"/>
        <v>485</v>
      </c>
      <c r="I3030" s="60" t="s">
        <v>12203</v>
      </c>
      <c r="J3030" s="108" t="s">
        <v>12203</v>
      </c>
      <c r="K3030" s="83" t="s">
        <v>8471</v>
      </c>
      <c r="L3030" s="88" t="str">
        <f t="shared" si="198"/>
        <v>Product Information</v>
      </c>
      <c r="M3030" s="83" t="s">
        <v>12115</v>
      </c>
      <c r="N3030" s="89" t="s">
        <v>12161</v>
      </c>
    </row>
    <row r="3031" spans="1:14" ht="22.8" customHeight="1">
      <c r="A3031" s="1" t="s">
        <v>8472</v>
      </c>
      <c r="B3031" s="2" t="s">
        <v>8473</v>
      </c>
      <c r="C3031" s="52" t="s">
        <v>8474</v>
      </c>
      <c r="D3031" s="32" t="s">
        <v>11890</v>
      </c>
      <c r="E3031" s="58" t="s">
        <v>5784</v>
      </c>
      <c r="F3031" s="59">
        <v>1</v>
      </c>
      <c r="G3031" s="60">
        <v>653</v>
      </c>
      <c r="H3031" s="60">
        <f t="shared" si="197"/>
        <v>653</v>
      </c>
      <c r="I3031" s="60" t="s">
        <v>12203</v>
      </c>
      <c r="J3031" s="108" t="s">
        <v>12203</v>
      </c>
      <c r="K3031" s="83" t="s">
        <v>8475</v>
      </c>
      <c r="L3031" s="88" t="str">
        <f t="shared" si="198"/>
        <v>Product Information</v>
      </c>
      <c r="M3031" s="83" t="s">
        <v>12132</v>
      </c>
      <c r="N3031" s="89" t="s">
        <v>12161</v>
      </c>
    </row>
    <row r="3032" spans="1:14" ht="22.8" customHeight="1">
      <c r="A3032" s="1" t="s">
        <v>8345</v>
      </c>
      <c r="B3032" s="2" t="s">
        <v>8346</v>
      </c>
      <c r="C3032" s="52" t="s">
        <v>8347</v>
      </c>
      <c r="D3032" s="32" t="s">
        <v>11890</v>
      </c>
      <c r="E3032" s="58" t="s">
        <v>5784</v>
      </c>
      <c r="F3032" s="59">
        <v>1</v>
      </c>
      <c r="G3032" s="60">
        <v>775</v>
      </c>
      <c r="H3032" s="60">
        <f t="shared" si="197"/>
        <v>775</v>
      </c>
      <c r="I3032" s="60" t="s">
        <v>12203</v>
      </c>
      <c r="J3032" s="108" t="s">
        <v>12203</v>
      </c>
      <c r="K3032" s="83" t="s">
        <v>8348</v>
      </c>
      <c r="L3032" s="88" t="str">
        <f t="shared" si="198"/>
        <v>Product Information</v>
      </c>
      <c r="M3032" s="83" t="s">
        <v>12132</v>
      </c>
      <c r="N3032" s="89" t="s">
        <v>12161</v>
      </c>
    </row>
    <row r="3033" spans="1:14" ht="22.8" customHeight="1">
      <c r="A3033" s="84" t="s">
        <v>8476</v>
      </c>
      <c r="B3033" s="112" t="s">
        <v>12203</v>
      </c>
      <c r="C3033" s="111" t="s">
        <v>12203</v>
      </c>
      <c r="D3033" s="113" t="s">
        <v>12203</v>
      </c>
      <c r="E3033" s="111" t="s">
        <v>12203</v>
      </c>
      <c r="F3033" s="111" t="s">
        <v>12203</v>
      </c>
      <c r="G3033" s="131" t="s">
        <v>12203</v>
      </c>
      <c r="H3033" s="131" t="s">
        <v>12203</v>
      </c>
      <c r="I3033" s="131" t="s">
        <v>12203</v>
      </c>
      <c r="J3033" s="108" t="s">
        <v>12203</v>
      </c>
      <c r="K3033" s="108" t="s">
        <v>12203</v>
      </c>
      <c r="L3033" s="131" t="s">
        <v>12203</v>
      </c>
      <c r="M3033" s="131" t="s">
        <v>12203</v>
      </c>
      <c r="N3033" s="131" t="s">
        <v>12203</v>
      </c>
    </row>
    <row r="3034" spans="1:14" ht="22.8" customHeight="1">
      <c r="A3034" s="84" t="s">
        <v>11989</v>
      </c>
      <c r="B3034" s="112" t="s">
        <v>12203</v>
      </c>
      <c r="C3034" s="111" t="s">
        <v>12203</v>
      </c>
      <c r="D3034" s="113" t="s">
        <v>12203</v>
      </c>
      <c r="E3034" s="111" t="s">
        <v>12203</v>
      </c>
      <c r="F3034" s="111" t="s">
        <v>12203</v>
      </c>
      <c r="G3034" s="131" t="s">
        <v>12203</v>
      </c>
      <c r="H3034" s="131" t="s">
        <v>12203</v>
      </c>
      <c r="I3034" s="131" t="s">
        <v>12203</v>
      </c>
      <c r="J3034" s="108" t="s">
        <v>12203</v>
      </c>
      <c r="K3034" s="108" t="s">
        <v>12203</v>
      </c>
      <c r="L3034" s="131" t="s">
        <v>12203</v>
      </c>
      <c r="M3034" s="131" t="s">
        <v>12203</v>
      </c>
      <c r="N3034" s="131" t="s">
        <v>12203</v>
      </c>
    </row>
    <row r="3035" spans="1:14" ht="22.8" customHeight="1">
      <c r="A3035" s="1" t="s">
        <v>8477</v>
      </c>
      <c r="B3035" s="2" t="s">
        <v>8478</v>
      </c>
      <c r="C3035" s="52" t="s">
        <v>8479</v>
      </c>
      <c r="D3035" s="32" t="s">
        <v>11890</v>
      </c>
      <c r="E3035" s="58" t="s">
        <v>5784</v>
      </c>
      <c r="F3035" s="59">
        <v>1</v>
      </c>
      <c r="G3035" s="60">
        <v>2031</v>
      </c>
      <c r="H3035" s="60">
        <f t="shared" ref="H3035:H3101" si="199">G3035*F3035</f>
        <v>2031</v>
      </c>
      <c r="I3035" s="60" t="s">
        <v>12203</v>
      </c>
      <c r="J3035" s="108" t="s">
        <v>12203</v>
      </c>
      <c r="K3035" s="83" t="s">
        <v>8480</v>
      </c>
      <c r="L3035" s="88" t="str">
        <f t="shared" si="198"/>
        <v>Product Information</v>
      </c>
      <c r="M3035" s="83" t="s">
        <v>12115</v>
      </c>
      <c r="N3035" s="89" t="s">
        <v>12161</v>
      </c>
    </row>
    <row r="3036" spans="1:14" ht="22.8" customHeight="1">
      <c r="A3036" s="1" t="s">
        <v>3807</v>
      </c>
      <c r="B3036" s="2" t="s">
        <v>3808</v>
      </c>
      <c r="C3036" s="5" t="s">
        <v>3809</v>
      </c>
      <c r="D3036" s="32" t="s">
        <v>11890</v>
      </c>
      <c r="E3036" s="58" t="s">
        <v>19</v>
      </c>
      <c r="F3036" s="59">
        <v>20</v>
      </c>
      <c r="G3036" s="60">
        <v>69</v>
      </c>
      <c r="H3036" s="60">
        <f t="shared" si="199"/>
        <v>1380</v>
      </c>
      <c r="I3036" s="60" t="s">
        <v>12203</v>
      </c>
      <c r="J3036" s="87" t="s">
        <v>3807</v>
      </c>
      <c r="K3036" s="83" t="s">
        <v>3810</v>
      </c>
      <c r="L3036" s="88" t="str">
        <f t="shared" si="198"/>
        <v>Product Information</v>
      </c>
      <c r="M3036" s="83" t="s">
        <v>12132</v>
      </c>
      <c r="N3036" s="89">
        <v>85389099</v>
      </c>
    </row>
    <row r="3037" spans="1:14" ht="22.8" customHeight="1">
      <c r="A3037" s="1" t="s">
        <v>3811</v>
      </c>
      <c r="B3037" s="2" t="s">
        <v>3812</v>
      </c>
      <c r="C3037" s="5" t="s">
        <v>3813</v>
      </c>
      <c r="D3037" s="32" t="s">
        <v>11890</v>
      </c>
      <c r="E3037" s="58" t="s">
        <v>19</v>
      </c>
      <c r="F3037" s="59">
        <v>20</v>
      </c>
      <c r="G3037" s="60">
        <v>70</v>
      </c>
      <c r="H3037" s="60">
        <f t="shared" si="199"/>
        <v>1400</v>
      </c>
      <c r="I3037" s="60" t="s">
        <v>12203</v>
      </c>
      <c r="J3037" s="87" t="s">
        <v>3811</v>
      </c>
      <c r="K3037" s="83" t="s">
        <v>3814</v>
      </c>
      <c r="L3037" s="88" t="str">
        <f t="shared" si="198"/>
        <v>Product Information</v>
      </c>
      <c r="M3037" s="83" t="s">
        <v>12132</v>
      </c>
      <c r="N3037" s="89">
        <v>85389099</v>
      </c>
    </row>
    <row r="3038" spans="1:14" ht="22.8" customHeight="1">
      <c r="A3038" s="1" t="s">
        <v>3815</v>
      </c>
      <c r="B3038" s="2" t="s">
        <v>3816</v>
      </c>
      <c r="C3038" s="5" t="s">
        <v>3817</v>
      </c>
      <c r="D3038" s="32" t="s">
        <v>11890</v>
      </c>
      <c r="E3038" s="58" t="s">
        <v>19</v>
      </c>
      <c r="F3038" s="59">
        <v>20</v>
      </c>
      <c r="G3038" s="60">
        <v>233</v>
      </c>
      <c r="H3038" s="60">
        <f t="shared" si="199"/>
        <v>4660</v>
      </c>
      <c r="I3038" s="60" t="s">
        <v>12203</v>
      </c>
      <c r="J3038" s="87" t="s">
        <v>3815</v>
      </c>
      <c r="K3038" s="83" t="s">
        <v>3818</v>
      </c>
      <c r="L3038" s="88" t="str">
        <f t="shared" si="198"/>
        <v>Product Information</v>
      </c>
      <c r="M3038" s="83" t="s">
        <v>12132</v>
      </c>
      <c r="N3038" s="89">
        <v>85389099</v>
      </c>
    </row>
    <row r="3039" spans="1:14" ht="22.8" customHeight="1">
      <c r="A3039" s="84" t="s">
        <v>11968</v>
      </c>
      <c r="B3039" s="112" t="s">
        <v>12203</v>
      </c>
      <c r="C3039" s="111" t="s">
        <v>12203</v>
      </c>
      <c r="D3039" s="113" t="s">
        <v>12203</v>
      </c>
      <c r="E3039" s="111" t="s">
        <v>12203</v>
      </c>
      <c r="F3039" s="111" t="s">
        <v>12203</v>
      </c>
      <c r="G3039" s="131" t="s">
        <v>12203</v>
      </c>
      <c r="H3039" s="131" t="s">
        <v>12203</v>
      </c>
      <c r="I3039" s="131" t="s">
        <v>12203</v>
      </c>
      <c r="J3039" s="108" t="s">
        <v>12203</v>
      </c>
      <c r="K3039" s="108" t="s">
        <v>12203</v>
      </c>
      <c r="L3039" s="131" t="s">
        <v>12203</v>
      </c>
      <c r="M3039" s="131" t="s">
        <v>12203</v>
      </c>
      <c r="N3039" s="131" t="s">
        <v>12203</v>
      </c>
    </row>
    <row r="3040" spans="1:14" ht="22.8" customHeight="1">
      <c r="A3040" s="1" t="s">
        <v>8481</v>
      </c>
      <c r="B3040" s="2" t="s">
        <v>8482</v>
      </c>
      <c r="C3040" s="52" t="s">
        <v>8483</v>
      </c>
      <c r="D3040" s="32" t="s">
        <v>11890</v>
      </c>
      <c r="E3040" s="58" t="s">
        <v>5784</v>
      </c>
      <c r="F3040" s="59">
        <v>1</v>
      </c>
      <c r="G3040" s="60">
        <v>2980</v>
      </c>
      <c r="H3040" s="60">
        <f t="shared" si="199"/>
        <v>2980</v>
      </c>
      <c r="I3040" s="60" t="s">
        <v>12203</v>
      </c>
      <c r="J3040" s="108" t="s">
        <v>12203</v>
      </c>
      <c r="K3040" s="83" t="s">
        <v>8484</v>
      </c>
      <c r="L3040" s="88" t="str">
        <f t="shared" si="198"/>
        <v>Product Information</v>
      </c>
      <c r="M3040" s="83" t="s">
        <v>12115</v>
      </c>
      <c r="N3040" s="89" t="s">
        <v>12161</v>
      </c>
    </row>
    <row r="3041" spans="1:14" ht="22.8" customHeight="1">
      <c r="A3041" s="1" t="s">
        <v>8485</v>
      </c>
      <c r="B3041" s="2" t="s">
        <v>8486</v>
      </c>
      <c r="C3041" s="52" t="s">
        <v>8487</v>
      </c>
      <c r="D3041" s="32" t="s">
        <v>11889</v>
      </c>
      <c r="E3041" s="58" t="s">
        <v>5784</v>
      </c>
      <c r="F3041" s="59">
        <v>1</v>
      </c>
      <c r="G3041" s="60">
        <v>2980</v>
      </c>
      <c r="H3041" s="60">
        <f t="shared" si="199"/>
        <v>2980</v>
      </c>
      <c r="I3041" s="60" t="s">
        <v>12203</v>
      </c>
      <c r="J3041" s="108" t="s">
        <v>12203</v>
      </c>
      <c r="K3041" s="83" t="s">
        <v>8488</v>
      </c>
      <c r="L3041" s="88" t="str">
        <f t="shared" si="198"/>
        <v>Product Information</v>
      </c>
      <c r="M3041" s="83" t="s">
        <v>12115</v>
      </c>
      <c r="N3041" s="89" t="s">
        <v>12161</v>
      </c>
    </row>
    <row r="3042" spans="1:14" ht="22.8" customHeight="1">
      <c r="A3042" s="1" t="s">
        <v>8489</v>
      </c>
      <c r="B3042" s="2" t="s">
        <v>8490</v>
      </c>
      <c r="C3042" s="52" t="s">
        <v>8491</v>
      </c>
      <c r="D3042" s="32" t="s">
        <v>11889</v>
      </c>
      <c r="E3042" s="58" t="s">
        <v>5784</v>
      </c>
      <c r="F3042" s="59">
        <v>1</v>
      </c>
      <c r="G3042" s="60">
        <v>2980</v>
      </c>
      <c r="H3042" s="60">
        <f t="shared" si="199"/>
        <v>2980</v>
      </c>
      <c r="I3042" s="60" t="s">
        <v>12203</v>
      </c>
      <c r="J3042" s="129" t="s">
        <v>12203</v>
      </c>
      <c r="K3042" s="83" t="s">
        <v>8492</v>
      </c>
      <c r="L3042" s="88" t="str">
        <f t="shared" si="198"/>
        <v>Product Information</v>
      </c>
      <c r="M3042" s="83" t="s">
        <v>12115</v>
      </c>
      <c r="N3042" s="89" t="s">
        <v>12161</v>
      </c>
    </row>
    <row r="3043" spans="1:14" ht="22.8" customHeight="1">
      <c r="A3043" s="1" t="s">
        <v>8493</v>
      </c>
      <c r="B3043" s="2" t="s">
        <v>8494</v>
      </c>
      <c r="C3043" s="52" t="s">
        <v>8495</v>
      </c>
      <c r="D3043" s="32" t="s">
        <v>11889</v>
      </c>
      <c r="E3043" s="58" t="s">
        <v>5784</v>
      </c>
      <c r="F3043" s="59">
        <v>1</v>
      </c>
      <c r="G3043" s="60">
        <v>2980</v>
      </c>
      <c r="H3043" s="60">
        <f t="shared" si="199"/>
        <v>2980</v>
      </c>
      <c r="I3043" s="60" t="s">
        <v>12203</v>
      </c>
      <c r="J3043" s="108" t="s">
        <v>12203</v>
      </c>
      <c r="K3043" s="83" t="s">
        <v>8496</v>
      </c>
      <c r="L3043" s="88" t="str">
        <f t="shared" si="198"/>
        <v>Product Information</v>
      </c>
      <c r="M3043" s="83" t="s">
        <v>12115</v>
      </c>
      <c r="N3043" s="89" t="s">
        <v>12161</v>
      </c>
    </row>
    <row r="3044" spans="1:14" ht="22.8" customHeight="1">
      <c r="A3044" s="1" t="s">
        <v>8497</v>
      </c>
      <c r="B3044" s="2" t="s">
        <v>8498</v>
      </c>
      <c r="C3044" s="52" t="s">
        <v>12003</v>
      </c>
      <c r="D3044" s="32" t="s">
        <v>11889</v>
      </c>
      <c r="E3044" s="58" t="s">
        <v>5784</v>
      </c>
      <c r="F3044" s="59">
        <v>1</v>
      </c>
      <c r="G3044" s="60">
        <v>4639</v>
      </c>
      <c r="H3044" s="60">
        <f t="shared" si="199"/>
        <v>4639</v>
      </c>
      <c r="I3044" s="60" t="s">
        <v>12203</v>
      </c>
      <c r="J3044" s="108" t="s">
        <v>12203</v>
      </c>
      <c r="K3044" s="83" t="s">
        <v>8499</v>
      </c>
      <c r="L3044" s="88" t="str">
        <f t="shared" ref="L3044:L3113" si="200">HYPERLINK(K3044,"Product Information")</f>
        <v>Product Information</v>
      </c>
      <c r="M3044" s="83" t="s">
        <v>12115</v>
      </c>
      <c r="N3044" s="89" t="s">
        <v>12161</v>
      </c>
    </row>
    <row r="3045" spans="1:14" ht="22.8" customHeight="1">
      <c r="A3045" s="1" t="s">
        <v>8500</v>
      </c>
      <c r="B3045" s="2" t="s">
        <v>8501</v>
      </c>
      <c r="C3045" s="52" t="s">
        <v>12004</v>
      </c>
      <c r="D3045" s="32" t="s">
        <v>11889</v>
      </c>
      <c r="E3045" s="58" t="s">
        <v>5784</v>
      </c>
      <c r="F3045" s="59">
        <v>1</v>
      </c>
      <c r="G3045" s="60">
        <v>5436</v>
      </c>
      <c r="H3045" s="60">
        <f t="shared" si="199"/>
        <v>5436</v>
      </c>
      <c r="I3045" s="60" t="s">
        <v>12203</v>
      </c>
      <c r="J3045" s="108" t="s">
        <v>12203</v>
      </c>
      <c r="K3045" s="83" t="s">
        <v>8502</v>
      </c>
      <c r="L3045" s="88" t="str">
        <f t="shared" si="200"/>
        <v>Product Information</v>
      </c>
      <c r="M3045" s="83" t="s">
        <v>12115</v>
      </c>
      <c r="N3045" s="89" t="s">
        <v>12161</v>
      </c>
    </row>
    <row r="3046" spans="1:14" ht="22.8" customHeight="1">
      <c r="A3046" s="1" t="s">
        <v>8503</v>
      </c>
      <c r="B3046" s="2" t="s">
        <v>8504</v>
      </c>
      <c r="C3046" s="52" t="s">
        <v>12005</v>
      </c>
      <c r="D3046" s="32" t="s">
        <v>11889</v>
      </c>
      <c r="E3046" s="58" t="s">
        <v>5784</v>
      </c>
      <c r="F3046" s="59">
        <v>1</v>
      </c>
      <c r="G3046" s="60">
        <v>4567</v>
      </c>
      <c r="H3046" s="60">
        <f t="shared" si="199"/>
        <v>4567</v>
      </c>
      <c r="I3046" s="60" t="s">
        <v>12203</v>
      </c>
      <c r="J3046" s="108" t="s">
        <v>12203</v>
      </c>
      <c r="K3046" s="83" t="s">
        <v>8505</v>
      </c>
      <c r="L3046" s="88" t="str">
        <f t="shared" si="200"/>
        <v>Product Information</v>
      </c>
      <c r="M3046" s="83" t="s">
        <v>12115</v>
      </c>
      <c r="N3046" s="89" t="s">
        <v>12161</v>
      </c>
    </row>
    <row r="3047" spans="1:14" ht="22.8" customHeight="1">
      <c r="A3047" s="84" t="s">
        <v>11969</v>
      </c>
      <c r="B3047" s="112" t="s">
        <v>12203</v>
      </c>
      <c r="C3047" s="111" t="s">
        <v>12203</v>
      </c>
      <c r="D3047" s="113" t="s">
        <v>12203</v>
      </c>
      <c r="E3047" s="111" t="s">
        <v>12203</v>
      </c>
      <c r="F3047" s="111" t="s">
        <v>12203</v>
      </c>
      <c r="G3047" s="131" t="s">
        <v>12203</v>
      </c>
      <c r="H3047" s="131" t="s">
        <v>12203</v>
      </c>
      <c r="I3047" s="131" t="s">
        <v>12203</v>
      </c>
      <c r="J3047" s="108" t="s">
        <v>12203</v>
      </c>
      <c r="K3047" s="108" t="s">
        <v>12203</v>
      </c>
      <c r="L3047" s="131" t="s">
        <v>12203</v>
      </c>
      <c r="M3047" s="131" t="s">
        <v>12203</v>
      </c>
      <c r="N3047" s="131" t="s">
        <v>12203</v>
      </c>
    </row>
    <row r="3048" spans="1:14" ht="22.8" customHeight="1">
      <c r="A3048" s="1" t="s">
        <v>8506</v>
      </c>
      <c r="B3048" s="2" t="s">
        <v>8507</v>
      </c>
      <c r="C3048" s="52" t="s">
        <v>8508</v>
      </c>
      <c r="D3048" s="32" t="s">
        <v>11890</v>
      </c>
      <c r="E3048" s="58" t="s">
        <v>5784</v>
      </c>
      <c r="F3048" s="59">
        <v>1</v>
      </c>
      <c r="G3048" s="60">
        <v>3625</v>
      </c>
      <c r="H3048" s="60">
        <f t="shared" si="199"/>
        <v>3625</v>
      </c>
      <c r="I3048" s="60" t="s">
        <v>12203</v>
      </c>
      <c r="J3048" s="108" t="s">
        <v>12203</v>
      </c>
      <c r="K3048" s="83" t="s">
        <v>8509</v>
      </c>
      <c r="L3048" s="88" t="str">
        <f t="shared" si="200"/>
        <v>Product Information</v>
      </c>
      <c r="M3048" s="83" t="s">
        <v>12115</v>
      </c>
      <c r="N3048" s="89" t="s">
        <v>12161</v>
      </c>
    </row>
    <row r="3049" spans="1:14" ht="22.8" customHeight="1">
      <c r="A3049" s="1" t="s">
        <v>8510</v>
      </c>
      <c r="B3049" s="2" t="s">
        <v>8511</v>
      </c>
      <c r="C3049" s="52" t="s">
        <v>8512</v>
      </c>
      <c r="D3049" s="32" t="s">
        <v>11890</v>
      </c>
      <c r="E3049" s="58" t="s">
        <v>5784</v>
      </c>
      <c r="F3049" s="59">
        <v>1</v>
      </c>
      <c r="G3049" s="60">
        <v>3625</v>
      </c>
      <c r="H3049" s="60">
        <f t="shared" si="199"/>
        <v>3625</v>
      </c>
      <c r="I3049" s="60" t="s">
        <v>12203</v>
      </c>
      <c r="J3049" s="108" t="s">
        <v>12203</v>
      </c>
      <c r="K3049" s="83" t="s">
        <v>8513</v>
      </c>
      <c r="L3049" s="88" t="str">
        <f t="shared" si="200"/>
        <v>Product Information</v>
      </c>
      <c r="M3049" s="83" t="s">
        <v>12115</v>
      </c>
      <c r="N3049" s="89" t="s">
        <v>12161</v>
      </c>
    </row>
    <row r="3050" spans="1:14" ht="22.8" customHeight="1">
      <c r="A3050" s="1" t="s">
        <v>8514</v>
      </c>
      <c r="B3050" s="2" t="s">
        <v>8515</v>
      </c>
      <c r="C3050" s="52" t="s">
        <v>8516</v>
      </c>
      <c r="D3050" s="32" t="s">
        <v>11890</v>
      </c>
      <c r="E3050" s="58" t="s">
        <v>5784</v>
      </c>
      <c r="F3050" s="59">
        <v>1</v>
      </c>
      <c r="G3050" s="60">
        <v>3625</v>
      </c>
      <c r="H3050" s="60">
        <f t="shared" si="199"/>
        <v>3625</v>
      </c>
      <c r="I3050" s="60" t="s">
        <v>12203</v>
      </c>
      <c r="J3050" s="108" t="s">
        <v>12203</v>
      </c>
      <c r="K3050" s="83" t="s">
        <v>8517</v>
      </c>
      <c r="L3050" s="88" t="str">
        <f t="shared" si="200"/>
        <v>Product Information</v>
      </c>
      <c r="M3050" s="83" t="s">
        <v>12115</v>
      </c>
      <c r="N3050" s="89" t="s">
        <v>12161</v>
      </c>
    </row>
    <row r="3051" spans="1:14" ht="22.8" customHeight="1">
      <c r="A3051" s="1" t="s">
        <v>8518</v>
      </c>
      <c r="B3051" s="2" t="s">
        <v>8519</v>
      </c>
      <c r="C3051" s="52" t="s">
        <v>8520</v>
      </c>
      <c r="D3051" s="32" t="s">
        <v>11889</v>
      </c>
      <c r="E3051" s="58" t="s">
        <v>5784</v>
      </c>
      <c r="F3051" s="59">
        <v>1</v>
      </c>
      <c r="G3051" s="60">
        <v>3625</v>
      </c>
      <c r="H3051" s="60">
        <f t="shared" si="199"/>
        <v>3625</v>
      </c>
      <c r="I3051" s="60" t="s">
        <v>12203</v>
      </c>
      <c r="J3051" s="108" t="s">
        <v>12203</v>
      </c>
      <c r="K3051" s="83" t="s">
        <v>8521</v>
      </c>
      <c r="L3051" s="88" t="str">
        <f t="shared" si="200"/>
        <v>Product Information</v>
      </c>
      <c r="M3051" s="83" t="s">
        <v>12115</v>
      </c>
      <c r="N3051" s="89" t="s">
        <v>12161</v>
      </c>
    </row>
    <row r="3052" spans="1:14" ht="22.8" customHeight="1">
      <c r="A3052" s="1" t="s">
        <v>8522</v>
      </c>
      <c r="B3052" s="2" t="s">
        <v>8523</v>
      </c>
      <c r="C3052" s="52" t="s">
        <v>8524</v>
      </c>
      <c r="D3052" s="32" t="s">
        <v>11890</v>
      </c>
      <c r="E3052" s="58" t="s">
        <v>5784</v>
      </c>
      <c r="F3052" s="59">
        <v>1</v>
      </c>
      <c r="G3052" s="60">
        <v>3625</v>
      </c>
      <c r="H3052" s="60">
        <f t="shared" si="199"/>
        <v>3625</v>
      </c>
      <c r="I3052" s="60" t="s">
        <v>12203</v>
      </c>
      <c r="J3052" s="108" t="s">
        <v>12203</v>
      </c>
      <c r="K3052" s="83" t="s">
        <v>8525</v>
      </c>
      <c r="L3052" s="88" t="str">
        <f t="shared" si="200"/>
        <v>Product Information</v>
      </c>
      <c r="M3052" s="83" t="s">
        <v>12115</v>
      </c>
      <c r="N3052" s="89" t="s">
        <v>12161</v>
      </c>
    </row>
    <row r="3053" spans="1:14" ht="22.8" customHeight="1">
      <c r="A3053" s="1" t="s">
        <v>8526</v>
      </c>
      <c r="B3053" s="2" t="s">
        <v>8527</v>
      </c>
      <c r="C3053" s="52" t="s">
        <v>8528</v>
      </c>
      <c r="D3053" s="32" t="s">
        <v>11889</v>
      </c>
      <c r="E3053" s="58" t="s">
        <v>5784</v>
      </c>
      <c r="F3053" s="59">
        <v>1</v>
      </c>
      <c r="G3053" s="60">
        <v>3625</v>
      </c>
      <c r="H3053" s="60">
        <f t="shared" si="199"/>
        <v>3625</v>
      </c>
      <c r="I3053" s="60" t="s">
        <v>12203</v>
      </c>
      <c r="J3053" s="108" t="s">
        <v>12203</v>
      </c>
      <c r="K3053" s="83" t="s">
        <v>8529</v>
      </c>
      <c r="L3053" s="88" t="str">
        <f t="shared" si="200"/>
        <v>Product Information</v>
      </c>
      <c r="M3053" s="83" t="s">
        <v>12115</v>
      </c>
      <c r="N3053" s="89" t="s">
        <v>12161</v>
      </c>
    </row>
    <row r="3054" spans="1:14" ht="22.8" customHeight="1">
      <c r="A3054" s="1" t="s">
        <v>8530</v>
      </c>
      <c r="B3054" s="2" t="s">
        <v>8531</v>
      </c>
      <c r="C3054" s="52" t="s">
        <v>11996</v>
      </c>
      <c r="D3054" s="32" t="s">
        <v>11889</v>
      </c>
      <c r="E3054" s="58" t="s">
        <v>5784</v>
      </c>
      <c r="F3054" s="59">
        <v>1</v>
      </c>
      <c r="G3054" s="60">
        <v>4711</v>
      </c>
      <c r="H3054" s="60">
        <f t="shared" si="199"/>
        <v>4711</v>
      </c>
      <c r="I3054" s="60" t="s">
        <v>12203</v>
      </c>
      <c r="J3054" s="108" t="s">
        <v>12203</v>
      </c>
      <c r="K3054" s="83" t="s">
        <v>8532</v>
      </c>
      <c r="L3054" s="88" t="str">
        <f t="shared" si="200"/>
        <v>Product Information</v>
      </c>
      <c r="M3054" s="83" t="s">
        <v>12115</v>
      </c>
      <c r="N3054" s="89" t="s">
        <v>12161</v>
      </c>
    </row>
    <row r="3055" spans="1:14" ht="22.8" customHeight="1">
      <c r="A3055" s="1" t="s">
        <v>8533</v>
      </c>
      <c r="B3055" s="2" t="s">
        <v>8534</v>
      </c>
      <c r="C3055" s="52" t="s">
        <v>11997</v>
      </c>
      <c r="D3055" s="32" t="s">
        <v>11889</v>
      </c>
      <c r="E3055" s="58" t="s">
        <v>5784</v>
      </c>
      <c r="F3055" s="59">
        <v>1</v>
      </c>
      <c r="G3055" s="60">
        <v>4711</v>
      </c>
      <c r="H3055" s="60">
        <f t="shared" si="199"/>
        <v>4711</v>
      </c>
      <c r="I3055" s="60" t="s">
        <v>12203</v>
      </c>
      <c r="J3055" s="108" t="s">
        <v>12203</v>
      </c>
      <c r="K3055" s="83" t="s">
        <v>8535</v>
      </c>
      <c r="L3055" s="88" t="str">
        <f t="shared" si="200"/>
        <v>Product Information</v>
      </c>
      <c r="M3055" s="83" t="s">
        <v>12115</v>
      </c>
      <c r="N3055" s="89" t="s">
        <v>12161</v>
      </c>
    </row>
    <row r="3056" spans="1:14" ht="22.8" customHeight="1">
      <c r="A3056" s="1" t="s">
        <v>8536</v>
      </c>
      <c r="B3056" s="2" t="s">
        <v>8537</v>
      </c>
      <c r="C3056" s="52" t="s">
        <v>11998</v>
      </c>
      <c r="D3056" s="32" t="s">
        <v>11889</v>
      </c>
      <c r="E3056" s="58" t="s">
        <v>5784</v>
      </c>
      <c r="F3056" s="59">
        <v>1</v>
      </c>
      <c r="G3056" s="60">
        <v>5219</v>
      </c>
      <c r="H3056" s="60">
        <f t="shared" si="199"/>
        <v>5219</v>
      </c>
      <c r="I3056" s="60" t="s">
        <v>12203</v>
      </c>
      <c r="J3056" s="108" t="s">
        <v>12203</v>
      </c>
      <c r="K3056" s="83" t="s">
        <v>8538</v>
      </c>
      <c r="L3056" s="88" t="str">
        <f t="shared" si="200"/>
        <v>Product Information</v>
      </c>
      <c r="M3056" s="83" t="s">
        <v>12115</v>
      </c>
      <c r="N3056" s="89" t="s">
        <v>12161</v>
      </c>
    </row>
    <row r="3057" spans="1:14" ht="22.8" customHeight="1">
      <c r="A3057" s="1" t="s">
        <v>8539</v>
      </c>
      <c r="B3057" s="2" t="s">
        <v>8540</v>
      </c>
      <c r="C3057" s="52" t="s">
        <v>11999</v>
      </c>
      <c r="D3057" s="32" t="s">
        <v>11889</v>
      </c>
      <c r="E3057" s="58" t="s">
        <v>5784</v>
      </c>
      <c r="F3057" s="59">
        <v>1</v>
      </c>
      <c r="G3057" s="60">
        <v>5436</v>
      </c>
      <c r="H3057" s="60">
        <f t="shared" si="199"/>
        <v>5436</v>
      </c>
      <c r="I3057" s="60" t="s">
        <v>12203</v>
      </c>
      <c r="J3057" s="108" t="s">
        <v>12203</v>
      </c>
      <c r="K3057" s="83" t="s">
        <v>8541</v>
      </c>
      <c r="L3057" s="88" t="str">
        <f t="shared" si="200"/>
        <v>Product Information</v>
      </c>
      <c r="M3057" s="83" t="s">
        <v>12115</v>
      </c>
      <c r="N3057" s="89" t="s">
        <v>12161</v>
      </c>
    </row>
    <row r="3058" spans="1:14" ht="22.8" customHeight="1">
      <c r="A3058" s="1" t="s">
        <v>8542</v>
      </c>
      <c r="B3058" s="2" t="s">
        <v>8543</v>
      </c>
      <c r="C3058" s="52" t="s">
        <v>12010</v>
      </c>
      <c r="D3058" s="32" t="s">
        <v>11889</v>
      </c>
      <c r="E3058" s="58" t="s">
        <v>5784</v>
      </c>
      <c r="F3058" s="59">
        <v>1</v>
      </c>
      <c r="G3058" s="60">
        <v>6161</v>
      </c>
      <c r="H3058" s="60">
        <f t="shared" si="199"/>
        <v>6161</v>
      </c>
      <c r="I3058" s="60" t="s">
        <v>12203</v>
      </c>
      <c r="J3058" s="108" t="s">
        <v>12203</v>
      </c>
      <c r="K3058" s="83" t="s">
        <v>8544</v>
      </c>
      <c r="L3058" s="88" t="str">
        <f t="shared" si="200"/>
        <v>Product Information</v>
      </c>
      <c r="M3058" s="83" t="s">
        <v>12115</v>
      </c>
      <c r="N3058" s="89" t="s">
        <v>12161</v>
      </c>
    </row>
    <row r="3059" spans="1:14" ht="22.8" customHeight="1">
      <c r="A3059" s="1" t="s">
        <v>8545</v>
      </c>
      <c r="B3059" s="2" t="s">
        <v>8546</v>
      </c>
      <c r="C3059" s="52" t="s">
        <v>12011</v>
      </c>
      <c r="D3059" s="32" t="s">
        <v>11889</v>
      </c>
      <c r="E3059" s="58" t="s">
        <v>5784</v>
      </c>
      <c r="F3059" s="59">
        <v>1</v>
      </c>
      <c r="G3059" s="60">
        <v>6233</v>
      </c>
      <c r="H3059" s="60">
        <f t="shared" si="199"/>
        <v>6233</v>
      </c>
      <c r="I3059" s="60" t="s">
        <v>12203</v>
      </c>
      <c r="J3059" s="108" t="s">
        <v>12203</v>
      </c>
      <c r="K3059" s="83" t="s">
        <v>8547</v>
      </c>
      <c r="L3059" s="88" t="str">
        <f t="shared" si="200"/>
        <v>Product Information</v>
      </c>
      <c r="M3059" s="83" t="s">
        <v>12115</v>
      </c>
      <c r="N3059" s="89" t="s">
        <v>12161</v>
      </c>
    </row>
    <row r="3060" spans="1:14" ht="22.8" customHeight="1">
      <c r="A3060" s="1" t="s">
        <v>8548</v>
      </c>
      <c r="B3060" s="2" t="s">
        <v>8549</v>
      </c>
      <c r="C3060" s="52" t="s">
        <v>12012</v>
      </c>
      <c r="D3060" s="32" t="s">
        <v>11889</v>
      </c>
      <c r="E3060" s="58" t="s">
        <v>5784</v>
      </c>
      <c r="F3060" s="59">
        <v>1</v>
      </c>
      <c r="G3060" s="60">
        <v>6668</v>
      </c>
      <c r="H3060" s="60">
        <f t="shared" si="199"/>
        <v>6668</v>
      </c>
      <c r="I3060" s="60" t="s">
        <v>12203</v>
      </c>
      <c r="J3060" s="108" t="s">
        <v>12203</v>
      </c>
      <c r="K3060" s="83" t="s">
        <v>8550</v>
      </c>
      <c r="L3060" s="88" t="str">
        <f t="shared" si="200"/>
        <v>Product Information</v>
      </c>
      <c r="M3060" s="83" t="s">
        <v>12115</v>
      </c>
      <c r="N3060" s="89" t="s">
        <v>12161</v>
      </c>
    </row>
    <row r="3061" spans="1:14" ht="22.8" customHeight="1">
      <c r="A3061" s="1" t="s">
        <v>8551</v>
      </c>
      <c r="B3061" s="2" t="s">
        <v>8552</v>
      </c>
      <c r="C3061" s="52" t="s">
        <v>12013</v>
      </c>
      <c r="D3061" s="32" t="s">
        <v>11889</v>
      </c>
      <c r="E3061" s="58" t="s">
        <v>5784</v>
      </c>
      <c r="F3061" s="59">
        <v>1</v>
      </c>
      <c r="G3061" s="60">
        <v>6813</v>
      </c>
      <c r="H3061" s="60">
        <f t="shared" si="199"/>
        <v>6813</v>
      </c>
      <c r="I3061" s="60" t="s">
        <v>12203</v>
      </c>
      <c r="J3061" s="108" t="s">
        <v>12203</v>
      </c>
      <c r="K3061" s="83" t="s">
        <v>8553</v>
      </c>
      <c r="L3061" s="88" t="str">
        <f t="shared" si="200"/>
        <v>Product Information</v>
      </c>
      <c r="M3061" s="83" t="s">
        <v>12115</v>
      </c>
      <c r="N3061" s="89" t="s">
        <v>12161</v>
      </c>
    </row>
    <row r="3062" spans="1:14" ht="22.8" customHeight="1">
      <c r="A3062" s="84" t="s">
        <v>11970</v>
      </c>
      <c r="B3062" s="112" t="s">
        <v>12203</v>
      </c>
      <c r="C3062" s="111" t="s">
        <v>12203</v>
      </c>
      <c r="D3062" s="113" t="s">
        <v>12203</v>
      </c>
      <c r="E3062" s="111" t="s">
        <v>12203</v>
      </c>
      <c r="F3062" s="111" t="s">
        <v>12203</v>
      </c>
      <c r="G3062" s="131" t="s">
        <v>12203</v>
      </c>
      <c r="H3062" s="131" t="s">
        <v>12203</v>
      </c>
      <c r="I3062" s="131" t="s">
        <v>12203</v>
      </c>
      <c r="J3062" s="108" t="s">
        <v>12203</v>
      </c>
      <c r="K3062" s="108" t="s">
        <v>12203</v>
      </c>
      <c r="L3062" s="131" t="s">
        <v>12203</v>
      </c>
      <c r="M3062" s="131" t="s">
        <v>12203</v>
      </c>
      <c r="N3062" s="131" t="s">
        <v>12203</v>
      </c>
    </row>
    <row r="3063" spans="1:14" ht="22.8" customHeight="1">
      <c r="A3063" s="1" t="s">
        <v>8554</v>
      </c>
      <c r="B3063" s="2" t="s">
        <v>8555</v>
      </c>
      <c r="C3063" s="52" t="s">
        <v>8556</v>
      </c>
      <c r="D3063" s="32" t="s">
        <v>11889</v>
      </c>
      <c r="E3063" s="58" t="s">
        <v>5784</v>
      </c>
      <c r="F3063" s="59">
        <v>1</v>
      </c>
      <c r="G3063" s="60">
        <v>2809</v>
      </c>
      <c r="H3063" s="60">
        <f t="shared" si="199"/>
        <v>2809</v>
      </c>
      <c r="I3063" s="60" t="s">
        <v>12203</v>
      </c>
      <c r="J3063" s="108" t="s">
        <v>12203</v>
      </c>
      <c r="K3063" s="83" t="s">
        <v>8557</v>
      </c>
      <c r="L3063" s="88" t="str">
        <f t="shared" si="200"/>
        <v>Product Information</v>
      </c>
      <c r="M3063" s="83" t="s">
        <v>12115</v>
      </c>
      <c r="N3063" s="89" t="s">
        <v>12161</v>
      </c>
    </row>
    <row r="3064" spans="1:14" ht="22.8" customHeight="1">
      <c r="A3064" s="1" t="s">
        <v>8241</v>
      </c>
      <c r="B3064" s="2" t="s">
        <v>8242</v>
      </c>
      <c r="C3064" s="52" t="s">
        <v>8243</v>
      </c>
      <c r="D3064" s="32" t="s">
        <v>11890</v>
      </c>
      <c r="E3064" s="58" t="s">
        <v>5784</v>
      </c>
      <c r="F3064" s="59">
        <v>1</v>
      </c>
      <c r="G3064" s="60">
        <v>2248</v>
      </c>
      <c r="H3064" s="60">
        <f t="shared" si="199"/>
        <v>2248</v>
      </c>
      <c r="I3064" s="60" t="s">
        <v>12203</v>
      </c>
      <c r="J3064" s="108" t="s">
        <v>12203</v>
      </c>
      <c r="K3064" s="83" t="s">
        <v>8244</v>
      </c>
      <c r="L3064" s="88" t="str">
        <f t="shared" si="200"/>
        <v>Product Information</v>
      </c>
      <c r="M3064" s="83" t="s">
        <v>12115</v>
      </c>
      <c r="N3064" s="89" t="s">
        <v>12161</v>
      </c>
    </row>
    <row r="3065" spans="1:14" ht="22.8" customHeight="1">
      <c r="A3065" s="4" t="s">
        <v>8245</v>
      </c>
      <c r="B3065" s="2" t="s">
        <v>8246</v>
      </c>
      <c r="C3065" s="52" t="s">
        <v>8247</v>
      </c>
      <c r="D3065" s="32" t="s">
        <v>11889</v>
      </c>
      <c r="E3065" s="58" t="s">
        <v>5784</v>
      </c>
      <c r="F3065" s="59">
        <v>1</v>
      </c>
      <c r="G3065" s="60">
        <v>16084</v>
      </c>
      <c r="H3065" s="60">
        <f t="shared" si="199"/>
        <v>16084</v>
      </c>
      <c r="I3065" s="60" t="s">
        <v>12203</v>
      </c>
      <c r="J3065" s="108" t="s">
        <v>12203</v>
      </c>
      <c r="K3065" s="83" t="s">
        <v>8248</v>
      </c>
      <c r="L3065" s="88" t="str">
        <f t="shared" si="200"/>
        <v>Product Information</v>
      </c>
      <c r="M3065" s="83" t="s">
        <v>12133</v>
      </c>
      <c r="N3065" s="89">
        <v>8537109160</v>
      </c>
    </row>
    <row r="3066" spans="1:14" ht="22.8" customHeight="1">
      <c r="A3066" s="84" t="s">
        <v>11971</v>
      </c>
      <c r="B3066" s="112" t="s">
        <v>12203</v>
      </c>
      <c r="C3066" s="111" t="s">
        <v>12203</v>
      </c>
      <c r="D3066" s="113" t="s">
        <v>12203</v>
      </c>
      <c r="E3066" s="111" t="s">
        <v>12203</v>
      </c>
      <c r="F3066" s="111" t="s">
        <v>12203</v>
      </c>
      <c r="G3066" s="131" t="s">
        <v>12203</v>
      </c>
      <c r="H3066" s="131" t="s">
        <v>12203</v>
      </c>
      <c r="I3066" s="131" t="s">
        <v>12203</v>
      </c>
      <c r="J3066" s="108" t="s">
        <v>12203</v>
      </c>
      <c r="K3066" s="108" t="s">
        <v>12203</v>
      </c>
      <c r="L3066" s="131" t="s">
        <v>12203</v>
      </c>
      <c r="M3066" s="131" t="s">
        <v>12203</v>
      </c>
      <c r="N3066" s="131" t="s">
        <v>12203</v>
      </c>
    </row>
    <row r="3067" spans="1:14" ht="22.8" customHeight="1">
      <c r="A3067" s="1" t="s">
        <v>8558</v>
      </c>
      <c r="B3067" s="2" t="s">
        <v>8559</v>
      </c>
      <c r="C3067" s="52" t="s">
        <v>8560</v>
      </c>
      <c r="D3067" s="32" t="s">
        <v>11889</v>
      </c>
      <c r="E3067" s="58" t="s">
        <v>5784</v>
      </c>
      <c r="F3067" s="59">
        <v>1</v>
      </c>
      <c r="G3067" s="60">
        <v>34458</v>
      </c>
      <c r="H3067" s="60">
        <f t="shared" si="199"/>
        <v>34458</v>
      </c>
      <c r="I3067" s="60" t="s">
        <v>12203</v>
      </c>
      <c r="J3067" s="108" t="s">
        <v>12203</v>
      </c>
      <c r="K3067" s="83" t="s">
        <v>8561</v>
      </c>
      <c r="L3067" s="88" t="str">
        <f t="shared" si="200"/>
        <v>Product Information</v>
      </c>
      <c r="M3067" s="83" t="s">
        <v>12115</v>
      </c>
      <c r="N3067" s="89" t="s">
        <v>12161</v>
      </c>
    </row>
    <row r="3068" spans="1:14" ht="22.8" customHeight="1">
      <c r="A3068" s="1" t="s">
        <v>8562</v>
      </c>
      <c r="B3068" s="2" t="s">
        <v>8563</v>
      </c>
      <c r="C3068" s="52" t="s">
        <v>8564</v>
      </c>
      <c r="D3068" s="32" t="s">
        <v>11890</v>
      </c>
      <c r="E3068" s="58" t="s">
        <v>5784</v>
      </c>
      <c r="F3068" s="59">
        <v>1</v>
      </c>
      <c r="G3068" s="60">
        <v>34458</v>
      </c>
      <c r="H3068" s="60">
        <f t="shared" si="199"/>
        <v>34458</v>
      </c>
      <c r="I3068" s="60" t="s">
        <v>12203</v>
      </c>
      <c r="J3068" s="108" t="s">
        <v>12203</v>
      </c>
      <c r="K3068" s="83" t="s">
        <v>8565</v>
      </c>
      <c r="L3068" s="88" t="str">
        <f t="shared" si="200"/>
        <v>Product Information</v>
      </c>
      <c r="M3068" s="83" t="s">
        <v>12115</v>
      </c>
      <c r="N3068" s="89" t="s">
        <v>12116</v>
      </c>
    </row>
    <row r="3069" spans="1:14" ht="22.8" customHeight="1">
      <c r="A3069" s="1" t="s">
        <v>8566</v>
      </c>
      <c r="B3069" s="2" t="s">
        <v>8567</v>
      </c>
      <c r="C3069" s="52" t="s">
        <v>8568</v>
      </c>
      <c r="D3069" s="32" t="s">
        <v>11889</v>
      </c>
      <c r="E3069" s="58" t="s">
        <v>5784</v>
      </c>
      <c r="F3069" s="59">
        <v>1</v>
      </c>
      <c r="G3069" s="60">
        <v>31800</v>
      </c>
      <c r="H3069" s="60">
        <f t="shared" si="199"/>
        <v>31800</v>
      </c>
      <c r="I3069" s="60" t="s">
        <v>12203</v>
      </c>
      <c r="J3069" s="108" t="s">
        <v>12203</v>
      </c>
      <c r="K3069" s="83" t="s">
        <v>8569</v>
      </c>
      <c r="L3069" s="88" t="str">
        <f t="shared" si="200"/>
        <v>Product Information</v>
      </c>
      <c r="M3069" s="83" t="s">
        <v>12115</v>
      </c>
      <c r="N3069" s="89" t="s">
        <v>12161</v>
      </c>
    </row>
    <row r="3070" spans="1:14" ht="22.8" customHeight="1">
      <c r="A3070" s="1" t="s">
        <v>8570</v>
      </c>
      <c r="B3070" s="2" t="s">
        <v>8571</v>
      </c>
      <c r="C3070" s="52" t="s">
        <v>8572</v>
      </c>
      <c r="D3070" s="32" t="s">
        <v>11889</v>
      </c>
      <c r="E3070" s="58" t="s">
        <v>5784</v>
      </c>
      <c r="F3070" s="59">
        <v>1</v>
      </c>
      <c r="G3070" s="60">
        <v>31800</v>
      </c>
      <c r="H3070" s="60">
        <f t="shared" si="199"/>
        <v>31800</v>
      </c>
      <c r="I3070" s="60" t="s">
        <v>12203</v>
      </c>
      <c r="J3070" s="108" t="s">
        <v>12203</v>
      </c>
      <c r="K3070" s="83" t="s">
        <v>8573</v>
      </c>
      <c r="L3070" s="88" t="str">
        <f t="shared" si="200"/>
        <v>Product Information</v>
      </c>
      <c r="M3070" s="83" t="s">
        <v>12115</v>
      </c>
      <c r="N3070" s="89" t="s">
        <v>12161</v>
      </c>
    </row>
    <row r="3071" spans="1:14" ht="22.8" customHeight="1">
      <c r="A3071" s="1" t="s">
        <v>8574</v>
      </c>
      <c r="B3071" s="2" t="s">
        <v>8575</v>
      </c>
      <c r="C3071" s="52" t="s">
        <v>8576</v>
      </c>
      <c r="D3071" s="32" t="s">
        <v>11890</v>
      </c>
      <c r="E3071" s="58" t="s">
        <v>5784</v>
      </c>
      <c r="F3071" s="59">
        <v>1</v>
      </c>
      <c r="G3071" s="60">
        <v>25363</v>
      </c>
      <c r="H3071" s="60">
        <f t="shared" si="199"/>
        <v>25363</v>
      </c>
      <c r="I3071" s="60" t="s">
        <v>12203</v>
      </c>
      <c r="J3071" s="108" t="s">
        <v>12203</v>
      </c>
      <c r="K3071" s="83" t="s">
        <v>8577</v>
      </c>
      <c r="L3071" s="88" t="str">
        <f t="shared" si="200"/>
        <v>Product Information</v>
      </c>
      <c r="M3071" s="83" t="s">
        <v>12115</v>
      </c>
      <c r="N3071" s="89" t="s">
        <v>12161</v>
      </c>
    </row>
    <row r="3072" spans="1:14" ht="22.8" customHeight="1">
      <c r="A3072" s="1" t="s">
        <v>8578</v>
      </c>
      <c r="B3072" s="2" t="s">
        <v>8579</v>
      </c>
      <c r="C3072" s="52" t="s">
        <v>8580</v>
      </c>
      <c r="D3072" s="32" t="s">
        <v>11889</v>
      </c>
      <c r="E3072" s="58" t="s">
        <v>5784</v>
      </c>
      <c r="F3072" s="59">
        <v>1</v>
      </c>
      <c r="G3072" s="60">
        <v>25363</v>
      </c>
      <c r="H3072" s="60">
        <f t="shared" si="199"/>
        <v>25363</v>
      </c>
      <c r="I3072" s="60" t="s">
        <v>12203</v>
      </c>
      <c r="J3072" s="108" t="s">
        <v>12203</v>
      </c>
      <c r="K3072" s="83" t="s">
        <v>8581</v>
      </c>
      <c r="L3072" s="88" t="str">
        <f t="shared" si="200"/>
        <v>Product Information</v>
      </c>
      <c r="M3072" s="83" t="s">
        <v>12115</v>
      </c>
      <c r="N3072" s="89" t="s">
        <v>12161</v>
      </c>
    </row>
    <row r="3073" spans="1:14" ht="22.8" customHeight="1">
      <c r="A3073" s="84" t="s">
        <v>11972</v>
      </c>
      <c r="B3073" s="112" t="s">
        <v>12203</v>
      </c>
      <c r="C3073" s="111" t="s">
        <v>12203</v>
      </c>
      <c r="D3073" s="113" t="s">
        <v>12203</v>
      </c>
      <c r="E3073" s="111" t="s">
        <v>12203</v>
      </c>
      <c r="F3073" s="111" t="s">
        <v>12203</v>
      </c>
      <c r="G3073" s="131" t="s">
        <v>12203</v>
      </c>
      <c r="H3073" s="131" t="s">
        <v>12203</v>
      </c>
      <c r="I3073" s="131" t="s">
        <v>12203</v>
      </c>
      <c r="J3073" s="108" t="s">
        <v>12203</v>
      </c>
      <c r="K3073" s="108" t="s">
        <v>12203</v>
      </c>
      <c r="L3073" s="131" t="s">
        <v>12203</v>
      </c>
      <c r="M3073" s="131" t="s">
        <v>12203</v>
      </c>
      <c r="N3073" s="131" t="s">
        <v>12203</v>
      </c>
    </row>
    <row r="3074" spans="1:14" ht="22.8" customHeight="1">
      <c r="A3074" s="1" t="s">
        <v>8582</v>
      </c>
      <c r="B3074" s="2" t="s">
        <v>8583</v>
      </c>
      <c r="C3074" s="52" t="s">
        <v>8584</v>
      </c>
      <c r="D3074" s="32" t="s">
        <v>11890</v>
      </c>
      <c r="E3074" s="58" t="s">
        <v>5784</v>
      </c>
      <c r="F3074" s="59">
        <v>1</v>
      </c>
      <c r="G3074" s="60">
        <v>2175</v>
      </c>
      <c r="H3074" s="60">
        <f t="shared" si="199"/>
        <v>2175</v>
      </c>
      <c r="I3074" s="60" t="s">
        <v>12203</v>
      </c>
      <c r="J3074" s="108" t="s">
        <v>12203</v>
      </c>
      <c r="K3074" s="83" t="s">
        <v>8585</v>
      </c>
      <c r="L3074" s="88" t="str">
        <f t="shared" si="200"/>
        <v>Product Information</v>
      </c>
      <c r="M3074" s="83" t="s">
        <v>12132</v>
      </c>
      <c r="N3074" s="89" t="s">
        <v>12161</v>
      </c>
    </row>
    <row r="3075" spans="1:14" ht="22.8" customHeight="1">
      <c r="A3075" s="1" t="s">
        <v>8586</v>
      </c>
      <c r="B3075" s="2" t="s">
        <v>8587</v>
      </c>
      <c r="C3075" s="52" t="s">
        <v>8588</v>
      </c>
      <c r="D3075" s="32" t="s">
        <v>11889</v>
      </c>
      <c r="E3075" s="58" t="s">
        <v>5784</v>
      </c>
      <c r="F3075" s="59">
        <v>1</v>
      </c>
      <c r="G3075" s="60">
        <v>3625</v>
      </c>
      <c r="H3075" s="60">
        <f t="shared" si="199"/>
        <v>3625</v>
      </c>
      <c r="I3075" s="60" t="s">
        <v>12203</v>
      </c>
      <c r="J3075" s="108" t="s">
        <v>12203</v>
      </c>
      <c r="K3075" s="83" t="s">
        <v>8589</v>
      </c>
      <c r="L3075" s="88" t="str">
        <f t="shared" si="200"/>
        <v>Product Information</v>
      </c>
      <c r="M3075" s="83" t="s">
        <v>12132</v>
      </c>
      <c r="N3075" s="89" t="s">
        <v>12161</v>
      </c>
    </row>
    <row r="3076" spans="1:14" ht="22.8" customHeight="1">
      <c r="A3076" s="1" t="s">
        <v>8590</v>
      </c>
      <c r="B3076" s="2" t="s">
        <v>8591</v>
      </c>
      <c r="C3076" s="52" t="s">
        <v>8592</v>
      </c>
      <c r="D3076" s="32" t="s">
        <v>11890</v>
      </c>
      <c r="E3076" s="58" t="s">
        <v>5784</v>
      </c>
      <c r="F3076" s="59">
        <v>1</v>
      </c>
      <c r="G3076" s="60">
        <v>4222</v>
      </c>
      <c r="H3076" s="60">
        <f t="shared" si="199"/>
        <v>4222</v>
      </c>
      <c r="I3076" s="60" t="s">
        <v>12203</v>
      </c>
      <c r="J3076" s="129" t="s">
        <v>12203</v>
      </c>
      <c r="K3076" s="83" t="s">
        <v>8593</v>
      </c>
      <c r="L3076" s="88" t="str">
        <f t="shared" si="200"/>
        <v>Product Information</v>
      </c>
      <c r="M3076" s="83" t="s">
        <v>12132</v>
      </c>
      <c r="N3076" s="89" t="s">
        <v>12161</v>
      </c>
    </row>
    <row r="3077" spans="1:14" ht="22.8" customHeight="1">
      <c r="A3077" s="1" t="s">
        <v>8594</v>
      </c>
      <c r="B3077" s="2" t="s">
        <v>8595</v>
      </c>
      <c r="C3077" s="52" t="s">
        <v>8596</v>
      </c>
      <c r="D3077" s="32" t="s">
        <v>11889</v>
      </c>
      <c r="E3077" s="58" t="s">
        <v>5784</v>
      </c>
      <c r="F3077" s="59">
        <v>1</v>
      </c>
      <c r="G3077" s="60">
        <v>4711</v>
      </c>
      <c r="H3077" s="60">
        <f t="shared" si="199"/>
        <v>4711</v>
      </c>
      <c r="I3077" s="60" t="s">
        <v>12203</v>
      </c>
      <c r="J3077" s="108" t="s">
        <v>12203</v>
      </c>
      <c r="K3077" s="83" t="s">
        <v>8597</v>
      </c>
      <c r="L3077" s="88" t="str">
        <f t="shared" si="200"/>
        <v>Product Information</v>
      </c>
      <c r="M3077" s="83" t="s">
        <v>12133</v>
      </c>
      <c r="N3077" s="89" t="s">
        <v>12161</v>
      </c>
    </row>
    <row r="3078" spans="1:14" ht="22.8" customHeight="1">
      <c r="A3078" s="1" t="s">
        <v>8598</v>
      </c>
      <c r="B3078" s="2" t="s">
        <v>8599</v>
      </c>
      <c r="C3078" s="52" t="s">
        <v>8600</v>
      </c>
      <c r="D3078" s="32" t="s">
        <v>11890</v>
      </c>
      <c r="E3078" s="58" t="s">
        <v>5784</v>
      </c>
      <c r="F3078" s="59">
        <v>1</v>
      </c>
      <c r="G3078" s="60">
        <v>3987</v>
      </c>
      <c r="H3078" s="60">
        <f t="shared" si="199"/>
        <v>3987</v>
      </c>
      <c r="I3078" s="60" t="s">
        <v>12203</v>
      </c>
      <c r="J3078" s="108" t="s">
        <v>12203</v>
      </c>
      <c r="K3078" s="83" t="s">
        <v>8601</v>
      </c>
      <c r="L3078" s="88" t="str">
        <f t="shared" si="200"/>
        <v>Product Information</v>
      </c>
      <c r="M3078" s="83" t="s">
        <v>12132</v>
      </c>
      <c r="N3078" s="89" t="s">
        <v>12161</v>
      </c>
    </row>
    <row r="3079" spans="1:14" ht="22.8" customHeight="1">
      <c r="A3079" s="1" t="s">
        <v>8398</v>
      </c>
      <c r="B3079" s="2" t="s">
        <v>8399</v>
      </c>
      <c r="C3079" s="52" t="s">
        <v>8400</v>
      </c>
      <c r="D3079" s="32" t="s">
        <v>11890</v>
      </c>
      <c r="E3079" s="58" t="s">
        <v>5784</v>
      </c>
      <c r="F3079" s="59">
        <v>1</v>
      </c>
      <c r="G3079" s="60">
        <v>600</v>
      </c>
      <c r="H3079" s="60">
        <f t="shared" si="199"/>
        <v>600</v>
      </c>
      <c r="I3079" s="60" t="s">
        <v>12203</v>
      </c>
      <c r="J3079" s="108" t="s">
        <v>12203</v>
      </c>
      <c r="K3079" s="83" t="s">
        <v>8401</v>
      </c>
      <c r="L3079" s="88" t="str">
        <f t="shared" si="200"/>
        <v>Product Information</v>
      </c>
      <c r="M3079" s="83" t="s">
        <v>12132</v>
      </c>
      <c r="N3079" s="89" t="s">
        <v>12161</v>
      </c>
    </row>
    <row r="3080" spans="1:14" ht="22.8" customHeight="1">
      <c r="A3080" s="1" t="s">
        <v>8402</v>
      </c>
      <c r="B3080" s="2" t="s">
        <v>8403</v>
      </c>
      <c r="C3080" s="52" t="s">
        <v>8404</v>
      </c>
      <c r="D3080" s="32" t="s">
        <v>11890</v>
      </c>
      <c r="E3080" s="58" t="s">
        <v>5784</v>
      </c>
      <c r="F3080" s="59">
        <v>1</v>
      </c>
      <c r="G3080" s="60">
        <v>306</v>
      </c>
      <c r="H3080" s="60">
        <f t="shared" si="199"/>
        <v>306</v>
      </c>
      <c r="I3080" s="60" t="s">
        <v>12203</v>
      </c>
      <c r="J3080" s="108" t="s">
        <v>12203</v>
      </c>
      <c r="K3080" s="83" t="s">
        <v>8405</v>
      </c>
      <c r="L3080" s="88" t="str">
        <f t="shared" si="200"/>
        <v>Product Information</v>
      </c>
      <c r="M3080" s="83" t="s">
        <v>12132</v>
      </c>
      <c r="N3080" s="89" t="s">
        <v>12161</v>
      </c>
    </row>
    <row r="3081" spans="1:14" ht="22.8" customHeight="1">
      <c r="A3081" s="1" t="s">
        <v>8602</v>
      </c>
      <c r="B3081" s="2" t="s">
        <v>8603</v>
      </c>
      <c r="C3081" s="52" t="s">
        <v>8604</v>
      </c>
      <c r="D3081" s="32" t="s">
        <v>11890</v>
      </c>
      <c r="E3081" s="58" t="s">
        <v>5784</v>
      </c>
      <c r="F3081" s="59">
        <v>1</v>
      </c>
      <c r="G3081" s="60">
        <v>3625</v>
      </c>
      <c r="H3081" s="60">
        <f t="shared" si="199"/>
        <v>3625</v>
      </c>
      <c r="I3081" s="60" t="s">
        <v>12203</v>
      </c>
      <c r="J3081" s="108" t="s">
        <v>12203</v>
      </c>
      <c r="K3081" s="83" t="s">
        <v>8605</v>
      </c>
      <c r="L3081" s="88" t="str">
        <f t="shared" si="200"/>
        <v>Product Information</v>
      </c>
      <c r="M3081" s="83" t="s">
        <v>12132</v>
      </c>
      <c r="N3081" s="89" t="s">
        <v>12161</v>
      </c>
    </row>
    <row r="3082" spans="1:14" ht="22.8" customHeight="1">
      <c r="A3082" s="84" t="s">
        <v>11974</v>
      </c>
      <c r="B3082" s="112" t="s">
        <v>12203</v>
      </c>
      <c r="C3082" s="111" t="s">
        <v>12203</v>
      </c>
      <c r="D3082" s="113" t="s">
        <v>12203</v>
      </c>
      <c r="E3082" s="111" t="s">
        <v>12203</v>
      </c>
      <c r="F3082" s="111" t="s">
        <v>12203</v>
      </c>
      <c r="G3082" s="131" t="s">
        <v>12203</v>
      </c>
      <c r="H3082" s="131" t="s">
        <v>12203</v>
      </c>
      <c r="I3082" s="131" t="s">
        <v>12203</v>
      </c>
      <c r="J3082" s="108" t="s">
        <v>12203</v>
      </c>
      <c r="K3082" s="108" t="s">
        <v>12203</v>
      </c>
      <c r="L3082" s="131" t="s">
        <v>12203</v>
      </c>
      <c r="M3082" s="131" t="s">
        <v>12203</v>
      </c>
      <c r="N3082" s="131" t="s">
        <v>12203</v>
      </c>
    </row>
    <row r="3083" spans="1:14" ht="22.8" customHeight="1">
      <c r="A3083" s="1" t="s">
        <v>8606</v>
      </c>
      <c r="B3083" s="2" t="s">
        <v>8607</v>
      </c>
      <c r="C3083" s="52" t="s">
        <v>8608</v>
      </c>
      <c r="D3083" s="32" t="s">
        <v>11889</v>
      </c>
      <c r="E3083" s="58" t="s">
        <v>5784</v>
      </c>
      <c r="F3083" s="59">
        <v>1</v>
      </c>
      <c r="G3083" s="60">
        <v>7247</v>
      </c>
      <c r="H3083" s="60">
        <f t="shared" si="199"/>
        <v>7247</v>
      </c>
      <c r="I3083" s="60" t="s">
        <v>12203</v>
      </c>
      <c r="J3083" s="108" t="s">
        <v>12203</v>
      </c>
      <c r="K3083" s="83" t="s">
        <v>8609</v>
      </c>
      <c r="L3083" s="88" t="str">
        <f t="shared" si="200"/>
        <v>Product Information</v>
      </c>
      <c r="M3083" s="83" t="s">
        <v>12115</v>
      </c>
      <c r="N3083" s="89" t="s">
        <v>12161</v>
      </c>
    </row>
    <row r="3084" spans="1:14" ht="22.8" customHeight="1">
      <c r="A3084" s="1" t="s">
        <v>8610</v>
      </c>
      <c r="B3084" s="2" t="s">
        <v>8611</v>
      </c>
      <c r="C3084" s="52" t="s">
        <v>8612</v>
      </c>
      <c r="D3084" s="32" t="s">
        <v>11889</v>
      </c>
      <c r="E3084" s="58" t="s">
        <v>5784</v>
      </c>
      <c r="F3084" s="59">
        <v>1</v>
      </c>
      <c r="G3084" s="60">
        <v>7247</v>
      </c>
      <c r="H3084" s="60">
        <f t="shared" si="199"/>
        <v>7247</v>
      </c>
      <c r="I3084" s="60" t="s">
        <v>12203</v>
      </c>
      <c r="J3084" s="108" t="s">
        <v>12203</v>
      </c>
      <c r="K3084" s="83" t="s">
        <v>8613</v>
      </c>
      <c r="L3084" s="88" t="str">
        <f t="shared" si="200"/>
        <v>Product Information</v>
      </c>
      <c r="M3084" s="83" t="s">
        <v>12115</v>
      </c>
      <c r="N3084" s="89" t="s">
        <v>12161</v>
      </c>
    </row>
    <row r="3085" spans="1:14" ht="22.8" customHeight="1">
      <c r="A3085" s="1" t="s">
        <v>8614</v>
      </c>
      <c r="B3085" s="2" t="s">
        <v>8615</v>
      </c>
      <c r="C3085" s="52" t="s">
        <v>8616</v>
      </c>
      <c r="D3085" s="32" t="s">
        <v>11890</v>
      </c>
      <c r="E3085" s="58" t="s">
        <v>5784</v>
      </c>
      <c r="F3085" s="59">
        <v>1</v>
      </c>
      <c r="G3085" s="60">
        <v>12165</v>
      </c>
      <c r="H3085" s="60">
        <f t="shared" si="199"/>
        <v>12165</v>
      </c>
      <c r="I3085" s="60" t="s">
        <v>12203</v>
      </c>
      <c r="J3085" s="108" t="s">
        <v>12203</v>
      </c>
      <c r="K3085" s="83" t="s">
        <v>8617</v>
      </c>
      <c r="L3085" s="88" t="str">
        <f t="shared" si="200"/>
        <v>Product Information</v>
      </c>
      <c r="M3085" s="83" t="s">
        <v>12115</v>
      </c>
      <c r="N3085" s="89" t="s">
        <v>12161</v>
      </c>
    </row>
    <row r="3086" spans="1:14" ht="22.8" customHeight="1">
      <c r="A3086" s="1" t="s">
        <v>8618</v>
      </c>
      <c r="B3086" s="2" t="s">
        <v>8619</v>
      </c>
      <c r="C3086" s="52" t="s">
        <v>8620</v>
      </c>
      <c r="D3086" s="32" t="s">
        <v>11889</v>
      </c>
      <c r="E3086" s="58" t="s">
        <v>5784</v>
      </c>
      <c r="F3086" s="59">
        <v>1</v>
      </c>
      <c r="G3086" s="60">
        <v>7247</v>
      </c>
      <c r="H3086" s="60">
        <f t="shared" si="199"/>
        <v>7247</v>
      </c>
      <c r="I3086" s="60" t="s">
        <v>12203</v>
      </c>
      <c r="J3086" s="108" t="s">
        <v>12203</v>
      </c>
      <c r="K3086" s="83" t="s">
        <v>8621</v>
      </c>
      <c r="L3086" s="88" t="str">
        <f t="shared" si="200"/>
        <v>Product Information</v>
      </c>
      <c r="M3086" s="83" t="s">
        <v>12115</v>
      </c>
      <c r="N3086" s="89" t="s">
        <v>12161</v>
      </c>
    </row>
    <row r="3087" spans="1:14" ht="22.8" customHeight="1">
      <c r="A3087" s="1" t="s">
        <v>8104</v>
      </c>
      <c r="B3087" s="2" t="s">
        <v>8105</v>
      </c>
      <c r="C3087" s="52" t="s">
        <v>8305</v>
      </c>
      <c r="D3087" s="32" t="s">
        <v>11890</v>
      </c>
      <c r="E3087" s="58" t="s">
        <v>5784</v>
      </c>
      <c r="F3087" s="59">
        <v>1</v>
      </c>
      <c r="G3087" s="60">
        <v>919</v>
      </c>
      <c r="H3087" s="60">
        <f t="shared" si="199"/>
        <v>919</v>
      </c>
      <c r="I3087" s="60" t="s">
        <v>12203</v>
      </c>
      <c r="J3087" s="108" t="s">
        <v>12203</v>
      </c>
      <c r="K3087" s="83" t="s">
        <v>8107</v>
      </c>
      <c r="L3087" s="88" t="str">
        <f t="shared" si="200"/>
        <v>Product Information</v>
      </c>
      <c r="M3087" s="83" t="s">
        <v>12132</v>
      </c>
      <c r="N3087" s="89" t="s">
        <v>12161</v>
      </c>
    </row>
    <row r="3088" spans="1:14" ht="22.8" customHeight="1">
      <c r="A3088" s="1" t="s">
        <v>8108</v>
      </c>
      <c r="B3088" s="2" t="s">
        <v>8109</v>
      </c>
      <c r="C3088" s="52" t="s">
        <v>8306</v>
      </c>
      <c r="D3088" s="32" t="s">
        <v>11890</v>
      </c>
      <c r="E3088" s="58" t="s">
        <v>5784</v>
      </c>
      <c r="F3088" s="59">
        <v>1</v>
      </c>
      <c r="G3088" s="60">
        <v>1161</v>
      </c>
      <c r="H3088" s="60">
        <f t="shared" si="199"/>
        <v>1161</v>
      </c>
      <c r="I3088" s="60" t="s">
        <v>12203</v>
      </c>
      <c r="J3088" s="108" t="s">
        <v>12203</v>
      </c>
      <c r="K3088" s="83" t="s">
        <v>8111</v>
      </c>
      <c r="L3088" s="88" t="str">
        <f t="shared" si="200"/>
        <v>Product Information</v>
      </c>
      <c r="M3088" s="83" t="s">
        <v>12132</v>
      </c>
      <c r="N3088" s="89" t="s">
        <v>12161</v>
      </c>
    </row>
    <row r="3089" spans="1:14" ht="22.8" customHeight="1">
      <c r="A3089" s="84" t="s">
        <v>11973</v>
      </c>
      <c r="B3089" s="112" t="s">
        <v>12203</v>
      </c>
      <c r="C3089" s="111" t="s">
        <v>12203</v>
      </c>
      <c r="D3089" s="113" t="s">
        <v>12203</v>
      </c>
      <c r="E3089" s="111" t="s">
        <v>12203</v>
      </c>
      <c r="F3089" s="111" t="s">
        <v>12203</v>
      </c>
      <c r="G3089" s="131" t="s">
        <v>12203</v>
      </c>
      <c r="H3089" s="131" t="s">
        <v>12203</v>
      </c>
      <c r="I3089" s="131" t="s">
        <v>12203</v>
      </c>
      <c r="J3089" s="108" t="s">
        <v>12203</v>
      </c>
      <c r="K3089" s="108" t="s">
        <v>12203</v>
      </c>
      <c r="L3089" s="131" t="s">
        <v>12203</v>
      </c>
      <c r="M3089" s="131" t="s">
        <v>12203</v>
      </c>
      <c r="N3089" s="131" t="s">
        <v>12203</v>
      </c>
    </row>
    <row r="3090" spans="1:14" ht="22.8" customHeight="1">
      <c r="A3090" s="1" t="s">
        <v>8638</v>
      </c>
      <c r="B3090" s="2" t="s">
        <v>8639</v>
      </c>
      <c r="C3090" s="52" t="s">
        <v>11984</v>
      </c>
      <c r="D3090" s="32" t="s">
        <v>11890</v>
      </c>
      <c r="E3090" s="58" t="s">
        <v>5784</v>
      </c>
      <c r="F3090" s="59">
        <v>1</v>
      </c>
      <c r="G3090" s="60">
        <v>629</v>
      </c>
      <c r="H3090" s="60">
        <f>G3090*F3090</f>
        <v>629</v>
      </c>
      <c r="I3090" s="60" t="s">
        <v>12203</v>
      </c>
      <c r="J3090" s="108" t="s">
        <v>12203</v>
      </c>
      <c r="K3090" s="83" t="s">
        <v>8640</v>
      </c>
      <c r="L3090" s="88" t="str">
        <f>HYPERLINK(K3090,"Product Information")</f>
        <v>Product Information</v>
      </c>
      <c r="M3090" s="83" t="s">
        <v>12132</v>
      </c>
      <c r="N3090" s="89" t="s">
        <v>12161</v>
      </c>
    </row>
    <row r="3091" spans="1:14" ht="22.8" customHeight="1">
      <c r="A3091" s="1" t="s">
        <v>8641</v>
      </c>
      <c r="B3091" s="2" t="s">
        <v>8642</v>
      </c>
      <c r="C3091" s="52" t="s">
        <v>11988</v>
      </c>
      <c r="D3091" s="32" t="s">
        <v>11890</v>
      </c>
      <c r="E3091" s="58" t="s">
        <v>5784</v>
      </c>
      <c r="F3091" s="59">
        <v>1</v>
      </c>
      <c r="G3091" s="60">
        <v>603</v>
      </c>
      <c r="H3091" s="60">
        <f>G3091*F3091</f>
        <v>603</v>
      </c>
      <c r="I3091" s="60" t="s">
        <v>12203</v>
      </c>
      <c r="J3091" s="108" t="s">
        <v>12203</v>
      </c>
      <c r="K3091" s="83" t="s">
        <v>8643</v>
      </c>
      <c r="L3091" s="88" t="str">
        <f>HYPERLINK(K3091,"Product Information")</f>
        <v>Product Information</v>
      </c>
      <c r="M3091" s="83" t="s">
        <v>12132</v>
      </c>
      <c r="N3091" s="89" t="s">
        <v>12161</v>
      </c>
    </row>
    <row r="3092" spans="1:14" ht="22.8" customHeight="1">
      <c r="A3092" s="1" t="s">
        <v>8622</v>
      </c>
      <c r="B3092" s="2" t="s">
        <v>8623</v>
      </c>
      <c r="C3092" s="52" t="s">
        <v>8624</v>
      </c>
      <c r="D3092" s="32" t="s">
        <v>11890</v>
      </c>
      <c r="E3092" s="58" t="s">
        <v>5784</v>
      </c>
      <c r="F3092" s="59">
        <v>1</v>
      </c>
      <c r="G3092" s="60">
        <v>3263</v>
      </c>
      <c r="H3092" s="60">
        <f t="shared" si="199"/>
        <v>3263</v>
      </c>
      <c r="I3092" s="60" t="s">
        <v>12203</v>
      </c>
      <c r="J3092" s="108" t="s">
        <v>12203</v>
      </c>
      <c r="K3092" s="83" t="s">
        <v>8625</v>
      </c>
      <c r="L3092" s="88" t="str">
        <f t="shared" si="200"/>
        <v>Product Information</v>
      </c>
      <c r="M3092" s="83" t="s">
        <v>12132</v>
      </c>
      <c r="N3092" s="89" t="s">
        <v>12160</v>
      </c>
    </row>
    <row r="3093" spans="1:14" ht="22.8" customHeight="1">
      <c r="A3093" s="1" t="s">
        <v>8626</v>
      </c>
      <c r="B3093" s="2" t="s">
        <v>8627</v>
      </c>
      <c r="C3093" s="52" t="s">
        <v>8628</v>
      </c>
      <c r="D3093" s="32" t="s">
        <v>11889</v>
      </c>
      <c r="E3093" s="58" t="s">
        <v>5784</v>
      </c>
      <c r="F3093" s="59">
        <v>1</v>
      </c>
      <c r="G3093" s="60">
        <v>4350</v>
      </c>
      <c r="H3093" s="60">
        <f t="shared" si="199"/>
        <v>4350</v>
      </c>
      <c r="I3093" s="60" t="s">
        <v>12203</v>
      </c>
      <c r="J3093" s="108" t="s">
        <v>12203</v>
      </c>
      <c r="K3093" s="83" t="s">
        <v>8629</v>
      </c>
      <c r="L3093" s="88" t="str">
        <f t="shared" si="200"/>
        <v>Product Information</v>
      </c>
      <c r="M3093" s="83" t="s">
        <v>12132</v>
      </c>
      <c r="N3093" s="89" t="s">
        <v>12160</v>
      </c>
    </row>
    <row r="3094" spans="1:14" ht="22.8" customHeight="1">
      <c r="A3094" s="1" t="s">
        <v>8630</v>
      </c>
      <c r="B3094" s="2" t="s">
        <v>8631</v>
      </c>
      <c r="C3094" s="52" t="s">
        <v>8632</v>
      </c>
      <c r="D3094" s="32" t="s">
        <v>11890</v>
      </c>
      <c r="E3094" s="58" t="s">
        <v>5784</v>
      </c>
      <c r="F3094" s="59">
        <v>1</v>
      </c>
      <c r="G3094" s="60">
        <v>5436</v>
      </c>
      <c r="H3094" s="60">
        <f t="shared" si="199"/>
        <v>5436</v>
      </c>
      <c r="I3094" s="60" t="s">
        <v>12203</v>
      </c>
      <c r="J3094" s="108" t="s">
        <v>12203</v>
      </c>
      <c r="K3094" s="83" t="s">
        <v>8633</v>
      </c>
      <c r="L3094" s="88" t="str">
        <f t="shared" si="200"/>
        <v>Product Information</v>
      </c>
      <c r="M3094" s="83" t="s">
        <v>12132</v>
      </c>
      <c r="N3094" s="89" t="s">
        <v>12160</v>
      </c>
    </row>
    <row r="3095" spans="1:14" ht="22.8" customHeight="1">
      <c r="A3095" s="1" t="s">
        <v>8634</v>
      </c>
      <c r="B3095" s="2" t="s">
        <v>8635</v>
      </c>
      <c r="C3095" s="52" t="s">
        <v>8636</v>
      </c>
      <c r="D3095" s="32" t="s">
        <v>11889</v>
      </c>
      <c r="E3095" s="58" t="s">
        <v>5784</v>
      </c>
      <c r="F3095" s="59">
        <v>1</v>
      </c>
      <c r="G3095" s="60">
        <v>6885</v>
      </c>
      <c r="H3095" s="60">
        <f t="shared" si="199"/>
        <v>6885</v>
      </c>
      <c r="I3095" s="60" t="s">
        <v>12203</v>
      </c>
      <c r="J3095" s="108" t="s">
        <v>12203</v>
      </c>
      <c r="K3095" s="83" t="s">
        <v>8637</v>
      </c>
      <c r="L3095" s="88" t="str">
        <f t="shared" si="200"/>
        <v>Product Information</v>
      </c>
      <c r="M3095" s="83" t="s">
        <v>12132</v>
      </c>
      <c r="N3095" s="89" t="s">
        <v>12160</v>
      </c>
    </row>
    <row r="3096" spans="1:14" ht="22.8" customHeight="1">
      <c r="A3096" s="1" t="s">
        <v>8644</v>
      </c>
      <c r="B3096" s="2" t="s">
        <v>8645</v>
      </c>
      <c r="C3096" s="52" t="s">
        <v>8646</v>
      </c>
      <c r="D3096" s="32" t="s">
        <v>11890</v>
      </c>
      <c r="E3096" s="58" t="s">
        <v>5784</v>
      </c>
      <c r="F3096" s="59">
        <v>1</v>
      </c>
      <c r="G3096" s="60">
        <v>4372</v>
      </c>
      <c r="H3096" s="60">
        <f t="shared" si="199"/>
        <v>4372</v>
      </c>
      <c r="I3096" s="60" t="s">
        <v>12203</v>
      </c>
      <c r="J3096" s="108" t="s">
        <v>12203</v>
      </c>
      <c r="K3096" s="83" t="s">
        <v>8647</v>
      </c>
      <c r="L3096" s="88" t="str">
        <f t="shared" si="200"/>
        <v>Product Information</v>
      </c>
      <c r="M3096" s="83" t="s">
        <v>12132</v>
      </c>
      <c r="N3096" s="89" t="s">
        <v>12161</v>
      </c>
    </row>
    <row r="3097" spans="1:14" ht="22.8" customHeight="1">
      <c r="A3097" s="1" t="s">
        <v>8648</v>
      </c>
      <c r="B3097" s="2" t="s">
        <v>8649</v>
      </c>
      <c r="C3097" s="52" t="s">
        <v>8650</v>
      </c>
      <c r="D3097" s="32" t="s">
        <v>11890</v>
      </c>
      <c r="E3097" s="58" t="s">
        <v>5784</v>
      </c>
      <c r="F3097" s="59">
        <v>1</v>
      </c>
      <c r="G3097" s="60">
        <v>4857</v>
      </c>
      <c r="H3097" s="60">
        <f t="shared" si="199"/>
        <v>4857</v>
      </c>
      <c r="I3097" s="60" t="s">
        <v>12203</v>
      </c>
      <c r="J3097" s="108" t="s">
        <v>12203</v>
      </c>
      <c r="K3097" s="83" t="s">
        <v>8651</v>
      </c>
      <c r="L3097" s="88" t="str">
        <f t="shared" si="200"/>
        <v>Product Information</v>
      </c>
      <c r="M3097" s="83" t="s">
        <v>12132</v>
      </c>
      <c r="N3097" s="89" t="s">
        <v>12161</v>
      </c>
    </row>
    <row r="3098" spans="1:14" ht="22.8" customHeight="1">
      <c r="A3098" s="1" t="s">
        <v>8652</v>
      </c>
      <c r="B3098" s="2" t="s">
        <v>8653</v>
      </c>
      <c r="C3098" s="52" t="s">
        <v>8654</v>
      </c>
      <c r="D3098" s="32" t="s">
        <v>11890</v>
      </c>
      <c r="E3098" s="58" t="s">
        <v>5784</v>
      </c>
      <c r="F3098" s="59">
        <v>1</v>
      </c>
      <c r="G3098" s="60">
        <v>7972</v>
      </c>
      <c r="H3098" s="60">
        <f t="shared" si="199"/>
        <v>7972</v>
      </c>
      <c r="I3098" s="60" t="s">
        <v>12203</v>
      </c>
      <c r="J3098" s="108" t="s">
        <v>12203</v>
      </c>
      <c r="K3098" s="83" t="s">
        <v>8655</v>
      </c>
      <c r="L3098" s="88" t="str">
        <f t="shared" si="200"/>
        <v>Product Information</v>
      </c>
      <c r="M3098" s="83" t="s">
        <v>12132</v>
      </c>
      <c r="N3098" s="89" t="s">
        <v>12161</v>
      </c>
    </row>
    <row r="3099" spans="1:14" ht="22.8" customHeight="1">
      <c r="A3099" s="1" t="s">
        <v>8656</v>
      </c>
      <c r="B3099" s="2" t="s">
        <v>8657</v>
      </c>
      <c r="C3099" s="52" t="s">
        <v>8658</v>
      </c>
      <c r="D3099" s="32" t="s">
        <v>11890</v>
      </c>
      <c r="E3099" s="58" t="s">
        <v>5784</v>
      </c>
      <c r="F3099" s="59">
        <v>1</v>
      </c>
      <c r="G3099" s="60">
        <v>10871</v>
      </c>
      <c r="H3099" s="60">
        <f t="shared" si="199"/>
        <v>10871</v>
      </c>
      <c r="I3099" s="60" t="s">
        <v>12203</v>
      </c>
      <c r="J3099" s="108" t="s">
        <v>12203</v>
      </c>
      <c r="K3099" s="83" t="s">
        <v>8659</v>
      </c>
      <c r="L3099" s="88" t="str">
        <f t="shared" si="200"/>
        <v>Product Information</v>
      </c>
      <c r="M3099" s="83" t="s">
        <v>12132</v>
      </c>
      <c r="N3099" s="89" t="s">
        <v>12161</v>
      </c>
    </row>
    <row r="3100" spans="1:14" ht="22.8" customHeight="1">
      <c r="A3100" s="1" t="s">
        <v>8660</v>
      </c>
      <c r="B3100" s="2" t="s">
        <v>8661</v>
      </c>
      <c r="C3100" s="52" t="s">
        <v>8662</v>
      </c>
      <c r="D3100" s="32" t="s">
        <v>11890</v>
      </c>
      <c r="E3100" s="58" t="s">
        <v>5784</v>
      </c>
      <c r="F3100" s="59">
        <v>1</v>
      </c>
      <c r="G3100" s="60">
        <v>1289</v>
      </c>
      <c r="H3100" s="60">
        <f t="shared" si="199"/>
        <v>1289</v>
      </c>
      <c r="I3100" s="60" t="s">
        <v>12203</v>
      </c>
      <c r="J3100" s="108" t="s">
        <v>12203</v>
      </c>
      <c r="K3100" s="83" t="s">
        <v>8663</v>
      </c>
      <c r="L3100" s="88" t="str">
        <f t="shared" si="200"/>
        <v>Product Information</v>
      </c>
      <c r="M3100" s="83" t="s">
        <v>12132</v>
      </c>
      <c r="N3100" s="89" t="s">
        <v>12161</v>
      </c>
    </row>
    <row r="3101" spans="1:14" ht="22.8" customHeight="1">
      <c r="A3101" s="1" t="s">
        <v>8664</v>
      </c>
      <c r="B3101" s="2" t="s">
        <v>8665</v>
      </c>
      <c r="C3101" s="52" t="s">
        <v>8666</v>
      </c>
      <c r="D3101" s="32" t="s">
        <v>11890</v>
      </c>
      <c r="E3101" s="58" t="s">
        <v>5784</v>
      </c>
      <c r="F3101" s="59">
        <v>1</v>
      </c>
      <c r="G3101" s="60">
        <v>1690</v>
      </c>
      <c r="H3101" s="60">
        <f t="shared" si="199"/>
        <v>1690</v>
      </c>
      <c r="I3101" s="60" t="s">
        <v>12203</v>
      </c>
      <c r="J3101" s="108" t="s">
        <v>12203</v>
      </c>
      <c r="K3101" s="83" t="s">
        <v>8667</v>
      </c>
      <c r="L3101" s="88" t="str">
        <f t="shared" si="200"/>
        <v>Product Information</v>
      </c>
      <c r="M3101" s="83" t="s">
        <v>12132</v>
      </c>
      <c r="N3101" s="89" t="s">
        <v>12161</v>
      </c>
    </row>
    <row r="3102" spans="1:14" ht="22.8" customHeight="1">
      <c r="A3102" s="84" t="s">
        <v>10173</v>
      </c>
      <c r="B3102" s="111" t="s">
        <v>12203</v>
      </c>
      <c r="C3102" s="112" t="s">
        <v>12203</v>
      </c>
      <c r="D3102" s="113" t="s">
        <v>12203</v>
      </c>
      <c r="E3102" s="114" t="s">
        <v>12203</v>
      </c>
      <c r="F3102" s="115" t="s">
        <v>12203</v>
      </c>
      <c r="G3102" s="116" t="s">
        <v>12203</v>
      </c>
      <c r="H3102" s="116" t="s">
        <v>12203</v>
      </c>
      <c r="I3102" s="116" t="s">
        <v>12203</v>
      </c>
      <c r="J3102" s="108" t="s">
        <v>12203</v>
      </c>
      <c r="K3102" s="108" t="s">
        <v>12203</v>
      </c>
      <c r="L3102" s="116" t="s">
        <v>12203</v>
      </c>
      <c r="M3102" s="116" t="s">
        <v>12203</v>
      </c>
      <c r="N3102" s="116" t="s">
        <v>12203</v>
      </c>
    </row>
    <row r="3103" spans="1:14" ht="22.8" customHeight="1">
      <c r="A3103" s="84" t="s">
        <v>10174</v>
      </c>
      <c r="B3103" s="111" t="s">
        <v>12203</v>
      </c>
      <c r="C3103" s="112" t="s">
        <v>12203</v>
      </c>
      <c r="D3103" s="113" t="s">
        <v>12203</v>
      </c>
      <c r="E3103" s="114" t="s">
        <v>12203</v>
      </c>
      <c r="F3103" s="115" t="s">
        <v>12203</v>
      </c>
      <c r="G3103" s="116" t="s">
        <v>12203</v>
      </c>
      <c r="H3103" s="116" t="s">
        <v>12203</v>
      </c>
      <c r="I3103" s="116" t="s">
        <v>12203</v>
      </c>
      <c r="J3103" s="108" t="s">
        <v>12203</v>
      </c>
      <c r="K3103" s="108" t="s">
        <v>12203</v>
      </c>
      <c r="L3103" s="116" t="s">
        <v>12203</v>
      </c>
      <c r="M3103" s="116" t="s">
        <v>12203</v>
      </c>
      <c r="N3103" s="116" t="s">
        <v>12203</v>
      </c>
    </row>
    <row r="3104" spans="1:14" ht="22.8" customHeight="1">
      <c r="A3104" s="1" t="s">
        <v>10175</v>
      </c>
      <c r="B3104" s="2" t="s">
        <v>10176</v>
      </c>
      <c r="C3104" s="5" t="s">
        <v>10177</v>
      </c>
      <c r="D3104" s="32" t="s">
        <v>11889</v>
      </c>
      <c r="E3104" s="58" t="s">
        <v>10178</v>
      </c>
      <c r="F3104" s="59">
        <v>1</v>
      </c>
      <c r="G3104" s="60">
        <v>77607</v>
      </c>
      <c r="H3104" s="60">
        <f t="shared" ref="H3104:H3150" si="201">G3104*F3104</f>
        <v>77607</v>
      </c>
      <c r="I3104" s="60" t="s">
        <v>12203</v>
      </c>
      <c r="J3104" s="108" t="s">
        <v>12203</v>
      </c>
      <c r="K3104" s="83" t="s">
        <v>10179</v>
      </c>
      <c r="L3104" s="88" t="str">
        <f t="shared" si="200"/>
        <v>Product Information</v>
      </c>
      <c r="M3104" s="83" t="s">
        <v>12133</v>
      </c>
      <c r="N3104" s="89">
        <v>85362090</v>
      </c>
    </row>
    <row r="3105" spans="1:14" ht="22.8" customHeight="1">
      <c r="A3105" s="1" t="s">
        <v>10180</v>
      </c>
      <c r="B3105" s="2" t="s">
        <v>10181</v>
      </c>
      <c r="C3105" s="5" t="s">
        <v>10182</v>
      </c>
      <c r="D3105" s="32" t="s">
        <v>11889</v>
      </c>
      <c r="E3105" s="58" t="s">
        <v>10178</v>
      </c>
      <c r="F3105" s="59">
        <v>1</v>
      </c>
      <c r="G3105" s="60">
        <v>85361</v>
      </c>
      <c r="H3105" s="60">
        <f t="shared" si="201"/>
        <v>85361</v>
      </c>
      <c r="I3105" s="60" t="s">
        <v>12203</v>
      </c>
      <c r="J3105" s="108" t="s">
        <v>12203</v>
      </c>
      <c r="K3105" s="83" t="s">
        <v>10183</v>
      </c>
      <c r="L3105" s="88" t="str">
        <f t="shared" si="200"/>
        <v>Product Information</v>
      </c>
      <c r="M3105" s="83" t="s">
        <v>12133</v>
      </c>
      <c r="N3105" s="89">
        <v>85362090</v>
      </c>
    </row>
    <row r="3106" spans="1:14" ht="22.8" customHeight="1">
      <c r="A3106" s="1" t="s">
        <v>10184</v>
      </c>
      <c r="B3106" s="2" t="s">
        <v>10185</v>
      </c>
      <c r="C3106" s="5" t="s">
        <v>10186</v>
      </c>
      <c r="D3106" s="32" t="s">
        <v>11889</v>
      </c>
      <c r="E3106" s="58" t="s">
        <v>10178</v>
      </c>
      <c r="F3106" s="59">
        <v>1</v>
      </c>
      <c r="G3106" s="60">
        <v>93115</v>
      </c>
      <c r="H3106" s="60">
        <f t="shared" si="201"/>
        <v>93115</v>
      </c>
      <c r="I3106" s="60" t="s">
        <v>12203</v>
      </c>
      <c r="J3106" s="108" t="s">
        <v>12203</v>
      </c>
      <c r="K3106" s="83" t="s">
        <v>10187</v>
      </c>
      <c r="L3106" s="88" t="str">
        <f t="shared" si="200"/>
        <v>Product Information</v>
      </c>
      <c r="M3106" s="83" t="s">
        <v>12133</v>
      </c>
      <c r="N3106" s="89">
        <v>85362090</v>
      </c>
    </row>
    <row r="3107" spans="1:14" ht="22.8" customHeight="1">
      <c r="A3107" s="1" t="s">
        <v>10188</v>
      </c>
      <c r="B3107" s="2" t="s">
        <v>10189</v>
      </c>
      <c r="C3107" s="5" t="s">
        <v>10190</v>
      </c>
      <c r="D3107" s="32" t="s">
        <v>11889</v>
      </c>
      <c r="E3107" s="58" t="s">
        <v>10178</v>
      </c>
      <c r="F3107" s="59">
        <v>1</v>
      </c>
      <c r="G3107" s="60">
        <v>104762</v>
      </c>
      <c r="H3107" s="60">
        <f t="shared" si="201"/>
        <v>104762</v>
      </c>
      <c r="I3107" s="60" t="s">
        <v>12203</v>
      </c>
      <c r="J3107" s="108" t="s">
        <v>12203</v>
      </c>
      <c r="K3107" s="83" t="s">
        <v>10191</v>
      </c>
      <c r="L3107" s="88" t="str">
        <f t="shared" si="200"/>
        <v>Product Information</v>
      </c>
      <c r="M3107" s="83" t="s">
        <v>12133</v>
      </c>
      <c r="N3107" s="89">
        <v>85362090</v>
      </c>
    </row>
    <row r="3108" spans="1:14" ht="22.8" customHeight="1">
      <c r="A3108" s="1" t="s">
        <v>10192</v>
      </c>
      <c r="B3108" s="2" t="s">
        <v>10193</v>
      </c>
      <c r="C3108" s="5" t="s">
        <v>10194</v>
      </c>
      <c r="D3108" s="32" t="s">
        <v>11889</v>
      </c>
      <c r="E3108" s="58" t="s">
        <v>10178</v>
      </c>
      <c r="F3108" s="59">
        <v>1</v>
      </c>
      <c r="G3108" s="60">
        <v>124162</v>
      </c>
      <c r="H3108" s="60">
        <f t="shared" si="201"/>
        <v>124162</v>
      </c>
      <c r="I3108" s="60" t="s">
        <v>12203</v>
      </c>
      <c r="J3108" s="108" t="s">
        <v>12203</v>
      </c>
      <c r="K3108" s="83" t="s">
        <v>10195</v>
      </c>
      <c r="L3108" s="88" t="str">
        <f t="shared" si="200"/>
        <v>Product Information</v>
      </c>
      <c r="M3108" s="83" t="s">
        <v>12133</v>
      </c>
      <c r="N3108" s="89">
        <v>85362090</v>
      </c>
    </row>
    <row r="3109" spans="1:14" ht="22.8" customHeight="1">
      <c r="A3109" s="8" t="s">
        <v>10196</v>
      </c>
      <c r="B3109" s="2" t="s">
        <v>12203</v>
      </c>
      <c r="C3109" s="53" t="s">
        <v>1862</v>
      </c>
      <c r="D3109" s="106" t="s">
        <v>12203</v>
      </c>
      <c r="E3109" s="62" t="s">
        <v>12203</v>
      </c>
      <c r="F3109" s="65" t="s">
        <v>12203</v>
      </c>
      <c r="G3109" s="60" t="s">
        <v>12203</v>
      </c>
      <c r="H3109" s="60" t="s">
        <v>12203</v>
      </c>
      <c r="I3109" s="60" t="s">
        <v>12203</v>
      </c>
      <c r="J3109" s="108" t="s">
        <v>12203</v>
      </c>
      <c r="K3109" s="108" t="s">
        <v>12203</v>
      </c>
      <c r="L3109" s="109" t="s">
        <v>12203</v>
      </c>
      <c r="M3109" s="108" t="s">
        <v>12203</v>
      </c>
      <c r="N3109" s="110" t="s">
        <v>12203</v>
      </c>
    </row>
    <row r="3110" spans="1:14" ht="22.8" customHeight="1">
      <c r="A3110" s="1" t="s">
        <v>10197</v>
      </c>
      <c r="B3110" s="2" t="s">
        <v>10198</v>
      </c>
      <c r="C3110" s="5" t="s">
        <v>10199</v>
      </c>
      <c r="D3110" s="32" t="s">
        <v>11889</v>
      </c>
      <c r="E3110" s="58" t="s">
        <v>10178</v>
      </c>
      <c r="F3110" s="59">
        <v>1</v>
      </c>
      <c r="G3110" s="60">
        <v>96281</v>
      </c>
      <c r="H3110" s="60">
        <f t="shared" si="201"/>
        <v>96281</v>
      </c>
      <c r="I3110" s="60" t="s">
        <v>12203</v>
      </c>
      <c r="J3110" s="108" t="s">
        <v>12203</v>
      </c>
      <c r="K3110" s="83" t="s">
        <v>10200</v>
      </c>
      <c r="L3110" s="88" t="str">
        <f t="shared" si="200"/>
        <v>Product Information</v>
      </c>
      <c r="M3110" s="83" t="s">
        <v>12133</v>
      </c>
      <c r="N3110" s="89">
        <v>85362090</v>
      </c>
    </row>
    <row r="3111" spans="1:14" ht="22.8" customHeight="1">
      <c r="A3111" s="1" t="s">
        <v>10201</v>
      </c>
      <c r="B3111" s="2" t="s">
        <v>10202</v>
      </c>
      <c r="C3111" s="5" t="s">
        <v>10203</v>
      </c>
      <c r="D3111" s="32" t="s">
        <v>11889</v>
      </c>
      <c r="E3111" s="58" t="s">
        <v>10178</v>
      </c>
      <c r="F3111" s="59">
        <v>1</v>
      </c>
      <c r="G3111" s="60">
        <v>101429</v>
      </c>
      <c r="H3111" s="60">
        <f t="shared" si="201"/>
        <v>101429</v>
      </c>
      <c r="I3111" s="60" t="s">
        <v>12203</v>
      </c>
      <c r="J3111" s="108" t="s">
        <v>12203</v>
      </c>
      <c r="K3111" s="83" t="s">
        <v>10204</v>
      </c>
      <c r="L3111" s="88" t="str">
        <f t="shared" si="200"/>
        <v>Product Information</v>
      </c>
      <c r="M3111" s="83" t="s">
        <v>12133</v>
      </c>
      <c r="N3111" s="89">
        <v>85362090</v>
      </c>
    </row>
    <row r="3112" spans="1:14" ht="22.8" customHeight="1">
      <c r="A3112" s="1" t="s">
        <v>10205</v>
      </c>
      <c r="B3112" s="2" t="s">
        <v>10206</v>
      </c>
      <c r="C3112" s="5" t="s">
        <v>10207</v>
      </c>
      <c r="D3112" s="32" t="s">
        <v>11889</v>
      </c>
      <c r="E3112" s="58" t="s">
        <v>10178</v>
      </c>
      <c r="F3112" s="59">
        <v>1</v>
      </c>
      <c r="G3112" s="60">
        <v>112121</v>
      </c>
      <c r="H3112" s="60">
        <f t="shared" si="201"/>
        <v>112121</v>
      </c>
      <c r="I3112" s="60" t="s">
        <v>12203</v>
      </c>
      <c r="J3112" s="108" t="s">
        <v>12203</v>
      </c>
      <c r="K3112" s="83" t="s">
        <v>10208</v>
      </c>
      <c r="L3112" s="88" t="str">
        <f t="shared" si="200"/>
        <v>Product Information</v>
      </c>
      <c r="M3112" s="83" t="s">
        <v>12133</v>
      </c>
      <c r="N3112" s="89">
        <v>85362090</v>
      </c>
    </row>
    <row r="3113" spans="1:14" ht="22.8" customHeight="1">
      <c r="A3113" s="1" t="s">
        <v>10209</v>
      </c>
      <c r="B3113" s="2" t="s">
        <v>10210</v>
      </c>
      <c r="C3113" s="5" t="s">
        <v>10211</v>
      </c>
      <c r="D3113" s="32" t="s">
        <v>11889</v>
      </c>
      <c r="E3113" s="58" t="s">
        <v>10178</v>
      </c>
      <c r="F3113" s="59">
        <v>1</v>
      </c>
      <c r="G3113" s="60">
        <v>132082</v>
      </c>
      <c r="H3113" s="60">
        <f t="shared" si="201"/>
        <v>132082</v>
      </c>
      <c r="I3113" s="60" t="s">
        <v>12203</v>
      </c>
      <c r="J3113" s="108" t="s">
        <v>12203</v>
      </c>
      <c r="K3113" s="83" t="s">
        <v>10212</v>
      </c>
      <c r="L3113" s="88" t="str">
        <f t="shared" si="200"/>
        <v>Product Information</v>
      </c>
      <c r="M3113" s="83" t="s">
        <v>12133</v>
      </c>
      <c r="N3113" s="89">
        <v>85362090</v>
      </c>
    </row>
    <row r="3114" spans="1:14" ht="22.8" customHeight="1">
      <c r="A3114" s="1" t="s">
        <v>10213</v>
      </c>
      <c r="B3114" s="2" t="s">
        <v>10214</v>
      </c>
      <c r="C3114" s="5" t="s">
        <v>10215</v>
      </c>
      <c r="D3114" s="32" t="s">
        <v>11889</v>
      </c>
      <c r="E3114" s="58" t="s">
        <v>10178</v>
      </c>
      <c r="F3114" s="59">
        <v>1</v>
      </c>
      <c r="G3114" s="60">
        <v>135316</v>
      </c>
      <c r="H3114" s="60">
        <f t="shared" si="201"/>
        <v>135316</v>
      </c>
      <c r="I3114" s="60" t="s">
        <v>12203</v>
      </c>
      <c r="J3114" s="108" t="s">
        <v>12203</v>
      </c>
      <c r="K3114" s="83" t="s">
        <v>10216</v>
      </c>
      <c r="L3114" s="88" t="str">
        <f t="shared" ref="L3114:L3177" si="202">HYPERLINK(K3114,"Product Information")</f>
        <v>Product Information</v>
      </c>
      <c r="M3114" s="83" t="s">
        <v>12133</v>
      </c>
      <c r="N3114" s="89">
        <v>85362090</v>
      </c>
    </row>
    <row r="3115" spans="1:14" ht="22.8" customHeight="1">
      <c r="A3115" s="8" t="s">
        <v>10196</v>
      </c>
      <c r="B3115" s="2" t="s">
        <v>12203</v>
      </c>
      <c r="C3115" s="53" t="s">
        <v>1862</v>
      </c>
      <c r="D3115" s="106" t="s">
        <v>12203</v>
      </c>
      <c r="E3115" s="62" t="s">
        <v>12203</v>
      </c>
      <c r="F3115" s="65" t="s">
        <v>12203</v>
      </c>
      <c r="G3115" s="60" t="s">
        <v>12203</v>
      </c>
      <c r="H3115" s="60" t="s">
        <v>12203</v>
      </c>
      <c r="I3115" s="60" t="s">
        <v>12203</v>
      </c>
      <c r="J3115" s="108" t="s">
        <v>12203</v>
      </c>
      <c r="K3115" s="108" t="s">
        <v>12203</v>
      </c>
      <c r="L3115" s="109" t="s">
        <v>12203</v>
      </c>
      <c r="M3115" s="108" t="s">
        <v>12203</v>
      </c>
      <c r="N3115" s="110" t="s">
        <v>12203</v>
      </c>
    </row>
    <row r="3116" spans="1:14" ht="22.8" customHeight="1">
      <c r="A3116" s="1" t="s">
        <v>10217</v>
      </c>
      <c r="B3116" s="2" t="s">
        <v>10218</v>
      </c>
      <c r="C3116" s="5" t="s">
        <v>10219</v>
      </c>
      <c r="D3116" s="32" t="s">
        <v>11889</v>
      </c>
      <c r="E3116" s="58" t="s">
        <v>10178</v>
      </c>
      <c r="F3116" s="59">
        <v>1</v>
      </c>
      <c r="G3116" s="60">
        <v>89222</v>
      </c>
      <c r="H3116" s="60">
        <f t="shared" si="201"/>
        <v>89222</v>
      </c>
      <c r="I3116" s="60" t="s">
        <v>12203</v>
      </c>
      <c r="J3116" s="108" t="s">
        <v>12203</v>
      </c>
      <c r="K3116" s="83" t="s">
        <v>10220</v>
      </c>
      <c r="L3116" s="88" t="str">
        <f t="shared" si="202"/>
        <v>Product Information</v>
      </c>
      <c r="M3116" s="83" t="s">
        <v>12133</v>
      </c>
      <c r="N3116" s="89">
        <v>85362090</v>
      </c>
    </row>
    <row r="3117" spans="1:14" ht="22.8" customHeight="1">
      <c r="A3117" s="1" t="s">
        <v>10221</v>
      </c>
      <c r="B3117" s="2" t="s">
        <v>10222</v>
      </c>
      <c r="C3117" s="5" t="s">
        <v>10223</v>
      </c>
      <c r="D3117" s="32" t="s">
        <v>11889</v>
      </c>
      <c r="E3117" s="58" t="s">
        <v>10178</v>
      </c>
      <c r="F3117" s="59">
        <v>1</v>
      </c>
      <c r="G3117" s="60">
        <v>97009</v>
      </c>
      <c r="H3117" s="60">
        <f t="shared" si="201"/>
        <v>97009</v>
      </c>
      <c r="I3117" s="60" t="s">
        <v>12203</v>
      </c>
      <c r="J3117" s="108" t="s">
        <v>12203</v>
      </c>
      <c r="K3117" s="83" t="s">
        <v>10224</v>
      </c>
      <c r="L3117" s="88" t="str">
        <f t="shared" si="202"/>
        <v>Product Information</v>
      </c>
      <c r="M3117" s="83" t="s">
        <v>12133</v>
      </c>
      <c r="N3117" s="89">
        <v>85362090</v>
      </c>
    </row>
    <row r="3118" spans="1:14" ht="22.8" customHeight="1">
      <c r="A3118" s="1" t="s">
        <v>10225</v>
      </c>
      <c r="B3118" s="2" t="s">
        <v>10226</v>
      </c>
      <c r="C3118" s="5" t="s">
        <v>10227</v>
      </c>
      <c r="D3118" s="32" t="s">
        <v>11889</v>
      </c>
      <c r="E3118" s="58" t="s">
        <v>10178</v>
      </c>
      <c r="F3118" s="59">
        <v>1</v>
      </c>
      <c r="G3118" s="60">
        <v>104762</v>
      </c>
      <c r="H3118" s="60">
        <f t="shared" si="201"/>
        <v>104762</v>
      </c>
      <c r="I3118" s="60" t="s">
        <v>12203</v>
      </c>
      <c r="J3118" s="108" t="s">
        <v>12203</v>
      </c>
      <c r="K3118" s="83" t="s">
        <v>10228</v>
      </c>
      <c r="L3118" s="88" t="str">
        <f t="shared" si="202"/>
        <v>Product Information</v>
      </c>
      <c r="M3118" s="83" t="s">
        <v>12133</v>
      </c>
      <c r="N3118" s="89">
        <v>85362090</v>
      </c>
    </row>
    <row r="3119" spans="1:14" ht="22.8" customHeight="1">
      <c r="A3119" s="1" t="s">
        <v>10229</v>
      </c>
      <c r="B3119" s="2" t="s">
        <v>10230</v>
      </c>
      <c r="C3119" s="5" t="s">
        <v>10231</v>
      </c>
      <c r="D3119" s="32" t="s">
        <v>11889</v>
      </c>
      <c r="E3119" s="58" t="s">
        <v>10178</v>
      </c>
      <c r="F3119" s="59">
        <v>1</v>
      </c>
      <c r="G3119" s="60">
        <v>116409</v>
      </c>
      <c r="H3119" s="60">
        <f t="shared" si="201"/>
        <v>116409</v>
      </c>
      <c r="I3119" s="60" t="s">
        <v>12203</v>
      </c>
      <c r="J3119" s="108" t="s">
        <v>12203</v>
      </c>
      <c r="K3119" s="83" t="s">
        <v>10232</v>
      </c>
      <c r="L3119" s="88" t="str">
        <f t="shared" si="202"/>
        <v>Product Information</v>
      </c>
      <c r="M3119" s="83" t="s">
        <v>12133</v>
      </c>
      <c r="N3119" s="89">
        <v>85362090</v>
      </c>
    </row>
    <row r="3120" spans="1:14" ht="22.8" customHeight="1">
      <c r="A3120" s="1" t="s">
        <v>10233</v>
      </c>
      <c r="B3120" s="2" t="s">
        <v>10234</v>
      </c>
      <c r="C3120" s="5" t="s">
        <v>10235</v>
      </c>
      <c r="D3120" s="32" t="s">
        <v>11889</v>
      </c>
      <c r="E3120" s="58" t="s">
        <v>10178</v>
      </c>
      <c r="F3120" s="59">
        <v>1</v>
      </c>
      <c r="G3120" s="60">
        <v>135811</v>
      </c>
      <c r="H3120" s="60">
        <f t="shared" si="201"/>
        <v>135811</v>
      </c>
      <c r="I3120" s="60" t="s">
        <v>12203</v>
      </c>
      <c r="J3120" s="108" t="s">
        <v>12203</v>
      </c>
      <c r="K3120" s="83" t="s">
        <v>10236</v>
      </c>
      <c r="L3120" s="88" t="str">
        <f t="shared" si="202"/>
        <v>Product Information</v>
      </c>
      <c r="M3120" s="83" t="s">
        <v>12133</v>
      </c>
      <c r="N3120" s="89">
        <v>85362090</v>
      </c>
    </row>
    <row r="3121" spans="1:14" ht="22.8" customHeight="1">
      <c r="A3121" s="8" t="s">
        <v>10196</v>
      </c>
      <c r="B3121" s="2" t="s">
        <v>12203</v>
      </c>
      <c r="C3121" s="53" t="s">
        <v>1862</v>
      </c>
      <c r="D3121" s="106" t="s">
        <v>12203</v>
      </c>
      <c r="E3121" s="62" t="s">
        <v>12203</v>
      </c>
      <c r="F3121" s="65" t="s">
        <v>12203</v>
      </c>
      <c r="G3121" s="60" t="s">
        <v>12203</v>
      </c>
      <c r="H3121" s="60" t="s">
        <v>12203</v>
      </c>
      <c r="I3121" s="60" t="s">
        <v>12203</v>
      </c>
      <c r="J3121" s="108" t="s">
        <v>12203</v>
      </c>
      <c r="K3121" s="108" t="s">
        <v>12203</v>
      </c>
      <c r="L3121" s="109" t="s">
        <v>12203</v>
      </c>
      <c r="M3121" s="108" t="s">
        <v>12203</v>
      </c>
      <c r="N3121" s="110" t="s">
        <v>12203</v>
      </c>
    </row>
    <row r="3122" spans="1:14" ht="22.8" customHeight="1">
      <c r="A3122" s="1" t="s">
        <v>10237</v>
      </c>
      <c r="B3122" s="2" t="s">
        <v>10238</v>
      </c>
      <c r="C3122" s="5" t="s">
        <v>10239</v>
      </c>
      <c r="D3122" s="32" t="s">
        <v>11889</v>
      </c>
      <c r="E3122" s="58" t="s">
        <v>10178</v>
      </c>
      <c r="F3122" s="59">
        <v>1</v>
      </c>
      <c r="G3122" s="60">
        <v>107930</v>
      </c>
      <c r="H3122" s="60">
        <f t="shared" si="201"/>
        <v>107930</v>
      </c>
      <c r="I3122" s="60" t="s">
        <v>12203</v>
      </c>
      <c r="J3122" s="108" t="s">
        <v>12203</v>
      </c>
      <c r="K3122" s="83" t="s">
        <v>10240</v>
      </c>
      <c r="L3122" s="88" t="str">
        <f t="shared" si="202"/>
        <v>Product Information</v>
      </c>
      <c r="M3122" s="83" t="s">
        <v>12133</v>
      </c>
      <c r="N3122" s="89">
        <v>85362090</v>
      </c>
    </row>
    <row r="3123" spans="1:14" ht="22.8" customHeight="1">
      <c r="A3123" s="1" t="s">
        <v>10241</v>
      </c>
      <c r="B3123" s="2" t="s">
        <v>10242</v>
      </c>
      <c r="C3123" s="5" t="s">
        <v>10243</v>
      </c>
      <c r="D3123" s="32" t="s">
        <v>11889</v>
      </c>
      <c r="E3123" s="58" t="s">
        <v>10178</v>
      </c>
      <c r="F3123" s="59">
        <v>1</v>
      </c>
      <c r="G3123" s="60">
        <v>113043</v>
      </c>
      <c r="H3123" s="60">
        <f t="shared" si="201"/>
        <v>113043</v>
      </c>
      <c r="I3123" s="60" t="s">
        <v>12203</v>
      </c>
      <c r="J3123" s="108" t="s">
        <v>12203</v>
      </c>
      <c r="K3123" s="83" t="s">
        <v>10244</v>
      </c>
      <c r="L3123" s="88" t="str">
        <f t="shared" si="202"/>
        <v>Product Information</v>
      </c>
      <c r="M3123" s="83" t="s">
        <v>12133</v>
      </c>
      <c r="N3123" s="89">
        <v>85362090</v>
      </c>
    </row>
    <row r="3124" spans="1:14" ht="22.8" customHeight="1">
      <c r="A3124" s="1" t="s">
        <v>10245</v>
      </c>
      <c r="B3124" s="2" t="s">
        <v>10246</v>
      </c>
      <c r="C3124" s="5" t="s">
        <v>10247</v>
      </c>
      <c r="D3124" s="32" t="s">
        <v>11889</v>
      </c>
      <c r="E3124" s="58" t="s">
        <v>10178</v>
      </c>
      <c r="F3124" s="59">
        <v>1</v>
      </c>
      <c r="G3124" s="60">
        <v>123767</v>
      </c>
      <c r="H3124" s="60">
        <f t="shared" si="201"/>
        <v>123767</v>
      </c>
      <c r="I3124" s="60" t="s">
        <v>12203</v>
      </c>
      <c r="J3124" s="108" t="s">
        <v>12203</v>
      </c>
      <c r="K3124" s="83" t="s">
        <v>10248</v>
      </c>
      <c r="L3124" s="88" t="str">
        <f t="shared" si="202"/>
        <v>Product Information</v>
      </c>
      <c r="M3124" s="83" t="s">
        <v>12133</v>
      </c>
      <c r="N3124" s="89">
        <v>85362090</v>
      </c>
    </row>
    <row r="3125" spans="1:14" ht="22.8" customHeight="1">
      <c r="A3125" s="1" t="s">
        <v>10249</v>
      </c>
      <c r="B3125" s="2" t="s">
        <v>10250</v>
      </c>
      <c r="C3125" s="5" t="s">
        <v>10251</v>
      </c>
      <c r="D3125" s="32" t="s">
        <v>11889</v>
      </c>
      <c r="E3125" s="58" t="s">
        <v>10178</v>
      </c>
      <c r="F3125" s="59">
        <v>1</v>
      </c>
      <c r="G3125" s="60">
        <v>143696</v>
      </c>
      <c r="H3125" s="60">
        <f t="shared" si="201"/>
        <v>143696</v>
      </c>
      <c r="I3125" s="60" t="s">
        <v>12203</v>
      </c>
      <c r="J3125" s="108" t="s">
        <v>12203</v>
      </c>
      <c r="K3125" s="83" t="s">
        <v>10252</v>
      </c>
      <c r="L3125" s="88" t="str">
        <f t="shared" si="202"/>
        <v>Product Information</v>
      </c>
      <c r="M3125" s="83" t="s">
        <v>12133</v>
      </c>
      <c r="N3125" s="89">
        <v>85362090</v>
      </c>
    </row>
    <row r="3126" spans="1:14" ht="22.8" customHeight="1">
      <c r="A3126" s="1" t="s">
        <v>10253</v>
      </c>
      <c r="B3126" s="2" t="s">
        <v>10254</v>
      </c>
      <c r="C3126" s="5" t="s">
        <v>10255</v>
      </c>
      <c r="D3126" s="32" t="s">
        <v>11889</v>
      </c>
      <c r="E3126" s="58" t="s">
        <v>10178</v>
      </c>
      <c r="F3126" s="59">
        <v>1</v>
      </c>
      <c r="G3126" s="60">
        <v>146962</v>
      </c>
      <c r="H3126" s="60">
        <f t="shared" si="201"/>
        <v>146962</v>
      </c>
      <c r="I3126" s="60" t="s">
        <v>12203</v>
      </c>
      <c r="J3126" s="129" t="s">
        <v>12203</v>
      </c>
      <c r="K3126" s="83" t="s">
        <v>10256</v>
      </c>
      <c r="L3126" s="88" t="str">
        <f t="shared" si="202"/>
        <v>Product Information</v>
      </c>
      <c r="M3126" s="83" t="s">
        <v>12133</v>
      </c>
      <c r="N3126" s="89">
        <v>85362090</v>
      </c>
    </row>
    <row r="3127" spans="1:14" ht="22.8" customHeight="1">
      <c r="A3127" s="8" t="s">
        <v>10196</v>
      </c>
      <c r="B3127" s="2" t="s">
        <v>12203</v>
      </c>
      <c r="C3127" s="53" t="s">
        <v>1862</v>
      </c>
      <c r="D3127" s="106" t="s">
        <v>12203</v>
      </c>
      <c r="E3127" s="62" t="s">
        <v>12203</v>
      </c>
      <c r="F3127" s="65" t="s">
        <v>12203</v>
      </c>
      <c r="G3127" s="60" t="s">
        <v>12203</v>
      </c>
      <c r="H3127" s="60" t="s">
        <v>12203</v>
      </c>
      <c r="I3127" s="60" t="s">
        <v>12203</v>
      </c>
      <c r="J3127" s="108" t="s">
        <v>12203</v>
      </c>
      <c r="K3127" s="108" t="s">
        <v>12203</v>
      </c>
      <c r="L3127" s="109" t="s">
        <v>12203</v>
      </c>
      <c r="M3127" s="108" t="s">
        <v>12203</v>
      </c>
      <c r="N3127" s="110" t="s">
        <v>12203</v>
      </c>
    </row>
    <row r="3128" spans="1:14" ht="22.8" customHeight="1">
      <c r="A3128" s="1" t="s">
        <v>10257</v>
      </c>
      <c r="B3128" s="2" t="s">
        <v>10258</v>
      </c>
      <c r="C3128" s="5" t="s">
        <v>10259</v>
      </c>
      <c r="D3128" s="32" t="s">
        <v>11889</v>
      </c>
      <c r="E3128" s="58" t="s">
        <v>10178</v>
      </c>
      <c r="F3128" s="59">
        <v>1</v>
      </c>
      <c r="G3128" s="60">
        <v>90509</v>
      </c>
      <c r="H3128" s="60">
        <f t="shared" si="201"/>
        <v>90509</v>
      </c>
      <c r="I3128" s="60" t="s">
        <v>12203</v>
      </c>
      <c r="J3128" s="108" t="s">
        <v>12203</v>
      </c>
      <c r="K3128" s="83" t="s">
        <v>10260</v>
      </c>
      <c r="L3128" s="88" t="str">
        <f t="shared" si="202"/>
        <v>Product Information</v>
      </c>
      <c r="M3128" s="83" t="s">
        <v>12133</v>
      </c>
      <c r="N3128" s="89">
        <v>85362090</v>
      </c>
    </row>
    <row r="3129" spans="1:14" ht="22.8" customHeight="1">
      <c r="A3129" s="1" t="s">
        <v>10261</v>
      </c>
      <c r="B3129" s="2" t="s">
        <v>10262</v>
      </c>
      <c r="C3129" s="5" t="s">
        <v>10263</v>
      </c>
      <c r="D3129" s="32" t="s">
        <v>11889</v>
      </c>
      <c r="E3129" s="58" t="s">
        <v>10178</v>
      </c>
      <c r="F3129" s="59">
        <v>1</v>
      </c>
      <c r="G3129" s="60">
        <v>99582</v>
      </c>
      <c r="H3129" s="60">
        <f t="shared" si="201"/>
        <v>99582</v>
      </c>
      <c r="I3129" s="60" t="s">
        <v>12203</v>
      </c>
      <c r="J3129" s="108" t="s">
        <v>12203</v>
      </c>
      <c r="K3129" s="83" t="s">
        <v>10264</v>
      </c>
      <c r="L3129" s="88" t="str">
        <f t="shared" si="202"/>
        <v>Product Information</v>
      </c>
      <c r="M3129" s="83" t="s">
        <v>12133</v>
      </c>
      <c r="N3129" s="89">
        <v>85362090</v>
      </c>
    </row>
    <row r="3130" spans="1:14" ht="22.8" customHeight="1">
      <c r="A3130" s="1" t="s">
        <v>10265</v>
      </c>
      <c r="B3130" s="2" t="s">
        <v>10266</v>
      </c>
      <c r="C3130" s="5" t="s">
        <v>10267</v>
      </c>
      <c r="D3130" s="32" t="s">
        <v>11889</v>
      </c>
      <c r="E3130" s="58" t="s">
        <v>10178</v>
      </c>
      <c r="F3130" s="59">
        <v>1</v>
      </c>
      <c r="G3130" s="60">
        <v>108623</v>
      </c>
      <c r="H3130" s="60">
        <f t="shared" si="201"/>
        <v>108623</v>
      </c>
      <c r="I3130" s="60" t="s">
        <v>12203</v>
      </c>
      <c r="J3130" s="108" t="s">
        <v>12203</v>
      </c>
      <c r="K3130" s="83" t="s">
        <v>10268</v>
      </c>
      <c r="L3130" s="88" t="str">
        <f t="shared" si="202"/>
        <v>Product Information</v>
      </c>
      <c r="M3130" s="83" t="s">
        <v>12133</v>
      </c>
      <c r="N3130" s="89">
        <v>85362090</v>
      </c>
    </row>
    <row r="3131" spans="1:14" ht="22.8" customHeight="1">
      <c r="A3131" s="1" t="s">
        <v>10269</v>
      </c>
      <c r="B3131" s="2" t="s">
        <v>10270</v>
      </c>
      <c r="C3131" s="5" t="s">
        <v>10271</v>
      </c>
      <c r="D3131" s="32" t="s">
        <v>11889</v>
      </c>
      <c r="E3131" s="58" t="s">
        <v>10178</v>
      </c>
      <c r="F3131" s="59">
        <v>1</v>
      </c>
      <c r="G3131" s="60">
        <v>122216</v>
      </c>
      <c r="H3131" s="60">
        <f t="shared" si="201"/>
        <v>122216</v>
      </c>
      <c r="I3131" s="60" t="s">
        <v>12203</v>
      </c>
      <c r="J3131" s="108" t="s">
        <v>12203</v>
      </c>
      <c r="K3131" s="83" t="s">
        <v>10272</v>
      </c>
      <c r="L3131" s="88" t="str">
        <f t="shared" si="202"/>
        <v>Product Information</v>
      </c>
      <c r="M3131" s="83" t="s">
        <v>12133</v>
      </c>
      <c r="N3131" s="89">
        <v>85362090</v>
      </c>
    </row>
    <row r="3132" spans="1:14" ht="22.8" customHeight="1">
      <c r="A3132" s="1" t="s">
        <v>10273</v>
      </c>
      <c r="B3132" s="2" t="s">
        <v>10274</v>
      </c>
      <c r="C3132" s="5" t="s">
        <v>10275</v>
      </c>
      <c r="D3132" s="32" t="s">
        <v>11889</v>
      </c>
      <c r="E3132" s="58" t="s">
        <v>10178</v>
      </c>
      <c r="F3132" s="59">
        <v>1</v>
      </c>
      <c r="G3132" s="60">
        <v>144852</v>
      </c>
      <c r="H3132" s="60">
        <f t="shared" si="201"/>
        <v>144852</v>
      </c>
      <c r="I3132" s="60" t="s">
        <v>12203</v>
      </c>
      <c r="J3132" s="108" t="s">
        <v>12203</v>
      </c>
      <c r="K3132" s="83" t="s">
        <v>10276</v>
      </c>
      <c r="L3132" s="88" t="str">
        <f t="shared" si="202"/>
        <v>Product Information</v>
      </c>
      <c r="M3132" s="83" t="s">
        <v>12133</v>
      </c>
      <c r="N3132" s="89">
        <v>85362090</v>
      </c>
    </row>
    <row r="3133" spans="1:14" ht="22.8" customHeight="1">
      <c r="A3133" s="8" t="s">
        <v>10196</v>
      </c>
      <c r="B3133" s="2" t="s">
        <v>12203</v>
      </c>
      <c r="C3133" s="53" t="s">
        <v>1862</v>
      </c>
      <c r="D3133" s="106" t="s">
        <v>12203</v>
      </c>
      <c r="E3133" s="62" t="s">
        <v>12203</v>
      </c>
      <c r="F3133" s="65" t="s">
        <v>12203</v>
      </c>
      <c r="G3133" s="60" t="s">
        <v>12203</v>
      </c>
      <c r="H3133" s="60" t="s">
        <v>12203</v>
      </c>
      <c r="I3133" s="60" t="s">
        <v>12203</v>
      </c>
      <c r="J3133" s="108" t="s">
        <v>12203</v>
      </c>
      <c r="K3133" s="108" t="s">
        <v>12203</v>
      </c>
      <c r="L3133" s="109" t="s">
        <v>12203</v>
      </c>
      <c r="M3133" s="108" t="s">
        <v>12203</v>
      </c>
      <c r="N3133" s="110" t="s">
        <v>12203</v>
      </c>
    </row>
    <row r="3134" spans="1:14" ht="22.8" customHeight="1">
      <c r="A3134" s="1" t="s">
        <v>10277</v>
      </c>
      <c r="B3134" s="2" t="s">
        <v>10278</v>
      </c>
      <c r="C3134" s="5" t="s">
        <v>10279</v>
      </c>
      <c r="D3134" s="32" t="s">
        <v>11889</v>
      </c>
      <c r="E3134" s="58" t="s">
        <v>10178</v>
      </c>
      <c r="F3134" s="59">
        <v>1</v>
      </c>
      <c r="G3134" s="60">
        <v>112352</v>
      </c>
      <c r="H3134" s="60">
        <f t="shared" si="201"/>
        <v>112352</v>
      </c>
      <c r="I3134" s="60" t="s">
        <v>12203</v>
      </c>
      <c r="J3134" s="108" t="s">
        <v>12203</v>
      </c>
      <c r="K3134" s="83" t="s">
        <v>10280</v>
      </c>
      <c r="L3134" s="88" t="str">
        <f t="shared" si="202"/>
        <v>Product Information</v>
      </c>
      <c r="M3134" s="83" t="s">
        <v>12133</v>
      </c>
      <c r="N3134" s="89">
        <v>85362090</v>
      </c>
    </row>
    <row r="3135" spans="1:14" ht="22.8" customHeight="1">
      <c r="A3135" s="1" t="s">
        <v>10281</v>
      </c>
      <c r="B3135" s="2" t="s">
        <v>10282</v>
      </c>
      <c r="C3135" s="5" t="s">
        <v>10283</v>
      </c>
      <c r="D3135" s="32" t="s">
        <v>11889</v>
      </c>
      <c r="E3135" s="58" t="s">
        <v>10178</v>
      </c>
      <c r="F3135" s="59">
        <v>1</v>
      </c>
      <c r="G3135" s="60">
        <v>118323</v>
      </c>
      <c r="H3135" s="60">
        <f t="shared" si="201"/>
        <v>118323</v>
      </c>
      <c r="I3135" s="60" t="s">
        <v>12203</v>
      </c>
      <c r="J3135" s="108" t="s">
        <v>12203</v>
      </c>
      <c r="K3135" s="83" t="s">
        <v>10284</v>
      </c>
      <c r="L3135" s="88" t="str">
        <f t="shared" si="202"/>
        <v>Product Information</v>
      </c>
      <c r="M3135" s="83" t="s">
        <v>12133</v>
      </c>
      <c r="N3135" s="89">
        <v>85362090</v>
      </c>
    </row>
    <row r="3136" spans="1:14" ht="22.8" customHeight="1">
      <c r="A3136" s="1" t="s">
        <v>10285</v>
      </c>
      <c r="B3136" s="2" t="s">
        <v>10286</v>
      </c>
      <c r="C3136" s="5" t="s">
        <v>10287</v>
      </c>
      <c r="D3136" s="32" t="s">
        <v>11889</v>
      </c>
      <c r="E3136" s="58" t="s">
        <v>10178</v>
      </c>
      <c r="F3136" s="59">
        <v>1</v>
      </c>
      <c r="G3136" s="60">
        <v>130828</v>
      </c>
      <c r="H3136" s="60">
        <f t="shared" si="201"/>
        <v>130828</v>
      </c>
      <c r="I3136" s="60" t="s">
        <v>12203</v>
      </c>
      <c r="J3136" s="108" t="s">
        <v>12203</v>
      </c>
      <c r="K3136" s="83" t="s">
        <v>10288</v>
      </c>
      <c r="L3136" s="88" t="str">
        <f t="shared" si="202"/>
        <v>Product Information</v>
      </c>
      <c r="M3136" s="83" t="s">
        <v>12133</v>
      </c>
      <c r="N3136" s="89">
        <v>85362090</v>
      </c>
    </row>
    <row r="3137" spans="1:14" ht="22.8" customHeight="1">
      <c r="A3137" s="1" t="s">
        <v>10289</v>
      </c>
      <c r="B3137" s="2" t="s">
        <v>10290</v>
      </c>
      <c r="C3137" s="5" t="s">
        <v>10291</v>
      </c>
      <c r="D3137" s="32" t="s">
        <v>11889</v>
      </c>
      <c r="E3137" s="58" t="s">
        <v>10178</v>
      </c>
      <c r="F3137" s="59">
        <v>1</v>
      </c>
      <c r="G3137" s="60">
        <v>154091</v>
      </c>
      <c r="H3137" s="60">
        <f t="shared" si="201"/>
        <v>154091</v>
      </c>
      <c r="I3137" s="60" t="s">
        <v>12203</v>
      </c>
      <c r="J3137" s="108" t="s">
        <v>12203</v>
      </c>
      <c r="K3137" s="83" t="s">
        <v>10292</v>
      </c>
      <c r="L3137" s="88" t="str">
        <f t="shared" si="202"/>
        <v>Product Information</v>
      </c>
      <c r="M3137" s="83" t="s">
        <v>12133</v>
      </c>
      <c r="N3137" s="89">
        <v>85362090</v>
      </c>
    </row>
    <row r="3138" spans="1:14" ht="22.8" customHeight="1">
      <c r="A3138" s="1" t="s">
        <v>10293</v>
      </c>
      <c r="B3138" s="2" t="s">
        <v>10294</v>
      </c>
      <c r="C3138" s="5" t="s">
        <v>10295</v>
      </c>
      <c r="D3138" s="32" t="s">
        <v>11889</v>
      </c>
      <c r="E3138" s="58" t="s">
        <v>10178</v>
      </c>
      <c r="F3138" s="59">
        <v>1</v>
      </c>
      <c r="G3138" s="60">
        <v>157885</v>
      </c>
      <c r="H3138" s="60">
        <f t="shared" si="201"/>
        <v>157885</v>
      </c>
      <c r="I3138" s="60" t="s">
        <v>12203</v>
      </c>
      <c r="J3138" s="108" t="s">
        <v>12203</v>
      </c>
      <c r="K3138" s="83" t="s">
        <v>10296</v>
      </c>
      <c r="L3138" s="88" t="str">
        <f t="shared" si="202"/>
        <v>Product Information</v>
      </c>
      <c r="M3138" s="83" t="s">
        <v>12133</v>
      </c>
      <c r="N3138" s="89">
        <v>85362090</v>
      </c>
    </row>
    <row r="3139" spans="1:14" ht="22.8" customHeight="1">
      <c r="A3139" s="8" t="s">
        <v>10196</v>
      </c>
      <c r="B3139" s="2" t="s">
        <v>12203</v>
      </c>
      <c r="C3139" s="53" t="s">
        <v>1862</v>
      </c>
      <c r="D3139" s="106" t="s">
        <v>12203</v>
      </c>
      <c r="E3139" s="62" t="s">
        <v>12203</v>
      </c>
      <c r="F3139" s="65" t="s">
        <v>12203</v>
      </c>
      <c r="G3139" s="60" t="s">
        <v>12203</v>
      </c>
      <c r="H3139" s="60" t="s">
        <v>12203</v>
      </c>
      <c r="I3139" s="60" t="s">
        <v>12203</v>
      </c>
      <c r="J3139" s="108" t="s">
        <v>12203</v>
      </c>
      <c r="K3139" s="108" t="s">
        <v>12203</v>
      </c>
      <c r="L3139" s="109" t="s">
        <v>12203</v>
      </c>
      <c r="M3139" s="108" t="s">
        <v>12203</v>
      </c>
      <c r="N3139" s="110" t="s">
        <v>12203</v>
      </c>
    </row>
    <row r="3140" spans="1:14" ht="22.8" customHeight="1">
      <c r="A3140" s="1" t="s">
        <v>10297</v>
      </c>
      <c r="B3140" s="2" t="s">
        <v>10298</v>
      </c>
      <c r="C3140" s="5" t="s">
        <v>10299</v>
      </c>
      <c r="D3140" s="32" t="s">
        <v>11889</v>
      </c>
      <c r="E3140" s="58" t="s">
        <v>10178</v>
      </c>
      <c r="F3140" s="59">
        <v>1</v>
      </c>
      <c r="G3140" s="60">
        <v>102155</v>
      </c>
      <c r="H3140" s="60">
        <f t="shared" si="201"/>
        <v>102155</v>
      </c>
      <c r="I3140" s="60" t="s">
        <v>12203</v>
      </c>
      <c r="J3140" s="108" t="s">
        <v>12203</v>
      </c>
      <c r="K3140" s="83" t="s">
        <v>10300</v>
      </c>
      <c r="L3140" s="88" t="str">
        <f t="shared" si="202"/>
        <v>Product Information</v>
      </c>
      <c r="M3140" s="83" t="s">
        <v>12133</v>
      </c>
      <c r="N3140" s="89">
        <v>85362090</v>
      </c>
    </row>
    <row r="3141" spans="1:14" ht="22.8" customHeight="1">
      <c r="A3141" s="1" t="s">
        <v>10301</v>
      </c>
      <c r="B3141" s="2" t="s">
        <v>10302</v>
      </c>
      <c r="C3141" s="5" t="s">
        <v>10303</v>
      </c>
      <c r="D3141" s="32" t="s">
        <v>11889</v>
      </c>
      <c r="E3141" s="58" t="s">
        <v>10178</v>
      </c>
      <c r="F3141" s="59">
        <v>1</v>
      </c>
      <c r="G3141" s="60">
        <v>111229</v>
      </c>
      <c r="H3141" s="60">
        <f t="shared" si="201"/>
        <v>111229</v>
      </c>
      <c r="I3141" s="60" t="s">
        <v>12203</v>
      </c>
      <c r="J3141" s="108" t="s">
        <v>12203</v>
      </c>
      <c r="K3141" s="83" t="s">
        <v>10304</v>
      </c>
      <c r="L3141" s="88" t="str">
        <f t="shared" si="202"/>
        <v>Product Information</v>
      </c>
      <c r="M3141" s="83" t="s">
        <v>12133</v>
      </c>
      <c r="N3141" s="89">
        <v>85362090</v>
      </c>
    </row>
    <row r="3142" spans="1:14" ht="22.8" customHeight="1">
      <c r="A3142" s="1" t="s">
        <v>10305</v>
      </c>
      <c r="B3142" s="2" t="s">
        <v>10306</v>
      </c>
      <c r="C3142" s="5" t="s">
        <v>10307</v>
      </c>
      <c r="D3142" s="32" t="s">
        <v>11889</v>
      </c>
      <c r="E3142" s="58" t="s">
        <v>10178</v>
      </c>
      <c r="F3142" s="59">
        <v>1</v>
      </c>
      <c r="G3142" s="60">
        <v>120269</v>
      </c>
      <c r="H3142" s="60">
        <f t="shared" si="201"/>
        <v>120269</v>
      </c>
      <c r="I3142" s="60" t="s">
        <v>12203</v>
      </c>
      <c r="J3142" s="108" t="s">
        <v>12203</v>
      </c>
      <c r="K3142" s="83" t="s">
        <v>10308</v>
      </c>
      <c r="L3142" s="88" t="str">
        <f t="shared" si="202"/>
        <v>Product Information</v>
      </c>
      <c r="M3142" s="83" t="s">
        <v>12133</v>
      </c>
      <c r="N3142" s="89">
        <v>85362090</v>
      </c>
    </row>
    <row r="3143" spans="1:14" ht="22.8" customHeight="1">
      <c r="A3143" s="1" t="s">
        <v>10309</v>
      </c>
      <c r="B3143" s="2" t="s">
        <v>10310</v>
      </c>
      <c r="C3143" s="5" t="s">
        <v>10311</v>
      </c>
      <c r="D3143" s="32" t="s">
        <v>11889</v>
      </c>
      <c r="E3143" s="58" t="s">
        <v>10178</v>
      </c>
      <c r="F3143" s="59">
        <v>1</v>
      </c>
      <c r="G3143" s="60">
        <v>133865</v>
      </c>
      <c r="H3143" s="60">
        <f t="shared" si="201"/>
        <v>133865</v>
      </c>
      <c r="I3143" s="60" t="s">
        <v>12203</v>
      </c>
      <c r="J3143" s="108" t="s">
        <v>12203</v>
      </c>
      <c r="K3143" s="83" t="s">
        <v>10312</v>
      </c>
      <c r="L3143" s="88" t="str">
        <f t="shared" si="202"/>
        <v>Product Information</v>
      </c>
      <c r="M3143" s="83" t="s">
        <v>12133</v>
      </c>
      <c r="N3143" s="89">
        <v>85362090</v>
      </c>
    </row>
    <row r="3144" spans="1:14" ht="22.8" customHeight="1">
      <c r="A3144" s="1" t="s">
        <v>10313</v>
      </c>
      <c r="B3144" s="2" t="s">
        <v>10314</v>
      </c>
      <c r="C3144" s="5" t="s">
        <v>10315</v>
      </c>
      <c r="D3144" s="32" t="s">
        <v>11889</v>
      </c>
      <c r="E3144" s="58" t="s">
        <v>10178</v>
      </c>
      <c r="F3144" s="59">
        <v>1</v>
      </c>
      <c r="G3144" s="60">
        <v>156498</v>
      </c>
      <c r="H3144" s="60">
        <f t="shared" si="201"/>
        <v>156498</v>
      </c>
      <c r="I3144" s="60" t="s">
        <v>12203</v>
      </c>
      <c r="J3144" s="108" t="s">
        <v>12203</v>
      </c>
      <c r="K3144" s="83" t="s">
        <v>10316</v>
      </c>
      <c r="L3144" s="88" t="str">
        <f t="shared" si="202"/>
        <v>Product Information</v>
      </c>
      <c r="M3144" s="83" t="s">
        <v>12133</v>
      </c>
      <c r="N3144" s="89">
        <v>85362090</v>
      </c>
    </row>
    <row r="3145" spans="1:14" ht="22.8" customHeight="1">
      <c r="A3145" s="8" t="s">
        <v>10196</v>
      </c>
      <c r="B3145" s="2" t="s">
        <v>12203</v>
      </c>
      <c r="C3145" s="53" t="s">
        <v>1862</v>
      </c>
      <c r="D3145" s="106" t="s">
        <v>12203</v>
      </c>
      <c r="E3145" s="62" t="s">
        <v>12203</v>
      </c>
      <c r="F3145" s="65" t="s">
        <v>12203</v>
      </c>
      <c r="G3145" s="60" t="s">
        <v>12203</v>
      </c>
      <c r="H3145" s="60" t="s">
        <v>12203</v>
      </c>
      <c r="I3145" s="60" t="s">
        <v>12203</v>
      </c>
      <c r="J3145" s="108" t="s">
        <v>12203</v>
      </c>
      <c r="K3145" s="108" t="s">
        <v>12203</v>
      </c>
      <c r="L3145" s="109" t="s">
        <v>12203</v>
      </c>
      <c r="M3145" s="108" t="s">
        <v>12203</v>
      </c>
      <c r="N3145" s="110" t="s">
        <v>12203</v>
      </c>
    </row>
    <row r="3146" spans="1:14" ht="22.8" customHeight="1">
      <c r="A3146" s="1" t="s">
        <v>10317</v>
      </c>
      <c r="B3146" s="2" t="s">
        <v>10318</v>
      </c>
      <c r="C3146" s="5" t="s">
        <v>10319</v>
      </c>
      <c r="D3146" s="32" t="s">
        <v>11889</v>
      </c>
      <c r="E3146" s="58" t="s">
        <v>10178</v>
      </c>
      <c r="F3146" s="59">
        <v>1</v>
      </c>
      <c r="G3146" s="60">
        <v>123998</v>
      </c>
      <c r="H3146" s="60">
        <f t="shared" si="201"/>
        <v>123998</v>
      </c>
      <c r="I3146" s="60" t="s">
        <v>12203</v>
      </c>
      <c r="J3146" s="108" t="s">
        <v>12203</v>
      </c>
      <c r="K3146" s="83" t="s">
        <v>10320</v>
      </c>
      <c r="L3146" s="88" t="str">
        <f t="shared" si="202"/>
        <v>Product Information</v>
      </c>
      <c r="M3146" s="83" t="s">
        <v>12133</v>
      </c>
      <c r="N3146" s="89">
        <v>85362090</v>
      </c>
    </row>
    <row r="3147" spans="1:14" ht="22.8" customHeight="1">
      <c r="A3147" s="1" t="s">
        <v>10321</v>
      </c>
      <c r="B3147" s="2" t="s">
        <v>10322</v>
      </c>
      <c r="C3147" s="5" t="s">
        <v>10323</v>
      </c>
      <c r="D3147" s="32" t="s">
        <v>11889</v>
      </c>
      <c r="E3147" s="58" t="s">
        <v>10178</v>
      </c>
      <c r="F3147" s="59">
        <v>1</v>
      </c>
      <c r="G3147" s="60">
        <v>129970</v>
      </c>
      <c r="H3147" s="60">
        <f t="shared" si="201"/>
        <v>129970</v>
      </c>
      <c r="I3147" s="60" t="s">
        <v>12203</v>
      </c>
      <c r="J3147" s="108" t="s">
        <v>12203</v>
      </c>
      <c r="K3147" s="83" t="s">
        <v>10324</v>
      </c>
      <c r="L3147" s="88" t="str">
        <f t="shared" si="202"/>
        <v>Product Information</v>
      </c>
      <c r="M3147" s="83" t="s">
        <v>12133</v>
      </c>
      <c r="N3147" s="89">
        <v>85362090</v>
      </c>
    </row>
    <row r="3148" spans="1:14" ht="22.8" customHeight="1">
      <c r="A3148" s="1" t="s">
        <v>10325</v>
      </c>
      <c r="B3148" s="2" t="s">
        <v>10326</v>
      </c>
      <c r="C3148" s="5" t="s">
        <v>10327</v>
      </c>
      <c r="D3148" s="32" t="s">
        <v>11889</v>
      </c>
      <c r="E3148" s="58" t="s">
        <v>10178</v>
      </c>
      <c r="F3148" s="59">
        <v>1</v>
      </c>
      <c r="G3148" s="60">
        <v>142442</v>
      </c>
      <c r="H3148" s="60">
        <f t="shared" si="201"/>
        <v>142442</v>
      </c>
      <c r="I3148" s="60" t="s">
        <v>12203</v>
      </c>
      <c r="J3148" s="108" t="s">
        <v>12203</v>
      </c>
      <c r="K3148" s="83" t="s">
        <v>10328</v>
      </c>
      <c r="L3148" s="88" t="str">
        <f t="shared" si="202"/>
        <v>Product Information</v>
      </c>
      <c r="M3148" s="83" t="s">
        <v>12133</v>
      </c>
      <c r="N3148" s="89">
        <v>85362090</v>
      </c>
    </row>
    <row r="3149" spans="1:14" ht="22.8" customHeight="1">
      <c r="A3149" s="1" t="s">
        <v>10329</v>
      </c>
      <c r="B3149" s="2" t="s">
        <v>10330</v>
      </c>
      <c r="C3149" s="5" t="s">
        <v>10331</v>
      </c>
      <c r="D3149" s="32" t="s">
        <v>11889</v>
      </c>
      <c r="E3149" s="58" t="s">
        <v>10178</v>
      </c>
      <c r="F3149" s="59">
        <v>1</v>
      </c>
      <c r="G3149" s="60">
        <v>165705</v>
      </c>
      <c r="H3149" s="60">
        <f t="shared" si="201"/>
        <v>165705</v>
      </c>
      <c r="I3149" s="60" t="s">
        <v>12203</v>
      </c>
      <c r="J3149" s="108" t="s">
        <v>12203</v>
      </c>
      <c r="K3149" s="83" t="s">
        <v>10332</v>
      </c>
      <c r="L3149" s="88" t="str">
        <f t="shared" si="202"/>
        <v>Product Information</v>
      </c>
      <c r="M3149" s="83" t="s">
        <v>12133</v>
      </c>
      <c r="N3149" s="89">
        <v>85362090</v>
      </c>
    </row>
    <row r="3150" spans="1:14" ht="22.8" customHeight="1">
      <c r="A3150" s="1" t="s">
        <v>10333</v>
      </c>
      <c r="B3150" s="2" t="s">
        <v>10334</v>
      </c>
      <c r="C3150" s="5" t="s">
        <v>10335</v>
      </c>
      <c r="D3150" s="32" t="s">
        <v>11889</v>
      </c>
      <c r="E3150" s="58" t="s">
        <v>10178</v>
      </c>
      <c r="F3150" s="59">
        <v>1</v>
      </c>
      <c r="G3150" s="60">
        <v>169531</v>
      </c>
      <c r="H3150" s="60">
        <f t="shared" si="201"/>
        <v>169531</v>
      </c>
      <c r="I3150" s="60" t="s">
        <v>12203</v>
      </c>
      <c r="J3150" s="108" t="s">
        <v>12203</v>
      </c>
      <c r="K3150" s="83" t="s">
        <v>10336</v>
      </c>
      <c r="L3150" s="88" t="str">
        <f t="shared" si="202"/>
        <v>Product Information</v>
      </c>
      <c r="M3150" s="83" t="s">
        <v>12133</v>
      </c>
      <c r="N3150" s="89">
        <v>85362090</v>
      </c>
    </row>
    <row r="3151" spans="1:14" ht="22.8" customHeight="1">
      <c r="A3151" s="84" t="s">
        <v>10337</v>
      </c>
      <c r="B3151" s="111" t="s">
        <v>12203</v>
      </c>
      <c r="C3151" s="112" t="s">
        <v>12203</v>
      </c>
      <c r="D3151" s="113" t="s">
        <v>12203</v>
      </c>
      <c r="E3151" s="114" t="s">
        <v>12203</v>
      </c>
      <c r="F3151" s="115" t="s">
        <v>12203</v>
      </c>
      <c r="G3151" s="116" t="s">
        <v>12203</v>
      </c>
      <c r="H3151" s="116" t="s">
        <v>12203</v>
      </c>
      <c r="I3151" s="116" t="s">
        <v>12203</v>
      </c>
      <c r="J3151" s="108" t="s">
        <v>12203</v>
      </c>
      <c r="K3151" s="108" t="s">
        <v>12203</v>
      </c>
      <c r="L3151" s="116" t="s">
        <v>12203</v>
      </c>
      <c r="M3151" s="116" t="s">
        <v>12203</v>
      </c>
      <c r="N3151" s="116" t="s">
        <v>12203</v>
      </c>
    </row>
    <row r="3152" spans="1:14" ht="22.8" customHeight="1">
      <c r="A3152" s="1" t="s">
        <v>10338</v>
      </c>
      <c r="B3152" s="2" t="s">
        <v>10339</v>
      </c>
      <c r="C3152" s="5" t="s">
        <v>10340</v>
      </c>
      <c r="D3152" s="32" t="s">
        <v>11889</v>
      </c>
      <c r="E3152" s="58" t="s">
        <v>10178</v>
      </c>
      <c r="F3152" s="59">
        <v>1</v>
      </c>
      <c r="G3152" s="60">
        <v>104762</v>
      </c>
      <c r="H3152" s="60">
        <f t="shared" ref="H3152:H3215" si="203">G3152*F3152</f>
        <v>104762</v>
      </c>
      <c r="I3152" s="60" t="s">
        <v>12203</v>
      </c>
      <c r="J3152" s="108" t="s">
        <v>12203</v>
      </c>
      <c r="K3152" s="83" t="s">
        <v>10341</v>
      </c>
      <c r="L3152" s="88" t="str">
        <f t="shared" si="202"/>
        <v>Product Information</v>
      </c>
      <c r="M3152" s="83" t="s">
        <v>12138</v>
      </c>
      <c r="N3152" s="89">
        <v>85362090</v>
      </c>
    </row>
    <row r="3153" spans="1:14" ht="22.8" customHeight="1">
      <c r="A3153" s="1" t="s">
        <v>10342</v>
      </c>
      <c r="B3153" s="2" t="s">
        <v>10343</v>
      </c>
      <c r="C3153" s="5" t="s">
        <v>10344</v>
      </c>
      <c r="D3153" s="32" t="s">
        <v>11889</v>
      </c>
      <c r="E3153" s="58" t="s">
        <v>10178</v>
      </c>
      <c r="F3153" s="59">
        <v>1</v>
      </c>
      <c r="G3153" s="60">
        <v>109711</v>
      </c>
      <c r="H3153" s="60">
        <f t="shared" si="203"/>
        <v>109711</v>
      </c>
      <c r="I3153" s="60" t="s">
        <v>12203</v>
      </c>
      <c r="J3153" s="108" t="s">
        <v>12203</v>
      </c>
      <c r="K3153" s="83" t="s">
        <v>10345</v>
      </c>
      <c r="L3153" s="88" t="str">
        <f t="shared" si="202"/>
        <v>Product Information</v>
      </c>
      <c r="M3153" s="83" t="s">
        <v>12138</v>
      </c>
      <c r="N3153" s="89">
        <v>85362090</v>
      </c>
    </row>
    <row r="3154" spans="1:14" ht="22.8" customHeight="1">
      <c r="A3154" s="1" t="s">
        <v>10346</v>
      </c>
      <c r="B3154" s="2" t="s">
        <v>10347</v>
      </c>
      <c r="C3154" s="5" t="s">
        <v>10348</v>
      </c>
      <c r="D3154" s="32" t="s">
        <v>11889</v>
      </c>
      <c r="E3154" s="58" t="s">
        <v>10178</v>
      </c>
      <c r="F3154" s="59">
        <v>1</v>
      </c>
      <c r="G3154" s="60">
        <v>125714</v>
      </c>
      <c r="H3154" s="60">
        <f t="shared" si="203"/>
        <v>125714</v>
      </c>
      <c r="I3154" s="60" t="s">
        <v>12203</v>
      </c>
      <c r="J3154" s="108" t="s">
        <v>12203</v>
      </c>
      <c r="K3154" s="83" t="s">
        <v>10349</v>
      </c>
      <c r="L3154" s="88" t="str">
        <f t="shared" si="202"/>
        <v>Product Information</v>
      </c>
      <c r="M3154" s="83" t="s">
        <v>12138</v>
      </c>
      <c r="N3154" s="89">
        <v>85362090</v>
      </c>
    </row>
    <row r="3155" spans="1:14" ht="22.8" customHeight="1">
      <c r="A3155" s="1" t="s">
        <v>10350</v>
      </c>
      <c r="B3155" s="2" t="s">
        <v>10351</v>
      </c>
      <c r="C3155" s="5" t="s">
        <v>10352</v>
      </c>
      <c r="D3155" s="32" t="s">
        <v>11889</v>
      </c>
      <c r="E3155" s="58" t="s">
        <v>10178</v>
      </c>
      <c r="F3155" s="59">
        <v>1</v>
      </c>
      <c r="G3155" s="60">
        <v>139672</v>
      </c>
      <c r="H3155" s="60">
        <f t="shared" si="203"/>
        <v>139672</v>
      </c>
      <c r="I3155" s="60" t="s">
        <v>12203</v>
      </c>
      <c r="J3155" s="108" t="s">
        <v>12203</v>
      </c>
      <c r="K3155" s="83" t="s">
        <v>10353</v>
      </c>
      <c r="L3155" s="88" t="str">
        <f t="shared" si="202"/>
        <v>Product Information</v>
      </c>
      <c r="M3155" s="83" t="s">
        <v>12134</v>
      </c>
      <c r="N3155" s="89">
        <v>85362090</v>
      </c>
    </row>
    <row r="3156" spans="1:14" ht="22.8" customHeight="1">
      <c r="A3156" s="1" t="s">
        <v>10354</v>
      </c>
      <c r="B3156" s="2" t="s">
        <v>10355</v>
      </c>
      <c r="C3156" s="5" t="s">
        <v>10356</v>
      </c>
      <c r="D3156" s="32" t="s">
        <v>11889</v>
      </c>
      <c r="E3156" s="58" t="s">
        <v>10178</v>
      </c>
      <c r="F3156" s="59">
        <v>1</v>
      </c>
      <c r="G3156" s="60">
        <v>162966</v>
      </c>
      <c r="H3156" s="60">
        <f t="shared" si="203"/>
        <v>162966</v>
      </c>
      <c r="I3156" s="60" t="s">
        <v>12203</v>
      </c>
      <c r="J3156" s="108" t="s">
        <v>12203</v>
      </c>
      <c r="K3156" s="83" t="s">
        <v>10357</v>
      </c>
      <c r="L3156" s="88" t="str">
        <f t="shared" si="202"/>
        <v>Product Information</v>
      </c>
      <c r="M3156" s="83" t="s">
        <v>12134</v>
      </c>
      <c r="N3156" s="89">
        <v>85362090</v>
      </c>
    </row>
    <row r="3157" spans="1:14" ht="22.8" customHeight="1">
      <c r="A3157" s="1" t="s">
        <v>10358</v>
      </c>
      <c r="B3157" s="2" t="s">
        <v>10359</v>
      </c>
      <c r="C3157" s="5" t="s">
        <v>10360</v>
      </c>
      <c r="D3157" s="32" t="s">
        <v>11889</v>
      </c>
      <c r="E3157" s="58" t="s">
        <v>10178</v>
      </c>
      <c r="F3157" s="59">
        <v>1</v>
      </c>
      <c r="G3157" s="60">
        <v>194015</v>
      </c>
      <c r="H3157" s="60">
        <f t="shared" si="203"/>
        <v>194015</v>
      </c>
      <c r="I3157" s="60" t="s">
        <v>12203</v>
      </c>
      <c r="J3157" s="108" t="s">
        <v>12203</v>
      </c>
      <c r="K3157" s="83" t="s">
        <v>10361</v>
      </c>
      <c r="L3157" s="88" t="str">
        <f t="shared" si="202"/>
        <v>Product Information</v>
      </c>
      <c r="M3157" s="83" t="s">
        <v>12134</v>
      </c>
      <c r="N3157" s="89">
        <v>85362090</v>
      </c>
    </row>
    <row r="3158" spans="1:14" ht="22.8" customHeight="1">
      <c r="A3158" s="1" t="s">
        <v>10362</v>
      </c>
      <c r="B3158" s="2" t="s">
        <v>10363</v>
      </c>
      <c r="C3158" s="5" t="s">
        <v>10364</v>
      </c>
      <c r="D3158" s="32" t="s">
        <v>11889</v>
      </c>
      <c r="E3158" s="58" t="s">
        <v>10178</v>
      </c>
      <c r="F3158" s="59">
        <v>1</v>
      </c>
      <c r="G3158" s="60">
        <v>232817</v>
      </c>
      <c r="H3158" s="60">
        <f t="shared" si="203"/>
        <v>232817</v>
      </c>
      <c r="I3158" s="60" t="s">
        <v>12203</v>
      </c>
      <c r="J3158" s="108" t="s">
        <v>12203</v>
      </c>
      <c r="K3158" s="83" t="s">
        <v>10365</v>
      </c>
      <c r="L3158" s="88" t="str">
        <f t="shared" si="202"/>
        <v>Product Information</v>
      </c>
      <c r="M3158" s="83" t="s">
        <v>12134</v>
      </c>
      <c r="N3158" s="89">
        <v>85362090</v>
      </c>
    </row>
    <row r="3159" spans="1:14" ht="22.8" customHeight="1">
      <c r="A3159" s="1" t="s">
        <v>10366</v>
      </c>
      <c r="B3159" s="2" t="s">
        <v>10367</v>
      </c>
      <c r="C3159" s="5" t="s">
        <v>10368</v>
      </c>
      <c r="D3159" s="32" t="s">
        <v>11889</v>
      </c>
      <c r="E3159" s="58" t="s">
        <v>10178</v>
      </c>
      <c r="F3159" s="59">
        <v>1</v>
      </c>
      <c r="G3159" s="60">
        <v>271620</v>
      </c>
      <c r="H3159" s="60">
        <f t="shared" si="203"/>
        <v>271620</v>
      </c>
      <c r="I3159" s="60" t="s">
        <v>12203</v>
      </c>
      <c r="J3159" s="108" t="s">
        <v>12203</v>
      </c>
      <c r="K3159" s="83" t="s">
        <v>10369</v>
      </c>
      <c r="L3159" s="88" t="str">
        <f t="shared" si="202"/>
        <v>Product Information</v>
      </c>
      <c r="M3159" s="83" t="s">
        <v>12138</v>
      </c>
      <c r="N3159" s="89">
        <v>85362090</v>
      </c>
    </row>
    <row r="3160" spans="1:14" ht="22.8" customHeight="1">
      <c r="A3160" s="8" t="s">
        <v>10196</v>
      </c>
      <c r="B3160" s="2" t="s">
        <v>12203</v>
      </c>
      <c r="C3160" s="53" t="s">
        <v>1862</v>
      </c>
      <c r="D3160" s="106" t="s">
        <v>12203</v>
      </c>
      <c r="E3160" s="62" t="s">
        <v>12203</v>
      </c>
      <c r="F3160" s="65" t="s">
        <v>12203</v>
      </c>
      <c r="G3160" s="60" t="s">
        <v>12203</v>
      </c>
      <c r="H3160" s="60" t="s">
        <v>12203</v>
      </c>
      <c r="I3160" s="60" t="s">
        <v>12203</v>
      </c>
      <c r="J3160" s="108" t="s">
        <v>12203</v>
      </c>
      <c r="K3160" s="108" t="s">
        <v>12203</v>
      </c>
      <c r="L3160" s="109" t="s">
        <v>12203</v>
      </c>
      <c r="M3160" s="108" t="s">
        <v>12203</v>
      </c>
      <c r="N3160" s="110" t="s">
        <v>12203</v>
      </c>
    </row>
    <row r="3161" spans="1:14" ht="22.8" customHeight="1">
      <c r="A3161" s="1" t="s">
        <v>10370</v>
      </c>
      <c r="B3161" s="2" t="s">
        <v>10371</v>
      </c>
      <c r="C3161" s="5" t="s">
        <v>10372</v>
      </c>
      <c r="D3161" s="32" t="s">
        <v>11889</v>
      </c>
      <c r="E3161" s="58" t="s">
        <v>10178</v>
      </c>
      <c r="F3161" s="59">
        <v>1</v>
      </c>
      <c r="G3161" s="60">
        <v>114067</v>
      </c>
      <c r="H3161" s="60">
        <f t="shared" si="203"/>
        <v>114067</v>
      </c>
      <c r="I3161" s="60" t="s">
        <v>12203</v>
      </c>
      <c r="J3161" s="108" t="s">
        <v>12203</v>
      </c>
      <c r="K3161" s="83" t="s">
        <v>10373</v>
      </c>
      <c r="L3161" s="88" t="str">
        <f t="shared" si="202"/>
        <v>Product Information</v>
      </c>
      <c r="M3161" s="83" t="s">
        <v>12138</v>
      </c>
      <c r="N3161" s="89">
        <v>85362090</v>
      </c>
    </row>
    <row r="3162" spans="1:14" ht="22.8" customHeight="1">
      <c r="A3162" s="1" t="s">
        <v>10374</v>
      </c>
      <c r="B3162" s="2" t="s">
        <v>10375</v>
      </c>
      <c r="C3162" s="5" t="s">
        <v>10376</v>
      </c>
      <c r="D3162" s="32" t="s">
        <v>11889</v>
      </c>
      <c r="E3162" s="58" t="s">
        <v>10178</v>
      </c>
      <c r="F3162" s="59">
        <v>1</v>
      </c>
      <c r="G3162" s="60">
        <v>119017</v>
      </c>
      <c r="H3162" s="60">
        <f t="shared" si="203"/>
        <v>119017</v>
      </c>
      <c r="I3162" s="60" t="s">
        <v>12203</v>
      </c>
      <c r="J3162" s="108" t="s">
        <v>12203</v>
      </c>
      <c r="K3162" s="83" t="s">
        <v>10377</v>
      </c>
      <c r="L3162" s="88" t="str">
        <f t="shared" si="202"/>
        <v>Product Information</v>
      </c>
      <c r="M3162" s="83" t="s">
        <v>12138</v>
      </c>
      <c r="N3162" s="89">
        <v>85362090</v>
      </c>
    </row>
    <row r="3163" spans="1:14" ht="22.8" customHeight="1">
      <c r="A3163" s="1" t="s">
        <v>10378</v>
      </c>
      <c r="B3163" s="2" t="s">
        <v>10379</v>
      </c>
      <c r="C3163" s="5" t="s">
        <v>10380</v>
      </c>
      <c r="D3163" s="32" t="s">
        <v>11889</v>
      </c>
      <c r="E3163" s="58" t="s">
        <v>10178</v>
      </c>
      <c r="F3163" s="59">
        <v>1</v>
      </c>
      <c r="G3163" s="60">
        <v>135018</v>
      </c>
      <c r="H3163" s="60">
        <f t="shared" si="203"/>
        <v>135018</v>
      </c>
      <c r="I3163" s="60" t="s">
        <v>12203</v>
      </c>
      <c r="J3163" s="108" t="s">
        <v>12203</v>
      </c>
      <c r="K3163" s="83" t="s">
        <v>10381</v>
      </c>
      <c r="L3163" s="88" t="str">
        <f t="shared" si="202"/>
        <v>Product Information</v>
      </c>
      <c r="M3163" s="83" t="s">
        <v>12138</v>
      </c>
      <c r="N3163" s="89">
        <v>85362090</v>
      </c>
    </row>
    <row r="3164" spans="1:14" ht="22.8" customHeight="1">
      <c r="A3164" s="1" t="s">
        <v>10382</v>
      </c>
      <c r="B3164" s="2" t="s">
        <v>10383</v>
      </c>
      <c r="C3164" s="5" t="s">
        <v>10384</v>
      </c>
      <c r="D3164" s="32" t="s">
        <v>11889</v>
      </c>
      <c r="E3164" s="58" t="s">
        <v>10178</v>
      </c>
      <c r="F3164" s="59">
        <v>1</v>
      </c>
      <c r="G3164" s="60">
        <v>148976</v>
      </c>
      <c r="H3164" s="60">
        <f t="shared" si="203"/>
        <v>148976</v>
      </c>
      <c r="I3164" s="60" t="s">
        <v>12203</v>
      </c>
      <c r="J3164" s="108" t="s">
        <v>12203</v>
      </c>
      <c r="K3164" s="83" t="s">
        <v>10385</v>
      </c>
      <c r="L3164" s="88" t="str">
        <f t="shared" si="202"/>
        <v>Product Information</v>
      </c>
      <c r="M3164" s="83" t="s">
        <v>12138</v>
      </c>
      <c r="N3164" s="89">
        <v>85362090</v>
      </c>
    </row>
    <row r="3165" spans="1:14" ht="22.8" customHeight="1">
      <c r="A3165" s="1" t="s">
        <v>10386</v>
      </c>
      <c r="B3165" s="2" t="s">
        <v>10387</v>
      </c>
      <c r="C3165" s="5" t="s">
        <v>10388</v>
      </c>
      <c r="D3165" s="32" t="s">
        <v>11889</v>
      </c>
      <c r="E3165" s="58" t="s">
        <v>10178</v>
      </c>
      <c r="F3165" s="59">
        <v>1</v>
      </c>
      <c r="G3165" s="60">
        <v>172271</v>
      </c>
      <c r="H3165" s="60">
        <f t="shared" si="203"/>
        <v>172271</v>
      </c>
      <c r="I3165" s="60" t="s">
        <v>12203</v>
      </c>
      <c r="J3165" s="108" t="s">
        <v>12203</v>
      </c>
      <c r="K3165" s="83" t="s">
        <v>10389</v>
      </c>
      <c r="L3165" s="88" t="str">
        <f t="shared" si="202"/>
        <v>Product Information</v>
      </c>
      <c r="M3165" s="83" t="s">
        <v>12134</v>
      </c>
      <c r="N3165" s="89">
        <v>85362090</v>
      </c>
    </row>
    <row r="3166" spans="1:14" ht="22.8" customHeight="1">
      <c r="A3166" s="1" t="s">
        <v>10390</v>
      </c>
      <c r="B3166" s="2" t="s">
        <v>10391</v>
      </c>
      <c r="C3166" s="5" t="s">
        <v>10392</v>
      </c>
      <c r="D3166" s="32" t="s">
        <v>11889</v>
      </c>
      <c r="E3166" s="58" t="s">
        <v>10178</v>
      </c>
      <c r="F3166" s="59">
        <v>1</v>
      </c>
      <c r="G3166" s="60">
        <v>203319</v>
      </c>
      <c r="H3166" s="60">
        <f t="shared" si="203"/>
        <v>203319</v>
      </c>
      <c r="I3166" s="60" t="s">
        <v>12203</v>
      </c>
      <c r="J3166" s="108" t="s">
        <v>12203</v>
      </c>
      <c r="K3166" s="83" t="s">
        <v>10393</v>
      </c>
      <c r="L3166" s="88" t="str">
        <f t="shared" si="202"/>
        <v>Product Information</v>
      </c>
      <c r="M3166" s="83" t="s">
        <v>12134</v>
      </c>
      <c r="N3166" s="89">
        <v>85362090</v>
      </c>
    </row>
    <row r="3167" spans="1:14" ht="22.8" customHeight="1">
      <c r="A3167" s="1" t="s">
        <v>10394</v>
      </c>
      <c r="B3167" s="2" t="s">
        <v>10395</v>
      </c>
      <c r="C3167" s="5" t="s">
        <v>10396</v>
      </c>
      <c r="D3167" s="32" t="s">
        <v>11889</v>
      </c>
      <c r="E3167" s="58" t="s">
        <v>10178</v>
      </c>
      <c r="F3167" s="59">
        <v>1</v>
      </c>
      <c r="G3167" s="60">
        <v>242122</v>
      </c>
      <c r="H3167" s="60">
        <f t="shared" si="203"/>
        <v>242122</v>
      </c>
      <c r="I3167" s="60" t="s">
        <v>12203</v>
      </c>
      <c r="J3167" s="108" t="s">
        <v>12203</v>
      </c>
      <c r="K3167" s="83" t="s">
        <v>10397</v>
      </c>
      <c r="L3167" s="88" t="str">
        <f t="shared" si="202"/>
        <v>Product Information</v>
      </c>
      <c r="M3167" s="83" t="s">
        <v>12138</v>
      </c>
      <c r="N3167" s="89">
        <v>85362090</v>
      </c>
    </row>
    <row r="3168" spans="1:14" ht="22.8" customHeight="1">
      <c r="A3168" s="1" t="s">
        <v>10398</v>
      </c>
      <c r="B3168" s="2" t="s">
        <v>10399</v>
      </c>
      <c r="C3168" s="5" t="s">
        <v>10400</v>
      </c>
      <c r="D3168" s="32" t="s">
        <v>11889</v>
      </c>
      <c r="E3168" s="58" t="s">
        <v>10178</v>
      </c>
      <c r="F3168" s="59">
        <v>1</v>
      </c>
      <c r="G3168" s="60">
        <v>280925</v>
      </c>
      <c r="H3168" s="60">
        <f t="shared" si="203"/>
        <v>280925</v>
      </c>
      <c r="I3168" s="60" t="s">
        <v>12203</v>
      </c>
      <c r="J3168" s="108" t="s">
        <v>12203</v>
      </c>
      <c r="K3168" s="83" t="s">
        <v>10401</v>
      </c>
      <c r="L3168" s="88" t="str">
        <f t="shared" si="202"/>
        <v>Product Information</v>
      </c>
      <c r="M3168" s="83" t="s">
        <v>12138</v>
      </c>
      <c r="N3168" s="89">
        <v>85362090</v>
      </c>
    </row>
    <row r="3169" spans="1:14" ht="22.8" customHeight="1">
      <c r="A3169" s="8" t="s">
        <v>10196</v>
      </c>
      <c r="B3169" s="2" t="s">
        <v>12203</v>
      </c>
      <c r="C3169" s="53" t="s">
        <v>1862</v>
      </c>
      <c r="D3169" s="106" t="s">
        <v>12203</v>
      </c>
      <c r="E3169" s="62" t="s">
        <v>12203</v>
      </c>
      <c r="F3169" s="65" t="s">
        <v>12203</v>
      </c>
      <c r="G3169" s="60" t="s">
        <v>12203</v>
      </c>
      <c r="H3169" s="60" t="s">
        <v>12203</v>
      </c>
      <c r="I3169" s="60" t="s">
        <v>12203</v>
      </c>
      <c r="J3169" s="108" t="s">
        <v>12203</v>
      </c>
      <c r="K3169" s="108" t="s">
        <v>12203</v>
      </c>
      <c r="L3169" s="109" t="s">
        <v>12203</v>
      </c>
      <c r="M3169" s="108" t="s">
        <v>12203</v>
      </c>
      <c r="N3169" s="110" t="s">
        <v>12203</v>
      </c>
    </row>
    <row r="3170" spans="1:14" ht="22.8" customHeight="1">
      <c r="A3170" s="1" t="s">
        <v>10402</v>
      </c>
      <c r="B3170" s="2" t="s">
        <v>10403</v>
      </c>
      <c r="C3170" s="5" t="s">
        <v>10404</v>
      </c>
      <c r="D3170" s="32" t="s">
        <v>11889</v>
      </c>
      <c r="E3170" s="58" t="s">
        <v>10178</v>
      </c>
      <c r="F3170" s="59">
        <v>1</v>
      </c>
      <c r="G3170" s="60">
        <v>125714</v>
      </c>
      <c r="H3170" s="60">
        <f t="shared" si="203"/>
        <v>125714</v>
      </c>
      <c r="I3170" s="60" t="s">
        <v>12203</v>
      </c>
      <c r="J3170" s="108" t="s">
        <v>12203</v>
      </c>
      <c r="K3170" s="83" t="s">
        <v>10405</v>
      </c>
      <c r="L3170" s="88" t="str">
        <f t="shared" si="202"/>
        <v>Product Information</v>
      </c>
      <c r="M3170" s="83" t="s">
        <v>12138</v>
      </c>
      <c r="N3170" s="89">
        <v>85362090</v>
      </c>
    </row>
    <row r="3171" spans="1:14" ht="22.8" customHeight="1">
      <c r="A3171" s="1" t="s">
        <v>10406</v>
      </c>
      <c r="B3171" s="2" t="s">
        <v>10407</v>
      </c>
      <c r="C3171" s="5" t="s">
        <v>10408</v>
      </c>
      <c r="D3171" s="32" t="s">
        <v>11889</v>
      </c>
      <c r="E3171" s="58" t="s">
        <v>10178</v>
      </c>
      <c r="F3171" s="59">
        <v>1</v>
      </c>
      <c r="G3171" s="60">
        <v>130663</v>
      </c>
      <c r="H3171" s="60">
        <f t="shared" si="203"/>
        <v>130663</v>
      </c>
      <c r="I3171" s="60" t="s">
        <v>12203</v>
      </c>
      <c r="J3171" s="108" t="s">
        <v>12203</v>
      </c>
      <c r="K3171" s="83" t="s">
        <v>10409</v>
      </c>
      <c r="L3171" s="88" t="str">
        <f t="shared" si="202"/>
        <v>Product Information</v>
      </c>
      <c r="M3171" s="83" t="s">
        <v>12138</v>
      </c>
      <c r="N3171" s="89">
        <v>85362090</v>
      </c>
    </row>
    <row r="3172" spans="1:14" ht="22.8" customHeight="1">
      <c r="A3172" s="1" t="s">
        <v>10410</v>
      </c>
      <c r="B3172" s="2" t="s">
        <v>10411</v>
      </c>
      <c r="C3172" s="5" t="s">
        <v>10412</v>
      </c>
      <c r="D3172" s="32" t="s">
        <v>11889</v>
      </c>
      <c r="E3172" s="58" t="s">
        <v>10178</v>
      </c>
      <c r="F3172" s="59">
        <v>1</v>
      </c>
      <c r="G3172" s="60">
        <v>146667</v>
      </c>
      <c r="H3172" s="60">
        <f t="shared" si="203"/>
        <v>146667</v>
      </c>
      <c r="I3172" s="60" t="s">
        <v>12203</v>
      </c>
      <c r="J3172" s="108" t="s">
        <v>12203</v>
      </c>
      <c r="K3172" s="83" t="s">
        <v>10413</v>
      </c>
      <c r="L3172" s="88" t="str">
        <f t="shared" si="202"/>
        <v>Product Information</v>
      </c>
      <c r="M3172" s="83" t="s">
        <v>12138</v>
      </c>
      <c r="N3172" s="89">
        <v>85362090</v>
      </c>
    </row>
    <row r="3173" spans="1:14" ht="22.8" customHeight="1">
      <c r="A3173" s="1" t="s">
        <v>10414</v>
      </c>
      <c r="B3173" s="2" t="s">
        <v>10415</v>
      </c>
      <c r="C3173" s="5" t="s">
        <v>10416</v>
      </c>
      <c r="D3173" s="32" t="s">
        <v>11889</v>
      </c>
      <c r="E3173" s="58" t="s">
        <v>10178</v>
      </c>
      <c r="F3173" s="59">
        <v>1</v>
      </c>
      <c r="G3173" s="60">
        <v>160623</v>
      </c>
      <c r="H3173" s="60">
        <f t="shared" si="203"/>
        <v>160623</v>
      </c>
      <c r="I3173" s="60" t="s">
        <v>12203</v>
      </c>
      <c r="J3173" s="108" t="s">
        <v>12203</v>
      </c>
      <c r="K3173" s="83" t="s">
        <v>10417</v>
      </c>
      <c r="L3173" s="88" t="str">
        <f t="shared" si="202"/>
        <v>Product Information</v>
      </c>
      <c r="M3173" s="83" t="s">
        <v>12138</v>
      </c>
      <c r="N3173" s="89">
        <v>85362090</v>
      </c>
    </row>
    <row r="3174" spans="1:14" ht="22.8" customHeight="1">
      <c r="A3174" s="1" t="s">
        <v>10418</v>
      </c>
      <c r="B3174" s="2" t="s">
        <v>10419</v>
      </c>
      <c r="C3174" s="5" t="s">
        <v>10420</v>
      </c>
      <c r="D3174" s="32" t="s">
        <v>11889</v>
      </c>
      <c r="E3174" s="58" t="s">
        <v>10178</v>
      </c>
      <c r="F3174" s="59">
        <v>1</v>
      </c>
      <c r="G3174" s="60">
        <v>183919</v>
      </c>
      <c r="H3174" s="60">
        <f t="shared" si="203"/>
        <v>183919</v>
      </c>
      <c r="I3174" s="60" t="s">
        <v>12203</v>
      </c>
      <c r="J3174" s="108" t="s">
        <v>12203</v>
      </c>
      <c r="K3174" s="83" t="s">
        <v>10421</v>
      </c>
      <c r="L3174" s="88" t="str">
        <f t="shared" si="202"/>
        <v>Product Information</v>
      </c>
      <c r="M3174" s="83" t="s">
        <v>12138</v>
      </c>
      <c r="N3174" s="89">
        <v>85362090</v>
      </c>
    </row>
    <row r="3175" spans="1:14" ht="22.8" customHeight="1">
      <c r="A3175" s="1" t="s">
        <v>10422</v>
      </c>
      <c r="B3175" s="2" t="s">
        <v>10423</v>
      </c>
      <c r="C3175" s="5" t="s">
        <v>10424</v>
      </c>
      <c r="D3175" s="32" t="s">
        <v>11889</v>
      </c>
      <c r="E3175" s="58" t="s">
        <v>10178</v>
      </c>
      <c r="F3175" s="59">
        <v>1</v>
      </c>
      <c r="G3175" s="60">
        <v>214966</v>
      </c>
      <c r="H3175" s="60">
        <f t="shared" si="203"/>
        <v>214966</v>
      </c>
      <c r="I3175" s="60" t="s">
        <v>12203</v>
      </c>
      <c r="J3175" s="108" t="s">
        <v>12203</v>
      </c>
      <c r="K3175" s="83" t="s">
        <v>10425</v>
      </c>
      <c r="L3175" s="88" t="str">
        <f t="shared" si="202"/>
        <v>Product Information</v>
      </c>
      <c r="M3175" s="83" t="s">
        <v>12138</v>
      </c>
      <c r="N3175" s="89">
        <v>85362090</v>
      </c>
    </row>
    <row r="3176" spans="1:14" ht="22.8" customHeight="1">
      <c r="A3176" s="1" t="s">
        <v>10426</v>
      </c>
      <c r="B3176" s="2" t="s">
        <v>10427</v>
      </c>
      <c r="C3176" s="5" t="s">
        <v>10428</v>
      </c>
      <c r="D3176" s="32" t="s">
        <v>11889</v>
      </c>
      <c r="E3176" s="58" t="s">
        <v>10178</v>
      </c>
      <c r="F3176" s="59">
        <v>1</v>
      </c>
      <c r="G3176" s="60">
        <v>253770</v>
      </c>
      <c r="H3176" s="60">
        <f t="shared" si="203"/>
        <v>253770</v>
      </c>
      <c r="I3176" s="60" t="s">
        <v>12203</v>
      </c>
      <c r="J3176" s="108" t="s">
        <v>12203</v>
      </c>
      <c r="K3176" s="83" t="s">
        <v>10429</v>
      </c>
      <c r="L3176" s="88" t="str">
        <f t="shared" si="202"/>
        <v>Product Information</v>
      </c>
      <c r="M3176" s="83" t="s">
        <v>12138</v>
      </c>
      <c r="N3176" s="89">
        <v>85362090</v>
      </c>
    </row>
    <row r="3177" spans="1:14" ht="22.8" customHeight="1">
      <c r="A3177" s="1" t="s">
        <v>10430</v>
      </c>
      <c r="B3177" s="2" t="s">
        <v>10431</v>
      </c>
      <c r="C3177" s="5" t="s">
        <v>10432</v>
      </c>
      <c r="D3177" s="32" t="s">
        <v>11889</v>
      </c>
      <c r="E3177" s="58" t="s">
        <v>10178</v>
      </c>
      <c r="F3177" s="59">
        <v>1</v>
      </c>
      <c r="G3177" s="60">
        <v>292572</v>
      </c>
      <c r="H3177" s="60">
        <f t="shared" si="203"/>
        <v>292572</v>
      </c>
      <c r="I3177" s="60" t="s">
        <v>12203</v>
      </c>
      <c r="J3177" s="108" t="s">
        <v>12203</v>
      </c>
      <c r="K3177" s="83" t="s">
        <v>10433</v>
      </c>
      <c r="L3177" s="88" t="str">
        <f t="shared" si="202"/>
        <v>Product Information</v>
      </c>
      <c r="M3177" s="83" t="s">
        <v>12138</v>
      </c>
      <c r="N3177" s="89">
        <v>85362090</v>
      </c>
    </row>
    <row r="3178" spans="1:14" ht="22.8" customHeight="1">
      <c r="A3178" s="8" t="s">
        <v>10196</v>
      </c>
      <c r="B3178" s="2" t="s">
        <v>12203</v>
      </c>
      <c r="C3178" s="53" t="s">
        <v>1862</v>
      </c>
      <c r="D3178" s="106" t="s">
        <v>12203</v>
      </c>
      <c r="E3178" s="62" t="s">
        <v>12203</v>
      </c>
      <c r="F3178" s="65" t="s">
        <v>12203</v>
      </c>
      <c r="G3178" s="60" t="s">
        <v>12203</v>
      </c>
      <c r="H3178" s="60" t="s">
        <v>12203</v>
      </c>
      <c r="I3178" s="60" t="s">
        <v>12203</v>
      </c>
      <c r="J3178" s="108" t="s">
        <v>12203</v>
      </c>
      <c r="K3178" s="108" t="s">
        <v>12203</v>
      </c>
      <c r="L3178" s="109" t="s">
        <v>12203</v>
      </c>
      <c r="M3178" s="108" t="s">
        <v>12203</v>
      </c>
      <c r="N3178" s="110" t="s">
        <v>12203</v>
      </c>
    </row>
    <row r="3179" spans="1:14" ht="22.8" customHeight="1">
      <c r="A3179" s="1" t="s">
        <v>10434</v>
      </c>
      <c r="B3179" s="2" t="s">
        <v>10435</v>
      </c>
      <c r="C3179" s="5" t="s">
        <v>10436</v>
      </c>
      <c r="D3179" s="32" t="s">
        <v>11889</v>
      </c>
      <c r="E3179" s="58" t="s">
        <v>10178</v>
      </c>
      <c r="F3179" s="59">
        <v>1</v>
      </c>
      <c r="G3179" s="60">
        <v>129970</v>
      </c>
      <c r="H3179" s="60">
        <f t="shared" si="203"/>
        <v>129970</v>
      </c>
      <c r="I3179" s="60" t="s">
        <v>12203</v>
      </c>
      <c r="J3179" s="108" t="s">
        <v>12203</v>
      </c>
      <c r="K3179" s="83" t="s">
        <v>10437</v>
      </c>
      <c r="L3179" s="88" t="str">
        <f t="shared" ref="L3179:L3242" si="204">HYPERLINK(K3179,"Product Information")</f>
        <v>Product Information</v>
      </c>
      <c r="M3179" s="83" t="s">
        <v>12138</v>
      </c>
      <c r="N3179" s="89">
        <v>85362090</v>
      </c>
    </row>
    <row r="3180" spans="1:14" ht="22.8" customHeight="1">
      <c r="A3180" s="1" t="s">
        <v>10438</v>
      </c>
      <c r="B3180" s="2" t="s">
        <v>10439</v>
      </c>
      <c r="C3180" s="5" t="s">
        <v>10440</v>
      </c>
      <c r="D3180" s="32" t="s">
        <v>11889</v>
      </c>
      <c r="E3180" s="58" t="s">
        <v>10178</v>
      </c>
      <c r="F3180" s="59">
        <v>1</v>
      </c>
      <c r="G3180" s="60">
        <v>134953</v>
      </c>
      <c r="H3180" s="60">
        <f t="shared" si="203"/>
        <v>134953</v>
      </c>
      <c r="I3180" s="60" t="s">
        <v>12203</v>
      </c>
      <c r="J3180" s="108" t="s">
        <v>12203</v>
      </c>
      <c r="K3180" s="83" t="s">
        <v>10441</v>
      </c>
      <c r="L3180" s="88" t="str">
        <f t="shared" si="204"/>
        <v>Product Information</v>
      </c>
      <c r="M3180" s="83" t="s">
        <v>12138</v>
      </c>
      <c r="N3180" s="89">
        <v>85362090</v>
      </c>
    </row>
    <row r="3181" spans="1:14" ht="22.8" customHeight="1">
      <c r="A3181" s="1" t="s">
        <v>10442</v>
      </c>
      <c r="B3181" s="2" t="s">
        <v>10443</v>
      </c>
      <c r="C3181" s="5" t="s">
        <v>10444</v>
      </c>
      <c r="D3181" s="32" t="s">
        <v>11889</v>
      </c>
      <c r="E3181" s="58" t="s">
        <v>10178</v>
      </c>
      <c r="F3181" s="59">
        <v>1</v>
      </c>
      <c r="G3181" s="60">
        <v>150922</v>
      </c>
      <c r="H3181" s="60">
        <f t="shared" si="203"/>
        <v>150922</v>
      </c>
      <c r="I3181" s="60" t="s">
        <v>12203</v>
      </c>
      <c r="J3181" s="108" t="s">
        <v>12203</v>
      </c>
      <c r="K3181" s="83" t="s">
        <v>10445</v>
      </c>
      <c r="L3181" s="88" t="str">
        <f t="shared" si="204"/>
        <v>Product Information</v>
      </c>
      <c r="M3181" s="83" t="s">
        <v>12138</v>
      </c>
      <c r="N3181" s="89">
        <v>85362090</v>
      </c>
    </row>
    <row r="3182" spans="1:14" ht="22.8" customHeight="1">
      <c r="A3182" s="1" t="s">
        <v>10446</v>
      </c>
      <c r="B3182" s="2" t="s">
        <v>10447</v>
      </c>
      <c r="C3182" s="5" t="s">
        <v>10448</v>
      </c>
      <c r="D3182" s="32" t="s">
        <v>11889</v>
      </c>
      <c r="E3182" s="58" t="s">
        <v>10178</v>
      </c>
      <c r="F3182" s="59">
        <v>1</v>
      </c>
      <c r="G3182" s="60">
        <v>164912</v>
      </c>
      <c r="H3182" s="60">
        <f t="shared" si="203"/>
        <v>164912</v>
      </c>
      <c r="I3182" s="60" t="s">
        <v>12203</v>
      </c>
      <c r="J3182" s="108" t="s">
        <v>12203</v>
      </c>
      <c r="K3182" s="83" t="s">
        <v>10449</v>
      </c>
      <c r="L3182" s="88" t="str">
        <f t="shared" si="204"/>
        <v>Product Information</v>
      </c>
      <c r="M3182" s="83" t="s">
        <v>12138</v>
      </c>
      <c r="N3182" s="89">
        <v>85362090</v>
      </c>
    </row>
    <row r="3183" spans="1:14" ht="22.8" customHeight="1">
      <c r="A3183" s="1" t="s">
        <v>10450</v>
      </c>
      <c r="B3183" s="2" t="s">
        <v>10451</v>
      </c>
      <c r="C3183" s="5" t="s">
        <v>10452</v>
      </c>
      <c r="D3183" s="32" t="s">
        <v>11889</v>
      </c>
      <c r="E3183" s="58" t="s">
        <v>10178</v>
      </c>
      <c r="F3183" s="59">
        <v>1</v>
      </c>
      <c r="G3183" s="60">
        <v>188174</v>
      </c>
      <c r="H3183" s="60">
        <f t="shared" si="203"/>
        <v>188174</v>
      </c>
      <c r="I3183" s="60" t="s">
        <v>12203</v>
      </c>
      <c r="J3183" s="108" t="s">
        <v>12203</v>
      </c>
      <c r="K3183" s="83" t="s">
        <v>10453</v>
      </c>
      <c r="L3183" s="88" t="str">
        <f t="shared" si="204"/>
        <v>Product Information</v>
      </c>
      <c r="M3183" s="83" t="s">
        <v>12134</v>
      </c>
      <c r="N3183" s="89">
        <v>85362090</v>
      </c>
    </row>
    <row r="3184" spans="1:14" ht="22.8" customHeight="1">
      <c r="A3184" s="1" t="s">
        <v>10454</v>
      </c>
      <c r="B3184" s="2" t="s">
        <v>10455</v>
      </c>
      <c r="C3184" s="5" t="s">
        <v>10456</v>
      </c>
      <c r="D3184" s="32" t="s">
        <v>11889</v>
      </c>
      <c r="E3184" s="58" t="s">
        <v>10178</v>
      </c>
      <c r="F3184" s="59">
        <v>1</v>
      </c>
      <c r="G3184" s="60">
        <v>219223</v>
      </c>
      <c r="H3184" s="60">
        <f t="shared" si="203"/>
        <v>219223</v>
      </c>
      <c r="I3184" s="60" t="s">
        <v>12203</v>
      </c>
      <c r="J3184" s="108" t="s">
        <v>12203</v>
      </c>
      <c r="K3184" s="83" t="s">
        <v>10457</v>
      </c>
      <c r="L3184" s="88" t="str">
        <f t="shared" si="204"/>
        <v>Product Information</v>
      </c>
      <c r="M3184" s="83" t="s">
        <v>12134</v>
      </c>
      <c r="N3184" s="89">
        <v>85362090</v>
      </c>
    </row>
    <row r="3185" spans="1:14" ht="22.8" customHeight="1">
      <c r="A3185" s="1" t="s">
        <v>10458</v>
      </c>
      <c r="B3185" s="2" t="s">
        <v>10459</v>
      </c>
      <c r="C3185" s="5" t="s">
        <v>10460</v>
      </c>
      <c r="D3185" s="32" t="s">
        <v>11889</v>
      </c>
      <c r="E3185" s="58" t="s">
        <v>10178</v>
      </c>
      <c r="F3185" s="59">
        <v>1</v>
      </c>
      <c r="G3185" s="60">
        <v>258026</v>
      </c>
      <c r="H3185" s="60">
        <f t="shared" si="203"/>
        <v>258026</v>
      </c>
      <c r="I3185" s="60" t="s">
        <v>12203</v>
      </c>
      <c r="J3185" s="108" t="s">
        <v>12203</v>
      </c>
      <c r="K3185" s="83" t="s">
        <v>10461</v>
      </c>
      <c r="L3185" s="88" t="str">
        <f t="shared" si="204"/>
        <v>Product Information</v>
      </c>
      <c r="M3185" s="83" t="s">
        <v>12134</v>
      </c>
      <c r="N3185" s="89">
        <v>85362090</v>
      </c>
    </row>
    <row r="3186" spans="1:14" ht="22.8" customHeight="1">
      <c r="A3186" s="1" t="s">
        <v>10462</v>
      </c>
      <c r="B3186" s="2" t="s">
        <v>10463</v>
      </c>
      <c r="C3186" s="5" t="s">
        <v>10464</v>
      </c>
      <c r="D3186" s="32" t="s">
        <v>11889</v>
      </c>
      <c r="E3186" s="58" t="s">
        <v>10178</v>
      </c>
      <c r="F3186" s="59">
        <v>1</v>
      </c>
      <c r="G3186" s="60">
        <v>296828</v>
      </c>
      <c r="H3186" s="60">
        <f t="shared" si="203"/>
        <v>296828</v>
      </c>
      <c r="I3186" s="60" t="s">
        <v>12203</v>
      </c>
      <c r="J3186" s="108" t="s">
        <v>12203</v>
      </c>
      <c r="K3186" s="83" t="s">
        <v>10465</v>
      </c>
      <c r="L3186" s="88" t="str">
        <f t="shared" si="204"/>
        <v>Product Information</v>
      </c>
      <c r="M3186" s="83" t="s">
        <v>12134</v>
      </c>
      <c r="N3186" s="89">
        <v>85362090</v>
      </c>
    </row>
    <row r="3187" spans="1:14" ht="22.8" customHeight="1">
      <c r="A3187" s="8" t="s">
        <v>10196</v>
      </c>
      <c r="B3187" s="2" t="s">
        <v>12203</v>
      </c>
      <c r="C3187" s="53" t="s">
        <v>1862</v>
      </c>
      <c r="D3187" s="106" t="s">
        <v>12203</v>
      </c>
      <c r="E3187" s="62" t="s">
        <v>12203</v>
      </c>
      <c r="F3187" s="65" t="s">
        <v>12203</v>
      </c>
      <c r="G3187" s="60" t="s">
        <v>12203</v>
      </c>
      <c r="H3187" s="60" t="s">
        <v>12203</v>
      </c>
      <c r="I3187" s="60" t="s">
        <v>12203</v>
      </c>
      <c r="J3187" s="108" t="s">
        <v>12203</v>
      </c>
      <c r="K3187" s="108" t="s">
        <v>12203</v>
      </c>
      <c r="L3187" s="109" t="s">
        <v>12203</v>
      </c>
      <c r="M3187" s="108" t="s">
        <v>12203</v>
      </c>
      <c r="N3187" s="110" t="s">
        <v>12203</v>
      </c>
    </row>
    <row r="3188" spans="1:14" ht="22.8" customHeight="1">
      <c r="A3188" s="1" t="s">
        <v>10466</v>
      </c>
      <c r="B3188" s="2" t="s">
        <v>10467</v>
      </c>
      <c r="C3188" s="5" t="s">
        <v>10468</v>
      </c>
      <c r="D3188" s="32" t="s">
        <v>11889</v>
      </c>
      <c r="E3188" s="58" t="s">
        <v>10178</v>
      </c>
      <c r="F3188" s="59">
        <v>1</v>
      </c>
      <c r="G3188" s="60">
        <v>139276</v>
      </c>
      <c r="H3188" s="60">
        <f t="shared" si="203"/>
        <v>139276</v>
      </c>
      <c r="I3188" s="60" t="s">
        <v>12203</v>
      </c>
      <c r="J3188" s="108" t="s">
        <v>12203</v>
      </c>
      <c r="K3188" s="83" t="s">
        <v>10469</v>
      </c>
      <c r="L3188" s="88" t="str">
        <f t="shared" si="204"/>
        <v>Product Information</v>
      </c>
      <c r="M3188" s="83" t="s">
        <v>12138</v>
      </c>
      <c r="N3188" s="89">
        <v>85362090</v>
      </c>
    </row>
    <row r="3189" spans="1:14" ht="22.8" customHeight="1">
      <c r="A3189" s="1" t="s">
        <v>10470</v>
      </c>
      <c r="B3189" s="2" t="s">
        <v>10471</v>
      </c>
      <c r="C3189" s="5" t="s">
        <v>10472</v>
      </c>
      <c r="D3189" s="32" t="s">
        <v>11889</v>
      </c>
      <c r="E3189" s="58" t="s">
        <v>10178</v>
      </c>
      <c r="F3189" s="59">
        <v>1</v>
      </c>
      <c r="G3189" s="60">
        <v>144257</v>
      </c>
      <c r="H3189" s="60">
        <f t="shared" si="203"/>
        <v>144257</v>
      </c>
      <c r="I3189" s="60" t="s">
        <v>12203</v>
      </c>
      <c r="J3189" s="108" t="s">
        <v>12203</v>
      </c>
      <c r="K3189" s="83" t="s">
        <v>10473</v>
      </c>
      <c r="L3189" s="88" t="str">
        <f t="shared" si="204"/>
        <v>Product Information</v>
      </c>
      <c r="M3189" s="83" t="s">
        <v>12138</v>
      </c>
      <c r="N3189" s="89">
        <v>85362090</v>
      </c>
    </row>
    <row r="3190" spans="1:14" ht="22.8" customHeight="1">
      <c r="A3190" s="1" t="s">
        <v>10474</v>
      </c>
      <c r="B3190" s="2" t="s">
        <v>10475</v>
      </c>
      <c r="C3190" s="5" t="s">
        <v>10476</v>
      </c>
      <c r="D3190" s="32" t="s">
        <v>11889</v>
      </c>
      <c r="E3190" s="58" t="s">
        <v>10178</v>
      </c>
      <c r="F3190" s="59">
        <v>1</v>
      </c>
      <c r="G3190" s="60">
        <v>160227</v>
      </c>
      <c r="H3190" s="60">
        <f t="shared" si="203"/>
        <v>160227</v>
      </c>
      <c r="I3190" s="60" t="s">
        <v>12203</v>
      </c>
      <c r="J3190" s="108" t="s">
        <v>12203</v>
      </c>
      <c r="K3190" s="83" t="s">
        <v>10477</v>
      </c>
      <c r="L3190" s="88" t="str">
        <f t="shared" si="204"/>
        <v>Product Information</v>
      </c>
      <c r="M3190" s="83" t="s">
        <v>12138</v>
      </c>
      <c r="N3190" s="89">
        <v>85362090</v>
      </c>
    </row>
    <row r="3191" spans="1:14" ht="22.8" customHeight="1">
      <c r="A3191" s="1" t="s">
        <v>10478</v>
      </c>
      <c r="B3191" s="2" t="s">
        <v>10479</v>
      </c>
      <c r="C3191" s="5" t="s">
        <v>10480</v>
      </c>
      <c r="D3191" s="32" t="s">
        <v>11889</v>
      </c>
      <c r="E3191" s="58" t="s">
        <v>10178</v>
      </c>
      <c r="F3191" s="59">
        <v>1</v>
      </c>
      <c r="G3191" s="60">
        <v>174217</v>
      </c>
      <c r="H3191" s="60">
        <f t="shared" si="203"/>
        <v>174217</v>
      </c>
      <c r="I3191" s="60" t="s">
        <v>12203</v>
      </c>
      <c r="J3191" s="108" t="s">
        <v>12203</v>
      </c>
      <c r="K3191" s="83" t="s">
        <v>10481</v>
      </c>
      <c r="L3191" s="88" t="str">
        <f t="shared" si="204"/>
        <v>Product Information</v>
      </c>
      <c r="M3191" s="83" t="s">
        <v>12138</v>
      </c>
      <c r="N3191" s="89">
        <v>85362090</v>
      </c>
    </row>
    <row r="3192" spans="1:14" ht="22.8" customHeight="1">
      <c r="A3192" s="1" t="s">
        <v>10482</v>
      </c>
      <c r="B3192" s="2" t="s">
        <v>10483</v>
      </c>
      <c r="C3192" s="5" t="s">
        <v>10484</v>
      </c>
      <c r="D3192" s="32" t="s">
        <v>11889</v>
      </c>
      <c r="E3192" s="58" t="s">
        <v>10178</v>
      </c>
      <c r="F3192" s="59">
        <v>1</v>
      </c>
      <c r="G3192" s="60">
        <v>197479</v>
      </c>
      <c r="H3192" s="60">
        <f t="shared" si="203"/>
        <v>197479</v>
      </c>
      <c r="I3192" s="60" t="s">
        <v>12203</v>
      </c>
      <c r="J3192" s="108" t="s">
        <v>12203</v>
      </c>
      <c r="K3192" s="83" t="s">
        <v>10485</v>
      </c>
      <c r="L3192" s="88" t="str">
        <f t="shared" si="204"/>
        <v>Product Information</v>
      </c>
      <c r="M3192" s="83" t="s">
        <v>12138</v>
      </c>
      <c r="N3192" s="89">
        <v>85362090</v>
      </c>
    </row>
    <row r="3193" spans="1:14" ht="22.8" customHeight="1">
      <c r="A3193" s="1" t="s">
        <v>10486</v>
      </c>
      <c r="B3193" s="2" t="s">
        <v>10487</v>
      </c>
      <c r="C3193" s="5" t="s">
        <v>10488</v>
      </c>
      <c r="D3193" s="32" t="s">
        <v>11889</v>
      </c>
      <c r="E3193" s="58" t="s">
        <v>10178</v>
      </c>
      <c r="F3193" s="59">
        <v>1</v>
      </c>
      <c r="G3193" s="60">
        <v>228527</v>
      </c>
      <c r="H3193" s="60">
        <f t="shared" si="203"/>
        <v>228527</v>
      </c>
      <c r="I3193" s="60" t="s">
        <v>12203</v>
      </c>
      <c r="J3193" s="108" t="s">
        <v>12203</v>
      </c>
      <c r="K3193" s="83" t="s">
        <v>10489</v>
      </c>
      <c r="L3193" s="88" t="str">
        <f t="shared" si="204"/>
        <v>Product Information</v>
      </c>
      <c r="M3193" s="83" t="s">
        <v>12134</v>
      </c>
      <c r="N3193" s="89">
        <v>85362090</v>
      </c>
    </row>
    <row r="3194" spans="1:14" ht="22.8" customHeight="1">
      <c r="A3194" s="1" t="s">
        <v>10490</v>
      </c>
      <c r="B3194" s="2" t="s">
        <v>10491</v>
      </c>
      <c r="C3194" s="5" t="s">
        <v>10492</v>
      </c>
      <c r="D3194" s="32" t="s">
        <v>11889</v>
      </c>
      <c r="E3194" s="58" t="s">
        <v>10178</v>
      </c>
      <c r="F3194" s="59">
        <v>1</v>
      </c>
      <c r="G3194" s="60">
        <v>267331</v>
      </c>
      <c r="H3194" s="60">
        <f t="shared" si="203"/>
        <v>267331</v>
      </c>
      <c r="I3194" s="60" t="s">
        <v>12203</v>
      </c>
      <c r="J3194" s="108" t="s">
        <v>12203</v>
      </c>
      <c r="K3194" s="83" t="s">
        <v>10493</v>
      </c>
      <c r="L3194" s="88" t="str">
        <f t="shared" si="204"/>
        <v>Product Information</v>
      </c>
      <c r="M3194" s="83" t="s">
        <v>12138</v>
      </c>
      <c r="N3194" s="89">
        <v>85362090</v>
      </c>
    </row>
    <row r="3195" spans="1:14" ht="22.8" customHeight="1">
      <c r="A3195" s="1" t="s">
        <v>10494</v>
      </c>
      <c r="B3195" s="2" t="s">
        <v>10495</v>
      </c>
      <c r="C3195" s="5" t="s">
        <v>10496</v>
      </c>
      <c r="D3195" s="32" t="s">
        <v>11889</v>
      </c>
      <c r="E3195" s="58" t="s">
        <v>10178</v>
      </c>
      <c r="F3195" s="59">
        <v>1</v>
      </c>
      <c r="G3195" s="60">
        <v>306133</v>
      </c>
      <c r="H3195" s="60">
        <f t="shared" si="203"/>
        <v>306133</v>
      </c>
      <c r="I3195" s="60" t="s">
        <v>12203</v>
      </c>
      <c r="J3195" s="108" t="s">
        <v>12203</v>
      </c>
      <c r="K3195" s="83" t="s">
        <v>10497</v>
      </c>
      <c r="L3195" s="88" t="str">
        <f t="shared" si="204"/>
        <v>Product Information</v>
      </c>
      <c r="M3195" s="83" t="s">
        <v>12138</v>
      </c>
      <c r="N3195" s="89">
        <v>85362090</v>
      </c>
    </row>
    <row r="3196" spans="1:14" ht="22.8" customHeight="1">
      <c r="A3196" s="8" t="s">
        <v>10196</v>
      </c>
      <c r="B3196" s="2" t="s">
        <v>12203</v>
      </c>
      <c r="C3196" s="53" t="s">
        <v>1862</v>
      </c>
      <c r="D3196" s="106" t="s">
        <v>12203</v>
      </c>
      <c r="E3196" s="62" t="s">
        <v>12203</v>
      </c>
      <c r="F3196" s="65" t="s">
        <v>12203</v>
      </c>
      <c r="G3196" s="60" t="s">
        <v>12203</v>
      </c>
      <c r="H3196" s="60" t="s">
        <v>12203</v>
      </c>
      <c r="I3196" s="60" t="s">
        <v>12203</v>
      </c>
      <c r="J3196" s="108" t="s">
        <v>12203</v>
      </c>
      <c r="K3196" s="108" t="s">
        <v>12203</v>
      </c>
      <c r="L3196" s="109" t="s">
        <v>12203</v>
      </c>
      <c r="M3196" s="108" t="s">
        <v>12203</v>
      </c>
      <c r="N3196" s="110" t="s">
        <v>12203</v>
      </c>
    </row>
    <row r="3197" spans="1:14" ht="22.8" customHeight="1">
      <c r="A3197" s="1" t="s">
        <v>10498</v>
      </c>
      <c r="B3197" s="2" t="s">
        <v>10499</v>
      </c>
      <c r="C3197" s="5" t="s">
        <v>10500</v>
      </c>
      <c r="D3197" s="32" t="s">
        <v>11889</v>
      </c>
      <c r="E3197" s="58" t="s">
        <v>10178</v>
      </c>
      <c r="F3197" s="59">
        <v>1</v>
      </c>
      <c r="G3197" s="60">
        <v>150922</v>
      </c>
      <c r="H3197" s="60">
        <f t="shared" si="203"/>
        <v>150922</v>
      </c>
      <c r="I3197" s="60" t="s">
        <v>12203</v>
      </c>
      <c r="J3197" s="108" t="s">
        <v>12203</v>
      </c>
      <c r="K3197" s="83" t="s">
        <v>10501</v>
      </c>
      <c r="L3197" s="88" t="str">
        <f t="shared" si="204"/>
        <v>Product Information</v>
      </c>
      <c r="M3197" s="83" t="s">
        <v>12138</v>
      </c>
      <c r="N3197" s="89">
        <v>85362090</v>
      </c>
    </row>
    <row r="3198" spans="1:14" ht="22.8" customHeight="1">
      <c r="A3198" s="1" t="s">
        <v>10502</v>
      </c>
      <c r="B3198" s="2" t="s">
        <v>10503</v>
      </c>
      <c r="C3198" s="5" t="s">
        <v>10504</v>
      </c>
      <c r="D3198" s="32" t="s">
        <v>11889</v>
      </c>
      <c r="E3198" s="58" t="s">
        <v>10178</v>
      </c>
      <c r="F3198" s="59">
        <v>1</v>
      </c>
      <c r="G3198" s="60">
        <v>155904</v>
      </c>
      <c r="H3198" s="60">
        <f t="shared" si="203"/>
        <v>155904</v>
      </c>
      <c r="I3198" s="60" t="s">
        <v>12203</v>
      </c>
      <c r="J3198" s="108" t="s">
        <v>12203</v>
      </c>
      <c r="K3198" s="83" t="s">
        <v>10505</v>
      </c>
      <c r="L3198" s="88" t="str">
        <f t="shared" si="204"/>
        <v>Product Information</v>
      </c>
      <c r="M3198" s="83" t="s">
        <v>12138</v>
      </c>
      <c r="N3198" s="89">
        <v>85362090</v>
      </c>
    </row>
    <row r="3199" spans="1:14" ht="22.8" customHeight="1">
      <c r="A3199" s="1" t="s">
        <v>10506</v>
      </c>
      <c r="B3199" s="2" t="s">
        <v>10507</v>
      </c>
      <c r="C3199" s="5" t="s">
        <v>10508</v>
      </c>
      <c r="D3199" s="32" t="s">
        <v>11889</v>
      </c>
      <c r="E3199" s="58" t="s">
        <v>10178</v>
      </c>
      <c r="F3199" s="59">
        <v>1</v>
      </c>
      <c r="G3199" s="60">
        <v>171875</v>
      </c>
      <c r="H3199" s="60">
        <f t="shared" si="203"/>
        <v>171875</v>
      </c>
      <c r="I3199" s="60" t="s">
        <v>12203</v>
      </c>
      <c r="J3199" s="108" t="s">
        <v>12203</v>
      </c>
      <c r="K3199" s="83" t="s">
        <v>10509</v>
      </c>
      <c r="L3199" s="88" t="str">
        <f t="shared" si="204"/>
        <v>Product Information</v>
      </c>
      <c r="M3199" s="83" t="s">
        <v>12138</v>
      </c>
      <c r="N3199" s="89">
        <v>85362090</v>
      </c>
    </row>
    <row r="3200" spans="1:14" ht="22.8" customHeight="1">
      <c r="A3200" s="1" t="s">
        <v>10510</v>
      </c>
      <c r="B3200" s="2" t="s">
        <v>10511</v>
      </c>
      <c r="C3200" s="5" t="s">
        <v>10512</v>
      </c>
      <c r="D3200" s="32" t="s">
        <v>11889</v>
      </c>
      <c r="E3200" s="58" t="s">
        <v>10178</v>
      </c>
      <c r="F3200" s="59">
        <v>1</v>
      </c>
      <c r="G3200" s="60">
        <v>185865</v>
      </c>
      <c r="H3200" s="60">
        <f t="shared" si="203"/>
        <v>185865</v>
      </c>
      <c r="I3200" s="60" t="s">
        <v>12203</v>
      </c>
      <c r="J3200" s="108" t="s">
        <v>12203</v>
      </c>
      <c r="K3200" s="83" t="s">
        <v>10513</v>
      </c>
      <c r="L3200" s="88" t="str">
        <f t="shared" si="204"/>
        <v>Product Information</v>
      </c>
      <c r="M3200" s="83" t="s">
        <v>12138</v>
      </c>
      <c r="N3200" s="89">
        <v>85362090</v>
      </c>
    </row>
    <row r="3201" spans="1:14" ht="22.8" customHeight="1">
      <c r="A3201" s="1" t="s">
        <v>10514</v>
      </c>
      <c r="B3201" s="2" t="s">
        <v>10515</v>
      </c>
      <c r="C3201" s="5" t="s">
        <v>10516</v>
      </c>
      <c r="D3201" s="32" t="s">
        <v>11889</v>
      </c>
      <c r="E3201" s="58" t="s">
        <v>10178</v>
      </c>
      <c r="F3201" s="59">
        <v>1</v>
      </c>
      <c r="G3201" s="60">
        <v>209127</v>
      </c>
      <c r="H3201" s="60">
        <f t="shared" si="203"/>
        <v>209127</v>
      </c>
      <c r="I3201" s="60" t="s">
        <v>12203</v>
      </c>
      <c r="J3201" s="108" t="s">
        <v>12203</v>
      </c>
      <c r="K3201" s="83" t="s">
        <v>10517</v>
      </c>
      <c r="L3201" s="88" t="str">
        <f t="shared" si="204"/>
        <v>Product Information</v>
      </c>
      <c r="M3201" s="83" t="s">
        <v>12138</v>
      </c>
      <c r="N3201" s="89">
        <v>85362090</v>
      </c>
    </row>
    <row r="3202" spans="1:14" ht="22.8" customHeight="1">
      <c r="A3202" s="1" t="s">
        <v>10518</v>
      </c>
      <c r="B3202" s="2" t="s">
        <v>10519</v>
      </c>
      <c r="C3202" s="5" t="s">
        <v>10520</v>
      </c>
      <c r="D3202" s="32" t="s">
        <v>11889</v>
      </c>
      <c r="E3202" s="58" t="s">
        <v>10178</v>
      </c>
      <c r="F3202" s="59">
        <v>1</v>
      </c>
      <c r="G3202" s="60">
        <v>240176</v>
      </c>
      <c r="H3202" s="60">
        <f t="shared" si="203"/>
        <v>240176</v>
      </c>
      <c r="I3202" s="60" t="s">
        <v>12203</v>
      </c>
      <c r="J3202" s="108" t="s">
        <v>12203</v>
      </c>
      <c r="K3202" s="83" t="s">
        <v>10521</v>
      </c>
      <c r="L3202" s="88" t="str">
        <f t="shared" si="204"/>
        <v>Product Information</v>
      </c>
      <c r="M3202" s="83" t="s">
        <v>12138</v>
      </c>
      <c r="N3202" s="89">
        <v>85362090</v>
      </c>
    </row>
    <row r="3203" spans="1:14" ht="22.8" customHeight="1">
      <c r="A3203" s="1" t="s">
        <v>10522</v>
      </c>
      <c r="B3203" s="2" t="s">
        <v>10523</v>
      </c>
      <c r="C3203" s="5" t="s">
        <v>10524</v>
      </c>
      <c r="D3203" s="32" t="s">
        <v>11889</v>
      </c>
      <c r="E3203" s="58" t="s">
        <v>10178</v>
      </c>
      <c r="F3203" s="59">
        <v>1</v>
      </c>
      <c r="G3203" s="60">
        <v>278977</v>
      </c>
      <c r="H3203" s="60">
        <f t="shared" si="203"/>
        <v>278977</v>
      </c>
      <c r="I3203" s="60" t="s">
        <v>12203</v>
      </c>
      <c r="J3203" s="108" t="s">
        <v>12203</v>
      </c>
      <c r="K3203" s="83" t="s">
        <v>10525</v>
      </c>
      <c r="L3203" s="88" t="str">
        <f t="shared" si="204"/>
        <v>Product Information</v>
      </c>
      <c r="M3203" s="83" t="s">
        <v>12138</v>
      </c>
      <c r="N3203" s="89">
        <v>85362090</v>
      </c>
    </row>
    <row r="3204" spans="1:14" ht="22.8" customHeight="1">
      <c r="A3204" s="1" t="s">
        <v>10526</v>
      </c>
      <c r="B3204" s="2" t="s">
        <v>10527</v>
      </c>
      <c r="C3204" s="5" t="s">
        <v>10528</v>
      </c>
      <c r="D3204" s="32" t="s">
        <v>11889</v>
      </c>
      <c r="E3204" s="58" t="s">
        <v>10178</v>
      </c>
      <c r="F3204" s="59">
        <v>1</v>
      </c>
      <c r="G3204" s="60">
        <v>317781</v>
      </c>
      <c r="H3204" s="60">
        <f t="shared" si="203"/>
        <v>317781</v>
      </c>
      <c r="I3204" s="60" t="s">
        <v>12203</v>
      </c>
      <c r="J3204" s="108" t="s">
        <v>12203</v>
      </c>
      <c r="K3204" s="83" t="s">
        <v>10529</v>
      </c>
      <c r="L3204" s="88" t="str">
        <f t="shared" si="204"/>
        <v>Product Information</v>
      </c>
      <c r="M3204" s="83" t="s">
        <v>12138</v>
      </c>
      <c r="N3204" s="89">
        <v>85362090</v>
      </c>
    </row>
    <row r="3205" spans="1:14" ht="22.8" customHeight="1">
      <c r="A3205" s="8" t="s">
        <v>10196</v>
      </c>
      <c r="B3205" s="2" t="s">
        <v>12203</v>
      </c>
      <c r="C3205" s="53" t="s">
        <v>1862</v>
      </c>
      <c r="D3205" s="106" t="s">
        <v>12203</v>
      </c>
      <c r="E3205" s="62" t="s">
        <v>12203</v>
      </c>
      <c r="F3205" s="65" t="s">
        <v>12203</v>
      </c>
      <c r="G3205" s="60" t="s">
        <v>12203</v>
      </c>
      <c r="H3205" s="60" t="s">
        <v>12203</v>
      </c>
      <c r="I3205" s="60" t="s">
        <v>12203</v>
      </c>
      <c r="J3205" s="108" t="s">
        <v>12203</v>
      </c>
      <c r="K3205" s="108" t="s">
        <v>12203</v>
      </c>
      <c r="L3205" s="109" t="s">
        <v>12203</v>
      </c>
      <c r="M3205" s="108" t="s">
        <v>12203</v>
      </c>
      <c r="N3205" s="110" t="s">
        <v>12203</v>
      </c>
    </row>
    <row r="3206" spans="1:14" ht="22.8" customHeight="1">
      <c r="A3206" s="1" t="s">
        <v>10530</v>
      </c>
      <c r="B3206" s="2" t="s">
        <v>10531</v>
      </c>
      <c r="C3206" s="5" t="s">
        <v>10532</v>
      </c>
      <c r="D3206" s="32" t="s">
        <v>11889</v>
      </c>
      <c r="E3206" s="58" t="s">
        <v>10178</v>
      </c>
      <c r="F3206" s="59">
        <v>1</v>
      </c>
      <c r="G3206" s="60">
        <v>167487</v>
      </c>
      <c r="H3206" s="60">
        <f t="shared" si="203"/>
        <v>167487</v>
      </c>
      <c r="I3206" s="60" t="s">
        <v>12203</v>
      </c>
      <c r="J3206" s="108" t="s">
        <v>12203</v>
      </c>
      <c r="K3206" s="83" t="s">
        <v>10533</v>
      </c>
      <c r="L3206" s="88" t="str">
        <f t="shared" si="204"/>
        <v>Product Information</v>
      </c>
      <c r="M3206" s="83" t="s">
        <v>12138</v>
      </c>
      <c r="N3206" s="89">
        <v>85362090</v>
      </c>
    </row>
    <row r="3207" spans="1:14" ht="22.8" customHeight="1">
      <c r="A3207" s="1" t="s">
        <v>10534</v>
      </c>
      <c r="B3207" s="2" t="s">
        <v>10535</v>
      </c>
      <c r="C3207" s="5" t="s">
        <v>10536</v>
      </c>
      <c r="D3207" s="32" t="s">
        <v>11889</v>
      </c>
      <c r="E3207" s="58" t="s">
        <v>10178</v>
      </c>
      <c r="F3207" s="59">
        <v>1</v>
      </c>
      <c r="G3207" s="60">
        <v>173294</v>
      </c>
      <c r="H3207" s="60">
        <f t="shared" si="203"/>
        <v>173294</v>
      </c>
      <c r="I3207" s="60" t="s">
        <v>12203</v>
      </c>
      <c r="J3207" s="108" t="s">
        <v>12203</v>
      </c>
      <c r="K3207" s="83" t="s">
        <v>10537</v>
      </c>
      <c r="L3207" s="88" t="str">
        <f t="shared" si="204"/>
        <v>Product Information</v>
      </c>
      <c r="M3207" s="83" t="s">
        <v>12138</v>
      </c>
      <c r="N3207" s="89">
        <v>85362090</v>
      </c>
    </row>
    <row r="3208" spans="1:14" ht="22.8" customHeight="1">
      <c r="A3208" s="1" t="s">
        <v>10538</v>
      </c>
      <c r="B3208" s="2" t="s">
        <v>10539</v>
      </c>
      <c r="C3208" s="5" t="s">
        <v>10540</v>
      </c>
      <c r="D3208" s="32" t="s">
        <v>11889</v>
      </c>
      <c r="E3208" s="58" t="s">
        <v>10178</v>
      </c>
      <c r="F3208" s="59">
        <v>1</v>
      </c>
      <c r="G3208" s="60">
        <v>191935</v>
      </c>
      <c r="H3208" s="60">
        <f t="shared" si="203"/>
        <v>191935</v>
      </c>
      <c r="I3208" s="60" t="s">
        <v>12203</v>
      </c>
      <c r="J3208" s="108" t="s">
        <v>12203</v>
      </c>
      <c r="K3208" s="83" t="s">
        <v>10541</v>
      </c>
      <c r="L3208" s="88" t="str">
        <f t="shared" si="204"/>
        <v>Product Information</v>
      </c>
      <c r="M3208" s="83" t="s">
        <v>12138</v>
      </c>
      <c r="N3208" s="89">
        <v>85362090</v>
      </c>
    </row>
    <row r="3209" spans="1:14" ht="22.8" customHeight="1">
      <c r="A3209" s="1" t="s">
        <v>10542</v>
      </c>
      <c r="B3209" s="2" t="s">
        <v>10543</v>
      </c>
      <c r="C3209" s="5" t="s">
        <v>10544</v>
      </c>
      <c r="D3209" s="32" t="s">
        <v>11889</v>
      </c>
      <c r="E3209" s="58" t="s">
        <v>10178</v>
      </c>
      <c r="F3209" s="59">
        <v>1</v>
      </c>
      <c r="G3209" s="60">
        <v>208236</v>
      </c>
      <c r="H3209" s="60">
        <f t="shared" si="203"/>
        <v>208236</v>
      </c>
      <c r="I3209" s="60" t="s">
        <v>12203</v>
      </c>
      <c r="J3209" s="108" t="s">
        <v>12203</v>
      </c>
      <c r="K3209" s="83" t="s">
        <v>10545</v>
      </c>
      <c r="L3209" s="88" t="str">
        <f t="shared" si="204"/>
        <v>Product Information</v>
      </c>
      <c r="M3209" s="83" t="s">
        <v>12134</v>
      </c>
      <c r="N3209" s="89">
        <v>85362090</v>
      </c>
    </row>
    <row r="3210" spans="1:14" ht="22.8" customHeight="1">
      <c r="A3210" s="1" t="s">
        <v>10546</v>
      </c>
      <c r="B3210" s="2" t="s">
        <v>10547</v>
      </c>
      <c r="C3210" s="5" t="s">
        <v>10548</v>
      </c>
      <c r="D3210" s="32" t="s">
        <v>11889</v>
      </c>
      <c r="E3210" s="58" t="s">
        <v>10178</v>
      </c>
      <c r="F3210" s="59">
        <v>1</v>
      </c>
      <c r="G3210" s="60">
        <v>235390</v>
      </c>
      <c r="H3210" s="60">
        <f t="shared" si="203"/>
        <v>235390</v>
      </c>
      <c r="I3210" s="60" t="s">
        <v>12203</v>
      </c>
      <c r="J3210" s="108" t="s">
        <v>12203</v>
      </c>
      <c r="K3210" s="83" t="s">
        <v>10549</v>
      </c>
      <c r="L3210" s="88" t="str">
        <f t="shared" si="204"/>
        <v>Product Information</v>
      </c>
      <c r="M3210" s="83" t="s">
        <v>12134</v>
      </c>
      <c r="N3210" s="89">
        <v>85362090</v>
      </c>
    </row>
    <row r="3211" spans="1:14" ht="22.8" customHeight="1">
      <c r="A3211" s="1" t="s">
        <v>10550</v>
      </c>
      <c r="B3211" s="2" t="s">
        <v>10551</v>
      </c>
      <c r="C3211" s="5" t="s">
        <v>10552</v>
      </c>
      <c r="D3211" s="32" t="s">
        <v>11889</v>
      </c>
      <c r="E3211" s="58" t="s">
        <v>10178</v>
      </c>
      <c r="F3211" s="59">
        <v>1</v>
      </c>
      <c r="G3211" s="60">
        <v>271620</v>
      </c>
      <c r="H3211" s="60">
        <f t="shared" si="203"/>
        <v>271620</v>
      </c>
      <c r="I3211" s="60" t="s">
        <v>12203</v>
      </c>
      <c r="J3211" s="108" t="s">
        <v>12203</v>
      </c>
      <c r="K3211" s="83" t="s">
        <v>10553</v>
      </c>
      <c r="L3211" s="88" t="str">
        <f t="shared" si="204"/>
        <v>Product Information</v>
      </c>
      <c r="M3211" s="83" t="s">
        <v>12134</v>
      </c>
      <c r="N3211" s="89">
        <v>85362090</v>
      </c>
    </row>
    <row r="3212" spans="1:14" ht="22.8" customHeight="1">
      <c r="A3212" s="1" t="s">
        <v>10554</v>
      </c>
      <c r="B3212" s="2" t="s">
        <v>10555</v>
      </c>
      <c r="C3212" s="5" t="s">
        <v>10556</v>
      </c>
      <c r="D3212" s="32" t="s">
        <v>11889</v>
      </c>
      <c r="E3212" s="58" t="s">
        <v>10178</v>
      </c>
      <c r="F3212" s="59">
        <v>1</v>
      </c>
      <c r="G3212" s="60">
        <v>316856</v>
      </c>
      <c r="H3212" s="60">
        <f t="shared" si="203"/>
        <v>316856</v>
      </c>
      <c r="I3212" s="60" t="s">
        <v>12203</v>
      </c>
      <c r="J3212" s="108" t="s">
        <v>12203</v>
      </c>
      <c r="K3212" s="83" t="s">
        <v>10557</v>
      </c>
      <c r="L3212" s="88" t="str">
        <f t="shared" si="204"/>
        <v>Product Information</v>
      </c>
      <c r="M3212" s="83" t="s">
        <v>12138</v>
      </c>
      <c r="N3212" s="89">
        <v>85362090</v>
      </c>
    </row>
    <row r="3213" spans="1:14" ht="22.8" customHeight="1">
      <c r="A3213" s="1" t="s">
        <v>10558</v>
      </c>
      <c r="B3213" s="2" t="s">
        <v>10559</v>
      </c>
      <c r="C3213" s="5" t="s">
        <v>10560</v>
      </c>
      <c r="D3213" s="32" t="s">
        <v>11889</v>
      </c>
      <c r="E3213" s="58" t="s">
        <v>10178</v>
      </c>
      <c r="F3213" s="59">
        <v>1</v>
      </c>
      <c r="G3213" s="60">
        <v>362126</v>
      </c>
      <c r="H3213" s="60">
        <f t="shared" si="203"/>
        <v>362126</v>
      </c>
      <c r="I3213" s="60" t="s">
        <v>12203</v>
      </c>
      <c r="J3213" s="108" t="s">
        <v>12203</v>
      </c>
      <c r="K3213" s="83" t="s">
        <v>10561</v>
      </c>
      <c r="L3213" s="88" t="str">
        <f t="shared" si="204"/>
        <v>Product Information</v>
      </c>
      <c r="M3213" s="83" t="s">
        <v>12138</v>
      </c>
      <c r="N3213" s="89">
        <v>85362090</v>
      </c>
    </row>
    <row r="3214" spans="1:14" ht="22.8" customHeight="1">
      <c r="A3214" s="8" t="s">
        <v>10196</v>
      </c>
      <c r="B3214" s="2" t="s">
        <v>12203</v>
      </c>
      <c r="C3214" s="53" t="s">
        <v>1862</v>
      </c>
      <c r="D3214" s="106" t="s">
        <v>12203</v>
      </c>
      <c r="E3214" s="62" t="s">
        <v>12203</v>
      </c>
      <c r="F3214" s="65" t="s">
        <v>12203</v>
      </c>
      <c r="G3214" s="60" t="s">
        <v>12203</v>
      </c>
      <c r="H3214" s="60" t="s">
        <v>12203</v>
      </c>
      <c r="I3214" s="60" t="s">
        <v>12203</v>
      </c>
      <c r="J3214" s="108" t="s">
        <v>12203</v>
      </c>
      <c r="K3214" s="108" t="s">
        <v>12203</v>
      </c>
      <c r="L3214" s="109" t="s">
        <v>12203</v>
      </c>
      <c r="M3214" s="108" t="s">
        <v>12203</v>
      </c>
      <c r="N3214" s="110" t="s">
        <v>12203</v>
      </c>
    </row>
    <row r="3215" spans="1:14" ht="22.8" customHeight="1">
      <c r="A3215" s="1" t="s">
        <v>10562</v>
      </c>
      <c r="B3215" s="2" t="s">
        <v>10563</v>
      </c>
      <c r="C3215" s="5" t="s">
        <v>10564</v>
      </c>
      <c r="D3215" s="32" t="s">
        <v>11889</v>
      </c>
      <c r="E3215" s="58" t="s">
        <v>10178</v>
      </c>
      <c r="F3215" s="59">
        <v>1</v>
      </c>
      <c r="G3215" s="60">
        <v>192694</v>
      </c>
      <c r="H3215" s="60">
        <f t="shared" si="203"/>
        <v>192694</v>
      </c>
      <c r="I3215" s="60" t="s">
        <v>12203</v>
      </c>
      <c r="J3215" s="108" t="s">
        <v>12203</v>
      </c>
      <c r="K3215" s="83" t="s">
        <v>10565</v>
      </c>
      <c r="L3215" s="88" t="str">
        <f t="shared" si="204"/>
        <v>Product Information</v>
      </c>
      <c r="M3215" s="83" t="s">
        <v>12134</v>
      </c>
      <c r="N3215" s="89">
        <v>85362090</v>
      </c>
    </row>
    <row r="3216" spans="1:14" ht="22.8" customHeight="1">
      <c r="A3216" s="1" t="s">
        <v>10566</v>
      </c>
      <c r="B3216" s="2" t="s">
        <v>10567</v>
      </c>
      <c r="C3216" s="5" t="s">
        <v>10568</v>
      </c>
      <c r="D3216" s="32" t="s">
        <v>11889</v>
      </c>
      <c r="E3216" s="58" t="s">
        <v>10178</v>
      </c>
      <c r="F3216" s="59">
        <v>1</v>
      </c>
      <c r="G3216" s="60">
        <v>198501</v>
      </c>
      <c r="H3216" s="60">
        <f t="shared" ref="H3216:H3222" si="205">G3216*F3216</f>
        <v>198501</v>
      </c>
      <c r="I3216" s="60" t="s">
        <v>12203</v>
      </c>
      <c r="J3216" s="108" t="s">
        <v>12203</v>
      </c>
      <c r="K3216" s="83" t="s">
        <v>10569</v>
      </c>
      <c r="L3216" s="88" t="str">
        <f t="shared" si="204"/>
        <v>Product Information</v>
      </c>
      <c r="M3216" s="83" t="s">
        <v>12134</v>
      </c>
      <c r="N3216" s="89">
        <v>85362090</v>
      </c>
    </row>
    <row r="3217" spans="1:14" ht="22.8" customHeight="1">
      <c r="A3217" s="1" t="s">
        <v>10570</v>
      </c>
      <c r="B3217" s="2" t="s">
        <v>10571</v>
      </c>
      <c r="C3217" s="5" t="s">
        <v>10572</v>
      </c>
      <c r="D3217" s="32" t="s">
        <v>11889</v>
      </c>
      <c r="E3217" s="58" t="s">
        <v>10178</v>
      </c>
      <c r="F3217" s="59">
        <v>1</v>
      </c>
      <c r="G3217" s="60">
        <v>217145</v>
      </c>
      <c r="H3217" s="60">
        <f t="shared" si="205"/>
        <v>217145</v>
      </c>
      <c r="I3217" s="60" t="s">
        <v>12203</v>
      </c>
      <c r="J3217" s="108" t="s">
        <v>12203</v>
      </c>
      <c r="K3217" s="83" t="s">
        <v>10573</v>
      </c>
      <c r="L3217" s="88" t="str">
        <f t="shared" si="204"/>
        <v>Product Information</v>
      </c>
      <c r="M3217" s="83" t="s">
        <v>12134</v>
      </c>
      <c r="N3217" s="89">
        <v>85362090</v>
      </c>
    </row>
    <row r="3218" spans="1:14" ht="22.8" customHeight="1">
      <c r="A3218" s="1" t="s">
        <v>10574</v>
      </c>
      <c r="B3218" s="2" t="s">
        <v>10575</v>
      </c>
      <c r="C3218" s="5" t="s">
        <v>10576</v>
      </c>
      <c r="D3218" s="32" t="s">
        <v>11889</v>
      </c>
      <c r="E3218" s="58" t="s">
        <v>10178</v>
      </c>
      <c r="F3218" s="59">
        <v>1</v>
      </c>
      <c r="G3218" s="60">
        <v>233444</v>
      </c>
      <c r="H3218" s="60">
        <f t="shared" si="205"/>
        <v>233444</v>
      </c>
      <c r="I3218" s="60" t="s">
        <v>12203</v>
      </c>
      <c r="J3218" s="108" t="s">
        <v>12203</v>
      </c>
      <c r="K3218" s="83" t="s">
        <v>10577</v>
      </c>
      <c r="L3218" s="88" t="str">
        <f t="shared" si="204"/>
        <v>Product Information</v>
      </c>
      <c r="M3218" s="83" t="s">
        <v>12138</v>
      </c>
      <c r="N3218" s="89">
        <v>85362090</v>
      </c>
    </row>
    <row r="3219" spans="1:14" ht="22.8" customHeight="1">
      <c r="A3219" s="1" t="s">
        <v>10578</v>
      </c>
      <c r="B3219" s="2" t="s">
        <v>10579</v>
      </c>
      <c r="C3219" s="5" t="s">
        <v>10580</v>
      </c>
      <c r="D3219" s="32" t="s">
        <v>11889</v>
      </c>
      <c r="E3219" s="58" t="s">
        <v>10178</v>
      </c>
      <c r="F3219" s="59">
        <v>1</v>
      </c>
      <c r="G3219" s="60">
        <v>260600</v>
      </c>
      <c r="H3219" s="60">
        <f t="shared" si="205"/>
        <v>260600</v>
      </c>
      <c r="I3219" s="60" t="s">
        <v>12203</v>
      </c>
      <c r="J3219" s="108" t="s">
        <v>12203</v>
      </c>
      <c r="K3219" s="83" t="s">
        <v>10581</v>
      </c>
      <c r="L3219" s="88" t="str">
        <f t="shared" si="204"/>
        <v>Product Information</v>
      </c>
      <c r="M3219" s="83" t="s">
        <v>12138</v>
      </c>
      <c r="N3219" s="89">
        <v>85362090</v>
      </c>
    </row>
    <row r="3220" spans="1:14" ht="22.8" customHeight="1">
      <c r="A3220" s="1" t="s">
        <v>10582</v>
      </c>
      <c r="B3220" s="2" t="s">
        <v>10583</v>
      </c>
      <c r="C3220" s="5" t="s">
        <v>10584</v>
      </c>
      <c r="D3220" s="32" t="s">
        <v>11889</v>
      </c>
      <c r="E3220" s="58" t="s">
        <v>10178</v>
      </c>
      <c r="F3220" s="59">
        <v>1</v>
      </c>
      <c r="G3220" s="60">
        <v>296828</v>
      </c>
      <c r="H3220" s="60">
        <f t="shared" si="205"/>
        <v>296828</v>
      </c>
      <c r="I3220" s="60" t="s">
        <v>12203</v>
      </c>
      <c r="J3220" s="108" t="s">
        <v>12203</v>
      </c>
      <c r="K3220" s="83" t="s">
        <v>10585</v>
      </c>
      <c r="L3220" s="88" t="str">
        <f t="shared" si="204"/>
        <v>Product Information</v>
      </c>
      <c r="M3220" s="83" t="s">
        <v>12134</v>
      </c>
      <c r="N3220" s="89">
        <v>85362090</v>
      </c>
    </row>
    <row r="3221" spans="1:14" ht="22.8" customHeight="1">
      <c r="A3221" s="1" t="s">
        <v>10586</v>
      </c>
      <c r="B3221" s="2" t="s">
        <v>10587</v>
      </c>
      <c r="C3221" s="5" t="s">
        <v>10588</v>
      </c>
      <c r="D3221" s="32" t="s">
        <v>11889</v>
      </c>
      <c r="E3221" s="58" t="s">
        <v>10178</v>
      </c>
      <c r="F3221" s="59">
        <v>1</v>
      </c>
      <c r="G3221" s="60">
        <v>342099</v>
      </c>
      <c r="H3221" s="60">
        <f t="shared" si="205"/>
        <v>342099</v>
      </c>
      <c r="I3221" s="60" t="s">
        <v>12203</v>
      </c>
      <c r="J3221" s="108" t="s">
        <v>12203</v>
      </c>
      <c r="K3221" s="83" t="s">
        <v>10589</v>
      </c>
      <c r="L3221" s="88" t="str">
        <f t="shared" si="204"/>
        <v>Product Information</v>
      </c>
      <c r="M3221" s="83" t="s">
        <v>12134</v>
      </c>
      <c r="N3221" s="89">
        <v>85362090</v>
      </c>
    </row>
    <row r="3222" spans="1:14" ht="22.8" customHeight="1">
      <c r="A3222" s="1" t="s">
        <v>10590</v>
      </c>
      <c r="B3222" s="2" t="s">
        <v>10591</v>
      </c>
      <c r="C3222" s="5" t="s">
        <v>10592</v>
      </c>
      <c r="D3222" s="32" t="s">
        <v>11889</v>
      </c>
      <c r="E3222" s="58" t="s">
        <v>10178</v>
      </c>
      <c r="F3222" s="59">
        <v>1</v>
      </c>
      <c r="G3222" s="60">
        <v>387369</v>
      </c>
      <c r="H3222" s="60">
        <f t="shared" si="205"/>
        <v>387369</v>
      </c>
      <c r="I3222" s="60" t="s">
        <v>12203</v>
      </c>
      <c r="J3222" s="108" t="s">
        <v>12203</v>
      </c>
      <c r="K3222" s="83" t="s">
        <v>10593</v>
      </c>
      <c r="L3222" s="88" t="str">
        <f t="shared" si="204"/>
        <v>Product Information</v>
      </c>
      <c r="M3222" s="83" t="s">
        <v>12134</v>
      </c>
      <c r="N3222" s="89">
        <v>85362090</v>
      </c>
    </row>
    <row r="3223" spans="1:14" ht="22.8" customHeight="1">
      <c r="A3223" s="84" t="s">
        <v>10594</v>
      </c>
      <c r="B3223" s="111" t="s">
        <v>12203</v>
      </c>
      <c r="C3223" s="112" t="s">
        <v>12203</v>
      </c>
      <c r="D3223" s="113" t="s">
        <v>12203</v>
      </c>
      <c r="E3223" s="114" t="s">
        <v>12203</v>
      </c>
      <c r="F3223" s="115" t="s">
        <v>12203</v>
      </c>
      <c r="G3223" s="116" t="s">
        <v>12203</v>
      </c>
      <c r="H3223" s="116" t="s">
        <v>12203</v>
      </c>
      <c r="I3223" s="116" t="s">
        <v>12203</v>
      </c>
      <c r="J3223" s="108" t="s">
        <v>12203</v>
      </c>
      <c r="K3223" s="108" t="s">
        <v>12203</v>
      </c>
      <c r="L3223" s="116" t="s">
        <v>12203</v>
      </c>
      <c r="M3223" s="116" t="s">
        <v>12203</v>
      </c>
      <c r="N3223" s="116" t="s">
        <v>12203</v>
      </c>
    </row>
    <row r="3224" spans="1:14" ht="22.8" customHeight="1">
      <c r="A3224" s="1" t="s">
        <v>10595</v>
      </c>
      <c r="B3224" s="2" t="s">
        <v>10596</v>
      </c>
      <c r="C3224" s="5" t="s">
        <v>10597</v>
      </c>
      <c r="D3224" s="32" t="s">
        <v>11889</v>
      </c>
      <c r="E3224" s="58" t="s">
        <v>10178</v>
      </c>
      <c r="F3224" s="59">
        <v>1</v>
      </c>
      <c r="G3224" s="60">
        <v>164517</v>
      </c>
      <c r="H3224" s="60">
        <f t="shared" ref="H3224:H3278" si="206">G3224*F3224</f>
        <v>164517</v>
      </c>
      <c r="I3224" s="60" t="s">
        <v>12203</v>
      </c>
      <c r="J3224" s="108" t="s">
        <v>12203</v>
      </c>
      <c r="K3224" s="83" t="s">
        <v>10598</v>
      </c>
      <c r="L3224" s="88" t="str">
        <f t="shared" si="204"/>
        <v>Product Information</v>
      </c>
      <c r="M3224" s="83" t="s">
        <v>12138</v>
      </c>
      <c r="N3224" s="89">
        <v>85362090</v>
      </c>
    </row>
    <row r="3225" spans="1:14" ht="22.8" customHeight="1">
      <c r="A3225" s="1" t="s">
        <v>10599</v>
      </c>
      <c r="B3225" s="2" t="s">
        <v>10600</v>
      </c>
      <c r="C3225" s="5" t="s">
        <v>10601</v>
      </c>
      <c r="D3225" s="32" t="s">
        <v>11889</v>
      </c>
      <c r="E3225" s="58" t="s">
        <v>10178</v>
      </c>
      <c r="F3225" s="59">
        <v>1</v>
      </c>
      <c r="G3225" s="60">
        <v>178474</v>
      </c>
      <c r="H3225" s="60">
        <f t="shared" si="206"/>
        <v>178474</v>
      </c>
      <c r="I3225" s="60" t="s">
        <v>12203</v>
      </c>
      <c r="J3225" s="108" t="s">
        <v>12203</v>
      </c>
      <c r="K3225" s="83" t="s">
        <v>10602</v>
      </c>
      <c r="L3225" s="88" t="str">
        <f t="shared" si="204"/>
        <v>Product Information</v>
      </c>
      <c r="M3225" s="83" t="s">
        <v>12138</v>
      </c>
      <c r="N3225" s="89">
        <v>85362090</v>
      </c>
    </row>
    <row r="3226" spans="1:14" ht="22.8" customHeight="1">
      <c r="A3226" s="1" t="s">
        <v>10603</v>
      </c>
      <c r="B3226" s="2" t="s">
        <v>10604</v>
      </c>
      <c r="C3226" s="5" t="s">
        <v>10605</v>
      </c>
      <c r="D3226" s="32" t="s">
        <v>11889</v>
      </c>
      <c r="E3226" s="58" t="s">
        <v>10178</v>
      </c>
      <c r="F3226" s="59">
        <v>1</v>
      </c>
      <c r="G3226" s="60">
        <v>201769</v>
      </c>
      <c r="H3226" s="60">
        <f t="shared" si="206"/>
        <v>201769</v>
      </c>
      <c r="I3226" s="60" t="s">
        <v>12203</v>
      </c>
      <c r="J3226" s="108" t="s">
        <v>12203</v>
      </c>
      <c r="K3226" s="83" t="s">
        <v>10606</v>
      </c>
      <c r="L3226" s="88" t="str">
        <f t="shared" si="204"/>
        <v>Product Information</v>
      </c>
      <c r="M3226" s="83" t="s">
        <v>12138</v>
      </c>
      <c r="N3226" s="89">
        <v>85362090</v>
      </c>
    </row>
    <row r="3227" spans="1:14" ht="22.8" customHeight="1">
      <c r="A3227" s="1" t="s">
        <v>10607</v>
      </c>
      <c r="B3227" s="2" t="s">
        <v>10608</v>
      </c>
      <c r="C3227" s="5" t="s">
        <v>10609</v>
      </c>
      <c r="D3227" s="32" t="s">
        <v>11889</v>
      </c>
      <c r="E3227" s="58" t="s">
        <v>10178</v>
      </c>
      <c r="F3227" s="59">
        <v>1</v>
      </c>
      <c r="G3227" s="60">
        <v>232817</v>
      </c>
      <c r="H3227" s="60">
        <f t="shared" si="206"/>
        <v>232817</v>
      </c>
      <c r="I3227" s="60" t="s">
        <v>12203</v>
      </c>
      <c r="J3227" s="108" t="s">
        <v>12203</v>
      </c>
      <c r="K3227" s="83" t="s">
        <v>10610</v>
      </c>
      <c r="L3227" s="88" t="str">
        <f t="shared" si="204"/>
        <v>Product Information</v>
      </c>
      <c r="M3227" s="83" t="s">
        <v>12138</v>
      </c>
      <c r="N3227" s="89">
        <v>85362090</v>
      </c>
    </row>
    <row r="3228" spans="1:14" ht="22.8" customHeight="1">
      <c r="A3228" s="1" t="s">
        <v>10611</v>
      </c>
      <c r="B3228" s="2" t="s">
        <v>10612</v>
      </c>
      <c r="C3228" s="5" t="s">
        <v>10613</v>
      </c>
      <c r="D3228" s="32" t="s">
        <v>11889</v>
      </c>
      <c r="E3228" s="58" t="s">
        <v>10178</v>
      </c>
      <c r="F3228" s="59">
        <v>1</v>
      </c>
      <c r="G3228" s="60">
        <v>271620</v>
      </c>
      <c r="H3228" s="60">
        <f t="shared" si="206"/>
        <v>271620</v>
      </c>
      <c r="I3228" s="60" t="s">
        <v>12203</v>
      </c>
      <c r="J3228" s="108" t="s">
        <v>12203</v>
      </c>
      <c r="K3228" s="83" t="s">
        <v>10614</v>
      </c>
      <c r="L3228" s="88" t="str">
        <f t="shared" si="204"/>
        <v>Product Information</v>
      </c>
      <c r="M3228" s="83" t="s">
        <v>12138</v>
      </c>
      <c r="N3228" s="89">
        <v>85362090</v>
      </c>
    </row>
    <row r="3229" spans="1:14" ht="22.8" customHeight="1">
      <c r="A3229" s="1" t="s">
        <v>10615</v>
      </c>
      <c r="B3229" s="2" t="s">
        <v>10616</v>
      </c>
      <c r="C3229" s="5" t="s">
        <v>10617</v>
      </c>
      <c r="D3229" s="32" t="s">
        <v>11889</v>
      </c>
      <c r="E3229" s="58" t="s">
        <v>10178</v>
      </c>
      <c r="F3229" s="59">
        <v>1</v>
      </c>
      <c r="G3229" s="60">
        <v>310423</v>
      </c>
      <c r="H3229" s="60">
        <f t="shared" si="206"/>
        <v>310423</v>
      </c>
      <c r="I3229" s="60" t="s">
        <v>12203</v>
      </c>
      <c r="J3229" s="108" t="s">
        <v>12203</v>
      </c>
      <c r="K3229" s="83" t="s">
        <v>10618</v>
      </c>
      <c r="L3229" s="88" t="str">
        <f t="shared" si="204"/>
        <v>Product Information</v>
      </c>
      <c r="M3229" s="83" t="s">
        <v>12138</v>
      </c>
      <c r="N3229" s="89">
        <v>85362090</v>
      </c>
    </row>
    <row r="3230" spans="1:14" ht="22.8" customHeight="1">
      <c r="A3230" s="8" t="s">
        <v>10196</v>
      </c>
      <c r="B3230" s="2" t="s">
        <v>12203</v>
      </c>
      <c r="C3230" s="53" t="s">
        <v>1862</v>
      </c>
      <c r="D3230" s="106" t="s">
        <v>12203</v>
      </c>
      <c r="E3230" s="62" t="s">
        <v>12203</v>
      </c>
      <c r="F3230" s="65" t="s">
        <v>12203</v>
      </c>
      <c r="G3230" s="60" t="s">
        <v>12203</v>
      </c>
      <c r="H3230" s="60" t="s">
        <v>12203</v>
      </c>
      <c r="I3230" s="60" t="s">
        <v>12203</v>
      </c>
      <c r="J3230" s="108" t="s">
        <v>12203</v>
      </c>
      <c r="K3230" s="108" t="s">
        <v>12203</v>
      </c>
      <c r="L3230" s="109" t="s">
        <v>12203</v>
      </c>
      <c r="M3230" s="108" t="s">
        <v>12203</v>
      </c>
      <c r="N3230" s="110" t="s">
        <v>12203</v>
      </c>
    </row>
    <row r="3231" spans="1:14" ht="22.8" customHeight="1">
      <c r="A3231" s="1" t="s">
        <v>10619</v>
      </c>
      <c r="B3231" s="2" t="s">
        <v>10620</v>
      </c>
      <c r="C3231" s="5" t="s">
        <v>10621</v>
      </c>
      <c r="D3231" s="32" t="s">
        <v>11889</v>
      </c>
      <c r="E3231" s="58" t="s">
        <v>10178</v>
      </c>
      <c r="F3231" s="59">
        <v>1</v>
      </c>
      <c r="G3231" s="60">
        <v>173821</v>
      </c>
      <c r="H3231" s="60">
        <f t="shared" si="206"/>
        <v>173821</v>
      </c>
      <c r="I3231" s="60" t="s">
        <v>12203</v>
      </c>
      <c r="J3231" s="108" t="s">
        <v>12203</v>
      </c>
      <c r="K3231" s="83" t="s">
        <v>10622</v>
      </c>
      <c r="L3231" s="88" t="str">
        <f t="shared" si="204"/>
        <v>Product Information</v>
      </c>
      <c r="M3231" s="83" t="s">
        <v>12138</v>
      </c>
      <c r="N3231" s="89">
        <v>85362090</v>
      </c>
    </row>
    <row r="3232" spans="1:14" ht="22.8" customHeight="1">
      <c r="A3232" s="1" t="s">
        <v>10623</v>
      </c>
      <c r="B3232" s="2" t="s">
        <v>10624</v>
      </c>
      <c r="C3232" s="5" t="s">
        <v>10625</v>
      </c>
      <c r="D3232" s="32" t="s">
        <v>11889</v>
      </c>
      <c r="E3232" s="58" t="s">
        <v>10178</v>
      </c>
      <c r="F3232" s="59">
        <v>1</v>
      </c>
      <c r="G3232" s="60">
        <v>187779</v>
      </c>
      <c r="H3232" s="60">
        <f t="shared" si="206"/>
        <v>187779</v>
      </c>
      <c r="I3232" s="60" t="s">
        <v>12203</v>
      </c>
      <c r="J3232" s="108" t="s">
        <v>12203</v>
      </c>
      <c r="K3232" s="83" t="s">
        <v>10626</v>
      </c>
      <c r="L3232" s="88" t="str">
        <f t="shared" si="204"/>
        <v>Product Information</v>
      </c>
      <c r="M3232" s="83" t="s">
        <v>12138</v>
      </c>
      <c r="N3232" s="89">
        <v>85362090</v>
      </c>
    </row>
    <row r="3233" spans="1:14" ht="22.8" customHeight="1">
      <c r="A3233" s="1" t="s">
        <v>10627</v>
      </c>
      <c r="B3233" s="2" t="s">
        <v>10628</v>
      </c>
      <c r="C3233" s="5" t="s">
        <v>10629</v>
      </c>
      <c r="D3233" s="32" t="s">
        <v>11889</v>
      </c>
      <c r="E3233" s="58" t="s">
        <v>10178</v>
      </c>
      <c r="F3233" s="59">
        <v>1</v>
      </c>
      <c r="G3233" s="60">
        <v>211073</v>
      </c>
      <c r="H3233" s="60">
        <f t="shared" si="206"/>
        <v>211073</v>
      </c>
      <c r="I3233" s="60" t="s">
        <v>12203</v>
      </c>
      <c r="J3233" s="108" t="s">
        <v>12203</v>
      </c>
      <c r="K3233" s="83" t="s">
        <v>10630</v>
      </c>
      <c r="L3233" s="88" t="str">
        <f t="shared" si="204"/>
        <v>Product Information</v>
      </c>
      <c r="M3233" s="83" t="s">
        <v>12138</v>
      </c>
      <c r="N3233" s="89">
        <v>85362090</v>
      </c>
    </row>
    <row r="3234" spans="1:14" ht="22.8" customHeight="1">
      <c r="A3234" s="1" t="s">
        <v>10631</v>
      </c>
      <c r="B3234" s="2" t="s">
        <v>10632</v>
      </c>
      <c r="C3234" s="5" t="s">
        <v>10633</v>
      </c>
      <c r="D3234" s="32" t="s">
        <v>11889</v>
      </c>
      <c r="E3234" s="58" t="s">
        <v>10178</v>
      </c>
      <c r="F3234" s="59">
        <v>1</v>
      </c>
      <c r="G3234" s="60">
        <v>242122</v>
      </c>
      <c r="H3234" s="60">
        <f t="shared" si="206"/>
        <v>242122</v>
      </c>
      <c r="I3234" s="60" t="s">
        <v>12203</v>
      </c>
      <c r="J3234" s="108" t="s">
        <v>12203</v>
      </c>
      <c r="K3234" s="83" t="s">
        <v>10634</v>
      </c>
      <c r="L3234" s="88" t="str">
        <f t="shared" si="204"/>
        <v>Product Information</v>
      </c>
      <c r="M3234" s="83" t="s">
        <v>12138</v>
      </c>
      <c r="N3234" s="89">
        <v>85362090</v>
      </c>
    </row>
    <row r="3235" spans="1:14" ht="22.8" customHeight="1">
      <c r="A3235" s="1" t="s">
        <v>10635</v>
      </c>
      <c r="B3235" s="2" t="s">
        <v>10636</v>
      </c>
      <c r="C3235" s="5" t="s">
        <v>10637</v>
      </c>
      <c r="D3235" s="32" t="s">
        <v>11889</v>
      </c>
      <c r="E3235" s="58" t="s">
        <v>10178</v>
      </c>
      <c r="F3235" s="59">
        <v>1</v>
      </c>
      <c r="G3235" s="60">
        <v>280925</v>
      </c>
      <c r="H3235" s="60">
        <f t="shared" si="206"/>
        <v>280925</v>
      </c>
      <c r="I3235" s="60" t="s">
        <v>12203</v>
      </c>
      <c r="J3235" s="108" t="s">
        <v>12203</v>
      </c>
      <c r="K3235" s="83" t="s">
        <v>10638</v>
      </c>
      <c r="L3235" s="88" t="str">
        <f t="shared" si="204"/>
        <v>Product Information</v>
      </c>
      <c r="M3235" s="83" t="s">
        <v>12138</v>
      </c>
      <c r="N3235" s="89">
        <v>85362090</v>
      </c>
    </row>
    <row r="3236" spans="1:14" ht="22.8" customHeight="1">
      <c r="A3236" s="1" t="s">
        <v>10639</v>
      </c>
      <c r="B3236" s="2" t="s">
        <v>10640</v>
      </c>
      <c r="C3236" s="5" t="s">
        <v>10641</v>
      </c>
      <c r="D3236" s="32" t="s">
        <v>11889</v>
      </c>
      <c r="E3236" s="58" t="s">
        <v>10178</v>
      </c>
      <c r="F3236" s="59">
        <v>1</v>
      </c>
      <c r="G3236" s="60">
        <v>319727</v>
      </c>
      <c r="H3236" s="60">
        <f t="shared" si="206"/>
        <v>319727</v>
      </c>
      <c r="I3236" s="60" t="s">
        <v>12203</v>
      </c>
      <c r="J3236" s="108" t="s">
        <v>12203</v>
      </c>
      <c r="K3236" s="83" t="s">
        <v>10642</v>
      </c>
      <c r="L3236" s="88" t="str">
        <f t="shared" si="204"/>
        <v>Product Information</v>
      </c>
      <c r="M3236" s="83" t="s">
        <v>12138</v>
      </c>
      <c r="N3236" s="89">
        <v>85362090</v>
      </c>
    </row>
    <row r="3237" spans="1:14" ht="22.8" customHeight="1">
      <c r="A3237" s="8" t="s">
        <v>10196</v>
      </c>
      <c r="B3237" s="2" t="s">
        <v>12203</v>
      </c>
      <c r="C3237" s="53" t="s">
        <v>1862</v>
      </c>
      <c r="D3237" s="106" t="s">
        <v>12203</v>
      </c>
      <c r="E3237" s="62" t="s">
        <v>12203</v>
      </c>
      <c r="F3237" s="65" t="s">
        <v>12203</v>
      </c>
      <c r="G3237" s="60" t="s">
        <v>12203</v>
      </c>
      <c r="H3237" s="60" t="s">
        <v>12203</v>
      </c>
      <c r="I3237" s="60" t="s">
        <v>12203</v>
      </c>
      <c r="J3237" s="108" t="s">
        <v>12203</v>
      </c>
      <c r="K3237" s="108" t="s">
        <v>12203</v>
      </c>
      <c r="L3237" s="109" t="s">
        <v>12203</v>
      </c>
      <c r="M3237" s="108" t="s">
        <v>12203</v>
      </c>
      <c r="N3237" s="110" t="s">
        <v>12203</v>
      </c>
    </row>
    <row r="3238" spans="1:14" ht="22.8" customHeight="1">
      <c r="A3238" s="1" t="s">
        <v>10643</v>
      </c>
      <c r="B3238" s="2" t="s">
        <v>10644</v>
      </c>
      <c r="C3238" s="5" t="s">
        <v>10645</v>
      </c>
      <c r="D3238" s="32" t="s">
        <v>11889</v>
      </c>
      <c r="E3238" s="58" t="s">
        <v>10178</v>
      </c>
      <c r="F3238" s="59">
        <v>1</v>
      </c>
      <c r="G3238" s="60">
        <v>185468</v>
      </c>
      <c r="H3238" s="60">
        <f t="shared" si="206"/>
        <v>185468</v>
      </c>
      <c r="I3238" s="60" t="s">
        <v>12203</v>
      </c>
      <c r="J3238" s="108" t="s">
        <v>12203</v>
      </c>
      <c r="K3238" s="83" t="s">
        <v>10646</v>
      </c>
      <c r="L3238" s="88" t="str">
        <f t="shared" si="204"/>
        <v>Product Information</v>
      </c>
      <c r="M3238" s="83" t="s">
        <v>12138</v>
      </c>
      <c r="N3238" s="89">
        <v>85362090</v>
      </c>
    </row>
    <row r="3239" spans="1:14" ht="22.8" customHeight="1">
      <c r="A3239" s="1" t="s">
        <v>10647</v>
      </c>
      <c r="B3239" s="2" t="s">
        <v>10648</v>
      </c>
      <c r="C3239" s="5" t="s">
        <v>10649</v>
      </c>
      <c r="D3239" s="32" t="s">
        <v>11889</v>
      </c>
      <c r="E3239" s="58" t="s">
        <v>10178</v>
      </c>
      <c r="F3239" s="59">
        <v>1</v>
      </c>
      <c r="G3239" s="60">
        <v>199426</v>
      </c>
      <c r="H3239" s="60">
        <f t="shared" si="206"/>
        <v>199426</v>
      </c>
      <c r="I3239" s="60" t="s">
        <v>12203</v>
      </c>
      <c r="J3239" s="108" t="s">
        <v>12203</v>
      </c>
      <c r="K3239" s="83" t="s">
        <v>10650</v>
      </c>
      <c r="L3239" s="88" t="str">
        <f t="shared" si="204"/>
        <v>Product Information</v>
      </c>
      <c r="M3239" s="83" t="s">
        <v>12138</v>
      </c>
      <c r="N3239" s="89">
        <v>85362090</v>
      </c>
    </row>
    <row r="3240" spans="1:14" ht="22.8" customHeight="1">
      <c r="A3240" s="1" t="s">
        <v>10651</v>
      </c>
      <c r="B3240" s="2" t="s">
        <v>10652</v>
      </c>
      <c r="C3240" s="5" t="s">
        <v>10653</v>
      </c>
      <c r="D3240" s="32" t="s">
        <v>11889</v>
      </c>
      <c r="E3240" s="58" t="s">
        <v>10178</v>
      </c>
      <c r="F3240" s="59">
        <v>1</v>
      </c>
      <c r="G3240" s="60">
        <v>222720</v>
      </c>
      <c r="H3240" s="60">
        <f t="shared" si="206"/>
        <v>222720</v>
      </c>
      <c r="I3240" s="60" t="s">
        <v>12203</v>
      </c>
      <c r="J3240" s="108" t="s">
        <v>12203</v>
      </c>
      <c r="K3240" s="83" t="s">
        <v>10654</v>
      </c>
      <c r="L3240" s="88" t="str">
        <f t="shared" si="204"/>
        <v>Product Information</v>
      </c>
      <c r="M3240" s="83" t="s">
        <v>12138</v>
      </c>
      <c r="N3240" s="89">
        <v>85362090</v>
      </c>
    </row>
    <row r="3241" spans="1:14" ht="22.8" customHeight="1">
      <c r="A3241" s="1" t="s">
        <v>10655</v>
      </c>
      <c r="B3241" s="2" t="s">
        <v>10656</v>
      </c>
      <c r="C3241" s="5" t="s">
        <v>10657</v>
      </c>
      <c r="D3241" s="32" t="s">
        <v>11889</v>
      </c>
      <c r="E3241" s="58" t="s">
        <v>10178</v>
      </c>
      <c r="F3241" s="59">
        <v>1</v>
      </c>
      <c r="G3241" s="60">
        <v>253770</v>
      </c>
      <c r="H3241" s="60">
        <f t="shared" si="206"/>
        <v>253770</v>
      </c>
      <c r="I3241" s="60" t="s">
        <v>12203</v>
      </c>
      <c r="J3241" s="108" t="s">
        <v>12203</v>
      </c>
      <c r="K3241" s="83" t="s">
        <v>10658</v>
      </c>
      <c r="L3241" s="88" t="str">
        <f t="shared" si="204"/>
        <v>Product Information</v>
      </c>
      <c r="M3241" s="83" t="s">
        <v>12138</v>
      </c>
      <c r="N3241" s="89">
        <v>85362090</v>
      </c>
    </row>
    <row r="3242" spans="1:14" ht="22.8" customHeight="1">
      <c r="A3242" s="1" t="s">
        <v>10659</v>
      </c>
      <c r="B3242" s="2" t="s">
        <v>10660</v>
      </c>
      <c r="C3242" s="5" t="s">
        <v>10661</v>
      </c>
      <c r="D3242" s="32" t="s">
        <v>11889</v>
      </c>
      <c r="E3242" s="58" t="s">
        <v>10178</v>
      </c>
      <c r="F3242" s="59">
        <v>1</v>
      </c>
      <c r="G3242" s="60">
        <v>292572</v>
      </c>
      <c r="H3242" s="60">
        <f t="shared" si="206"/>
        <v>292572</v>
      </c>
      <c r="I3242" s="60" t="s">
        <v>12203</v>
      </c>
      <c r="J3242" s="108" t="s">
        <v>12203</v>
      </c>
      <c r="K3242" s="83" t="s">
        <v>10662</v>
      </c>
      <c r="L3242" s="88" t="str">
        <f t="shared" si="204"/>
        <v>Product Information</v>
      </c>
      <c r="M3242" s="83" t="s">
        <v>12138</v>
      </c>
      <c r="N3242" s="89">
        <v>85362090</v>
      </c>
    </row>
    <row r="3243" spans="1:14" ht="22.8" customHeight="1">
      <c r="A3243" s="1" t="s">
        <v>10663</v>
      </c>
      <c r="B3243" s="2" t="s">
        <v>10664</v>
      </c>
      <c r="C3243" s="5" t="s">
        <v>10665</v>
      </c>
      <c r="D3243" s="32" t="s">
        <v>11889</v>
      </c>
      <c r="E3243" s="58" t="s">
        <v>10178</v>
      </c>
      <c r="F3243" s="59">
        <v>1</v>
      </c>
      <c r="G3243" s="60">
        <v>331375</v>
      </c>
      <c r="H3243" s="60">
        <f t="shared" si="206"/>
        <v>331375</v>
      </c>
      <c r="I3243" s="60" t="s">
        <v>12203</v>
      </c>
      <c r="J3243" s="108" t="s">
        <v>12203</v>
      </c>
      <c r="K3243" s="83" t="s">
        <v>10666</v>
      </c>
      <c r="L3243" s="88" t="str">
        <f t="shared" ref="L3243:L3306" si="207">HYPERLINK(K3243,"Product Information")</f>
        <v>Product Information</v>
      </c>
      <c r="M3243" s="83" t="s">
        <v>12138</v>
      </c>
      <c r="N3243" s="89">
        <v>85362090</v>
      </c>
    </row>
    <row r="3244" spans="1:14" ht="22.8" customHeight="1">
      <c r="A3244" s="8" t="s">
        <v>10196</v>
      </c>
      <c r="B3244" s="2" t="s">
        <v>12203</v>
      </c>
      <c r="C3244" s="53" t="s">
        <v>1862</v>
      </c>
      <c r="D3244" s="106" t="s">
        <v>12203</v>
      </c>
      <c r="E3244" s="62" t="s">
        <v>12203</v>
      </c>
      <c r="F3244" s="65" t="s">
        <v>12203</v>
      </c>
      <c r="G3244" s="60" t="s">
        <v>12203</v>
      </c>
      <c r="H3244" s="60" t="s">
        <v>12203</v>
      </c>
      <c r="I3244" s="60" t="s">
        <v>12203</v>
      </c>
      <c r="J3244" s="108" t="s">
        <v>12203</v>
      </c>
      <c r="K3244" s="108" t="s">
        <v>12203</v>
      </c>
      <c r="L3244" s="109" t="s">
        <v>12203</v>
      </c>
      <c r="M3244" s="108" t="s">
        <v>12203</v>
      </c>
      <c r="N3244" s="110" t="s">
        <v>12203</v>
      </c>
    </row>
    <row r="3245" spans="1:14" ht="22.8" customHeight="1">
      <c r="A3245" s="1" t="s">
        <v>10667</v>
      </c>
      <c r="B3245" s="2" t="s">
        <v>10668</v>
      </c>
      <c r="C3245" s="5" t="s">
        <v>10669</v>
      </c>
      <c r="D3245" s="32" t="s">
        <v>11889</v>
      </c>
      <c r="E3245" s="58" t="s">
        <v>10178</v>
      </c>
      <c r="F3245" s="59">
        <v>1</v>
      </c>
      <c r="G3245" s="60">
        <v>189726</v>
      </c>
      <c r="H3245" s="60">
        <f t="shared" si="206"/>
        <v>189726</v>
      </c>
      <c r="I3245" s="60" t="s">
        <v>12203</v>
      </c>
      <c r="J3245" s="108" t="s">
        <v>12203</v>
      </c>
      <c r="K3245" s="83" t="s">
        <v>10670</v>
      </c>
      <c r="L3245" s="88" t="str">
        <f t="shared" si="207"/>
        <v>Product Information</v>
      </c>
      <c r="M3245" s="83" t="s">
        <v>12138</v>
      </c>
      <c r="N3245" s="89">
        <v>85362090</v>
      </c>
    </row>
    <row r="3246" spans="1:14" ht="22.8" customHeight="1">
      <c r="A3246" s="1" t="s">
        <v>10671</v>
      </c>
      <c r="B3246" s="2" t="s">
        <v>10672</v>
      </c>
      <c r="C3246" s="5" t="s">
        <v>10673</v>
      </c>
      <c r="D3246" s="32" t="s">
        <v>11889</v>
      </c>
      <c r="E3246" s="58" t="s">
        <v>10178</v>
      </c>
      <c r="F3246" s="59">
        <v>1</v>
      </c>
      <c r="G3246" s="60">
        <v>203716</v>
      </c>
      <c r="H3246" s="60">
        <f t="shared" si="206"/>
        <v>203716</v>
      </c>
      <c r="I3246" s="60" t="s">
        <v>12203</v>
      </c>
      <c r="J3246" s="108" t="s">
        <v>12203</v>
      </c>
      <c r="K3246" s="83" t="s">
        <v>10674</v>
      </c>
      <c r="L3246" s="88" t="str">
        <f t="shared" si="207"/>
        <v>Product Information</v>
      </c>
      <c r="M3246" s="83" t="s">
        <v>12138</v>
      </c>
      <c r="N3246" s="89">
        <v>85362090</v>
      </c>
    </row>
    <row r="3247" spans="1:14" ht="22.8" customHeight="1">
      <c r="A3247" s="1" t="s">
        <v>10675</v>
      </c>
      <c r="B3247" s="2" t="s">
        <v>10676</v>
      </c>
      <c r="C3247" s="5" t="s">
        <v>10677</v>
      </c>
      <c r="D3247" s="32" t="s">
        <v>11889</v>
      </c>
      <c r="E3247" s="58" t="s">
        <v>10178</v>
      </c>
      <c r="F3247" s="59">
        <v>1</v>
      </c>
      <c r="G3247" s="60">
        <v>226978</v>
      </c>
      <c r="H3247" s="60">
        <f t="shared" si="206"/>
        <v>226978</v>
      </c>
      <c r="I3247" s="60" t="s">
        <v>12203</v>
      </c>
      <c r="J3247" s="108" t="s">
        <v>12203</v>
      </c>
      <c r="K3247" s="83" t="s">
        <v>10678</v>
      </c>
      <c r="L3247" s="88" t="str">
        <f t="shared" si="207"/>
        <v>Product Information</v>
      </c>
      <c r="M3247" s="83" t="s">
        <v>12138</v>
      </c>
      <c r="N3247" s="89">
        <v>85362090</v>
      </c>
    </row>
    <row r="3248" spans="1:14" ht="22.8" customHeight="1">
      <c r="A3248" s="1" t="s">
        <v>10679</v>
      </c>
      <c r="B3248" s="2" t="s">
        <v>10680</v>
      </c>
      <c r="C3248" s="5" t="s">
        <v>10681</v>
      </c>
      <c r="D3248" s="32" t="s">
        <v>11889</v>
      </c>
      <c r="E3248" s="58" t="s">
        <v>10178</v>
      </c>
      <c r="F3248" s="59">
        <v>1</v>
      </c>
      <c r="G3248" s="60">
        <v>258026</v>
      </c>
      <c r="H3248" s="60">
        <f t="shared" si="206"/>
        <v>258026</v>
      </c>
      <c r="I3248" s="60" t="s">
        <v>12203</v>
      </c>
      <c r="J3248" s="108" t="s">
        <v>12203</v>
      </c>
      <c r="K3248" s="83" t="s">
        <v>10682</v>
      </c>
      <c r="L3248" s="88" t="str">
        <f t="shared" si="207"/>
        <v>Product Information</v>
      </c>
      <c r="M3248" s="83" t="s">
        <v>12134</v>
      </c>
      <c r="N3248" s="89">
        <v>85362090</v>
      </c>
    </row>
    <row r="3249" spans="1:14" ht="22.8" customHeight="1">
      <c r="A3249" s="1" t="s">
        <v>10683</v>
      </c>
      <c r="B3249" s="2" t="s">
        <v>10684</v>
      </c>
      <c r="C3249" s="5" t="s">
        <v>10685</v>
      </c>
      <c r="D3249" s="32" t="s">
        <v>11889</v>
      </c>
      <c r="E3249" s="58" t="s">
        <v>10178</v>
      </c>
      <c r="F3249" s="59">
        <v>1</v>
      </c>
      <c r="G3249" s="60">
        <v>296828</v>
      </c>
      <c r="H3249" s="60">
        <f t="shared" si="206"/>
        <v>296828</v>
      </c>
      <c r="I3249" s="60" t="s">
        <v>12203</v>
      </c>
      <c r="J3249" s="108" t="s">
        <v>12203</v>
      </c>
      <c r="K3249" s="83" t="s">
        <v>10686</v>
      </c>
      <c r="L3249" s="88" t="str">
        <f t="shared" si="207"/>
        <v>Product Information</v>
      </c>
      <c r="M3249" s="83" t="s">
        <v>12138</v>
      </c>
      <c r="N3249" s="89">
        <v>85362090</v>
      </c>
    </row>
    <row r="3250" spans="1:14" ht="22.8" customHeight="1">
      <c r="A3250" s="1" t="s">
        <v>10687</v>
      </c>
      <c r="B3250" s="2" t="s">
        <v>10688</v>
      </c>
      <c r="C3250" s="5" t="s">
        <v>10689</v>
      </c>
      <c r="D3250" s="32" t="s">
        <v>11889</v>
      </c>
      <c r="E3250" s="58" t="s">
        <v>10178</v>
      </c>
      <c r="F3250" s="59">
        <v>1</v>
      </c>
      <c r="G3250" s="60">
        <v>335631</v>
      </c>
      <c r="H3250" s="60">
        <f t="shared" si="206"/>
        <v>335631</v>
      </c>
      <c r="I3250" s="60" t="s">
        <v>12203</v>
      </c>
      <c r="J3250" s="108" t="s">
        <v>12203</v>
      </c>
      <c r="K3250" s="83" t="s">
        <v>10690</v>
      </c>
      <c r="L3250" s="88" t="str">
        <f t="shared" si="207"/>
        <v>Product Information</v>
      </c>
      <c r="M3250" s="83" t="s">
        <v>12138</v>
      </c>
      <c r="N3250" s="89">
        <v>85362090</v>
      </c>
    </row>
    <row r="3251" spans="1:14" ht="22.8" customHeight="1">
      <c r="A3251" s="8" t="s">
        <v>10196</v>
      </c>
      <c r="B3251" s="2" t="s">
        <v>12203</v>
      </c>
      <c r="C3251" s="53" t="s">
        <v>1862</v>
      </c>
      <c r="D3251" s="106" t="s">
        <v>12203</v>
      </c>
      <c r="E3251" s="62" t="s">
        <v>12203</v>
      </c>
      <c r="F3251" s="65" t="s">
        <v>12203</v>
      </c>
      <c r="G3251" s="60" t="s">
        <v>12203</v>
      </c>
      <c r="H3251" s="60" t="s">
        <v>12203</v>
      </c>
      <c r="I3251" s="60" t="s">
        <v>12203</v>
      </c>
      <c r="J3251" s="108" t="s">
        <v>12203</v>
      </c>
      <c r="K3251" s="108" t="s">
        <v>12203</v>
      </c>
      <c r="L3251" s="109" t="s">
        <v>12203</v>
      </c>
      <c r="M3251" s="108" t="s">
        <v>12203</v>
      </c>
      <c r="N3251" s="110" t="s">
        <v>12203</v>
      </c>
    </row>
    <row r="3252" spans="1:14" ht="22.8" customHeight="1">
      <c r="A3252" s="1" t="s">
        <v>10691</v>
      </c>
      <c r="B3252" s="2" t="s">
        <v>10692</v>
      </c>
      <c r="C3252" s="5" t="s">
        <v>10693</v>
      </c>
      <c r="D3252" s="32" t="s">
        <v>11889</v>
      </c>
      <c r="E3252" s="58" t="s">
        <v>10178</v>
      </c>
      <c r="F3252" s="59">
        <v>1</v>
      </c>
      <c r="G3252" s="60">
        <v>199030</v>
      </c>
      <c r="H3252" s="60">
        <f t="shared" si="206"/>
        <v>199030</v>
      </c>
      <c r="I3252" s="60" t="s">
        <v>12203</v>
      </c>
      <c r="J3252" s="108" t="s">
        <v>12203</v>
      </c>
      <c r="K3252" s="83" t="s">
        <v>10694</v>
      </c>
      <c r="L3252" s="88" t="str">
        <f t="shared" si="207"/>
        <v>Product Information</v>
      </c>
      <c r="M3252" s="83" t="s">
        <v>12138</v>
      </c>
      <c r="N3252" s="89">
        <v>85362090</v>
      </c>
    </row>
    <row r="3253" spans="1:14" ht="22.8" customHeight="1">
      <c r="A3253" s="1" t="s">
        <v>10695</v>
      </c>
      <c r="B3253" s="2" t="s">
        <v>10696</v>
      </c>
      <c r="C3253" s="5" t="s">
        <v>10697</v>
      </c>
      <c r="D3253" s="32" t="s">
        <v>11889</v>
      </c>
      <c r="E3253" s="58" t="s">
        <v>10178</v>
      </c>
      <c r="F3253" s="59">
        <v>1</v>
      </c>
      <c r="G3253" s="60">
        <v>213020</v>
      </c>
      <c r="H3253" s="60">
        <f t="shared" si="206"/>
        <v>213020</v>
      </c>
      <c r="I3253" s="60" t="s">
        <v>12203</v>
      </c>
      <c r="J3253" s="108" t="s">
        <v>12203</v>
      </c>
      <c r="K3253" s="83" t="s">
        <v>10698</v>
      </c>
      <c r="L3253" s="88" t="str">
        <f t="shared" si="207"/>
        <v>Product Information</v>
      </c>
      <c r="M3253" s="83" t="s">
        <v>12138</v>
      </c>
      <c r="N3253" s="89">
        <v>85362090</v>
      </c>
    </row>
    <row r="3254" spans="1:14" ht="22.8" customHeight="1">
      <c r="A3254" s="1" t="s">
        <v>10699</v>
      </c>
      <c r="B3254" s="2" t="s">
        <v>10700</v>
      </c>
      <c r="C3254" s="5" t="s">
        <v>10701</v>
      </c>
      <c r="D3254" s="32" t="s">
        <v>11889</v>
      </c>
      <c r="E3254" s="58" t="s">
        <v>10178</v>
      </c>
      <c r="F3254" s="59">
        <v>1</v>
      </c>
      <c r="G3254" s="60">
        <v>236283</v>
      </c>
      <c r="H3254" s="60">
        <f t="shared" si="206"/>
        <v>236283</v>
      </c>
      <c r="I3254" s="60" t="s">
        <v>12203</v>
      </c>
      <c r="J3254" s="108" t="s">
        <v>12203</v>
      </c>
      <c r="K3254" s="83" t="s">
        <v>10702</v>
      </c>
      <c r="L3254" s="88" t="str">
        <f t="shared" si="207"/>
        <v>Product Information</v>
      </c>
      <c r="M3254" s="83" t="s">
        <v>12138</v>
      </c>
      <c r="N3254" s="89">
        <v>85362090</v>
      </c>
    </row>
    <row r="3255" spans="1:14" ht="22.8" customHeight="1">
      <c r="A3255" s="1" t="s">
        <v>10703</v>
      </c>
      <c r="B3255" s="2" t="s">
        <v>10704</v>
      </c>
      <c r="C3255" s="5" t="s">
        <v>10705</v>
      </c>
      <c r="D3255" s="32" t="s">
        <v>11889</v>
      </c>
      <c r="E3255" s="58" t="s">
        <v>10178</v>
      </c>
      <c r="F3255" s="59">
        <v>1</v>
      </c>
      <c r="G3255" s="60">
        <v>267331</v>
      </c>
      <c r="H3255" s="60">
        <f t="shared" si="206"/>
        <v>267331</v>
      </c>
      <c r="I3255" s="60" t="s">
        <v>12203</v>
      </c>
      <c r="J3255" s="108" t="s">
        <v>12203</v>
      </c>
      <c r="K3255" s="83" t="s">
        <v>10706</v>
      </c>
      <c r="L3255" s="88" t="str">
        <f t="shared" si="207"/>
        <v>Product Information</v>
      </c>
      <c r="M3255" s="83" t="s">
        <v>12138</v>
      </c>
      <c r="N3255" s="89">
        <v>85362090</v>
      </c>
    </row>
    <row r="3256" spans="1:14" ht="22.8" customHeight="1">
      <c r="A3256" s="1" t="s">
        <v>10707</v>
      </c>
      <c r="B3256" s="2" t="s">
        <v>10708</v>
      </c>
      <c r="C3256" s="5" t="s">
        <v>10709</v>
      </c>
      <c r="D3256" s="32" t="s">
        <v>11889</v>
      </c>
      <c r="E3256" s="58" t="s">
        <v>10178</v>
      </c>
      <c r="F3256" s="59">
        <v>1</v>
      </c>
      <c r="G3256" s="60">
        <v>306133</v>
      </c>
      <c r="H3256" s="60">
        <f t="shared" si="206"/>
        <v>306133</v>
      </c>
      <c r="I3256" s="60" t="s">
        <v>12203</v>
      </c>
      <c r="J3256" s="108" t="s">
        <v>12203</v>
      </c>
      <c r="K3256" s="83" t="s">
        <v>10710</v>
      </c>
      <c r="L3256" s="88" t="str">
        <f t="shared" si="207"/>
        <v>Product Information</v>
      </c>
      <c r="M3256" s="83" t="s">
        <v>12138</v>
      </c>
      <c r="N3256" s="89">
        <v>85362090</v>
      </c>
    </row>
    <row r="3257" spans="1:14" ht="22.8" customHeight="1">
      <c r="A3257" s="1" t="s">
        <v>10711</v>
      </c>
      <c r="B3257" s="2" t="s">
        <v>10712</v>
      </c>
      <c r="C3257" s="5" t="s">
        <v>10713</v>
      </c>
      <c r="D3257" s="32" t="s">
        <v>11889</v>
      </c>
      <c r="E3257" s="58" t="s">
        <v>10178</v>
      </c>
      <c r="F3257" s="59">
        <v>1</v>
      </c>
      <c r="G3257" s="60">
        <v>344935</v>
      </c>
      <c r="H3257" s="60">
        <f t="shared" si="206"/>
        <v>344935</v>
      </c>
      <c r="I3257" s="60" t="s">
        <v>12203</v>
      </c>
      <c r="J3257" s="108" t="s">
        <v>12203</v>
      </c>
      <c r="K3257" s="83" t="s">
        <v>10714</v>
      </c>
      <c r="L3257" s="88" t="str">
        <f t="shared" si="207"/>
        <v>Product Information</v>
      </c>
      <c r="M3257" s="83" t="s">
        <v>12138</v>
      </c>
      <c r="N3257" s="89">
        <v>85362090</v>
      </c>
    </row>
    <row r="3258" spans="1:14" ht="22.8" customHeight="1">
      <c r="A3258" s="8" t="s">
        <v>10196</v>
      </c>
      <c r="B3258" s="2" t="s">
        <v>12203</v>
      </c>
      <c r="C3258" s="53" t="s">
        <v>1862</v>
      </c>
      <c r="D3258" s="106" t="s">
        <v>12203</v>
      </c>
      <c r="E3258" s="62" t="s">
        <v>12203</v>
      </c>
      <c r="F3258" s="65" t="s">
        <v>12203</v>
      </c>
      <c r="G3258" s="60" t="s">
        <v>12203</v>
      </c>
      <c r="H3258" s="60" t="s">
        <v>12203</v>
      </c>
      <c r="I3258" s="60" t="s">
        <v>12203</v>
      </c>
      <c r="J3258" s="108" t="s">
        <v>12203</v>
      </c>
      <c r="K3258" s="108" t="s">
        <v>12203</v>
      </c>
      <c r="L3258" s="109" t="s">
        <v>12203</v>
      </c>
      <c r="M3258" s="108" t="s">
        <v>12203</v>
      </c>
      <c r="N3258" s="110" t="s">
        <v>12203</v>
      </c>
    </row>
    <row r="3259" spans="1:14" ht="22.8" customHeight="1">
      <c r="A3259" s="1" t="s">
        <v>10715</v>
      </c>
      <c r="B3259" s="2" t="s">
        <v>10716</v>
      </c>
      <c r="C3259" s="5" t="s">
        <v>10717</v>
      </c>
      <c r="D3259" s="32" t="s">
        <v>11889</v>
      </c>
      <c r="E3259" s="58" t="s">
        <v>10178</v>
      </c>
      <c r="F3259" s="59">
        <v>1</v>
      </c>
      <c r="G3259" s="60">
        <v>210677</v>
      </c>
      <c r="H3259" s="60">
        <f t="shared" si="206"/>
        <v>210677</v>
      </c>
      <c r="I3259" s="60" t="s">
        <v>12203</v>
      </c>
      <c r="J3259" s="108" t="s">
        <v>12203</v>
      </c>
      <c r="K3259" s="83" t="s">
        <v>10718</v>
      </c>
      <c r="L3259" s="88" t="str">
        <f t="shared" si="207"/>
        <v>Product Information</v>
      </c>
      <c r="M3259" s="83" t="s">
        <v>12138</v>
      </c>
      <c r="N3259" s="89">
        <v>85362090</v>
      </c>
    </row>
    <row r="3260" spans="1:14" ht="22.8" customHeight="1">
      <c r="A3260" s="1" t="s">
        <v>10719</v>
      </c>
      <c r="B3260" s="2" t="s">
        <v>10720</v>
      </c>
      <c r="C3260" s="5" t="s">
        <v>10721</v>
      </c>
      <c r="D3260" s="32" t="s">
        <v>11889</v>
      </c>
      <c r="E3260" s="58" t="s">
        <v>10178</v>
      </c>
      <c r="F3260" s="59">
        <v>1</v>
      </c>
      <c r="G3260" s="60">
        <v>224668</v>
      </c>
      <c r="H3260" s="60">
        <f t="shared" si="206"/>
        <v>224668</v>
      </c>
      <c r="I3260" s="60" t="s">
        <v>12203</v>
      </c>
      <c r="J3260" s="108" t="s">
        <v>12203</v>
      </c>
      <c r="K3260" s="83" t="s">
        <v>10722</v>
      </c>
      <c r="L3260" s="88" t="str">
        <f t="shared" si="207"/>
        <v>Product Information</v>
      </c>
      <c r="M3260" s="83" t="s">
        <v>12138</v>
      </c>
      <c r="N3260" s="89">
        <v>85362090</v>
      </c>
    </row>
    <row r="3261" spans="1:14" ht="22.8" customHeight="1">
      <c r="A3261" s="1" t="s">
        <v>10723</v>
      </c>
      <c r="B3261" s="2" t="s">
        <v>10724</v>
      </c>
      <c r="C3261" s="5" t="s">
        <v>10725</v>
      </c>
      <c r="D3261" s="32" t="s">
        <v>11889</v>
      </c>
      <c r="E3261" s="58" t="s">
        <v>10178</v>
      </c>
      <c r="F3261" s="59">
        <v>1</v>
      </c>
      <c r="G3261" s="60">
        <v>247929</v>
      </c>
      <c r="H3261" s="60">
        <f t="shared" si="206"/>
        <v>247929</v>
      </c>
      <c r="I3261" s="60" t="s">
        <v>12203</v>
      </c>
      <c r="J3261" s="108" t="s">
        <v>12203</v>
      </c>
      <c r="K3261" s="83" t="s">
        <v>10726</v>
      </c>
      <c r="L3261" s="88" t="str">
        <f t="shared" si="207"/>
        <v>Product Information</v>
      </c>
      <c r="M3261" s="83" t="s">
        <v>12138</v>
      </c>
      <c r="N3261" s="89">
        <v>85362090</v>
      </c>
    </row>
    <row r="3262" spans="1:14" ht="22.8" customHeight="1">
      <c r="A3262" s="1" t="s">
        <v>10727</v>
      </c>
      <c r="B3262" s="2" t="s">
        <v>10728</v>
      </c>
      <c r="C3262" s="5" t="s">
        <v>10729</v>
      </c>
      <c r="D3262" s="32" t="s">
        <v>11889</v>
      </c>
      <c r="E3262" s="58" t="s">
        <v>10178</v>
      </c>
      <c r="F3262" s="59">
        <v>1</v>
      </c>
      <c r="G3262" s="60">
        <v>278977</v>
      </c>
      <c r="H3262" s="60">
        <f t="shared" si="206"/>
        <v>278977</v>
      </c>
      <c r="I3262" s="60" t="s">
        <v>12203</v>
      </c>
      <c r="J3262" s="108" t="s">
        <v>12203</v>
      </c>
      <c r="K3262" s="83" t="s">
        <v>10730</v>
      </c>
      <c r="L3262" s="88" t="str">
        <f t="shared" si="207"/>
        <v>Product Information</v>
      </c>
      <c r="M3262" s="83" t="s">
        <v>12138</v>
      </c>
      <c r="N3262" s="89">
        <v>85362090</v>
      </c>
    </row>
    <row r="3263" spans="1:14" ht="22.8" customHeight="1">
      <c r="A3263" s="1" t="s">
        <v>10731</v>
      </c>
      <c r="B3263" s="2" t="s">
        <v>10732</v>
      </c>
      <c r="C3263" s="5" t="s">
        <v>10733</v>
      </c>
      <c r="D3263" s="32" t="s">
        <v>11889</v>
      </c>
      <c r="E3263" s="58" t="s">
        <v>10178</v>
      </c>
      <c r="F3263" s="59">
        <v>1</v>
      </c>
      <c r="G3263" s="60">
        <v>317781</v>
      </c>
      <c r="H3263" s="60">
        <f t="shared" si="206"/>
        <v>317781</v>
      </c>
      <c r="I3263" s="60" t="s">
        <v>12203</v>
      </c>
      <c r="J3263" s="108" t="s">
        <v>12203</v>
      </c>
      <c r="K3263" s="83" t="s">
        <v>10734</v>
      </c>
      <c r="L3263" s="88" t="str">
        <f t="shared" si="207"/>
        <v>Product Information</v>
      </c>
      <c r="M3263" s="83" t="s">
        <v>12138</v>
      </c>
      <c r="N3263" s="89">
        <v>85362090</v>
      </c>
    </row>
    <row r="3264" spans="1:14" ht="22.8" customHeight="1">
      <c r="A3264" s="1" t="s">
        <v>10735</v>
      </c>
      <c r="B3264" s="2" t="s">
        <v>10736</v>
      </c>
      <c r="C3264" s="5" t="s">
        <v>10737</v>
      </c>
      <c r="D3264" s="32" t="s">
        <v>11889</v>
      </c>
      <c r="E3264" s="58" t="s">
        <v>10178</v>
      </c>
      <c r="F3264" s="59">
        <v>1</v>
      </c>
      <c r="G3264" s="60">
        <v>356584</v>
      </c>
      <c r="H3264" s="60">
        <f t="shared" si="206"/>
        <v>356584</v>
      </c>
      <c r="I3264" s="60" t="s">
        <v>12203</v>
      </c>
      <c r="J3264" s="108" t="s">
        <v>12203</v>
      </c>
      <c r="K3264" s="83" t="s">
        <v>10738</v>
      </c>
      <c r="L3264" s="88" t="str">
        <f t="shared" si="207"/>
        <v>Product Information</v>
      </c>
      <c r="M3264" s="83" t="s">
        <v>12138</v>
      </c>
      <c r="N3264" s="89">
        <v>85362090</v>
      </c>
    </row>
    <row r="3265" spans="1:14" ht="22.8" customHeight="1">
      <c r="A3265" s="8" t="s">
        <v>10196</v>
      </c>
      <c r="B3265" s="2" t="s">
        <v>12203</v>
      </c>
      <c r="C3265" s="53" t="s">
        <v>1862</v>
      </c>
      <c r="D3265" s="106" t="s">
        <v>12203</v>
      </c>
      <c r="E3265" s="62" t="s">
        <v>12203</v>
      </c>
      <c r="F3265" s="65" t="s">
        <v>12203</v>
      </c>
      <c r="G3265" s="60" t="s">
        <v>12203</v>
      </c>
      <c r="H3265" s="60" t="s">
        <v>12203</v>
      </c>
      <c r="I3265" s="60" t="s">
        <v>12203</v>
      </c>
      <c r="J3265" s="108" t="s">
        <v>12203</v>
      </c>
      <c r="K3265" s="108" t="s">
        <v>12203</v>
      </c>
      <c r="L3265" s="109" t="s">
        <v>12203</v>
      </c>
      <c r="M3265" s="108" t="s">
        <v>12203</v>
      </c>
      <c r="N3265" s="110" t="s">
        <v>12203</v>
      </c>
    </row>
    <row r="3266" spans="1:14" ht="22.8" customHeight="1">
      <c r="A3266" s="1" t="s">
        <v>10739</v>
      </c>
      <c r="B3266" s="2" t="s">
        <v>10740</v>
      </c>
      <c r="C3266" s="5" t="s">
        <v>10741</v>
      </c>
      <c r="D3266" s="32" t="s">
        <v>11889</v>
      </c>
      <c r="E3266" s="58" t="s">
        <v>10178</v>
      </c>
      <c r="F3266" s="59">
        <v>1</v>
      </c>
      <c r="G3266" s="60">
        <v>230739</v>
      </c>
      <c r="H3266" s="60">
        <f t="shared" si="206"/>
        <v>230739</v>
      </c>
      <c r="I3266" s="60" t="s">
        <v>12203</v>
      </c>
      <c r="J3266" s="108" t="s">
        <v>12203</v>
      </c>
      <c r="K3266" s="83" t="s">
        <v>10742</v>
      </c>
      <c r="L3266" s="88" t="str">
        <f t="shared" si="207"/>
        <v>Product Information</v>
      </c>
      <c r="M3266" s="83" t="s">
        <v>12138</v>
      </c>
      <c r="N3266" s="89">
        <v>85362090</v>
      </c>
    </row>
    <row r="3267" spans="1:14" ht="22.8" customHeight="1">
      <c r="A3267" s="1" t="s">
        <v>10743</v>
      </c>
      <c r="B3267" s="2" t="s">
        <v>10744</v>
      </c>
      <c r="C3267" s="5" t="s">
        <v>10745</v>
      </c>
      <c r="D3267" s="32" t="s">
        <v>11889</v>
      </c>
      <c r="E3267" s="58" t="s">
        <v>10178</v>
      </c>
      <c r="F3267" s="59">
        <v>1</v>
      </c>
      <c r="G3267" s="60">
        <v>247039</v>
      </c>
      <c r="H3267" s="60">
        <f t="shared" si="206"/>
        <v>247039</v>
      </c>
      <c r="I3267" s="60" t="s">
        <v>12203</v>
      </c>
      <c r="J3267" s="108" t="s">
        <v>12203</v>
      </c>
      <c r="K3267" s="83" t="s">
        <v>10746</v>
      </c>
      <c r="L3267" s="88" t="str">
        <f t="shared" si="207"/>
        <v>Product Information</v>
      </c>
      <c r="M3267" s="83" t="s">
        <v>12138</v>
      </c>
      <c r="N3267" s="89">
        <v>85362090</v>
      </c>
    </row>
    <row r="3268" spans="1:14" ht="22.8" customHeight="1">
      <c r="A3268" s="1" t="s">
        <v>10747</v>
      </c>
      <c r="B3268" s="2" t="s">
        <v>10748</v>
      </c>
      <c r="C3268" s="5" t="s">
        <v>10749</v>
      </c>
      <c r="D3268" s="32" t="s">
        <v>11889</v>
      </c>
      <c r="E3268" s="58" t="s">
        <v>10178</v>
      </c>
      <c r="F3268" s="59">
        <v>1</v>
      </c>
      <c r="G3268" s="60">
        <v>274194</v>
      </c>
      <c r="H3268" s="60">
        <f t="shared" si="206"/>
        <v>274194</v>
      </c>
      <c r="I3268" s="60" t="s">
        <v>12203</v>
      </c>
      <c r="J3268" s="108" t="s">
        <v>12203</v>
      </c>
      <c r="K3268" s="83" t="s">
        <v>10750</v>
      </c>
      <c r="L3268" s="88" t="str">
        <f t="shared" si="207"/>
        <v>Product Information</v>
      </c>
      <c r="M3268" s="83" t="s">
        <v>12138</v>
      </c>
      <c r="N3268" s="89">
        <v>85362090</v>
      </c>
    </row>
    <row r="3269" spans="1:14" ht="22.8" customHeight="1">
      <c r="A3269" s="1" t="s">
        <v>10751</v>
      </c>
      <c r="B3269" s="2" t="s">
        <v>10752</v>
      </c>
      <c r="C3269" s="5" t="s">
        <v>10753</v>
      </c>
      <c r="D3269" s="32" t="s">
        <v>11889</v>
      </c>
      <c r="E3269" s="58" t="s">
        <v>10178</v>
      </c>
      <c r="F3269" s="59">
        <v>1</v>
      </c>
      <c r="G3269" s="60">
        <v>310423</v>
      </c>
      <c r="H3269" s="60">
        <f t="shared" si="206"/>
        <v>310423</v>
      </c>
      <c r="I3269" s="60" t="s">
        <v>12203</v>
      </c>
      <c r="J3269" s="108" t="s">
        <v>12203</v>
      </c>
      <c r="K3269" s="83" t="s">
        <v>10754</v>
      </c>
      <c r="L3269" s="88" t="str">
        <f t="shared" si="207"/>
        <v>Product Information</v>
      </c>
      <c r="M3269" s="83" t="s">
        <v>12138</v>
      </c>
      <c r="N3269" s="89">
        <v>85362090</v>
      </c>
    </row>
    <row r="3270" spans="1:14" ht="22.8" customHeight="1">
      <c r="A3270" s="1" t="s">
        <v>10755</v>
      </c>
      <c r="B3270" s="2" t="s">
        <v>10756</v>
      </c>
      <c r="C3270" s="5" t="s">
        <v>10757</v>
      </c>
      <c r="D3270" s="32" t="s">
        <v>11889</v>
      </c>
      <c r="E3270" s="58" t="s">
        <v>10178</v>
      </c>
      <c r="F3270" s="59">
        <v>1</v>
      </c>
      <c r="G3270" s="60">
        <v>355659</v>
      </c>
      <c r="H3270" s="60">
        <f t="shared" si="206"/>
        <v>355659</v>
      </c>
      <c r="I3270" s="60" t="s">
        <v>12203</v>
      </c>
      <c r="J3270" s="108" t="s">
        <v>12203</v>
      </c>
      <c r="K3270" s="83" t="s">
        <v>10758</v>
      </c>
      <c r="L3270" s="88" t="str">
        <f t="shared" si="207"/>
        <v>Product Information</v>
      </c>
      <c r="M3270" s="83" t="s">
        <v>12138</v>
      </c>
      <c r="N3270" s="89">
        <v>85362090</v>
      </c>
    </row>
    <row r="3271" spans="1:14" ht="22.8" customHeight="1">
      <c r="A3271" s="1" t="s">
        <v>10759</v>
      </c>
      <c r="B3271" s="2" t="s">
        <v>10760</v>
      </c>
      <c r="C3271" s="5" t="s">
        <v>10761</v>
      </c>
      <c r="D3271" s="32" t="s">
        <v>11889</v>
      </c>
      <c r="E3271" s="58" t="s">
        <v>10178</v>
      </c>
      <c r="F3271" s="59">
        <v>1</v>
      </c>
      <c r="G3271" s="60">
        <v>400929</v>
      </c>
      <c r="H3271" s="60">
        <f t="shared" si="206"/>
        <v>400929</v>
      </c>
      <c r="I3271" s="60" t="s">
        <v>12203</v>
      </c>
      <c r="J3271" s="108" t="s">
        <v>12203</v>
      </c>
      <c r="K3271" s="83" t="s">
        <v>10762</v>
      </c>
      <c r="L3271" s="88" t="str">
        <f t="shared" si="207"/>
        <v>Product Information</v>
      </c>
      <c r="M3271" s="83" t="s">
        <v>12138</v>
      </c>
      <c r="N3271" s="89">
        <v>85362090</v>
      </c>
    </row>
    <row r="3272" spans="1:14" ht="22.8" customHeight="1">
      <c r="A3272" s="8" t="s">
        <v>10196</v>
      </c>
      <c r="B3272" s="2" t="s">
        <v>12203</v>
      </c>
      <c r="C3272" s="53" t="s">
        <v>1862</v>
      </c>
      <c r="D3272" s="106" t="s">
        <v>12203</v>
      </c>
      <c r="E3272" s="62" t="s">
        <v>12203</v>
      </c>
      <c r="F3272" s="65" t="s">
        <v>12203</v>
      </c>
      <c r="G3272" s="60" t="s">
        <v>12203</v>
      </c>
      <c r="H3272" s="60" t="s">
        <v>12203</v>
      </c>
      <c r="I3272" s="60" t="s">
        <v>12203</v>
      </c>
      <c r="J3272" s="108" t="s">
        <v>12203</v>
      </c>
      <c r="K3272" s="108" t="s">
        <v>12203</v>
      </c>
      <c r="L3272" s="109" t="s">
        <v>12203</v>
      </c>
      <c r="M3272" s="108" t="s">
        <v>12203</v>
      </c>
      <c r="N3272" s="110" t="s">
        <v>12203</v>
      </c>
    </row>
    <row r="3273" spans="1:14" ht="22.8" customHeight="1">
      <c r="A3273" s="1" t="s">
        <v>10763</v>
      </c>
      <c r="B3273" s="2" t="s">
        <v>10764</v>
      </c>
      <c r="C3273" s="5" t="s">
        <v>10765</v>
      </c>
      <c r="D3273" s="32" t="s">
        <v>11889</v>
      </c>
      <c r="E3273" s="58" t="s">
        <v>10178</v>
      </c>
      <c r="F3273" s="59">
        <v>1</v>
      </c>
      <c r="G3273" s="60">
        <v>255946</v>
      </c>
      <c r="H3273" s="60">
        <f t="shared" si="206"/>
        <v>255946</v>
      </c>
      <c r="I3273" s="60" t="s">
        <v>12203</v>
      </c>
      <c r="J3273" s="108" t="s">
        <v>12203</v>
      </c>
      <c r="K3273" s="83" t="s">
        <v>10766</v>
      </c>
      <c r="L3273" s="88" t="str">
        <f t="shared" si="207"/>
        <v>Product Information</v>
      </c>
      <c r="M3273" s="83" t="s">
        <v>12138</v>
      </c>
      <c r="N3273" s="89">
        <v>85362090</v>
      </c>
    </row>
    <row r="3274" spans="1:14" ht="22.8" customHeight="1">
      <c r="A3274" s="1" t="s">
        <v>10767</v>
      </c>
      <c r="B3274" s="2" t="s">
        <v>10768</v>
      </c>
      <c r="C3274" s="5" t="s">
        <v>10769</v>
      </c>
      <c r="D3274" s="32" t="s">
        <v>11889</v>
      </c>
      <c r="E3274" s="58" t="s">
        <v>10178</v>
      </c>
      <c r="F3274" s="59">
        <v>1</v>
      </c>
      <c r="G3274" s="60">
        <v>272247</v>
      </c>
      <c r="H3274" s="60">
        <f t="shared" si="206"/>
        <v>272247</v>
      </c>
      <c r="I3274" s="60" t="s">
        <v>12203</v>
      </c>
      <c r="J3274" s="108" t="s">
        <v>12203</v>
      </c>
      <c r="K3274" s="83" t="s">
        <v>10770</v>
      </c>
      <c r="L3274" s="88" t="str">
        <f t="shared" si="207"/>
        <v>Product Information</v>
      </c>
      <c r="M3274" s="83" t="s">
        <v>12138</v>
      </c>
      <c r="N3274" s="89">
        <v>85362090</v>
      </c>
    </row>
    <row r="3275" spans="1:14" ht="22.8" customHeight="1">
      <c r="A3275" s="1" t="s">
        <v>10771</v>
      </c>
      <c r="B3275" s="2" t="s">
        <v>10772</v>
      </c>
      <c r="C3275" s="5" t="s">
        <v>10773</v>
      </c>
      <c r="D3275" s="32" t="s">
        <v>11889</v>
      </c>
      <c r="E3275" s="58" t="s">
        <v>10178</v>
      </c>
      <c r="F3275" s="59">
        <v>1</v>
      </c>
      <c r="G3275" s="60">
        <v>299402</v>
      </c>
      <c r="H3275" s="60">
        <f t="shared" si="206"/>
        <v>299402</v>
      </c>
      <c r="I3275" s="60" t="s">
        <v>12203</v>
      </c>
      <c r="J3275" s="108" t="s">
        <v>12203</v>
      </c>
      <c r="K3275" s="83" t="s">
        <v>10774</v>
      </c>
      <c r="L3275" s="88" t="str">
        <f t="shared" si="207"/>
        <v>Product Information</v>
      </c>
      <c r="M3275" s="83" t="s">
        <v>12138</v>
      </c>
      <c r="N3275" s="89">
        <v>85362090</v>
      </c>
    </row>
    <row r="3276" spans="1:14" ht="22.8" customHeight="1">
      <c r="A3276" s="1" t="s">
        <v>10775</v>
      </c>
      <c r="B3276" s="2" t="s">
        <v>10776</v>
      </c>
      <c r="C3276" s="5" t="s">
        <v>10777</v>
      </c>
      <c r="D3276" s="32" t="s">
        <v>11889</v>
      </c>
      <c r="E3276" s="58" t="s">
        <v>10178</v>
      </c>
      <c r="F3276" s="59">
        <v>1</v>
      </c>
      <c r="G3276" s="60">
        <v>335631</v>
      </c>
      <c r="H3276" s="60">
        <f t="shared" si="206"/>
        <v>335631</v>
      </c>
      <c r="I3276" s="60" t="s">
        <v>12203</v>
      </c>
      <c r="J3276" s="108" t="s">
        <v>12203</v>
      </c>
      <c r="K3276" s="83" t="s">
        <v>10778</v>
      </c>
      <c r="L3276" s="88" t="str">
        <f t="shared" si="207"/>
        <v>Product Information</v>
      </c>
      <c r="M3276" s="83" t="s">
        <v>12138</v>
      </c>
      <c r="N3276" s="89">
        <v>85362090</v>
      </c>
    </row>
    <row r="3277" spans="1:14" ht="22.8" customHeight="1">
      <c r="A3277" s="1" t="s">
        <v>10779</v>
      </c>
      <c r="B3277" s="2" t="s">
        <v>10780</v>
      </c>
      <c r="C3277" s="5" t="s">
        <v>10781</v>
      </c>
      <c r="D3277" s="32" t="s">
        <v>11889</v>
      </c>
      <c r="E3277" s="58" t="s">
        <v>10178</v>
      </c>
      <c r="F3277" s="59">
        <v>1</v>
      </c>
      <c r="G3277" s="60">
        <v>380901</v>
      </c>
      <c r="H3277" s="60">
        <f t="shared" si="206"/>
        <v>380901</v>
      </c>
      <c r="I3277" s="60" t="s">
        <v>12203</v>
      </c>
      <c r="J3277" s="108" t="s">
        <v>12203</v>
      </c>
      <c r="K3277" s="83" t="s">
        <v>10782</v>
      </c>
      <c r="L3277" s="88" t="str">
        <f t="shared" si="207"/>
        <v>Product Information</v>
      </c>
      <c r="M3277" s="83" t="s">
        <v>12134</v>
      </c>
      <c r="N3277" s="89">
        <v>85362090</v>
      </c>
    </row>
    <row r="3278" spans="1:14" ht="22.8" customHeight="1">
      <c r="A3278" s="1" t="s">
        <v>10783</v>
      </c>
      <c r="B3278" s="2" t="s">
        <v>10784</v>
      </c>
      <c r="C3278" s="5" t="s">
        <v>10785</v>
      </c>
      <c r="D3278" s="32" t="s">
        <v>11889</v>
      </c>
      <c r="E3278" s="58" t="s">
        <v>10178</v>
      </c>
      <c r="F3278" s="59">
        <v>1</v>
      </c>
      <c r="G3278" s="60">
        <v>426170</v>
      </c>
      <c r="H3278" s="60">
        <f t="shared" si="206"/>
        <v>426170</v>
      </c>
      <c r="I3278" s="60" t="s">
        <v>12203</v>
      </c>
      <c r="J3278" s="108" t="s">
        <v>12203</v>
      </c>
      <c r="K3278" s="83" t="s">
        <v>10786</v>
      </c>
      <c r="L3278" s="88" t="str">
        <f t="shared" si="207"/>
        <v>Product Information</v>
      </c>
      <c r="M3278" s="83" t="s">
        <v>12138</v>
      </c>
      <c r="N3278" s="89">
        <v>85362090</v>
      </c>
    </row>
    <row r="3279" spans="1:14" ht="22.8" customHeight="1">
      <c r="A3279" s="84" t="s">
        <v>10787</v>
      </c>
      <c r="B3279" s="111" t="s">
        <v>12203</v>
      </c>
      <c r="C3279" s="112" t="s">
        <v>12203</v>
      </c>
      <c r="D3279" s="113" t="s">
        <v>12203</v>
      </c>
      <c r="E3279" s="114" t="s">
        <v>12203</v>
      </c>
      <c r="F3279" s="115" t="s">
        <v>12203</v>
      </c>
      <c r="G3279" s="116" t="s">
        <v>12203</v>
      </c>
      <c r="H3279" s="116" t="s">
        <v>12203</v>
      </c>
      <c r="I3279" s="116" t="s">
        <v>12203</v>
      </c>
      <c r="J3279" s="108" t="s">
        <v>12203</v>
      </c>
      <c r="K3279" s="108" t="s">
        <v>12203</v>
      </c>
      <c r="L3279" s="116" t="s">
        <v>12203</v>
      </c>
      <c r="M3279" s="116" t="s">
        <v>12203</v>
      </c>
      <c r="N3279" s="116" t="s">
        <v>12203</v>
      </c>
    </row>
    <row r="3280" spans="1:14" ht="22.8" customHeight="1">
      <c r="A3280" s="1" t="s">
        <v>10788</v>
      </c>
      <c r="B3280" s="2" t="s">
        <v>10789</v>
      </c>
      <c r="C3280" s="5" t="s">
        <v>10790</v>
      </c>
      <c r="D3280" s="32" t="s">
        <v>11889</v>
      </c>
      <c r="E3280" s="58" t="s">
        <v>10178</v>
      </c>
      <c r="F3280" s="59">
        <v>1</v>
      </c>
      <c r="G3280" s="60">
        <v>64540</v>
      </c>
      <c r="H3280" s="60">
        <f t="shared" ref="H3280:H3316" si="208">G3280*F3280</f>
        <v>64540</v>
      </c>
      <c r="I3280" s="60" t="s">
        <v>12203</v>
      </c>
      <c r="J3280" s="108" t="s">
        <v>12203</v>
      </c>
      <c r="K3280" s="83" t="s">
        <v>10791</v>
      </c>
      <c r="L3280" s="88" t="str">
        <f t="shared" si="207"/>
        <v>Product Information</v>
      </c>
      <c r="M3280" s="83" t="s">
        <v>12133</v>
      </c>
      <c r="N3280" s="89">
        <v>85362090</v>
      </c>
    </row>
    <row r="3281" spans="1:14" ht="22.8" customHeight="1">
      <c r="A3281" s="1" t="s">
        <v>10792</v>
      </c>
      <c r="B3281" s="2" t="s">
        <v>10793</v>
      </c>
      <c r="C3281" s="5" t="s">
        <v>10794</v>
      </c>
      <c r="D3281" s="32" t="s">
        <v>11889</v>
      </c>
      <c r="E3281" s="58" t="s">
        <v>10178</v>
      </c>
      <c r="F3281" s="59">
        <v>1</v>
      </c>
      <c r="G3281" s="60">
        <v>87307</v>
      </c>
      <c r="H3281" s="60">
        <f t="shared" si="208"/>
        <v>87307</v>
      </c>
      <c r="I3281" s="60" t="s">
        <v>12203</v>
      </c>
      <c r="J3281" s="108" t="s">
        <v>12203</v>
      </c>
      <c r="K3281" s="83" t="s">
        <v>10795</v>
      </c>
      <c r="L3281" s="88" t="str">
        <f t="shared" si="207"/>
        <v>Product Information</v>
      </c>
      <c r="M3281" s="83" t="s">
        <v>12133</v>
      </c>
      <c r="N3281" s="89">
        <v>85362090</v>
      </c>
    </row>
    <row r="3282" spans="1:14" ht="22.8" customHeight="1">
      <c r="A3282" s="1" t="s">
        <v>10796</v>
      </c>
      <c r="B3282" s="2" t="s">
        <v>10797</v>
      </c>
      <c r="C3282" s="5" t="s">
        <v>10798</v>
      </c>
      <c r="D3282" s="32" t="s">
        <v>11889</v>
      </c>
      <c r="E3282" s="58" t="s">
        <v>10178</v>
      </c>
      <c r="F3282" s="59">
        <v>1</v>
      </c>
      <c r="G3282" s="60">
        <v>75296</v>
      </c>
      <c r="H3282" s="60">
        <f t="shared" si="208"/>
        <v>75296</v>
      </c>
      <c r="I3282" s="60" t="s">
        <v>12203</v>
      </c>
      <c r="J3282" s="108" t="s">
        <v>12203</v>
      </c>
      <c r="K3282" s="83" t="s">
        <v>10799</v>
      </c>
      <c r="L3282" s="88" t="str">
        <f t="shared" si="207"/>
        <v>Product Information</v>
      </c>
      <c r="M3282" s="83" t="s">
        <v>12133</v>
      </c>
      <c r="N3282" s="89">
        <v>85362090</v>
      </c>
    </row>
    <row r="3283" spans="1:14" ht="22.8" customHeight="1">
      <c r="A3283" s="1" t="s">
        <v>10800</v>
      </c>
      <c r="B3283" s="2" t="s">
        <v>10801</v>
      </c>
      <c r="C3283" s="5" t="s">
        <v>10802</v>
      </c>
      <c r="D3283" s="32" t="s">
        <v>11889</v>
      </c>
      <c r="E3283" s="58" t="s">
        <v>10178</v>
      </c>
      <c r="F3283" s="59">
        <v>1</v>
      </c>
      <c r="G3283" s="60">
        <v>101859</v>
      </c>
      <c r="H3283" s="60">
        <f t="shared" si="208"/>
        <v>101859</v>
      </c>
      <c r="I3283" s="60" t="s">
        <v>12203</v>
      </c>
      <c r="J3283" s="108" t="s">
        <v>12203</v>
      </c>
      <c r="K3283" s="83" t="s">
        <v>10803</v>
      </c>
      <c r="L3283" s="88" t="str">
        <f t="shared" si="207"/>
        <v>Product Information</v>
      </c>
      <c r="M3283" s="83" t="s">
        <v>12133</v>
      </c>
      <c r="N3283" s="89">
        <v>85362090</v>
      </c>
    </row>
    <row r="3284" spans="1:14" ht="22.8" customHeight="1">
      <c r="A3284" s="9" t="s">
        <v>10196</v>
      </c>
      <c r="B3284" s="2" t="s">
        <v>12203</v>
      </c>
      <c r="C3284" s="5" t="s">
        <v>1862</v>
      </c>
      <c r="D3284" s="106" t="s">
        <v>12203</v>
      </c>
      <c r="E3284" s="62" t="s">
        <v>12203</v>
      </c>
      <c r="F3284" s="65" t="s">
        <v>12203</v>
      </c>
      <c r="G3284" s="60" t="s">
        <v>12203</v>
      </c>
      <c r="H3284" s="60" t="s">
        <v>12203</v>
      </c>
      <c r="I3284" s="60" t="s">
        <v>12203</v>
      </c>
      <c r="J3284" s="108" t="s">
        <v>12203</v>
      </c>
      <c r="K3284" s="108" t="s">
        <v>12203</v>
      </c>
      <c r="L3284" s="109" t="s">
        <v>12203</v>
      </c>
      <c r="M3284" s="108" t="s">
        <v>12203</v>
      </c>
      <c r="N3284" s="110" t="s">
        <v>12203</v>
      </c>
    </row>
    <row r="3285" spans="1:14" ht="22.8" customHeight="1">
      <c r="A3285" s="1" t="s">
        <v>10804</v>
      </c>
      <c r="B3285" s="2" t="s">
        <v>10805</v>
      </c>
      <c r="C3285" s="5" t="s">
        <v>10806</v>
      </c>
      <c r="D3285" s="32" t="s">
        <v>11889</v>
      </c>
      <c r="E3285" s="58" t="s">
        <v>10178</v>
      </c>
      <c r="F3285" s="59">
        <v>1</v>
      </c>
      <c r="G3285" s="60">
        <v>76189</v>
      </c>
      <c r="H3285" s="60">
        <f t="shared" si="208"/>
        <v>76189</v>
      </c>
      <c r="I3285" s="60" t="s">
        <v>12203</v>
      </c>
      <c r="J3285" s="108" t="s">
        <v>12203</v>
      </c>
      <c r="K3285" s="83" t="s">
        <v>10807</v>
      </c>
      <c r="L3285" s="88" t="str">
        <f t="shared" si="207"/>
        <v>Product Information</v>
      </c>
      <c r="M3285" s="83" t="s">
        <v>12133</v>
      </c>
      <c r="N3285" s="89">
        <v>85362090</v>
      </c>
    </row>
    <row r="3286" spans="1:14" ht="22.8" customHeight="1">
      <c r="A3286" s="1" t="s">
        <v>10808</v>
      </c>
      <c r="B3286" s="2" t="s">
        <v>10809</v>
      </c>
      <c r="C3286" s="5" t="s">
        <v>10810</v>
      </c>
      <c r="D3286" s="32" t="s">
        <v>11889</v>
      </c>
      <c r="E3286" s="58" t="s">
        <v>10178</v>
      </c>
      <c r="F3286" s="59">
        <v>1</v>
      </c>
      <c r="G3286" s="60">
        <v>98922</v>
      </c>
      <c r="H3286" s="60">
        <f t="shared" si="208"/>
        <v>98922</v>
      </c>
      <c r="I3286" s="60" t="s">
        <v>12203</v>
      </c>
      <c r="J3286" s="108" t="s">
        <v>12203</v>
      </c>
      <c r="K3286" s="83" t="s">
        <v>10811</v>
      </c>
      <c r="L3286" s="88" t="str">
        <f t="shared" si="207"/>
        <v>Product Information</v>
      </c>
      <c r="M3286" s="83" t="s">
        <v>12133</v>
      </c>
      <c r="N3286" s="89">
        <v>85362090</v>
      </c>
    </row>
    <row r="3287" spans="1:14" ht="22.8" customHeight="1">
      <c r="A3287" s="1" t="s">
        <v>10812</v>
      </c>
      <c r="B3287" s="2" t="s">
        <v>10813</v>
      </c>
      <c r="C3287" s="5" t="s">
        <v>10814</v>
      </c>
      <c r="D3287" s="32" t="s">
        <v>11889</v>
      </c>
      <c r="E3287" s="58" t="s">
        <v>10178</v>
      </c>
      <c r="F3287" s="59">
        <v>1</v>
      </c>
      <c r="G3287" s="60">
        <v>88501</v>
      </c>
      <c r="H3287" s="60">
        <f t="shared" si="208"/>
        <v>88501</v>
      </c>
      <c r="I3287" s="60" t="s">
        <v>12203</v>
      </c>
      <c r="J3287" s="108" t="s">
        <v>12203</v>
      </c>
      <c r="K3287" s="83" t="s">
        <v>10815</v>
      </c>
      <c r="L3287" s="88" t="str">
        <f t="shared" si="207"/>
        <v>Product Information</v>
      </c>
      <c r="M3287" s="83" t="s">
        <v>12133</v>
      </c>
      <c r="N3287" s="89">
        <v>85362090</v>
      </c>
    </row>
    <row r="3288" spans="1:14" ht="22.8" customHeight="1">
      <c r="A3288" s="1" t="s">
        <v>10816</v>
      </c>
      <c r="B3288" s="2" t="s">
        <v>10817</v>
      </c>
      <c r="C3288" s="5" t="s">
        <v>10818</v>
      </c>
      <c r="D3288" s="32" t="s">
        <v>11889</v>
      </c>
      <c r="E3288" s="58" t="s">
        <v>10178</v>
      </c>
      <c r="F3288" s="59">
        <v>1</v>
      </c>
      <c r="G3288" s="60">
        <v>113473</v>
      </c>
      <c r="H3288" s="60">
        <f t="shared" si="208"/>
        <v>113473</v>
      </c>
      <c r="I3288" s="60" t="s">
        <v>12203</v>
      </c>
      <c r="J3288" s="108" t="s">
        <v>12203</v>
      </c>
      <c r="K3288" s="83" t="s">
        <v>10819</v>
      </c>
      <c r="L3288" s="88" t="str">
        <f t="shared" si="207"/>
        <v>Product Information</v>
      </c>
      <c r="M3288" s="83" t="s">
        <v>12133</v>
      </c>
      <c r="N3288" s="89">
        <v>85362090</v>
      </c>
    </row>
    <row r="3289" spans="1:14" ht="22.8" customHeight="1">
      <c r="A3289" s="9" t="s">
        <v>10196</v>
      </c>
      <c r="B3289" s="2" t="s">
        <v>12203</v>
      </c>
      <c r="C3289" s="5" t="s">
        <v>1862</v>
      </c>
      <c r="D3289" s="106" t="s">
        <v>12203</v>
      </c>
      <c r="E3289" s="62" t="s">
        <v>12203</v>
      </c>
      <c r="F3289" s="65" t="s">
        <v>12203</v>
      </c>
      <c r="G3289" s="60" t="s">
        <v>12203</v>
      </c>
      <c r="H3289" s="60" t="s">
        <v>12203</v>
      </c>
      <c r="I3289" s="60" t="s">
        <v>12203</v>
      </c>
      <c r="J3289" s="108" t="s">
        <v>12203</v>
      </c>
      <c r="K3289" s="108" t="s">
        <v>12203</v>
      </c>
      <c r="L3289" s="109" t="s">
        <v>12203</v>
      </c>
      <c r="M3289" s="108" t="s">
        <v>12203</v>
      </c>
      <c r="N3289" s="110" t="s">
        <v>12203</v>
      </c>
    </row>
    <row r="3290" spans="1:14" ht="22.8" customHeight="1">
      <c r="A3290" s="1" t="s">
        <v>10820</v>
      </c>
      <c r="B3290" s="2" t="s">
        <v>10821</v>
      </c>
      <c r="C3290" s="5" t="s">
        <v>10822</v>
      </c>
      <c r="D3290" s="32" t="s">
        <v>11889</v>
      </c>
      <c r="E3290" s="58" t="s">
        <v>10178</v>
      </c>
      <c r="F3290" s="59">
        <v>1</v>
      </c>
      <c r="G3290" s="60">
        <v>114760</v>
      </c>
      <c r="H3290" s="60">
        <f t="shared" si="208"/>
        <v>114760</v>
      </c>
      <c r="I3290" s="60" t="s">
        <v>12203</v>
      </c>
      <c r="J3290" s="108" t="s">
        <v>12203</v>
      </c>
      <c r="K3290" s="83" t="s">
        <v>10823</v>
      </c>
      <c r="L3290" s="88" t="str">
        <f t="shared" si="207"/>
        <v>Product Information</v>
      </c>
      <c r="M3290" s="83" t="s">
        <v>12134</v>
      </c>
      <c r="N3290" s="89">
        <v>85362090</v>
      </c>
    </row>
    <row r="3291" spans="1:14" ht="22.8" customHeight="1">
      <c r="A3291" s="1" t="s">
        <v>10824</v>
      </c>
      <c r="B3291" s="2" t="s">
        <v>10825</v>
      </c>
      <c r="C3291" s="5" t="s">
        <v>10826</v>
      </c>
      <c r="D3291" s="32" t="s">
        <v>11889</v>
      </c>
      <c r="E3291" s="58" t="s">
        <v>10178</v>
      </c>
      <c r="F3291" s="59">
        <v>1</v>
      </c>
      <c r="G3291" s="60">
        <v>182367</v>
      </c>
      <c r="H3291" s="60">
        <f t="shared" si="208"/>
        <v>182367</v>
      </c>
      <c r="I3291" s="60" t="s">
        <v>12203</v>
      </c>
      <c r="J3291" s="108" t="s">
        <v>12203</v>
      </c>
      <c r="K3291" s="83" t="s">
        <v>10827</v>
      </c>
      <c r="L3291" s="88" t="str">
        <f t="shared" si="207"/>
        <v>Product Information</v>
      </c>
      <c r="M3291" s="83" t="s">
        <v>12134</v>
      </c>
      <c r="N3291" s="89">
        <v>85362090</v>
      </c>
    </row>
    <row r="3292" spans="1:14" ht="22.8" customHeight="1">
      <c r="A3292" s="1" t="s">
        <v>10828</v>
      </c>
      <c r="B3292" s="2" t="s">
        <v>10829</v>
      </c>
      <c r="C3292" s="5" t="s">
        <v>10830</v>
      </c>
      <c r="D3292" s="32" t="s">
        <v>11889</v>
      </c>
      <c r="E3292" s="58" t="s">
        <v>10178</v>
      </c>
      <c r="F3292" s="59">
        <v>1</v>
      </c>
      <c r="G3292" s="60">
        <v>261919</v>
      </c>
      <c r="H3292" s="60">
        <f t="shared" si="208"/>
        <v>261919</v>
      </c>
      <c r="I3292" s="60" t="s">
        <v>12203</v>
      </c>
      <c r="J3292" s="108" t="s">
        <v>12203</v>
      </c>
      <c r="K3292" s="83" t="s">
        <v>10831</v>
      </c>
      <c r="L3292" s="88" t="str">
        <f t="shared" si="207"/>
        <v>Product Information</v>
      </c>
      <c r="M3292" s="83" t="s">
        <v>12138</v>
      </c>
      <c r="N3292" s="89">
        <v>85362090</v>
      </c>
    </row>
    <row r="3293" spans="1:14" ht="22.8" customHeight="1">
      <c r="A3293" s="1" t="s">
        <v>10832</v>
      </c>
      <c r="B3293" s="2" t="s">
        <v>10833</v>
      </c>
      <c r="C3293" s="5" t="s">
        <v>10834</v>
      </c>
      <c r="D3293" s="32" t="s">
        <v>11889</v>
      </c>
      <c r="E3293" s="58" t="s">
        <v>10178</v>
      </c>
      <c r="F3293" s="59">
        <v>1</v>
      </c>
      <c r="G3293" s="60">
        <v>127165</v>
      </c>
      <c r="H3293" s="60">
        <f t="shared" si="208"/>
        <v>127165</v>
      </c>
      <c r="I3293" s="60" t="s">
        <v>12203</v>
      </c>
      <c r="J3293" s="108" t="s">
        <v>12203</v>
      </c>
      <c r="K3293" s="83" t="s">
        <v>10835</v>
      </c>
      <c r="L3293" s="88" t="str">
        <f t="shared" si="207"/>
        <v>Product Information</v>
      </c>
      <c r="M3293" s="83" t="s">
        <v>12138</v>
      </c>
      <c r="N3293" s="89">
        <v>85362090</v>
      </c>
    </row>
    <row r="3294" spans="1:14" ht="22.8" customHeight="1">
      <c r="A3294" s="1" t="s">
        <v>10836</v>
      </c>
      <c r="B3294" s="2" t="s">
        <v>10837</v>
      </c>
      <c r="C3294" s="5" t="s">
        <v>10838</v>
      </c>
      <c r="D3294" s="32" t="s">
        <v>11889</v>
      </c>
      <c r="E3294" s="58" t="s">
        <v>10178</v>
      </c>
      <c r="F3294" s="59">
        <v>1</v>
      </c>
      <c r="G3294" s="60">
        <v>194015</v>
      </c>
      <c r="H3294" s="60">
        <f t="shared" si="208"/>
        <v>194015</v>
      </c>
      <c r="I3294" s="60" t="s">
        <v>12203</v>
      </c>
      <c r="J3294" s="108" t="s">
        <v>12203</v>
      </c>
      <c r="K3294" s="83" t="s">
        <v>10839</v>
      </c>
      <c r="L3294" s="88" t="str">
        <f t="shared" si="207"/>
        <v>Product Information</v>
      </c>
      <c r="M3294" s="83" t="s">
        <v>12138</v>
      </c>
      <c r="N3294" s="89">
        <v>85362090</v>
      </c>
    </row>
    <row r="3295" spans="1:14" ht="22.8" customHeight="1">
      <c r="A3295" s="1" t="s">
        <v>10840</v>
      </c>
      <c r="B3295" s="2" t="s">
        <v>10841</v>
      </c>
      <c r="C3295" s="5" t="s">
        <v>10842</v>
      </c>
      <c r="D3295" s="32" t="s">
        <v>11889</v>
      </c>
      <c r="E3295" s="58" t="s">
        <v>10178</v>
      </c>
      <c r="F3295" s="59">
        <v>1</v>
      </c>
      <c r="G3295" s="60">
        <v>272379</v>
      </c>
      <c r="H3295" s="60">
        <f t="shared" si="208"/>
        <v>272379</v>
      </c>
      <c r="I3295" s="60" t="s">
        <v>12203</v>
      </c>
      <c r="J3295" s="108" t="s">
        <v>12203</v>
      </c>
      <c r="K3295" s="83" t="s">
        <v>10843</v>
      </c>
      <c r="L3295" s="88" t="str">
        <f t="shared" si="207"/>
        <v>Product Information</v>
      </c>
      <c r="M3295" s="83" t="s">
        <v>12138</v>
      </c>
      <c r="N3295" s="89">
        <v>85362090</v>
      </c>
    </row>
    <row r="3296" spans="1:14" ht="22.8" customHeight="1">
      <c r="A3296" s="9" t="s">
        <v>10196</v>
      </c>
      <c r="B3296" s="2" t="s">
        <v>12203</v>
      </c>
      <c r="C3296" s="5" t="s">
        <v>1862</v>
      </c>
      <c r="D3296" s="106" t="s">
        <v>12203</v>
      </c>
      <c r="E3296" s="62" t="s">
        <v>12203</v>
      </c>
      <c r="F3296" s="65" t="s">
        <v>12203</v>
      </c>
      <c r="G3296" s="60" t="s">
        <v>12203</v>
      </c>
      <c r="H3296" s="60" t="s">
        <v>12203</v>
      </c>
      <c r="I3296" s="60" t="s">
        <v>12203</v>
      </c>
      <c r="J3296" s="108" t="s">
        <v>12203</v>
      </c>
      <c r="K3296" s="108" t="s">
        <v>12203</v>
      </c>
      <c r="L3296" s="109" t="s">
        <v>12203</v>
      </c>
      <c r="M3296" s="108" t="s">
        <v>12203</v>
      </c>
      <c r="N3296" s="110" t="s">
        <v>12203</v>
      </c>
    </row>
    <row r="3297" spans="1:14" ht="22.8" customHeight="1">
      <c r="A3297" s="1" t="s">
        <v>10844</v>
      </c>
      <c r="B3297" s="2" t="s">
        <v>10845</v>
      </c>
      <c r="C3297" s="5" t="s">
        <v>10846</v>
      </c>
      <c r="D3297" s="32" t="s">
        <v>11889</v>
      </c>
      <c r="E3297" s="58" t="s">
        <v>10178</v>
      </c>
      <c r="F3297" s="59">
        <v>1</v>
      </c>
      <c r="G3297" s="60">
        <v>140002</v>
      </c>
      <c r="H3297" s="60">
        <f t="shared" si="208"/>
        <v>140002</v>
      </c>
      <c r="I3297" s="60" t="s">
        <v>12203</v>
      </c>
      <c r="J3297" s="108" t="s">
        <v>12203</v>
      </c>
      <c r="K3297" s="83" t="s">
        <v>10847</v>
      </c>
      <c r="L3297" s="88" t="str">
        <f t="shared" si="207"/>
        <v>Product Information</v>
      </c>
      <c r="M3297" s="83" t="s">
        <v>12138</v>
      </c>
      <c r="N3297" s="89">
        <v>85362090</v>
      </c>
    </row>
    <row r="3298" spans="1:14" ht="22.8" customHeight="1">
      <c r="A3298" s="1" t="s">
        <v>10848</v>
      </c>
      <c r="B3298" s="2" t="s">
        <v>10849</v>
      </c>
      <c r="C3298" s="5" t="s">
        <v>10850</v>
      </c>
      <c r="D3298" s="32" t="s">
        <v>11889</v>
      </c>
      <c r="E3298" s="58" t="s">
        <v>10178</v>
      </c>
      <c r="F3298" s="59">
        <v>1</v>
      </c>
      <c r="G3298" s="60">
        <v>207576</v>
      </c>
      <c r="H3298" s="60">
        <f t="shared" si="208"/>
        <v>207576</v>
      </c>
      <c r="I3298" s="60" t="s">
        <v>12203</v>
      </c>
      <c r="J3298" s="108" t="s">
        <v>12203</v>
      </c>
      <c r="K3298" s="83" t="s">
        <v>10851</v>
      </c>
      <c r="L3298" s="88" t="str">
        <f t="shared" si="207"/>
        <v>Product Information</v>
      </c>
      <c r="M3298" s="83" t="s">
        <v>12162</v>
      </c>
      <c r="N3298" s="89">
        <v>85362090</v>
      </c>
    </row>
    <row r="3299" spans="1:14" ht="22.8" customHeight="1">
      <c r="A3299" s="1" t="s">
        <v>10852</v>
      </c>
      <c r="B3299" s="2" t="s">
        <v>10853</v>
      </c>
      <c r="C3299" s="5" t="s">
        <v>10854</v>
      </c>
      <c r="D3299" s="32" t="s">
        <v>11889</v>
      </c>
      <c r="E3299" s="58" t="s">
        <v>10178</v>
      </c>
      <c r="F3299" s="59">
        <v>1</v>
      </c>
      <c r="G3299" s="60">
        <v>287128</v>
      </c>
      <c r="H3299" s="60">
        <f t="shared" si="208"/>
        <v>287128</v>
      </c>
      <c r="I3299" s="60" t="s">
        <v>12203</v>
      </c>
      <c r="J3299" s="108" t="s">
        <v>12203</v>
      </c>
      <c r="K3299" s="83" t="s">
        <v>10855</v>
      </c>
      <c r="L3299" s="88" t="str">
        <f t="shared" si="207"/>
        <v>Product Information</v>
      </c>
      <c r="M3299" s="83" t="s">
        <v>12138</v>
      </c>
      <c r="N3299" s="89">
        <v>85362090</v>
      </c>
    </row>
    <row r="3300" spans="1:14" ht="22.8" customHeight="1">
      <c r="A3300" s="1" t="s">
        <v>10856</v>
      </c>
      <c r="B3300" s="2" t="s">
        <v>10857</v>
      </c>
      <c r="C3300" s="5" t="s">
        <v>10858</v>
      </c>
      <c r="D3300" s="32" t="s">
        <v>11889</v>
      </c>
      <c r="E3300" s="58" t="s">
        <v>10178</v>
      </c>
      <c r="F3300" s="59">
        <v>1</v>
      </c>
      <c r="G3300" s="60">
        <v>152408</v>
      </c>
      <c r="H3300" s="60">
        <f t="shared" si="208"/>
        <v>152408</v>
      </c>
      <c r="I3300" s="60" t="s">
        <v>12203</v>
      </c>
      <c r="J3300" s="108" t="s">
        <v>12203</v>
      </c>
      <c r="K3300" s="83" t="s">
        <v>10859</v>
      </c>
      <c r="L3300" s="88" t="str">
        <f t="shared" si="207"/>
        <v>Product Information</v>
      </c>
      <c r="M3300" s="83" t="s">
        <v>12138</v>
      </c>
      <c r="N3300" s="89">
        <v>85362090</v>
      </c>
    </row>
    <row r="3301" spans="1:14" ht="22.8" customHeight="1">
      <c r="A3301" s="1" t="s">
        <v>10860</v>
      </c>
      <c r="B3301" s="2" t="s">
        <v>10861</v>
      </c>
      <c r="C3301" s="5" t="s">
        <v>10862</v>
      </c>
      <c r="D3301" s="32" t="s">
        <v>11889</v>
      </c>
      <c r="E3301" s="58" t="s">
        <v>10178</v>
      </c>
      <c r="F3301" s="59">
        <v>1</v>
      </c>
      <c r="G3301" s="60">
        <v>219223</v>
      </c>
      <c r="H3301" s="60">
        <f t="shared" si="208"/>
        <v>219223</v>
      </c>
      <c r="I3301" s="60" t="s">
        <v>12203</v>
      </c>
      <c r="J3301" s="108" t="s">
        <v>12203</v>
      </c>
      <c r="K3301" s="83" t="s">
        <v>10863</v>
      </c>
      <c r="L3301" s="88" t="str">
        <f t="shared" si="207"/>
        <v>Product Information</v>
      </c>
      <c r="M3301" s="83" t="s">
        <v>12138</v>
      </c>
      <c r="N3301" s="89">
        <v>85362090</v>
      </c>
    </row>
    <row r="3302" spans="1:14" ht="22.8" customHeight="1">
      <c r="A3302" s="1" t="s">
        <v>10864</v>
      </c>
      <c r="B3302" s="2" t="s">
        <v>10865</v>
      </c>
      <c r="C3302" s="5" t="s">
        <v>10866</v>
      </c>
      <c r="D3302" s="32" t="s">
        <v>11889</v>
      </c>
      <c r="E3302" s="58" t="s">
        <v>10178</v>
      </c>
      <c r="F3302" s="59">
        <v>1</v>
      </c>
      <c r="G3302" s="60">
        <v>297587</v>
      </c>
      <c r="H3302" s="60">
        <f t="shared" si="208"/>
        <v>297587</v>
      </c>
      <c r="I3302" s="60" t="s">
        <v>12203</v>
      </c>
      <c r="J3302" s="108" t="s">
        <v>12203</v>
      </c>
      <c r="K3302" s="83" t="s">
        <v>10867</v>
      </c>
      <c r="L3302" s="88" t="str">
        <f t="shared" si="207"/>
        <v>Product Information</v>
      </c>
      <c r="M3302" s="83" t="s">
        <v>12138</v>
      </c>
      <c r="N3302" s="89">
        <v>85362090</v>
      </c>
    </row>
    <row r="3303" spans="1:14" ht="22.8" customHeight="1">
      <c r="A3303" s="9" t="s">
        <v>10196</v>
      </c>
      <c r="B3303" s="2" t="s">
        <v>12203</v>
      </c>
      <c r="C3303" s="5" t="s">
        <v>1862</v>
      </c>
      <c r="D3303" s="106" t="s">
        <v>12203</v>
      </c>
      <c r="E3303" s="62" t="s">
        <v>12203</v>
      </c>
      <c r="F3303" s="65" t="s">
        <v>12203</v>
      </c>
      <c r="G3303" s="60" t="s">
        <v>12203</v>
      </c>
      <c r="H3303" s="60" t="s">
        <v>12203</v>
      </c>
      <c r="I3303" s="60" t="s">
        <v>12203</v>
      </c>
      <c r="J3303" s="108" t="s">
        <v>12203</v>
      </c>
      <c r="K3303" s="108" t="s">
        <v>12203</v>
      </c>
      <c r="L3303" s="109" t="s">
        <v>12203</v>
      </c>
      <c r="M3303" s="108" t="s">
        <v>12203</v>
      </c>
      <c r="N3303" s="110" t="s">
        <v>12203</v>
      </c>
    </row>
    <row r="3304" spans="1:14" ht="22.8" customHeight="1">
      <c r="A3304" s="1" t="s">
        <v>10868</v>
      </c>
      <c r="B3304" s="2" t="s">
        <v>10869</v>
      </c>
      <c r="C3304" s="5" t="s">
        <v>10870</v>
      </c>
      <c r="D3304" s="32" t="s">
        <v>11889</v>
      </c>
      <c r="E3304" s="58" t="s">
        <v>10178</v>
      </c>
      <c r="F3304" s="59">
        <v>1</v>
      </c>
      <c r="G3304" s="60">
        <v>133897</v>
      </c>
      <c r="H3304" s="60">
        <f t="shared" si="208"/>
        <v>133897</v>
      </c>
      <c r="I3304" s="60" t="s">
        <v>12203</v>
      </c>
      <c r="J3304" s="108" t="s">
        <v>12203</v>
      </c>
      <c r="K3304" s="83" t="s">
        <v>10871</v>
      </c>
      <c r="L3304" s="88" t="str">
        <f t="shared" si="207"/>
        <v>Product Information</v>
      </c>
      <c r="M3304" s="83" t="s">
        <v>12138</v>
      </c>
      <c r="N3304" s="89">
        <v>85362090</v>
      </c>
    </row>
    <row r="3305" spans="1:14" ht="22.8" customHeight="1">
      <c r="A3305" s="1" t="s">
        <v>10872</v>
      </c>
      <c r="B3305" s="2" t="s">
        <v>10873</v>
      </c>
      <c r="C3305" s="5" t="s">
        <v>10874</v>
      </c>
      <c r="D3305" s="32" t="s">
        <v>11889</v>
      </c>
      <c r="E3305" s="58" t="s">
        <v>10178</v>
      </c>
      <c r="F3305" s="59">
        <v>1</v>
      </c>
      <c r="G3305" s="60">
        <v>212757</v>
      </c>
      <c r="H3305" s="60">
        <f t="shared" si="208"/>
        <v>212757</v>
      </c>
      <c r="I3305" s="60" t="s">
        <v>12203</v>
      </c>
      <c r="J3305" s="108" t="s">
        <v>12203</v>
      </c>
      <c r="K3305" s="83" t="s">
        <v>10875</v>
      </c>
      <c r="L3305" s="88" t="str">
        <f t="shared" si="207"/>
        <v>Product Information</v>
      </c>
      <c r="M3305" s="83" t="s">
        <v>12134</v>
      </c>
      <c r="N3305" s="89">
        <v>85362090</v>
      </c>
    </row>
    <row r="3306" spans="1:14" ht="22.8" customHeight="1">
      <c r="A3306" s="1" t="s">
        <v>10876</v>
      </c>
      <c r="B3306" s="2" t="s">
        <v>10877</v>
      </c>
      <c r="C3306" s="5" t="s">
        <v>10878</v>
      </c>
      <c r="D3306" s="32" t="s">
        <v>11889</v>
      </c>
      <c r="E3306" s="58" t="s">
        <v>10178</v>
      </c>
      <c r="F3306" s="59">
        <v>1</v>
      </c>
      <c r="G3306" s="60">
        <v>305573</v>
      </c>
      <c r="H3306" s="60">
        <f t="shared" si="208"/>
        <v>305573</v>
      </c>
      <c r="I3306" s="60" t="s">
        <v>12203</v>
      </c>
      <c r="J3306" s="108" t="s">
        <v>12203</v>
      </c>
      <c r="K3306" s="83" t="s">
        <v>10879</v>
      </c>
      <c r="L3306" s="88" t="str">
        <f t="shared" si="207"/>
        <v>Product Information</v>
      </c>
      <c r="M3306" s="83" t="s">
        <v>12138</v>
      </c>
      <c r="N3306" s="89">
        <v>85362090</v>
      </c>
    </row>
    <row r="3307" spans="1:14" ht="22.8" customHeight="1">
      <c r="A3307" s="1" t="s">
        <v>10880</v>
      </c>
      <c r="B3307" s="2" t="s">
        <v>10881</v>
      </c>
      <c r="C3307" s="5" t="s">
        <v>10882</v>
      </c>
      <c r="D3307" s="32" t="s">
        <v>11889</v>
      </c>
      <c r="E3307" s="58" t="s">
        <v>10178</v>
      </c>
      <c r="F3307" s="59">
        <v>1</v>
      </c>
      <c r="G3307" s="60">
        <v>148382</v>
      </c>
      <c r="H3307" s="60">
        <f t="shared" si="208"/>
        <v>148382</v>
      </c>
      <c r="I3307" s="60" t="s">
        <v>12203</v>
      </c>
      <c r="J3307" s="108" t="s">
        <v>12203</v>
      </c>
      <c r="K3307" s="83" t="s">
        <v>10883</v>
      </c>
      <c r="L3307" s="88" t="str">
        <f t="shared" ref="L3307:L3370" si="209">HYPERLINK(K3307,"Product Information")</f>
        <v>Product Information</v>
      </c>
      <c r="M3307" s="83" t="s">
        <v>12138</v>
      </c>
      <c r="N3307" s="89">
        <v>85362090</v>
      </c>
    </row>
    <row r="3308" spans="1:14" ht="22.8" customHeight="1">
      <c r="A3308" s="1" t="s">
        <v>10884</v>
      </c>
      <c r="B3308" s="2" t="s">
        <v>10885</v>
      </c>
      <c r="C3308" s="5" t="s">
        <v>10886</v>
      </c>
      <c r="D3308" s="32" t="s">
        <v>11889</v>
      </c>
      <c r="E3308" s="58" t="s">
        <v>10178</v>
      </c>
      <c r="F3308" s="59">
        <v>1</v>
      </c>
      <c r="G3308" s="60">
        <v>226317</v>
      </c>
      <c r="H3308" s="60">
        <f t="shared" si="208"/>
        <v>226317</v>
      </c>
      <c r="I3308" s="60" t="s">
        <v>12203</v>
      </c>
      <c r="J3308" s="108" t="s">
        <v>12203</v>
      </c>
      <c r="K3308" s="83" t="s">
        <v>10887</v>
      </c>
      <c r="L3308" s="88" t="str">
        <f t="shared" si="209"/>
        <v>Product Information</v>
      </c>
      <c r="M3308" s="83" t="s">
        <v>12138</v>
      </c>
      <c r="N3308" s="89">
        <v>85362090</v>
      </c>
    </row>
    <row r="3309" spans="1:14" ht="22.8" customHeight="1">
      <c r="A3309" s="1" t="s">
        <v>10888</v>
      </c>
      <c r="B3309" s="2" t="s">
        <v>10889</v>
      </c>
      <c r="C3309" s="5" t="s">
        <v>10890</v>
      </c>
      <c r="D3309" s="32" t="s">
        <v>11889</v>
      </c>
      <c r="E3309" s="58" t="s">
        <v>10178</v>
      </c>
      <c r="F3309" s="59">
        <v>1</v>
      </c>
      <c r="G3309" s="60">
        <v>317781</v>
      </c>
      <c r="H3309" s="60">
        <f t="shared" si="208"/>
        <v>317781</v>
      </c>
      <c r="I3309" s="60" t="s">
        <v>12203</v>
      </c>
      <c r="J3309" s="108" t="s">
        <v>12203</v>
      </c>
      <c r="K3309" s="83" t="s">
        <v>10891</v>
      </c>
      <c r="L3309" s="88" t="str">
        <f t="shared" si="209"/>
        <v>Product Information</v>
      </c>
      <c r="M3309" s="83" t="s">
        <v>12138</v>
      </c>
      <c r="N3309" s="89">
        <v>85362090</v>
      </c>
    </row>
    <row r="3310" spans="1:14" ht="22.8" customHeight="1">
      <c r="A3310" s="9" t="s">
        <v>10196</v>
      </c>
      <c r="B3310" s="2" t="s">
        <v>12203</v>
      </c>
      <c r="C3310" s="5" t="s">
        <v>1862</v>
      </c>
      <c r="D3310" s="106" t="s">
        <v>12203</v>
      </c>
      <c r="E3310" s="62" t="s">
        <v>12203</v>
      </c>
      <c r="F3310" s="65" t="s">
        <v>12203</v>
      </c>
      <c r="G3310" s="60" t="s">
        <v>12203</v>
      </c>
      <c r="H3310" s="60" t="s">
        <v>12203</v>
      </c>
      <c r="I3310" s="60" t="s">
        <v>12203</v>
      </c>
      <c r="J3310" s="108" t="s">
        <v>12203</v>
      </c>
      <c r="K3310" s="108" t="s">
        <v>12203</v>
      </c>
      <c r="L3310" s="109" t="s">
        <v>12203</v>
      </c>
      <c r="M3310" s="108" t="s">
        <v>12203</v>
      </c>
      <c r="N3310" s="110" t="s">
        <v>12203</v>
      </c>
    </row>
    <row r="3311" spans="1:14" ht="22.8" customHeight="1">
      <c r="A3311" s="1" t="s">
        <v>10892</v>
      </c>
      <c r="B3311" s="2" t="s">
        <v>10893</v>
      </c>
      <c r="C3311" s="5" t="s">
        <v>10894</v>
      </c>
      <c r="D3311" s="32" t="s">
        <v>11889</v>
      </c>
      <c r="E3311" s="58" t="s">
        <v>10178</v>
      </c>
      <c r="F3311" s="59">
        <v>1</v>
      </c>
      <c r="G3311" s="60">
        <v>159105</v>
      </c>
      <c r="H3311" s="60">
        <f t="shared" si="208"/>
        <v>159105</v>
      </c>
      <c r="I3311" s="60" t="s">
        <v>12203</v>
      </c>
      <c r="J3311" s="108" t="s">
        <v>12203</v>
      </c>
      <c r="K3311" s="83" t="s">
        <v>10895</v>
      </c>
      <c r="L3311" s="88" t="str">
        <f t="shared" si="209"/>
        <v>Product Information</v>
      </c>
      <c r="M3311" s="83" t="s">
        <v>12138</v>
      </c>
      <c r="N3311" s="89">
        <v>85362090</v>
      </c>
    </row>
    <row r="3312" spans="1:14" ht="22.8" customHeight="1">
      <c r="A3312" s="1" t="s">
        <v>10896</v>
      </c>
      <c r="B3312" s="2" t="s">
        <v>10897</v>
      </c>
      <c r="C3312" s="5" t="s">
        <v>10898</v>
      </c>
      <c r="D3312" s="32" t="s">
        <v>11889</v>
      </c>
      <c r="E3312" s="58" t="s">
        <v>10178</v>
      </c>
      <c r="F3312" s="59">
        <v>1</v>
      </c>
      <c r="G3312" s="60">
        <v>237965</v>
      </c>
      <c r="H3312" s="60">
        <f t="shared" si="208"/>
        <v>237965</v>
      </c>
      <c r="I3312" s="60" t="s">
        <v>12203</v>
      </c>
      <c r="J3312" s="108" t="s">
        <v>12203</v>
      </c>
      <c r="K3312" s="83" t="s">
        <v>10899</v>
      </c>
      <c r="L3312" s="88" t="str">
        <f t="shared" si="209"/>
        <v>Product Information</v>
      </c>
      <c r="M3312" s="83" t="s">
        <v>12138</v>
      </c>
      <c r="N3312" s="89">
        <v>85362090</v>
      </c>
    </row>
    <row r="3313" spans="1:14" ht="22.8" customHeight="1">
      <c r="A3313" s="1" t="s">
        <v>10900</v>
      </c>
      <c r="B3313" s="2" t="s">
        <v>10901</v>
      </c>
      <c r="C3313" s="5" t="s">
        <v>10902</v>
      </c>
      <c r="D3313" s="32" t="s">
        <v>11889</v>
      </c>
      <c r="E3313" s="58" t="s">
        <v>10178</v>
      </c>
      <c r="F3313" s="59">
        <v>1</v>
      </c>
      <c r="G3313" s="60">
        <v>330781</v>
      </c>
      <c r="H3313" s="60">
        <f t="shared" si="208"/>
        <v>330781</v>
      </c>
      <c r="I3313" s="60" t="s">
        <v>12203</v>
      </c>
      <c r="J3313" s="108" t="s">
        <v>12203</v>
      </c>
      <c r="K3313" s="83" t="s">
        <v>10903</v>
      </c>
      <c r="L3313" s="88" t="str">
        <f t="shared" si="209"/>
        <v>Product Information</v>
      </c>
      <c r="M3313" s="83" t="s">
        <v>12138</v>
      </c>
      <c r="N3313" s="89">
        <v>85362090</v>
      </c>
    </row>
    <row r="3314" spans="1:14" ht="22.8" customHeight="1">
      <c r="A3314" s="1" t="s">
        <v>10904</v>
      </c>
      <c r="B3314" s="2" t="s">
        <v>10905</v>
      </c>
      <c r="C3314" s="5" t="s">
        <v>10906</v>
      </c>
      <c r="D3314" s="32" t="s">
        <v>11889</v>
      </c>
      <c r="E3314" s="58" t="s">
        <v>10178</v>
      </c>
      <c r="F3314" s="59">
        <v>1</v>
      </c>
      <c r="G3314" s="60">
        <v>173591</v>
      </c>
      <c r="H3314" s="60">
        <f t="shared" si="208"/>
        <v>173591</v>
      </c>
      <c r="I3314" s="60" t="s">
        <v>12203</v>
      </c>
      <c r="J3314" s="108" t="s">
        <v>12203</v>
      </c>
      <c r="K3314" s="83" t="s">
        <v>10907</v>
      </c>
      <c r="L3314" s="88" t="str">
        <f t="shared" si="209"/>
        <v>Product Information</v>
      </c>
      <c r="M3314" s="83" t="s">
        <v>12138</v>
      </c>
      <c r="N3314" s="89">
        <v>85362090</v>
      </c>
    </row>
    <row r="3315" spans="1:14" ht="22.8" customHeight="1">
      <c r="A3315" s="1" t="s">
        <v>10908</v>
      </c>
      <c r="B3315" s="2" t="s">
        <v>10909</v>
      </c>
      <c r="C3315" s="5" t="s">
        <v>10910</v>
      </c>
      <c r="D3315" s="32" t="s">
        <v>11889</v>
      </c>
      <c r="E3315" s="58" t="s">
        <v>10178</v>
      </c>
      <c r="F3315" s="59">
        <v>1</v>
      </c>
      <c r="G3315" s="60">
        <v>251559</v>
      </c>
      <c r="H3315" s="60">
        <f t="shared" si="208"/>
        <v>251559</v>
      </c>
      <c r="I3315" s="60" t="s">
        <v>12203</v>
      </c>
      <c r="J3315" s="108" t="s">
        <v>12203</v>
      </c>
      <c r="K3315" s="83" t="s">
        <v>10911</v>
      </c>
      <c r="L3315" s="88" t="str">
        <f t="shared" si="209"/>
        <v>Product Information</v>
      </c>
      <c r="M3315" s="83" t="s">
        <v>12138</v>
      </c>
      <c r="N3315" s="89">
        <v>85362090</v>
      </c>
    </row>
    <row r="3316" spans="1:14" ht="22.8" customHeight="1">
      <c r="A3316" s="1" t="s">
        <v>10912</v>
      </c>
      <c r="B3316" s="2" t="s">
        <v>10913</v>
      </c>
      <c r="C3316" s="5" t="s">
        <v>10914</v>
      </c>
      <c r="D3316" s="32" t="s">
        <v>11889</v>
      </c>
      <c r="E3316" s="58" t="s">
        <v>10178</v>
      </c>
      <c r="F3316" s="59">
        <v>1</v>
      </c>
      <c r="G3316" s="60">
        <v>342989</v>
      </c>
      <c r="H3316" s="60">
        <f t="shared" si="208"/>
        <v>342989</v>
      </c>
      <c r="I3316" s="60" t="s">
        <v>12203</v>
      </c>
      <c r="J3316" s="108" t="s">
        <v>12203</v>
      </c>
      <c r="K3316" s="83" t="s">
        <v>10915</v>
      </c>
      <c r="L3316" s="88" t="str">
        <f t="shared" si="209"/>
        <v>Product Information</v>
      </c>
      <c r="M3316" s="83" t="s">
        <v>12138</v>
      </c>
      <c r="N3316" s="89">
        <v>85362090</v>
      </c>
    </row>
    <row r="3317" spans="1:14" ht="22.8" customHeight="1">
      <c r="A3317" s="84" t="s">
        <v>10916</v>
      </c>
      <c r="B3317" s="111" t="s">
        <v>12203</v>
      </c>
      <c r="C3317" s="112" t="s">
        <v>12203</v>
      </c>
      <c r="D3317" s="113" t="s">
        <v>12203</v>
      </c>
      <c r="E3317" s="114" t="s">
        <v>12203</v>
      </c>
      <c r="F3317" s="115" t="s">
        <v>12203</v>
      </c>
      <c r="G3317" s="116" t="s">
        <v>12203</v>
      </c>
      <c r="H3317" s="116" t="s">
        <v>12203</v>
      </c>
      <c r="I3317" s="116" t="s">
        <v>12203</v>
      </c>
      <c r="J3317" s="108" t="s">
        <v>12203</v>
      </c>
      <c r="K3317" s="108" t="s">
        <v>12203</v>
      </c>
      <c r="L3317" s="116" t="s">
        <v>12203</v>
      </c>
      <c r="M3317" s="116" t="s">
        <v>12203</v>
      </c>
      <c r="N3317" s="116" t="s">
        <v>12203</v>
      </c>
    </row>
    <row r="3318" spans="1:14" ht="22.8" customHeight="1">
      <c r="A3318" s="1" t="s">
        <v>10917</v>
      </c>
      <c r="B3318" s="2" t="s">
        <v>10918</v>
      </c>
      <c r="C3318" s="5" t="s">
        <v>10919</v>
      </c>
      <c r="D3318" s="32" t="s">
        <v>11889</v>
      </c>
      <c r="E3318" s="58" t="s">
        <v>10178</v>
      </c>
      <c r="F3318" s="59">
        <v>1</v>
      </c>
      <c r="G3318" s="60">
        <v>29104</v>
      </c>
      <c r="H3318" s="60">
        <f t="shared" ref="H3318:H3381" si="210">G3318*F3318</f>
        <v>29104</v>
      </c>
      <c r="I3318" s="60" t="s">
        <v>12203</v>
      </c>
      <c r="J3318" s="129" t="s">
        <v>12203</v>
      </c>
      <c r="K3318" s="83" t="s">
        <v>10920</v>
      </c>
      <c r="L3318" s="88" t="str">
        <f t="shared" si="209"/>
        <v>Product Information</v>
      </c>
      <c r="M3318" s="83" t="s">
        <v>12133</v>
      </c>
      <c r="N3318" s="89">
        <v>85389099</v>
      </c>
    </row>
    <row r="3319" spans="1:14" ht="22.8" customHeight="1">
      <c r="A3319" s="1" t="s">
        <v>10921</v>
      </c>
      <c r="B3319" s="2" t="s">
        <v>10922</v>
      </c>
      <c r="C3319" s="5" t="s">
        <v>10923</v>
      </c>
      <c r="D3319" s="32" t="s">
        <v>11889</v>
      </c>
      <c r="E3319" s="58" t="s">
        <v>10178</v>
      </c>
      <c r="F3319" s="59">
        <v>1</v>
      </c>
      <c r="G3319" s="60">
        <v>40718</v>
      </c>
      <c r="H3319" s="60">
        <f t="shared" si="210"/>
        <v>40718</v>
      </c>
      <c r="I3319" s="60" t="s">
        <v>12203</v>
      </c>
      <c r="J3319" s="108" t="s">
        <v>12203</v>
      </c>
      <c r="K3319" s="83" t="s">
        <v>10924</v>
      </c>
      <c r="L3319" s="88" t="str">
        <f t="shared" si="209"/>
        <v>Product Information</v>
      </c>
      <c r="M3319" s="83" t="s">
        <v>12134</v>
      </c>
      <c r="N3319" s="89">
        <v>85389099</v>
      </c>
    </row>
    <row r="3320" spans="1:14" ht="22.8" customHeight="1">
      <c r="A3320" s="1" t="s">
        <v>10925</v>
      </c>
      <c r="B3320" s="2" t="s">
        <v>10926</v>
      </c>
      <c r="C3320" s="5" t="s">
        <v>10927</v>
      </c>
      <c r="D3320" s="32" t="s">
        <v>11889</v>
      </c>
      <c r="E3320" s="58" t="s">
        <v>10178</v>
      </c>
      <c r="F3320" s="59">
        <v>1</v>
      </c>
      <c r="G3320" s="60">
        <v>44611</v>
      </c>
      <c r="H3320" s="60">
        <f t="shared" si="210"/>
        <v>44611</v>
      </c>
      <c r="I3320" s="60" t="s">
        <v>12203</v>
      </c>
      <c r="J3320" s="108" t="s">
        <v>12203</v>
      </c>
      <c r="K3320" s="83" t="s">
        <v>10928</v>
      </c>
      <c r="L3320" s="88" t="str">
        <f t="shared" si="209"/>
        <v>Product Information</v>
      </c>
      <c r="M3320" s="83" t="s">
        <v>12134</v>
      </c>
      <c r="N3320" s="89">
        <v>85389099</v>
      </c>
    </row>
    <row r="3321" spans="1:14" ht="22.8" customHeight="1">
      <c r="A3321" s="1" t="s">
        <v>10929</v>
      </c>
      <c r="B3321" s="2" t="s">
        <v>10930</v>
      </c>
      <c r="C3321" s="5" t="s">
        <v>10931</v>
      </c>
      <c r="D3321" s="32" t="s">
        <v>11889</v>
      </c>
      <c r="E3321" s="58" t="s">
        <v>10178</v>
      </c>
      <c r="F3321" s="59">
        <v>1</v>
      </c>
      <c r="G3321" s="60">
        <v>48505</v>
      </c>
      <c r="H3321" s="60">
        <f t="shared" si="210"/>
        <v>48505</v>
      </c>
      <c r="I3321" s="60" t="s">
        <v>12203</v>
      </c>
      <c r="J3321" s="108" t="s">
        <v>12203</v>
      </c>
      <c r="K3321" s="83" t="s">
        <v>10932</v>
      </c>
      <c r="L3321" s="88" t="str">
        <f t="shared" si="209"/>
        <v>Product Information</v>
      </c>
      <c r="M3321" s="83" t="s">
        <v>12134</v>
      </c>
      <c r="N3321" s="89">
        <v>85389099</v>
      </c>
    </row>
    <row r="3322" spans="1:14" ht="22.8" customHeight="1">
      <c r="A3322" s="1" t="s">
        <v>10933</v>
      </c>
      <c r="B3322" s="2" t="s">
        <v>10934</v>
      </c>
      <c r="C3322" s="5" t="s">
        <v>10935</v>
      </c>
      <c r="D3322" s="32" t="s">
        <v>11889</v>
      </c>
      <c r="E3322" s="58" t="s">
        <v>10178</v>
      </c>
      <c r="F3322" s="59">
        <v>1</v>
      </c>
      <c r="G3322" s="60">
        <v>56259</v>
      </c>
      <c r="H3322" s="60">
        <f t="shared" si="210"/>
        <v>56259</v>
      </c>
      <c r="I3322" s="60" t="s">
        <v>12203</v>
      </c>
      <c r="J3322" s="108" t="s">
        <v>12203</v>
      </c>
      <c r="K3322" s="83" t="s">
        <v>10936</v>
      </c>
      <c r="L3322" s="88" t="str">
        <f t="shared" si="209"/>
        <v>Product Information</v>
      </c>
      <c r="M3322" s="83" t="s">
        <v>12134</v>
      </c>
      <c r="N3322" s="89">
        <v>85389099</v>
      </c>
    </row>
    <row r="3323" spans="1:14" ht="22.8" customHeight="1">
      <c r="A3323" s="1" t="s">
        <v>10937</v>
      </c>
      <c r="B3323" s="2" t="s">
        <v>10938</v>
      </c>
      <c r="C3323" s="5" t="s">
        <v>10939</v>
      </c>
      <c r="D3323" s="32" t="s">
        <v>11889</v>
      </c>
      <c r="E3323" s="58" t="s">
        <v>10178</v>
      </c>
      <c r="F3323" s="59">
        <v>1</v>
      </c>
      <c r="G3323" s="60">
        <v>36857</v>
      </c>
      <c r="H3323" s="60">
        <f t="shared" si="210"/>
        <v>36857</v>
      </c>
      <c r="I3323" s="60" t="s">
        <v>12203</v>
      </c>
      <c r="J3323" s="108" t="s">
        <v>12203</v>
      </c>
      <c r="K3323" s="83" t="s">
        <v>10940</v>
      </c>
      <c r="L3323" s="88" t="str">
        <f t="shared" si="209"/>
        <v>Product Information</v>
      </c>
      <c r="M3323" s="83" t="s">
        <v>12133</v>
      </c>
      <c r="N3323" s="89">
        <v>85389099</v>
      </c>
    </row>
    <row r="3324" spans="1:14" ht="22.8" customHeight="1">
      <c r="A3324" s="1" t="s">
        <v>10941</v>
      </c>
      <c r="B3324" s="2" t="s">
        <v>10942</v>
      </c>
      <c r="C3324" s="5" t="s">
        <v>10943</v>
      </c>
      <c r="D3324" s="32" t="s">
        <v>11889</v>
      </c>
      <c r="E3324" s="58" t="s">
        <v>10178</v>
      </c>
      <c r="F3324" s="59">
        <v>1</v>
      </c>
      <c r="G3324" s="60">
        <v>55054</v>
      </c>
      <c r="H3324" s="60">
        <f t="shared" si="210"/>
        <v>55054</v>
      </c>
      <c r="I3324" s="60" t="s">
        <v>12203</v>
      </c>
      <c r="J3324" s="108" t="s">
        <v>12203</v>
      </c>
      <c r="K3324" s="83" t="s">
        <v>10944</v>
      </c>
      <c r="L3324" s="88" t="str">
        <f t="shared" si="209"/>
        <v>Product Information</v>
      </c>
      <c r="M3324" s="83" t="s">
        <v>12134</v>
      </c>
      <c r="N3324" s="89">
        <v>85389099</v>
      </c>
    </row>
    <row r="3325" spans="1:14" ht="22.8" customHeight="1">
      <c r="A3325" s="1" t="s">
        <v>10945</v>
      </c>
      <c r="B3325" s="2" t="s">
        <v>10946</v>
      </c>
      <c r="C3325" s="5" t="s">
        <v>10947</v>
      </c>
      <c r="D3325" s="32" t="s">
        <v>11889</v>
      </c>
      <c r="E3325" s="58" t="s">
        <v>10178</v>
      </c>
      <c r="F3325" s="59">
        <v>1</v>
      </c>
      <c r="G3325" s="60">
        <v>55052</v>
      </c>
      <c r="H3325" s="60">
        <f t="shared" si="210"/>
        <v>55052</v>
      </c>
      <c r="I3325" s="60" t="s">
        <v>12203</v>
      </c>
      <c r="J3325" s="108" t="s">
        <v>12203</v>
      </c>
      <c r="K3325" s="83" t="s">
        <v>10948</v>
      </c>
      <c r="L3325" s="88" t="str">
        <f t="shared" si="209"/>
        <v>Product Information</v>
      </c>
      <c r="M3325" s="83" t="s">
        <v>12134</v>
      </c>
      <c r="N3325" s="89">
        <v>85389099</v>
      </c>
    </row>
    <row r="3326" spans="1:14" ht="22.8" customHeight="1">
      <c r="A3326" s="1" t="s">
        <v>10949</v>
      </c>
      <c r="B3326" s="2" t="s">
        <v>10950</v>
      </c>
      <c r="C3326" s="5" t="s">
        <v>10951</v>
      </c>
      <c r="D3326" s="32" t="s">
        <v>11889</v>
      </c>
      <c r="E3326" s="58" t="s">
        <v>10178</v>
      </c>
      <c r="F3326" s="59">
        <v>1</v>
      </c>
      <c r="G3326" s="60">
        <v>56259</v>
      </c>
      <c r="H3326" s="60">
        <f t="shared" si="210"/>
        <v>56259</v>
      </c>
      <c r="I3326" s="60" t="s">
        <v>12203</v>
      </c>
      <c r="J3326" s="108" t="s">
        <v>12203</v>
      </c>
      <c r="K3326" s="83" t="s">
        <v>10952</v>
      </c>
      <c r="L3326" s="88" t="str">
        <f t="shared" si="209"/>
        <v>Product Information</v>
      </c>
      <c r="M3326" s="83" t="s">
        <v>12134</v>
      </c>
      <c r="N3326" s="89">
        <v>85389099</v>
      </c>
    </row>
    <row r="3327" spans="1:14" ht="22.8" customHeight="1">
      <c r="A3327" s="1" t="s">
        <v>10953</v>
      </c>
      <c r="B3327" s="2" t="s">
        <v>10954</v>
      </c>
      <c r="C3327" s="5" t="s">
        <v>10955</v>
      </c>
      <c r="D3327" s="32" t="s">
        <v>11889</v>
      </c>
      <c r="E3327" s="58" t="s">
        <v>10178</v>
      </c>
      <c r="F3327" s="59">
        <v>1</v>
      </c>
      <c r="G3327" s="60">
        <v>64012</v>
      </c>
      <c r="H3327" s="60">
        <f t="shared" si="210"/>
        <v>64012</v>
      </c>
      <c r="I3327" s="60" t="s">
        <v>12203</v>
      </c>
      <c r="J3327" s="108" t="s">
        <v>12203</v>
      </c>
      <c r="K3327" s="83" t="s">
        <v>10956</v>
      </c>
      <c r="L3327" s="88" t="str">
        <f t="shared" si="209"/>
        <v>Product Information</v>
      </c>
      <c r="M3327" s="83" t="s">
        <v>12134</v>
      </c>
      <c r="N3327" s="89">
        <v>85389099</v>
      </c>
    </row>
    <row r="3328" spans="1:14" ht="22.8" customHeight="1">
      <c r="A3328" s="9" t="s">
        <v>10196</v>
      </c>
      <c r="B3328" s="2" t="s">
        <v>12203</v>
      </c>
      <c r="C3328" s="5" t="s">
        <v>1862</v>
      </c>
      <c r="D3328" s="106" t="s">
        <v>12203</v>
      </c>
      <c r="E3328" s="62" t="s">
        <v>12203</v>
      </c>
      <c r="F3328" s="65" t="s">
        <v>12203</v>
      </c>
      <c r="G3328" s="60" t="s">
        <v>12203</v>
      </c>
      <c r="H3328" s="60" t="s">
        <v>12203</v>
      </c>
      <c r="I3328" s="60" t="s">
        <v>12203</v>
      </c>
      <c r="J3328" s="108" t="s">
        <v>12203</v>
      </c>
      <c r="K3328" s="108" t="s">
        <v>12203</v>
      </c>
      <c r="L3328" s="109" t="s">
        <v>12203</v>
      </c>
      <c r="M3328" s="108" t="s">
        <v>12203</v>
      </c>
      <c r="N3328" s="110" t="s">
        <v>12203</v>
      </c>
    </row>
    <row r="3329" spans="1:14" ht="22.8" customHeight="1">
      <c r="A3329" s="1" t="s">
        <v>10957</v>
      </c>
      <c r="B3329" s="2" t="s">
        <v>10958</v>
      </c>
      <c r="C3329" s="5" t="s">
        <v>10959</v>
      </c>
      <c r="D3329" s="32" t="s">
        <v>11889</v>
      </c>
      <c r="E3329" s="58" t="s">
        <v>10178</v>
      </c>
      <c r="F3329" s="59">
        <v>1</v>
      </c>
      <c r="G3329" s="60">
        <v>6272</v>
      </c>
      <c r="H3329" s="60">
        <f t="shared" si="210"/>
        <v>6272</v>
      </c>
      <c r="I3329" s="60" t="s">
        <v>12203</v>
      </c>
      <c r="J3329" s="129" t="s">
        <v>12203</v>
      </c>
      <c r="K3329" s="83" t="s">
        <v>10960</v>
      </c>
      <c r="L3329" s="88" t="str">
        <f t="shared" si="209"/>
        <v>Product Information</v>
      </c>
      <c r="M3329" s="83" t="s">
        <v>12138</v>
      </c>
      <c r="N3329" s="89">
        <v>85389099</v>
      </c>
    </row>
    <row r="3330" spans="1:14" ht="22.8" customHeight="1">
      <c r="A3330" s="1" t="s">
        <v>10961</v>
      </c>
      <c r="B3330" s="2" t="s">
        <v>10962</v>
      </c>
      <c r="C3330" s="5" t="s">
        <v>10963</v>
      </c>
      <c r="D3330" s="32" t="s">
        <v>11889</v>
      </c>
      <c r="E3330" s="58" t="s">
        <v>10178</v>
      </c>
      <c r="F3330" s="59">
        <v>1</v>
      </c>
      <c r="G3330" s="60">
        <v>4278</v>
      </c>
      <c r="H3330" s="60">
        <f t="shared" si="210"/>
        <v>4278</v>
      </c>
      <c r="I3330" s="60" t="s">
        <v>12203</v>
      </c>
      <c r="J3330" s="108" t="s">
        <v>12203</v>
      </c>
      <c r="K3330" s="83" t="s">
        <v>10964</v>
      </c>
      <c r="L3330" s="88" t="str">
        <f t="shared" si="209"/>
        <v>Product Information</v>
      </c>
      <c r="M3330" s="83" t="s">
        <v>12134</v>
      </c>
      <c r="N3330" s="89">
        <v>85389099</v>
      </c>
    </row>
    <row r="3331" spans="1:14" ht="22.8" customHeight="1">
      <c r="A3331" s="1" t="s">
        <v>10965</v>
      </c>
      <c r="B3331" s="2" t="s">
        <v>10966</v>
      </c>
      <c r="C3331" s="5" t="s">
        <v>10967</v>
      </c>
      <c r="D3331" s="32" t="s">
        <v>11889</v>
      </c>
      <c r="E3331" s="58" t="s">
        <v>10178</v>
      </c>
      <c r="F3331" s="59">
        <v>1</v>
      </c>
      <c r="G3331" s="60">
        <v>6986</v>
      </c>
      <c r="H3331" s="60">
        <f t="shared" si="210"/>
        <v>6986</v>
      </c>
      <c r="I3331" s="60" t="s">
        <v>12203</v>
      </c>
      <c r="J3331" s="108" t="s">
        <v>12203</v>
      </c>
      <c r="K3331" s="83" t="s">
        <v>10968</v>
      </c>
      <c r="L3331" s="88" t="str">
        <f t="shared" si="209"/>
        <v>Product Information</v>
      </c>
      <c r="M3331" s="83" t="s">
        <v>12138</v>
      </c>
      <c r="N3331" s="89">
        <v>85389099</v>
      </c>
    </row>
    <row r="3332" spans="1:14" ht="22.8" customHeight="1">
      <c r="A3332" s="1" t="s">
        <v>10969</v>
      </c>
      <c r="B3332" s="2" t="s">
        <v>10970</v>
      </c>
      <c r="C3332" s="5" t="s">
        <v>10971</v>
      </c>
      <c r="D3332" s="32" t="s">
        <v>11889</v>
      </c>
      <c r="E3332" s="58" t="s">
        <v>10178</v>
      </c>
      <c r="F3332" s="59">
        <v>1</v>
      </c>
      <c r="G3332" s="60">
        <v>5031</v>
      </c>
      <c r="H3332" s="60">
        <f t="shared" si="210"/>
        <v>5031</v>
      </c>
      <c r="I3332" s="60" t="s">
        <v>12203</v>
      </c>
      <c r="J3332" s="108" t="s">
        <v>12203</v>
      </c>
      <c r="K3332" s="83" t="s">
        <v>10972</v>
      </c>
      <c r="L3332" s="88" t="str">
        <f t="shared" si="209"/>
        <v>Product Information</v>
      </c>
      <c r="M3332" s="83" t="s">
        <v>12134</v>
      </c>
      <c r="N3332" s="89">
        <v>85389099</v>
      </c>
    </row>
    <row r="3333" spans="1:14" ht="22.8" customHeight="1">
      <c r="A3333" s="9" t="s">
        <v>10196</v>
      </c>
      <c r="B3333" s="2" t="s">
        <v>12203</v>
      </c>
      <c r="C3333" s="5" t="s">
        <v>1862</v>
      </c>
      <c r="D3333" s="106" t="s">
        <v>12203</v>
      </c>
      <c r="E3333" s="62" t="s">
        <v>12203</v>
      </c>
      <c r="F3333" s="65" t="s">
        <v>12203</v>
      </c>
      <c r="G3333" s="60" t="s">
        <v>12203</v>
      </c>
      <c r="H3333" s="60" t="s">
        <v>12203</v>
      </c>
      <c r="I3333" s="60" t="s">
        <v>12203</v>
      </c>
      <c r="J3333" s="108" t="s">
        <v>12203</v>
      </c>
      <c r="K3333" s="108" t="s">
        <v>12203</v>
      </c>
      <c r="L3333" s="109" t="s">
        <v>12203</v>
      </c>
      <c r="M3333" s="108" t="s">
        <v>12203</v>
      </c>
      <c r="N3333" s="110" t="s">
        <v>12203</v>
      </c>
    </row>
    <row r="3334" spans="1:14" ht="22.8" customHeight="1">
      <c r="A3334" s="1" t="s">
        <v>10973</v>
      </c>
      <c r="B3334" s="2" t="s">
        <v>10974</v>
      </c>
      <c r="C3334" s="5" t="s">
        <v>10975</v>
      </c>
      <c r="D3334" s="32" t="s">
        <v>11889</v>
      </c>
      <c r="E3334" s="58" t="s">
        <v>10178</v>
      </c>
      <c r="F3334" s="59">
        <v>1</v>
      </c>
      <c r="G3334" s="60">
        <v>5017</v>
      </c>
      <c r="H3334" s="60">
        <f t="shared" si="210"/>
        <v>5017</v>
      </c>
      <c r="I3334" s="60" t="s">
        <v>12203</v>
      </c>
      <c r="J3334" s="129" t="s">
        <v>12203</v>
      </c>
      <c r="K3334" s="83" t="s">
        <v>10976</v>
      </c>
      <c r="L3334" s="88" t="str">
        <f t="shared" si="209"/>
        <v>Product Information</v>
      </c>
      <c r="M3334" s="83" t="s">
        <v>12138</v>
      </c>
      <c r="N3334" s="89">
        <v>85389099</v>
      </c>
    </row>
    <row r="3335" spans="1:14" ht="22.8" customHeight="1">
      <c r="A3335" s="1" t="s">
        <v>10977</v>
      </c>
      <c r="B3335" s="2" t="s">
        <v>10978</v>
      </c>
      <c r="C3335" s="5" t="s">
        <v>10979</v>
      </c>
      <c r="D3335" s="32" t="s">
        <v>11889</v>
      </c>
      <c r="E3335" s="58" t="s">
        <v>10178</v>
      </c>
      <c r="F3335" s="59">
        <v>1</v>
      </c>
      <c r="G3335" s="60">
        <v>5920</v>
      </c>
      <c r="H3335" s="60">
        <f t="shared" si="210"/>
        <v>5920</v>
      </c>
      <c r="I3335" s="60" t="s">
        <v>12203</v>
      </c>
      <c r="J3335" s="108" t="s">
        <v>12203</v>
      </c>
      <c r="K3335" s="83" t="s">
        <v>10980</v>
      </c>
      <c r="L3335" s="88" t="str">
        <f t="shared" si="209"/>
        <v>Product Information</v>
      </c>
      <c r="M3335" s="83" t="s">
        <v>12138</v>
      </c>
      <c r="N3335" s="89">
        <v>85389099</v>
      </c>
    </row>
    <row r="3336" spans="1:14" ht="22.8" customHeight="1">
      <c r="A3336" s="1" t="s">
        <v>10981</v>
      </c>
      <c r="B3336" s="4" t="s">
        <v>10982</v>
      </c>
      <c r="C3336" s="5" t="s">
        <v>10983</v>
      </c>
      <c r="D3336" s="32" t="s">
        <v>11890</v>
      </c>
      <c r="E3336" s="58" t="s">
        <v>10178</v>
      </c>
      <c r="F3336" s="59">
        <v>1</v>
      </c>
      <c r="G3336" s="60">
        <v>8898</v>
      </c>
      <c r="H3336" s="60">
        <f t="shared" si="210"/>
        <v>8898</v>
      </c>
      <c r="I3336" s="60" t="s">
        <v>12203</v>
      </c>
      <c r="J3336" s="108" t="s">
        <v>12203</v>
      </c>
      <c r="K3336" s="83" t="s">
        <v>10984</v>
      </c>
      <c r="L3336" s="88" t="str">
        <f t="shared" si="209"/>
        <v>Product Information</v>
      </c>
      <c r="M3336" s="83" t="s">
        <v>12140</v>
      </c>
      <c r="N3336" s="89">
        <v>85389099</v>
      </c>
    </row>
    <row r="3337" spans="1:14" ht="22.8" customHeight="1">
      <c r="A3337" s="1" t="s">
        <v>10985</v>
      </c>
      <c r="B3337" s="2" t="s">
        <v>10986</v>
      </c>
      <c r="C3337" s="5" t="s">
        <v>10987</v>
      </c>
      <c r="D3337" s="32" t="s">
        <v>11889</v>
      </c>
      <c r="E3337" s="58" t="s">
        <v>10178</v>
      </c>
      <c r="F3337" s="59">
        <v>1</v>
      </c>
      <c r="G3337" s="60">
        <v>13563</v>
      </c>
      <c r="H3337" s="60">
        <f t="shared" si="210"/>
        <v>13563</v>
      </c>
      <c r="I3337" s="60" t="s">
        <v>12203</v>
      </c>
      <c r="J3337" s="108" t="s">
        <v>12203</v>
      </c>
      <c r="K3337" s="83" t="s">
        <v>10988</v>
      </c>
      <c r="L3337" s="88" t="str">
        <f t="shared" si="209"/>
        <v>Product Information</v>
      </c>
      <c r="M3337" s="83" t="s">
        <v>12140</v>
      </c>
      <c r="N3337" s="89">
        <v>85389099</v>
      </c>
    </row>
    <row r="3338" spans="1:14" ht="22.8" customHeight="1">
      <c r="A3338" s="1" t="s">
        <v>10989</v>
      </c>
      <c r="B3338" s="2" t="s">
        <v>10990</v>
      </c>
      <c r="C3338" s="5" t="s">
        <v>10991</v>
      </c>
      <c r="D3338" s="32" t="s">
        <v>11889</v>
      </c>
      <c r="E3338" s="58" t="s">
        <v>10178</v>
      </c>
      <c r="F3338" s="59">
        <v>1</v>
      </c>
      <c r="G3338" s="60">
        <v>13563</v>
      </c>
      <c r="H3338" s="60">
        <f t="shared" si="210"/>
        <v>13563</v>
      </c>
      <c r="I3338" s="60" t="s">
        <v>12203</v>
      </c>
      <c r="J3338" s="108" t="s">
        <v>12203</v>
      </c>
      <c r="K3338" s="83" t="s">
        <v>10992</v>
      </c>
      <c r="L3338" s="88" t="str">
        <f t="shared" si="209"/>
        <v>Product Information</v>
      </c>
      <c r="M3338" s="83" t="s">
        <v>12138</v>
      </c>
      <c r="N3338" s="89">
        <v>85389099</v>
      </c>
    </row>
    <row r="3339" spans="1:14" ht="22.8" customHeight="1">
      <c r="A3339" s="1" t="s">
        <v>10993</v>
      </c>
      <c r="B3339" s="2" t="s">
        <v>10994</v>
      </c>
      <c r="C3339" s="5" t="s">
        <v>10995</v>
      </c>
      <c r="D3339" s="32" t="s">
        <v>11889</v>
      </c>
      <c r="E3339" s="58" t="s">
        <v>10178</v>
      </c>
      <c r="F3339" s="59">
        <v>1</v>
      </c>
      <c r="G3339" s="60">
        <v>6963</v>
      </c>
      <c r="H3339" s="60">
        <f t="shared" si="210"/>
        <v>6963</v>
      </c>
      <c r="I3339" s="60" t="s">
        <v>12203</v>
      </c>
      <c r="J3339" s="108" t="s">
        <v>12203</v>
      </c>
      <c r="K3339" s="83" t="s">
        <v>10996</v>
      </c>
      <c r="L3339" s="88" t="str">
        <f t="shared" si="209"/>
        <v>Product Information</v>
      </c>
      <c r="M3339" s="83" t="s">
        <v>12138</v>
      </c>
      <c r="N3339" s="89">
        <v>85389099</v>
      </c>
    </row>
    <row r="3340" spans="1:14" ht="22.8" customHeight="1">
      <c r="A3340" s="1" t="s">
        <v>10997</v>
      </c>
      <c r="B3340" s="2" t="s">
        <v>10998</v>
      </c>
      <c r="C3340" s="5" t="s">
        <v>10999</v>
      </c>
      <c r="D3340" s="32" t="s">
        <v>11889</v>
      </c>
      <c r="E3340" s="58" t="s">
        <v>10178</v>
      </c>
      <c r="F3340" s="59">
        <v>1</v>
      </c>
      <c r="G3340" s="60">
        <v>7527</v>
      </c>
      <c r="H3340" s="60">
        <f t="shared" si="210"/>
        <v>7527</v>
      </c>
      <c r="I3340" s="60" t="s">
        <v>12203</v>
      </c>
      <c r="J3340" s="108" t="s">
        <v>12203</v>
      </c>
      <c r="K3340" s="83" t="s">
        <v>11000</v>
      </c>
      <c r="L3340" s="88" t="str">
        <f t="shared" si="209"/>
        <v>Product Information</v>
      </c>
      <c r="M3340" s="83" t="s">
        <v>12138</v>
      </c>
      <c r="N3340" s="89">
        <v>85389099</v>
      </c>
    </row>
    <row r="3341" spans="1:14" ht="22.8" customHeight="1">
      <c r="A3341" s="1" t="s">
        <v>11001</v>
      </c>
      <c r="B3341" s="2" t="s">
        <v>11002</v>
      </c>
      <c r="C3341" s="5" t="s">
        <v>11003</v>
      </c>
      <c r="D3341" s="32" t="s">
        <v>11890</v>
      </c>
      <c r="E3341" s="58" t="s">
        <v>10178</v>
      </c>
      <c r="F3341" s="59">
        <v>1</v>
      </c>
      <c r="G3341" s="60">
        <v>10065</v>
      </c>
      <c r="H3341" s="60">
        <f t="shared" si="210"/>
        <v>10065</v>
      </c>
      <c r="I3341" s="60" t="s">
        <v>12203</v>
      </c>
      <c r="J3341" s="108" t="s">
        <v>12203</v>
      </c>
      <c r="K3341" s="83" t="s">
        <v>11004</v>
      </c>
      <c r="L3341" s="88" t="str">
        <f t="shared" si="209"/>
        <v>Product Information</v>
      </c>
      <c r="M3341" s="83" t="s">
        <v>12138</v>
      </c>
      <c r="N3341" s="89">
        <v>85389099</v>
      </c>
    </row>
    <row r="3342" spans="1:14" ht="22.8" customHeight="1">
      <c r="A3342" s="1" t="s">
        <v>11005</v>
      </c>
      <c r="B3342" s="2" t="s">
        <v>11006</v>
      </c>
      <c r="C3342" s="5" t="s">
        <v>11007</v>
      </c>
      <c r="D3342" s="32" t="s">
        <v>11889</v>
      </c>
      <c r="E3342" s="58" t="s">
        <v>10178</v>
      </c>
      <c r="F3342" s="59">
        <v>1</v>
      </c>
      <c r="G3342" s="60">
        <v>15510</v>
      </c>
      <c r="H3342" s="60">
        <f t="shared" si="210"/>
        <v>15510</v>
      </c>
      <c r="I3342" s="60" t="s">
        <v>12203</v>
      </c>
      <c r="J3342" s="108" t="s">
        <v>12203</v>
      </c>
      <c r="K3342" s="83" t="s">
        <v>11008</v>
      </c>
      <c r="L3342" s="88" t="str">
        <f t="shared" si="209"/>
        <v>Product Information</v>
      </c>
      <c r="M3342" s="83" t="s">
        <v>12140</v>
      </c>
      <c r="N3342" s="89">
        <v>85389099</v>
      </c>
    </row>
    <row r="3343" spans="1:14" ht="22.8" customHeight="1">
      <c r="A3343" s="1" t="s">
        <v>11009</v>
      </c>
      <c r="B3343" s="2" t="s">
        <v>11010</v>
      </c>
      <c r="C3343" s="5" t="s">
        <v>11011</v>
      </c>
      <c r="D3343" s="32" t="s">
        <v>11889</v>
      </c>
      <c r="E3343" s="58" t="s">
        <v>10178</v>
      </c>
      <c r="F3343" s="59">
        <v>1</v>
      </c>
      <c r="G3343" s="60">
        <v>15510</v>
      </c>
      <c r="H3343" s="60">
        <f t="shared" si="210"/>
        <v>15510</v>
      </c>
      <c r="I3343" s="60" t="s">
        <v>12203</v>
      </c>
      <c r="J3343" s="108" t="s">
        <v>12203</v>
      </c>
      <c r="K3343" s="83" t="s">
        <v>11012</v>
      </c>
      <c r="L3343" s="88" t="str">
        <f t="shared" si="209"/>
        <v>Product Information</v>
      </c>
      <c r="M3343" s="83" t="s">
        <v>12140</v>
      </c>
      <c r="N3343" s="89">
        <v>85389099</v>
      </c>
    </row>
    <row r="3344" spans="1:14" ht="22.8" customHeight="1">
      <c r="A3344" s="9" t="s">
        <v>10196</v>
      </c>
      <c r="B3344" s="2" t="s">
        <v>12203</v>
      </c>
      <c r="C3344" s="5" t="s">
        <v>1862</v>
      </c>
      <c r="D3344" s="106" t="s">
        <v>12203</v>
      </c>
      <c r="E3344" s="62" t="s">
        <v>12203</v>
      </c>
      <c r="F3344" s="65" t="s">
        <v>12203</v>
      </c>
      <c r="G3344" s="60" t="s">
        <v>12203</v>
      </c>
      <c r="H3344" s="60" t="s">
        <v>12203</v>
      </c>
      <c r="I3344" s="60" t="s">
        <v>12203</v>
      </c>
      <c r="J3344" s="108" t="s">
        <v>12203</v>
      </c>
      <c r="K3344" s="108" t="s">
        <v>12203</v>
      </c>
      <c r="L3344" s="109" t="s">
        <v>12203</v>
      </c>
      <c r="M3344" s="108" t="s">
        <v>12203</v>
      </c>
      <c r="N3344" s="110" t="s">
        <v>12203</v>
      </c>
    </row>
    <row r="3345" spans="1:14" ht="22.8" customHeight="1">
      <c r="A3345" s="1" t="s">
        <v>11013</v>
      </c>
      <c r="B3345" s="2" t="s">
        <v>11014</v>
      </c>
      <c r="C3345" s="5" t="s">
        <v>11015</v>
      </c>
      <c r="D3345" s="32" t="s">
        <v>11889</v>
      </c>
      <c r="E3345" s="58" t="s">
        <v>10178</v>
      </c>
      <c r="F3345" s="59">
        <v>1</v>
      </c>
      <c r="G3345" s="60">
        <v>4654</v>
      </c>
      <c r="H3345" s="60">
        <f t="shared" si="210"/>
        <v>4654</v>
      </c>
      <c r="I3345" s="60" t="s">
        <v>12203</v>
      </c>
      <c r="J3345" s="108" t="s">
        <v>12203</v>
      </c>
      <c r="K3345" s="83" t="s">
        <v>11016</v>
      </c>
      <c r="L3345" s="88" t="str">
        <f t="shared" si="209"/>
        <v>Product Information</v>
      </c>
      <c r="M3345" s="83" t="s">
        <v>12134</v>
      </c>
      <c r="N3345" s="89">
        <v>85389099</v>
      </c>
    </row>
    <row r="3346" spans="1:14" ht="22.8" customHeight="1">
      <c r="A3346" s="1" t="s">
        <v>11017</v>
      </c>
      <c r="B3346" s="2" t="s">
        <v>11018</v>
      </c>
      <c r="C3346" s="5" t="s">
        <v>11019</v>
      </c>
      <c r="D3346" s="32" t="s">
        <v>11889</v>
      </c>
      <c r="E3346" s="58" t="s">
        <v>10178</v>
      </c>
      <c r="F3346" s="59">
        <v>1</v>
      </c>
      <c r="G3346" s="60">
        <v>4654</v>
      </c>
      <c r="H3346" s="60">
        <f t="shared" si="210"/>
        <v>4654</v>
      </c>
      <c r="I3346" s="60" t="s">
        <v>12203</v>
      </c>
      <c r="J3346" s="108" t="s">
        <v>12203</v>
      </c>
      <c r="K3346" s="83" t="s">
        <v>11020</v>
      </c>
      <c r="L3346" s="88" t="str">
        <f t="shared" si="209"/>
        <v>Product Information</v>
      </c>
      <c r="M3346" s="83" t="s">
        <v>12138</v>
      </c>
      <c r="N3346" s="89">
        <v>85389099</v>
      </c>
    </row>
    <row r="3347" spans="1:14" ht="22.8" customHeight="1">
      <c r="A3347" s="1" t="s">
        <v>11021</v>
      </c>
      <c r="B3347" s="2" t="s">
        <v>11022</v>
      </c>
      <c r="C3347" s="5" t="s">
        <v>11023</v>
      </c>
      <c r="D3347" s="32" t="s">
        <v>11889</v>
      </c>
      <c r="E3347" s="58" t="s">
        <v>10178</v>
      </c>
      <c r="F3347" s="59">
        <v>1</v>
      </c>
      <c r="G3347" s="60">
        <v>4654</v>
      </c>
      <c r="H3347" s="60">
        <f t="shared" si="210"/>
        <v>4654</v>
      </c>
      <c r="I3347" s="60" t="s">
        <v>12203</v>
      </c>
      <c r="J3347" s="108" t="s">
        <v>12203</v>
      </c>
      <c r="K3347" s="83" t="s">
        <v>11024</v>
      </c>
      <c r="L3347" s="88" t="str">
        <f t="shared" si="209"/>
        <v>Product Information</v>
      </c>
      <c r="M3347" s="83" t="s">
        <v>12138</v>
      </c>
      <c r="N3347" s="89">
        <v>85389099</v>
      </c>
    </row>
    <row r="3348" spans="1:14" ht="22.8" customHeight="1">
      <c r="A3348" s="1" t="s">
        <v>11025</v>
      </c>
      <c r="B3348" s="2" t="s">
        <v>11026</v>
      </c>
      <c r="C3348" s="5" t="s">
        <v>11027</v>
      </c>
      <c r="D3348" s="32" t="s">
        <v>11889</v>
      </c>
      <c r="E3348" s="58" t="s">
        <v>10178</v>
      </c>
      <c r="F3348" s="59">
        <v>1</v>
      </c>
      <c r="G3348" s="60">
        <v>4654</v>
      </c>
      <c r="H3348" s="60">
        <f t="shared" si="210"/>
        <v>4654</v>
      </c>
      <c r="I3348" s="60" t="s">
        <v>12203</v>
      </c>
      <c r="J3348" s="108" t="s">
        <v>12203</v>
      </c>
      <c r="K3348" s="83" t="s">
        <v>11028</v>
      </c>
      <c r="L3348" s="88" t="str">
        <f t="shared" si="209"/>
        <v>Product Information</v>
      </c>
      <c r="M3348" s="83" t="s">
        <v>12134</v>
      </c>
      <c r="N3348" s="89">
        <v>85389099</v>
      </c>
    </row>
    <row r="3349" spans="1:14" ht="22.8" customHeight="1">
      <c r="A3349" s="1" t="s">
        <v>11029</v>
      </c>
      <c r="B3349" s="2" t="s">
        <v>11030</v>
      </c>
      <c r="C3349" s="5" t="s">
        <v>11031</v>
      </c>
      <c r="D3349" s="32" t="s">
        <v>11889</v>
      </c>
      <c r="E3349" s="58" t="s">
        <v>10178</v>
      </c>
      <c r="F3349" s="59">
        <v>1</v>
      </c>
      <c r="G3349" s="60">
        <v>4557</v>
      </c>
      <c r="H3349" s="60">
        <f t="shared" si="210"/>
        <v>4557</v>
      </c>
      <c r="I3349" s="60" t="s">
        <v>12203</v>
      </c>
      <c r="J3349" s="129" t="s">
        <v>12203</v>
      </c>
      <c r="K3349" s="83" t="s">
        <v>11032</v>
      </c>
      <c r="L3349" s="88" t="str">
        <f t="shared" si="209"/>
        <v>Product Information</v>
      </c>
      <c r="M3349" s="83" t="s">
        <v>12134</v>
      </c>
      <c r="N3349" s="89">
        <v>85389099</v>
      </c>
    </row>
    <row r="3350" spans="1:14" ht="22.8" customHeight="1">
      <c r="A3350" s="1" t="s">
        <v>11033</v>
      </c>
      <c r="B3350" s="2" t="s">
        <v>11034</v>
      </c>
      <c r="C3350" s="5" t="s">
        <v>11035</v>
      </c>
      <c r="D3350" s="32" t="s">
        <v>11889</v>
      </c>
      <c r="E3350" s="58" t="s">
        <v>10178</v>
      </c>
      <c r="F3350" s="59">
        <v>1</v>
      </c>
      <c r="G3350" s="60">
        <v>4654</v>
      </c>
      <c r="H3350" s="60">
        <f t="shared" si="210"/>
        <v>4654</v>
      </c>
      <c r="I3350" s="60" t="s">
        <v>12203</v>
      </c>
      <c r="J3350" s="108" t="s">
        <v>12203</v>
      </c>
      <c r="K3350" s="83" t="s">
        <v>11036</v>
      </c>
      <c r="L3350" s="88" t="str">
        <f t="shared" si="209"/>
        <v>Product Information</v>
      </c>
      <c r="M3350" s="83" t="s">
        <v>12134</v>
      </c>
      <c r="N3350" s="89">
        <v>85389099</v>
      </c>
    </row>
    <row r="3351" spans="1:14" ht="22.8" customHeight="1">
      <c r="A3351" s="1" t="s">
        <v>11037</v>
      </c>
      <c r="B3351" s="2" t="s">
        <v>11038</v>
      </c>
      <c r="C3351" s="5" t="s">
        <v>11039</v>
      </c>
      <c r="D3351" s="32" t="s">
        <v>11889</v>
      </c>
      <c r="E3351" s="58" t="s">
        <v>10178</v>
      </c>
      <c r="F3351" s="59">
        <v>1</v>
      </c>
      <c r="G3351" s="60">
        <v>4654</v>
      </c>
      <c r="H3351" s="60">
        <f t="shared" si="210"/>
        <v>4654</v>
      </c>
      <c r="I3351" s="60" t="s">
        <v>12203</v>
      </c>
      <c r="J3351" s="108" t="s">
        <v>12203</v>
      </c>
      <c r="K3351" s="83" t="s">
        <v>11040</v>
      </c>
      <c r="L3351" s="88" t="str">
        <f t="shared" si="209"/>
        <v>Product Information</v>
      </c>
      <c r="M3351" s="83" t="s">
        <v>12138</v>
      </c>
      <c r="N3351" s="89">
        <v>85389099</v>
      </c>
    </row>
    <row r="3352" spans="1:14" ht="22.8" customHeight="1">
      <c r="A3352" s="1" t="s">
        <v>11041</v>
      </c>
      <c r="B3352" s="2" t="s">
        <v>11042</v>
      </c>
      <c r="C3352" s="5" t="s">
        <v>11043</v>
      </c>
      <c r="D3352" s="32" t="s">
        <v>11889</v>
      </c>
      <c r="E3352" s="58" t="s">
        <v>10178</v>
      </c>
      <c r="F3352" s="59">
        <v>1</v>
      </c>
      <c r="G3352" s="60">
        <v>4654</v>
      </c>
      <c r="H3352" s="60">
        <f t="shared" si="210"/>
        <v>4654</v>
      </c>
      <c r="I3352" s="60" t="s">
        <v>12203</v>
      </c>
      <c r="J3352" s="108" t="s">
        <v>12203</v>
      </c>
      <c r="K3352" s="83" t="s">
        <v>11044</v>
      </c>
      <c r="L3352" s="88" t="str">
        <f t="shared" si="209"/>
        <v>Product Information</v>
      </c>
      <c r="M3352" s="83" t="s">
        <v>12138</v>
      </c>
      <c r="N3352" s="89">
        <v>85389099</v>
      </c>
    </row>
    <row r="3353" spans="1:14" ht="22.8" customHeight="1">
      <c r="A3353" s="1" t="s">
        <v>11045</v>
      </c>
      <c r="B3353" s="2" t="s">
        <v>11046</v>
      </c>
      <c r="C3353" s="5" t="s">
        <v>11047</v>
      </c>
      <c r="D3353" s="32" t="s">
        <v>11889</v>
      </c>
      <c r="E3353" s="58" t="s">
        <v>10178</v>
      </c>
      <c r="F3353" s="59">
        <v>1</v>
      </c>
      <c r="G3353" s="60">
        <v>4654</v>
      </c>
      <c r="H3353" s="60">
        <f t="shared" si="210"/>
        <v>4654</v>
      </c>
      <c r="I3353" s="60" t="s">
        <v>12203</v>
      </c>
      <c r="J3353" s="108" t="s">
        <v>12203</v>
      </c>
      <c r="K3353" s="83" t="s">
        <v>11048</v>
      </c>
      <c r="L3353" s="88" t="str">
        <f t="shared" si="209"/>
        <v>Product Information</v>
      </c>
      <c r="M3353" s="83" t="s">
        <v>12134</v>
      </c>
      <c r="N3353" s="89">
        <v>85389099</v>
      </c>
    </row>
    <row r="3354" spans="1:14" ht="22.8" customHeight="1">
      <c r="A3354" s="1" t="s">
        <v>11049</v>
      </c>
      <c r="B3354" s="2" t="s">
        <v>11050</v>
      </c>
      <c r="C3354" s="5" t="s">
        <v>11051</v>
      </c>
      <c r="D3354" s="32" t="s">
        <v>11890</v>
      </c>
      <c r="E3354" s="58" t="s">
        <v>10178</v>
      </c>
      <c r="F3354" s="59">
        <v>1</v>
      </c>
      <c r="G3354" s="60">
        <v>3862</v>
      </c>
      <c r="H3354" s="60">
        <f t="shared" si="210"/>
        <v>3862</v>
      </c>
      <c r="I3354" s="60" t="s">
        <v>12203</v>
      </c>
      <c r="J3354" s="129" t="s">
        <v>12203</v>
      </c>
      <c r="K3354" s="83" t="s">
        <v>11052</v>
      </c>
      <c r="L3354" s="88" t="str">
        <f t="shared" si="209"/>
        <v>Product Information</v>
      </c>
      <c r="M3354" s="83" t="s">
        <v>12134</v>
      </c>
      <c r="N3354" s="89">
        <v>85389099</v>
      </c>
    </row>
    <row r="3355" spans="1:14" ht="22.8" customHeight="1">
      <c r="A3355" s="1" t="s">
        <v>11053</v>
      </c>
      <c r="B3355" s="2" t="s">
        <v>11054</v>
      </c>
      <c r="C3355" s="5" t="s">
        <v>11055</v>
      </c>
      <c r="D3355" s="32" t="s">
        <v>11889</v>
      </c>
      <c r="E3355" s="58" t="s">
        <v>10178</v>
      </c>
      <c r="F3355" s="59">
        <v>1</v>
      </c>
      <c r="G3355" s="60">
        <v>5414</v>
      </c>
      <c r="H3355" s="60">
        <f t="shared" si="210"/>
        <v>5414</v>
      </c>
      <c r="I3355" s="60" t="s">
        <v>12203</v>
      </c>
      <c r="J3355" s="108" t="s">
        <v>12203</v>
      </c>
      <c r="K3355" s="83" t="s">
        <v>11056</v>
      </c>
      <c r="L3355" s="88" t="str">
        <f t="shared" si="209"/>
        <v>Product Information</v>
      </c>
      <c r="M3355" s="83" t="s">
        <v>12138</v>
      </c>
      <c r="N3355" s="89">
        <v>85389099</v>
      </c>
    </row>
    <row r="3356" spans="1:14" ht="22.8" customHeight="1">
      <c r="A3356" s="1" t="s">
        <v>11057</v>
      </c>
      <c r="B3356" s="2" t="s">
        <v>11058</v>
      </c>
      <c r="C3356" s="5" t="s">
        <v>11059</v>
      </c>
      <c r="D3356" s="32" t="s">
        <v>11889</v>
      </c>
      <c r="E3356" s="58" t="s">
        <v>10178</v>
      </c>
      <c r="F3356" s="59">
        <v>1</v>
      </c>
      <c r="G3356" s="60">
        <v>5414</v>
      </c>
      <c r="H3356" s="60">
        <f t="shared" si="210"/>
        <v>5414</v>
      </c>
      <c r="I3356" s="60" t="s">
        <v>12203</v>
      </c>
      <c r="J3356" s="108" t="s">
        <v>12203</v>
      </c>
      <c r="K3356" s="83" t="s">
        <v>11060</v>
      </c>
      <c r="L3356" s="88" t="str">
        <f t="shared" si="209"/>
        <v>Product Information</v>
      </c>
      <c r="M3356" s="83" t="s">
        <v>12138</v>
      </c>
      <c r="N3356" s="89">
        <v>85389099</v>
      </c>
    </row>
    <row r="3357" spans="1:14" ht="22.8" customHeight="1">
      <c r="A3357" s="1" t="s">
        <v>11061</v>
      </c>
      <c r="B3357" s="2" t="s">
        <v>11062</v>
      </c>
      <c r="C3357" s="5" t="s">
        <v>11063</v>
      </c>
      <c r="D3357" s="32" t="s">
        <v>11889</v>
      </c>
      <c r="E3357" s="58" t="s">
        <v>10178</v>
      </c>
      <c r="F3357" s="59">
        <v>1</v>
      </c>
      <c r="G3357" s="60">
        <v>5414</v>
      </c>
      <c r="H3357" s="60">
        <f t="shared" si="210"/>
        <v>5414</v>
      </c>
      <c r="I3357" s="60" t="s">
        <v>12203</v>
      </c>
      <c r="J3357" s="108" t="s">
        <v>12203</v>
      </c>
      <c r="K3357" s="83" t="s">
        <v>11064</v>
      </c>
      <c r="L3357" s="88" t="str">
        <f t="shared" si="209"/>
        <v>Product Information</v>
      </c>
      <c r="M3357" s="83" t="s">
        <v>12138</v>
      </c>
      <c r="N3357" s="89">
        <v>85389099</v>
      </c>
    </row>
    <row r="3358" spans="1:14" ht="22.8" customHeight="1">
      <c r="A3358" s="1" t="s">
        <v>11065</v>
      </c>
      <c r="B3358" s="2" t="s">
        <v>11066</v>
      </c>
      <c r="C3358" s="5" t="s">
        <v>11067</v>
      </c>
      <c r="D3358" s="32" t="s">
        <v>11889</v>
      </c>
      <c r="E3358" s="58" t="s">
        <v>10178</v>
      </c>
      <c r="F3358" s="59">
        <v>1</v>
      </c>
      <c r="G3358" s="60">
        <v>5414</v>
      </c>
      <c r="H3358" s="60">
        <f t="shared" si="210"/>
        <v>5414</v>
      </c>
      <c r="I3358" s="60" t="s">
        <v>12203</v>
      </c>
      <c r="J3358" s="108" t="s">
        <v>12203</v>
      </c>
      <c r="K3358" s="83" t="s">
        <v>11068</v>
      </c>
      <c r="L3358" s="88" t="str">
        <f t="shared" si="209"/>
        <v>Product Information</v>
      </c>
      <c r="M3358" s="83" t="s">
        <v>12138</v>
      </c>
      <c r="N3358" s="89">
        <v>85389099</v>
      </c>
    </row>
    <row r="3359" spans="1:14" ht="22.8" customHeight="1">
      <c r="A3359" s="1" t="s">
        <v>11069</v>
      </c>
      <c r="B3359" s="2" t="s">
        <v>11070</v>
      </c>
      <c r="C3359" s="5" t="s">
        <v>11071</v>
      </c>
      <c r="D3359" s="32" t="s">
        <v>11890</v>
      </c>
      <c r="E3359" s="58" t="s">
        <v>10178</v>
      </c>
      <c r="F3359" s="59">
        <v>1</v>
      </c>
      <c r="G3359" s="60">
        <v>4654</v>
      </c>
      <c r="H3359" s="60">
        <f t="shared" si="210"/>
        <v>4654</v>
      </c>
      <c r="I3359" s="60" t="s">
        <v>12203</v>
      </c>
      <c r="J3359" s="129" t="s">
        <v>12203</v>
      </c>
      <c r="K3359" s="83" t="s">
        <v>11072</v>
      </c>
      <c r="L3359" s="88" t="str">
        <f t="shared" si="209"/>
        <v>Product Information</v>
      </c>
      <c r="M3359" s="83" t="s">
        <v>12133</v>
      </c>
      <c r="N3359" s="89">
        <v>85389099</v>
      </c>
    </row>
    <row r="3360" spans="1:14" ht="22.8" customHeight="1">
      <c r="A3360" s="1" t="s">
        <v>11073</v>
      </c>
      <c r="B3360" s="2" t="s">
        <v>11074</v>
      </c>
      <c r="C3360" s="5" t="s">
        <v>11075</v>
      </c>
      <c r="D3360" s="32" t="s">
        <v>11889</v>
      </c>
      <c r="E3360" s="58" t="s">
        <v>10178</v>
      </c>
      <c r="F3360" s="59">
        <v>1</v>
      </c>
      <c r="G3360" s="60">
        <v>29104</v>
      </c>
      <c r="H3360" s="60">
        <f t="shared" si="210"/>
        <v>29104</v>
      </c>
      <c r="I3360" s="60" t="s">
        <v>12203</v>
      </c>
      <c r="J3360" s="108" t="s">
        <v>12203</v>
      </c>
      <c r="K3360" s="83" t="s">
        <v>11076</v>
      </c>
      <c r="L3360" s="88" t="str">
        <f t="shared" si="209"/>
        <v>Product Information</v>
      </c>
      <c r="M3360" s="83" t="s">
        <v>12138</v>
      </c>
      <c r="N3360" s="89">
        <v>85389099</v>
      </c>
    </row>
    <row r="3361" spans="1:14" ht="22.8" customHeight="1">
      <c r="A3361" s="1" t="s">
        <v>11077</v>
      </c>
      <c r="B3361" s="2" t="s">
        <v>11078</v>
      </c>
      <c r="C3361" s="5" t="s">
        <v>11079</v>
      </c>
      <c r="D3361" s="32" t="s">
        <v>11889</v>
      </c>
      <c r="E3361" s="58" t="s">
        <v>10178</v>
      </c>
      <c r="F3361" s="59">
        <v>1</v>
      </c>
      <c r="G3361" s="60">
        <v>29104</v>
      </c>
      <c r="H3361" s="60">
        <f t="shared" si="210"/>
        <v>29104</v>
      </c>
      <c r="I3361" s="60" t="s">
        <v>12203</v>
      </c>
      <c r="J3361" s="108" t="s">
        <v>12203</v>
      </c>
      <c r="K3361" s="83" t="s">
        <v>11080</v>
      </c>
      <c r="L3361" s="88" t="str">
        <f t="shared" si="209"/>
        <v>Product Information</v>
      </c>
      <c r="M3361" s="83" t="s">
        <v>12138</v>
      </c>
      <c r="N3361" s="89">
        <v>85389099</v>
      </c>
    </row>
    <row r="3362" spans="1:14" ht="22.8" customHeight="1">
      <c r="A3362" s="4" t="s">
        <v>8245</v>
      </c>
      <c r="B3362" s="2" t="s">
        <v>8246</v>
      </c>
      <c r="C3362" s="5" t="s">
        <v>11081</v>
      </c>
      <c r="D3362" s="32" t="s">
        <v>11889</v>
      </c>
      <c r="E3362" s="58" t="s">
        <v>10178</v>
      </c>
      <c r="F3362" s="59">
        <v>1</v>
      </c>
      <c r="G3362" s="60">
        <v>16084</v>
      </c>
      <c r="H3362" s="60">
        <f t="shared" si="210"/>
        <v>16084</v>
      </c>
      <c r="I3362" s="60" t="s">
        <v>12203</v>
      </c>
      <c r="J3362" s="108" t="s">
        <v>12203</v>
      </c>
      <c r="K3362" s="83" t="s">
        <v>8248</v>
      </c>
      <c r="L3362" s="88" t="str">
        <f t="shared" si="209"/>
        <v>Product Information</v>
      </c>
      <c r="M3362" s="83" t="s">
        <v>12133</v>
      </c>
      <c r="N3362" s="89">
        <v>8537109160</v>
      </c>
    </row>
    <row r="3363" spans="1:14" ht="22.8" customHeight="1">
      <c r="A3363" s="1" t="s">
        <v>11082</v>
      </c>
      <c r="B3363" s="2" t="s">
        <v>11083</v>
      </c>
      <c r="C3363" s="5" t="s">
        <v>11084</v>
      </c>
      <c r="D3363" s="32" t="s">
        <v>11889</v>
      </c>
      <c r="E3363" s="58" t="s">
        <v>10178</v>
      </c>
      <c r="F3363" s="59">
        <v>1</v>
      </c>
      <c r="G3363" s="60">
        <v>5017</v>
      </c>
      <c r="H3363" s="60">
        <f t="shared" si="210"/>
        <v>5017</v>
      </c>
      <c r="I3363" s="60" t="s">
        <v>12203</v>
      </c>
      <c r="J3363" s="108" t="s">
        <v>12203</v>
      </c>
      <c r="K3363" s="83" t="s">
        <v>11085</v>
      </c>
      <c r="L3363" s="88" t="str">
        <f t="shared" si="209"/>
        <v>Product Information</v>
      </c>
      <c r="M3363" s="83" t="s">
        <v>12163</v>
      </c>
      <c r="N3363" s="89">
        <v>85389099</v>
      </c>
    </row>
    <row r="3364" spans="1:14" ht="22.8" customHeight="1">
      <c r="A3364" s="1" t="s">
        <v>11086</v>
      </c>
      <c r="B3364" s="2" t="s">
        <v>11087</v>
      </c>
      <c r="C3364" s="5" t="s">
        <v>11088</v>
      </c>
      <c r="D3364" s="32" t="s">
        <v>11889</v>
      </c>
      <c r="E3364" s="58" t="s">
        <v>10178</v>
      </c>
      <c r="F3364" s="59">
        <v>1</v>
      </c>
      <c r="G3364" s="60">
        <v>15510</v>
      </c>
      <c r="H3364" s="60">
        <f t="shared" si="210"/>
        <v>15510</v>
      </c>
      <c r="I3364" s="60" t="s">
        <v>12203</v>
      </c>
      <c r="J3364" s="108" t="s">
        <v>12203</v>
      </c>
      <c r="K3364" s="83" t="s">
        <v>11089</v>
      </c>
      <c r="L3364" s="88" t="str">
        <f t="shared" si="209"/>
        <v>Product Information</v>
      </c>
      <c r="M3364" s="83" t="s">
        <v>12138</v>
      </c>
      <c r="N3364" s="89">
        <v>85389099</v>
      </c>
    </row>
    <row r="3365" spans="1:14" ht="22.8" customHeight="1">
      <c r="A3365" s="1" t="s">
        <v>11090</v>
      </c>
      <c r="B3365" s="2" t="s">
        <v>11091</v>
      </c>
      <c r="C3365" s="5" t="s">
        <v>11092</v>
      </c>
      <c r="D3365" s="32" t="s">
        <v>11889</v>
      </c>
      <c r="E3365" s="58" t="s">
        <v>10178</v>
      </c>
      <c r="F3365" s="59">
        <v>1</v>
      </c>
      <c r="G3365" s="60">
        <v>15510</v>
      </c>
      <c r="H3365" s="60">
        <f t="shared" si="210"/>
        <v>15510</v>
      </c>
      <c r="I3365" s="60" t="s">
        <v>12203</v>
      </c>
      <c r="J3365" s="108" t="s">
        <v>12203</v>
      </c>
      <c r="K3365" s="83" t="s">
        <v>11093</v>
      </c>
      <c r="L3365" s="88" t="str">
        <f t="shared" si="209"/>
        <v>Product Information</v>
      </c>
      <c r="M3365" s="83" t="s">
        <v>12138</v>
      </c>
      <c r="N3365" s="89">
        <v>85389099</v>
      </c>
    </row>
    <row r="3366" spans="1:14" ht="22.8" customHeight="1">
      <c r="A3366" s="1" t="s">
        <v>11094</v>
      </c>
      <c r="B3366" s="2" t="s">
        <v>11095</v>
      </c>
      <c r="C3366" s="5" t="s">
        <v>11096</v>
      </c>
      <c r="D3366" s="32" t="s">
        <v>11889</v>
      </c>
      <c r="E3366" s="58" t="s">
        <v>10178</v>
      </c>
      <c r="F3366" s="59">
        <v>1</v>
      </c>
      <c r="G3366" s="60">
        <v>15927</v>
      </c>
      <c r="H3366" s="60">
        <f t="shared" si="210"/>
        <v>15927</v>
      </c>
      <c r="I3366" s="60" t="s">
        <v>12203</v>
      </c>
      <c r="J3366" s="108" t="s">
        <v>12203</v>
      </c>
      <c r="K3366" s="83" t="s">
        <v>11097</v>
      </c>
      <c r="L3366" s="88" t="str">
        <f t="shared" si="209"/>
        <v>Product Information</v>
      </c>
      <c r="M3366" s="83" t="s">
        <v>12138</v>
      </c>
      <c r="N3366" s="89">
        <v>85389099</v>
      </c>
    </row>
    <row r="3367" spans="1:14" ht="22.8" customHeight="1">
      <c r="A3367" s="1" t="s">
        <v>11098</v>
      </c>
      <c r="B3367" s="2" t="s">
        <v>11099</v>
      </c>
      <c r="C3367" s="5" t="s">
        <v>11100</v>
      </c>
      <c r="D3367" s="32" t="s">
        <v>11889</v>
      </c>
      <c r="E3367" s="58" t="s">
        <v>10178</v>
      </c>
      <c r="F3367" s="59">
        <v>1</v>
      </c>
      <c r="G3367" s="60">
        <v>15510</v>
      </c>
      <c r="H3367" s="60">
        <f t="shared" si="210"/>
        <v>15510</v>
      </c>
      <c r="I3367" s="60" t="s">
        <v>12203</v>
      </c>
      <c r="J3367" s="108" t="s">
        <v>12203</v>
      </c>
      <c r="K3367" s="83" t="s">
        <v>11101</v>
      </c>
      <c r="L3367" s="88" t="str">
        <f t="shared" si="209"/>
        <v>Product Information</v>
      </c>
      <c r="M3367" s="83" t="s">
        <v>12133</v>
      </c>
      <c r="N3367" s="89">
        <v>85389099</v>
      </c>
    </row>
    <row r="3368" spans="1:14" ht="22.8" customHeight="1">
      <c r="A3368" s="1" t="s">
        <v>11102</v>
      </c>
      <c r="B3368" s="2" t="s">
        <v>11103</v>
      </c>
      <c r="C3368" s="5" t="s">
        <v>11104</v>
      </c>
      <c r="D3368" s="32" t="s">
        <v>11889</v>
      </c>
      <c r="E3368" s="58" t="s">
        <v>10178</v>
      </c>
      <c r="F3368" s="59">
        <v>1</v>
      </c>
      <c r="G3368" s="60">
        <v>15927</v>
      </c>
      <c r="H3368" s="60">
        <f t="shared" si="210"/>
        <v>15927</v>
      </c>
      <c r="I3368" s="60" t="s">
        <v>12203</v>
      </c>
      <c r="J3368" s="129" t="s">
        <v>12203</v>
      </c>
      <c r="K3368" s="83" t="s">
        <v>11105</v>
      </c>
      <c r="L3368" s="88" t="str">
        <f t="shared" si="209"/>
        <v>Product Information</v>
      </c>
      <c r="M3368" s="83" t="s">
        <v>12133</v>
      </c>
      <c r="N3368" s="89">
        <v>85389099</v>
      </c>
    </row>
    <row r="3369" spans="1:14" ht="22.8" customHeight="1">
      <c r="A3369" s="1" t="s">
        <v>11106</v>
      </c>
      <c r="B3369" s="2" t="s">
        <v>11107</v>
      </c>
      <c r="C3369" s="5" t="s">
        <v>11108</v>
      </c>
      <c r="D3369" s="32" t="s">
        <v>11889</v>
      </c>
      <c r="E3369" s="58" t="s">
        <v>10178</v>
      </c>
      <c r="F3369" s="59">
        <v>1</v>
      </c>
      <c r="G3369" s="60">
        <v>15510</v>
      </c>
      <c r="H3369" s="60">
        <f t="shared" si="210"/>
        <v>15510</v>
      </c>
      <c r="I3369" s="60" t="s">
        <v>12203</v>
      </c>
      <c r="J3369" s="108" t="s">
        <v>12203</v>
      </c>
      <c r="K3369" s="83" t="s">
        <v>11109</v>
      </c>
      <c r="L3369" s="88" t="str">
        <f t="shared" si="209"/>
        <v>Product Information</v>
      </c>
      <c r="M3369" s="83" t="s">
        <v>12133</v>
      </c>
      <c r="N3369" s="89">
        <v>85389099</v>
      </c>
    </row>
    <row r="3370" spans="1:14" ht="22.8" customHeight="1">
      <c r="A3370" s="1" t="s">
        <v>11110</v>
      </c>
      <c r="B3370" s="2" t="s">
        <v>11111</v>
      </c>
      <c r="C3370" s="5" t="s">
        <v>11112</v>
      </c>
      <c r="D3370" s="32" t="s">
        <v>11889</v>
      </c>
      <c r="E3370" s="58" t="s">
        <v>10178</v>
      </c>
      <c r="F3370" s="59">
        <v>1</v>
      </c>
      <c r="G3370" s="60">
        <v>15510</v>
      </c>
      <c r="H3370" s="60">
        <f t="shared" si="210"/>
        <v>15510</v>
      </c>
      <c r="I3370" s="60" t="s">
        <v>12203</v>
      </c>
      <c r="J3370" s="108" t="s">
        <v>12203</v>
      </c>
      <c r="K3370" s="83" t="s">
        <v>11113</v>
      </c>
      <c r="L3370" s="88" t="str">
        <f t="shared" si="209"/>
        <v>Product Information</v>
      </c>
      <c r="M3370" s="83" t="s">
        <v>12133</v>
      </c>
      <c r="N3370" s="89">
        <v>85389099</v>
      </c>
    </row>
    <row r="3371" spans="1:14" ht="22.8" customHeight="1">
      <c r="A3371" s="1" t="s">
        <v>11114</v>
      </c>
      <c r="B3371" s="2" t="s">
        <v>11115</v>
      </c>
      <c r="C3371" s="5" t="s">
        <v>11116</v>
      </c>
      <c r="D3371" s="32" t="s">
        <v>11889</v>
      </c>
      <c r="E3371" s="58" t="s">
        <v>10178</v>
      </c>
      <c r="F3371" s="59">
        <v>1</v>
      </c>
      <c r="G3371" s="60">
        <v>15510</v>
      </c>
      <c r="H3371" s="60">
        <f t="shared" si="210"/>
        <v>15510</v>
      </c>
      <c r="I3371" s="60" t="s">
        <v>12203</v>
      </c>
      <c r="J3371" s="108" t="s">
        <v>12203</v>
      </c>
      <c r="K3371" s="83" t="s">
        <v>11117</v>
      </c>
      <c r="L3371" s="88" t="str">
        <f t="shared" ref="L3371:L3433" si="211">HYPERLINK(K3371,"Product Information")</f>
        <v>Product Information</v>
      </c>
      <c r="M3371" s="83" t="s">
        <v>12138</v>
      </c>
      <c r="N3371" s="89">
        <v>85389099</v>
      </c>
    </row>
    <row r="3372" spans="1:14" ht="22.8" customHeight="1">
      <c r="A3372" s="1" t="s">
        <v>11118</v>
      </c>
      <c r="B3372" s="2" t="s">
        <v>11119</v>
      </c>
      <c r="C3372" s="5" t="s">
        <v>11120</v>
      </c>
      <c r="D3372" s="32" t="s">
        <v>11889</v>
      </c>
      <c r="E3372" s="58" t="s">
        <v>10178</v>
      </c>
      <c r="F3372" s="59">
        <v>1</v>
      </c>
      <c r="G3372" s="60">
        <v>15510</v>
      </c>
      <c r="H3372" s="60">
        <f t="shared" si="210"/>
        <v>15510</v>
      </c>
      <c r="I3372" s="60" t="s">
        <v>12203</v>
      </c>
      <c r="J3372" s="108" t="s">
        <v>12203</v>
      </c>
      <c r="K3372" s="83" t="s">
        <v>11121</v>
      </c>
      <c r="L3372" s="88" t="str">
        <f t="shared" si="211"/>
        <v>Product Information</v>
      </c>
      <c r="M3372" s="83" t="s">
        <v>12133</v>
      </c>
      <c r="N3372" s="89">
        <v>85389099</v>
      </c>
    </row>
    <row r="3373" spans="1:14" ht="22.8" customHeight="1">
      <c r="A3373" s="1" t="s">
        <v>11122</v>
      </c>
      <c r="B3373" s="2" t="s">
        <v>11123</v>
      </c>
      <c r="C3373" s="5" t="s">
        <v>11124</v>
      </c>
      <c r="D3373" s="32" t="s">
        <v>11890</v>
      </c>
      <c r="E3373" s="58" t="s">
        <v>10178</v>
      </c>
      <c r="F3373" s="59">
        <v>1</v>
      </c>
      <c r="G3373" s="60">
        <v>15510</v>
      </c>
      <c r="H3373" s="60">
        <f t="shared" si="210"/>
        <v>15510</v>
      </c>
      <c r="I3373" s="60" t="s">
        <v>12203</v>
      </c>
      <c r="J3373" s="108" t="s">
        <v>12203</v>
      </c>
      <c r="K3373" s="83" t="s">
        <v>11125</v>
      </c>
      <c r="L3373" s="88" t="str">
        <f t="shared" si="211"/>
        <v>Product Information</v>
      </c>
      <c r="M3373" s="83" t="s">
        <v>12133</v>
      </c>
      <c r="N3373" s="89">
        <v>85389099</v>
      </c>
    </row>
    <row r="3374" spans="1:14" ht="22.8" customHeight="1">
      <c r="A3374" s="3" t="s">
        <v>11126</v>
      </c>
      <c r="B3374" s="2" t="s">
        <v>11127</v>
      </c>
      <c r="C3374" s="52" t="s">
        <v>11128</v>
      </c>
      <c r="D3374" s="32" t="s">
        <v>11889</v>
      </c>
      <c r="E3374" s="58" t="s">
        <v>10178</v>
      </c>
      <c r="F3374" s="59">
        <v>1</v>
      </c>
      <c r="G3374" s="60">
        <v>15510</v>
      </c>
      <c r="H3374" s="60">
        <f t="shared" si="210"/>
        <v>15510</v>
      </c>
      <c r="I3374" s="60" t="s">
        <v>12203</v>
      </c>
      <c r="J3374" s="108" t="s">
        <v>12203</v>
      </c>
      <c r="K3374" s="83" t="s">
        <v>11129</v>
      </c>
      <c r="L3374" s="88" t="str">
        <f t="shared" si="211"/>
        <v>Product Information</v>
      </c>
      <c r="M3374" s="83" t="s">
        <v>12138</v>
      </c>
      <c r="N3374" s="89">
        <v>85389099</v>
      </c>
    </row>
    <row r="3375" spans="1:14" ht="22.8" customHeight="1">
      <c r="A3375" s="1" t="s">
        <v>11130</v>
      </c>
      <c r="B3375" s="2" t="s">
        <v>11131</v>
      </c>
      <c r="C3375" s="52" t="s">
        <v>11132</v>
      </c>
      <c r="D3375" s="32" t="s">
        <v>11889</v>
      </c>
      <c r="E3375" s="58" t="s">
        <v>10178</v>
      </c>
      <c r="F3375" s="59">
        <v>1</v>
      </c>
      <c r="G3375" s="60">
        <v>21317</v>
      </c>
      <c r="H3375" s="60">
        <f t="shared" si="210"/>
        <v>21317</v>
      </c>
      <c r="I3375" s="60" t="s">
        <v>12203</v>
      </c>
      <c r="J3375" s="108" t="s">
        <v>12203</v>
      </c>
      <c r="K3375" s="83" t="s">
        <v>11133</v>
      </c>
      <c r="L3375" s="88" t="str">
        <f t="shared" si="211"/>
        <v>Product Information</v>
      </c>
      <c r="M3375" s="83" t="s">
        <v>12138</v>
      </c>
      <c r="N3375" s="89">
        <v>85389099</v>
      </c>
    </row>
    <row r="3376" spans="1:14" ht="22.8" customHeight="1">
      <c r="A3376" s="1" t="s">
        <v>11134</v>
      </c>
      <c r="B3376" s="2" t="s">
        <v>11135</v>
      </c>
      <c r="C3376" s="52" t="s">
        <v>11136</v>
      </c>
      <c r="D3376" s="32" t="s">
        <v>11889</v>
      </c>
      <c r="E3376" s="58" t="s">
        <v>10178</v>
      </c>
      <c r="F3376" s="59">
        <v>1</v>
      </c>
      <c r="G3376" s="60">
        <v>19403</v>
      </c>
      <c r="H3376" s="60">
        <f t="shared" si="210"/>
        <v>19403</v>
      </c>
      <c r="I3376" s="60" t="s">
        <v>12203</v>
      </c>
      <c r="J3376" s="108" t="s">
        <v>12203</v>
      </c>
      <c r="K3376" s="83" t="s">
        <v>11137</v>
      </c>
      <c r="L3376" s="88" t="str">
        <f t="shared" si="211"/>
        <v>Product Information</v>
      </c>
      <c r="M3376" s="83" t="s">
        <v>12138</v>
      </c>
      <c r="N3376" s="89">
        <v>85389099</v>
      </c>
    </row>
    <row r="3377" spans="1:14" ht="22.8" customHeight="1">
      <c r="A3377" s="1" t="s">
        <v>11138</v>
      </c>
      <c r="B3377" s="2" t="s">
        <v>11139</v>
      </c>
      <c r="C3377" s="52" t="s">
        <v>11140</v>
      </c>
      <c r="D3377" s="32" t="s">
        <v>11889</v>
      </c>
      <c r="E3377" s="58" t="s">
        <v>10178</v>
      </c>
      <c r="F3377" s="59">
        <v>1</v>
      </c>
      <c r="G3377" s="60">
        <v>25211</v>
      </c>
      <c r="H3377" s="60">
        <f t="shared" si="210"/>
        <v>25211</v>
      </c>
      <c r="I3377" s="60" t="s">
        <v>12203</v>
      </c>
      <c r="J3377" s="108" t="s">
        <v>12203</v>
      </c>
      <c r="K3377" s="83" t="s">
        <v>11141</v>
      </c>
      <c r="L3377" s="88" t="str">
        <f t="shared" si="211"/>
        <v>Product Information</v>
      </c>
      <c r="M3377" s="83" t="s">
        <v>12138</v>
      </c>
      <c r="N3377" s="89">
        <v>85389099</v>
      </c>
    </row>
    <row r="3378" spans="1:14" ht="22.8" customHeight="1">
      <c r="A3378" s="1" t="s">
        <v>11142</v>
      </c>
      <c r="B3378" s="2" t="s">
        <v>11143</v>
      </c>
      <c r="C3378" s="52" t="s">
        <v>11144</v>
      </c>
      <c r="D3378" s="32" t="s">
        <v>11889</v>
      </c>
      <c r="E3378" s="58" t="s">
        <v>10178</v>
      </c>
      <c r="F3378" s="59">
        <v>1</v>
      </c>
      <c r="G3378" s="60">
        <v>15510</v>
      </c>
      <c r="H3378" s="60">
        <f t="shared" si="210"/>
        <v>15510</v>
      </c>
      <c r="I3378" s="60" t="s">
        <v>12203</v>
      </c>
      <c r="J3378" s="108" t="s">
        <v>12203</v>
      </c>
      <c r="K3378" s="83" t="s">
        <v>11145</v>
      </c>
      <c r="L3378" s="88" t="str">
        <f t="shared" si="211"/>
        <v>Product Information</v>
      </c>
      <c r="M3378" s="83" t="s">
        <v>12138</v>
      </c>
      <c r="N3378" s="89">
        <v>85389099</v>
      </c>
    </row>
    <row r="3379" spans="1:14" ht="22.8" customHeight="1">
      <c r="A3379" s="1" t="s">
        <v>11146</v>
      </c>
      <c r="B3379" s="2" t="s">
        <v>11147</v>
      </c>
      <c r="C3379" s="52" t="s">
        <v>11148</v>
      </c>
      <c r="D3379" s="32" t="s">
        <v>11889</v>
      </c>
      <c r="E3379" s="58" t="s">
        <v>10178</v>
      </c>
      <c r="F3379" s="59">
        <v>1</v>
      </c>
      <c r="G3379" s="60">
        <v>21317</v>
      </c>
      <c r="H3379" s="60">
        <f t="shared" si="210"/>
        <v>21317</v>
      </c>
      <c r="I3379" s="60" t="s">
        <v>12203</v>
      </c>
      <c r="J3379" s="108" t="s">
        <v>12203</v>
      </c>
      <c r="K3379" s="83" t="s">
        <v>11149</v>
      </c>
      <c r="L3379" s="88" t="str">
        <f t="shared" si="211"/>
        <v>Product Information</v>
      </c>
      <c r="M3379" s="83" t="s">
        <v>12138</v>
      </c>
      <c r="N3379" s="89">
        <v>85389099</v>
      </c>
    </row>
    <row r="3380" spans="1:14" ht="22.8" customHeight="1">
      <c r="A3380" s="1" t="s">
        <v>11150</v>
      </c>
      <c r="B3380" s="2" t="s">
        <v>11151</v>
      </c>
      <c r="C3380" s="52" t="s">
        <v>11152</v>
      </c>
      <c r="D3380" s="32" t="s">
        <v>11889</v>
      </c>
      <c r="E3380" s="58" t="s">
        <v>10178</v>
      </c>
      <c r="F3380" s="59">
        <v>1</v>
      </c>
      <c r="G3380" s="60">
        <v>19403</v>
      </c>
      <c r="H3380" s="60">
        <f t="shared" si="210"/>
        <v>19403</v>
      </c>
      <c r="I3380" s="60" t="s">
        <v>12203</v>
      </c>
      <c r="J3380" s="108" t="s">
        <v>12203</v>
      </c>
      <c r="K3380" s="83" t="s">
        <v>11153</v>
      </c>
      <c r="L3380" s="88" t="str">
        <f t="shared" si="211"/>
        <v>Product Information</v>
      </c>
      <c r="M3380" s="83" t="s">
        <v>12138</v>
      </c>
      <c r="N3380" s="89">
        <v>85389099</v>
      </c>
    </row>
    <row r="3381" spans="1:14" ht="22.8" customHeight="1">
      <c r="A3381" s="1" t="s">
        <v>11154</v>
      </c>
      <c r="B3381" s="2" t="s">
        <v>11155</v>
      </c>
      <c r="C3381" s="52" t="s">
        <v>11156</v>
      </c>
      <c r="D3381" s="32" t="s">
        <v>11889</v>
      </c>
      <c r="E3381" s="58" t="s">
        <v>10178</v>
      </c>
      <c r="F3381" s="59">
        <v>1</v>
      </c>
      <c r="G3381" s="60">
        <v>25211</v>
      </c>
      <c r="H3381" s="60">
        <f t="shared" si="210"/>
        <v>25211</v>
      </c>
      <c r="I3381" s="60" t="s">
        <v>12203</v>
      </c>
      <c r="J3381" s="108" t="s">
        <v>12203</v>
      </c>
      <c r="K3381" s="83" t="s">
        <v>11157</v>
      </c>
      <c r="L3381" s="88" t="str">
        <f t="shared" si="211"/>
        <v>Product Information</v>
      </c>
      <c r="M3381" s="83" t="s">
        <v>12138</v>
      </c>
      <c r="N3381" s="89">
        <v>85389099</v>
      </c>
    </row>
    <row r="3382" spans="1:14" ht="22.8" customHeight="1">
      <c r="A3382" s="1" t="s">
        <v>11158</v>
      </c>
      <c r="B3382" s="2" t="s">
        <v>11159</v>
      </c>
      <c r="C3382" s="52" t="s">
        <v>11160</v>
      </c>
      <c r="D3382" s="32" t="s">
        <v>11889</v>
      </c>
      <c r="E3382" s="58" t="s">
        <v>10178</v>
      </c>
      <c r="F3382" s="59">
        <v>1</v>
      </c>
      <c r="G3382" s="60">
        <v>7360</v>
      </c>
      <c r="H3382" s="60">
        <f t="shared" ref="H3382:H3385" si="212">G3382*F3382</f>
        <v>7360</v>
      </c>
      <c r="I3382" s="60" t="s">
        <v>12203</v>
      </c>
      <c r="J3382" s="108" t="s">
        <v>12203</v>
      </c>
      <c r="K3382" s="83" t="s">
        <v>11161</v>
      </c>
      <c r="L3382" s="88" t="str">
        <f t="shared" si="211"/>
        <v>Product Information</v>
      </c>
      <c r="M3382" s="83" t="s">
        <v>12138</v>
      </c>
      <c r="N3382" s="89">
        <v>85389099</v>
      </c>
    </row>
    <row r="3383" spans="1:14" ht="22.8" customHeight="1">
      <c r="A3383" s="1" t="s">
        <v>11162</v>
      </c>
      <c r="B3383" s="2" t="s">
        <v>11163</v>
      </c>
      <c r="C3383" s="52" t="s">
        <v>11164</v>
      </c>
      <c r="D3383" s="32" t="s">
        <v>11889</v>
      </c>
      <c r="E3383" s="58" t="s">
        <v>10178</v>
      </c>
      <c r="F3383" s="59">
        <v>1</v>
      </c>
      <c r="G3383" s="60">
        <v>7756</v>
      </c>
      <c r="H3383" s="60">
        <f t="shared" si="212"/>
        <v>7756</v>
      </c>
      <c r="I3383" s="60" t="s">
        <v>12203</v>
      </c>
      <c r="J3383" s="108" t="s">
        <v>12203</v>
      </c>
      <c r="K3383" s="83" t="s">
        <v>11165</v>
      </c>
      <c r="L3383" s="88" t="str">
        <f t="shared" si="211"/>
        <v>Product Information</v>
      </c>
      <c r="M3383" s="83" t="s">
        <v>12138</v>
      </c>
      <c r="N3383" s="89">
        <v>85389099</v>
      </c>
    </row>
    <row r="3384" spans="1:14" ht="22.8" customHeight="1">
      <c r="A3384" s="1" t="s">
        <v>11166</v>
      </c>
      <c r="B3384" s="2" t="s">
        <v>11167</v>
      </c>
      <c r="C3384" s="52" t="s">
        <v>11168</v>
      </c>
      <c r="D3384" s="32" t="s">
        <v>11889</v>
      </c>
      <c r="E3384" s="58" t="s">
        <v>10178</v>
      </c>
      <c r="F3384" s="59">
        <v>1</v>
      </c>
      <c r="G3384" s="60">
        <v>8119</v>
      </c>
      <c r="H3384" s="60">
        <f t="shared" si="212"/>
        <v>8119</v>
      </c>
      <c r="I3384" s="60" t="s">
        <v>12203</v>
      </c>
      <c r="J3384" s="108" t="s">
        <v>12203</v>
      </c>
      <c r="K3384" s="83" t="s">
        <v>11169</v>
      </c>
      <c r="L3384" s="88" t="str">
        <f t="shared" si="211"/>
        <v>Product Information</v>
      </c>
      <c r="M3384" s="83" t="s">
        <v>12138</v>
      </c>
      <c r="N3384" s="89">
        <v>85389099</v>
      </c>
    </row>
    <row r="3385" spans="1:14" ht="22.8" customHeight="1">
      <c r="A3385" s="1" t="s">
        <v>11170</v>
      </c>
      <c r="B3385" s="2" t="s">
        <v>11171</v>
      </c>
      <c r="C3385" s="52" t="s">
        <v>11172</v>
      </c>
      <c r="D3385" s="32" t="s">
        <v>11889</v>
      </c>
      <c r="E3385" s="58" t="s">
        <v>10178</v>
      </c>
      <c r="F3385" s="59">
        <v>1</v>
      </c>
      <c r="G3385" s="60">
        <v>8515</v>
      </c>
      <c r="H3385" s="60">
        <f t="shared" si="212"/>
        <v>8515</v>
      </c>
      <c r="I3385" s="60" t="s">
        <v>12203</v>
      </c>
      <c r="J3385" s="108" t="s">
        <v>12203</v>
      </c>
      <c r="K3385" s="83" t="s">
        <v>11173</v>
      </c>
      <c r="L3385" s="88" t="str">
        <f t="shared" si="211"/>
        <v>Product Information</v>
      </c>
      <c r="M3385" s="83" t="s">
        <v>12138</v>
      </c>
      <c r="N3385" s="89">
        <v>85389099</v>
      </c>
    </row>
    <row r="3386" spans="1:14" ht="22.8" customHeight="1">
      <c r="A3386" s="84" t="s">
        <v>11174</v>
      </c>
      <c r="B3386" s="111" t="s">
        <v>12203</v>
      </c>
      <c r="C3386" s="112" t="s">
        <v>12203</v>
      </c>
      <c r="D3386" s="113" t="s">
        <v>12203</v>
      </c>
      <c r="E3386" s="114" t="s">
        <v>12203</v>
      </c>
      <c r="F3386" s="115" t="s">
        <v>12203</v>
      </c>
      <c r="G3386" s="116" t="s">
        <v>12203</v>
      </c>
      <c r="H3386" s="116" t="s">
        <v>12203</v>
      </c>
      <c r="I3386" s="116" t="s">
        <v>12203</v>
      </c>
      <c r="J3386" s="108" t="s">
        <v>12203</v>
      </c>
      <c r="K3386" s="108" t="s">
        <v>12203</v>
      </c>
      <c r="L3386" s="116" t="s">
        <v>12203</v>
      </c>
      <c r="M3386" s="116" t="s">
        <v>12203</v>
      </c>
      <c r="N3386" s="116" t="s">
        <v>12203</v>
      </c>
    </row>
    <row r="3387" spans="1:14" ht="22.8" customHeight="1">
      <c r="A3387" s="1" t="s">
        <v>11175</v>
      </c>
      <c r="B3387" s="2" t="s">
        <v>11176</v>
      </c>
      <c r="C3387" s="5" t="s">
        <v>11177</v>
      </c>
      <c r="D3387" s="32" t="s">
        <v>11890</v>
      </c>
      <c r="E3387" s="58" t="s">
        <v>19</v>
      </c>
      <c r="F3387" s="59">
        <v>1</v>
      </c>
      <c r="G3387" s="60">
        <v>1088</v>
      </c>
      <c r="H3387" s="60">
        <f t="shared" ref="H3387:H3416" si="213">G3387*F3387</f>
        <v>1088</v>
      </c>
      <c r="I3387" s="60" t="s">
        <v>12203</v>
      </c>
      <c r="J3387" s="108" t="s">
        <v>12203</v>
      </c>
      <c r="K3387" s="83" t="s">
        <v>11178</v>
      </c>
      <c r="L3387" s="88" t="str">
        <f t="shared" si="211"/>
        <v>Product Information</v>
      </c>
      <c r="M3387" s="83" t="s">
        <v>12164</v>
      </c>
      <c r="N3387" s="89">
        <v>85381000</v>
      </c>
    </row>
    <row r="3388" spans="1:14" ht="22.8" customHeight="1">
      <c r="A3388" s="1" t="s">
        <v>11179</v>
      </c>
      <c r="B3388" s="2" t="s">
        <v>11180</v>
      </c>
      <c r="C3388" s="5" t="s">
        <v>11181</v>
      </c>
      <c r="D3388" s="32" t="s">
        <v>11889</v>
      </c>
      <c r="E3388" s="58" t="s">
        <v>19</v>
      </c>
      <c r="F3388" s="59">
        <v>1</v>
      </c>
      <c r="G3388" s="60">
        <v>1209</v>
      </c>
      <c r="H3388" s="60">
        <f t="shared" si="213"/>
        <v>1209</v>
      </c>
      <c r="I3388" s="60" t="s">
        <v>12203</v>
      </c>
      <c r="J3388" s="108" t="s">
        <v>12203</v>
      </c>
      <c r="K3388" s="83" t="s">
        <v>11182</v>
      </c>
      <c r="L3388" s="88" t="str">
        <f t="shared" si="211"/>
        <v>Product Information</v>
      </c>
      <c r="M3388" s="83" t="s">
        <v>12164</v>
      </c>
      <c r="N3388" s="89">
        <v>85381000</v>
      </c>
    </row>
    <row r="3389" spans="1:14" ht="22.8" customHeight="1">
      <c r="A3389" s="1" t="s">
        <v>11183</v>
      </c>
      <c r="B3389" s="2" t="s">
        <v>11184</v>
      </c>
      <c r="C3389" s="5" t="s">
        <v>11177</v>
      </c>
      <c r="D3389" s="32" t="s">
        <v>11890</v>
      </c>
      <c r="E3389" s="58" t="s">
        <v>19</v>
      </c>
      <c r="F3389" s="59">
        <v>1</v>
      </c>
      <c r="G3389" s="60">
        <v>1299</v>
      </c>
      <c r="H3389" s="60">
        <f t="shared" si="213"/>
        <v>1299</v>
      </c>
      <c r="I3389" s="60" t="s">
        <v>12203</v>
      </c>
      <c r="J3389" s="108" t="s">
        <v>12203</v>
      </c>
      <c r="K3389" s="83" t="s">
        <v>11185</v>
      </c>
      <c r="L3389" s="88" t="str">
        <f t="shared" si="211"/>
        <v>Product Information</v>
      </c>
      <c r="M3389" s="83" t="s">
        <v>12164</v>
      </c>
      <c r="N3389" s="89">
        <v>85381000</v>
      </c>
    </row>
    <row r="3390" spans="1:14" ht="22.8" customHeight="1">
      <c r="A3390" s="1" t="s">
        <v>11186</v>
      </c>
      <c r="B3390" s="2" t="s">
        <v>11187</v>
      </c>
      <c r="C3390" s="5" t="s">
        <v>11181</v>
      </c>
      <c r="D3390" s="32" t="s">
        <v>11889</v>
      </c>
      <c r="E3390" s="58" t="s">
        <v>19</v>
      </c>
      <c r="F3390" s="59">
        <v>1</v>
      </c>
      <c r="G3390" s="60">
        <v>1449</v>
      </c>
      <c r="H3390" s="60">
        <f t="shared" si="213"/>
        <v>1449</v>
      </c>
      <c r="I3390" s="60" t="s">
        <v>12203</v>
      </c>
      <c r="J3390" s="108" t="s">
        <v>12203</v>
      </c>
      <c r="K3390" s="83" t="s">
        <v>11188</v>
      </c>
      <c r="L3390" s="88" t="str">
        <f t="shared" si="211"/>
        <v>Product Information</v>
      </c>
      <c r="M3390" s="83" t="s">
        <v>12164</v>
      </c>
      <c r="N3390" s="89">
        <v>85472000</v>
      </c>
    </row>
    <row r="3391" spans="1:14" ht="22.8" customHeight="1">
      <c r="A3391" s="1" t="s">
        <v>11189</v>
      </c>
      <c r="B3391" s="2" t="s">
        <v>11190</v>
      </c>
      <c r="C3391" s="5" t="s">
        <v>11191</v>
      </c>
      <c r="D3391" s="32" t="s">
        <v>11890</v>
      </c>
      <c r="E3391" s="58" t="s">
        <v>19</v>
      </c>
      <c r="F3391" s="59">
        <v>1</v>
      </c>
      <c r="G3391" s="60">
        <v>1695</v>
      </c>
      <c r="H3391" s="60">
        <f t="shared" si="213"/>
        <v>1695</v>
      </c>
      <c r="I3391" s="60" t="s">
        <v>12203</v>
      </c>
      <c r="J3391" s="108" t="s">
        <v>12203</v>
      </c>
      <c r="K3391" s="83" t="s">
        <v>11192</v>
      </c>
      <c r="L3391" s="88" t="str">
        <f t="shared" si="211"/>
        <v>Product Information</v>
      </c>
      <c r="M3391" s="83" t="s">
        <v>12164</v>
      </c>
      <c r="N3391" s="89">
        <v>85381000</v>
      </c>
    </row>
    <row r="3392" spans="1:14" ht="22.8" customHeight="1">
      <c r="A3392" s="1" t="s">
        <v>11193</v>
      </c>
      <c r="B3392" s="2" t="s">
        <v>11194</v>
      </c>
      <c r="C3392" s="5" t="s">
        <v>11177</v>
      </c>
      <c r="D3392" s="32" t="s">
        <v>11890</v>
      </c>
      <c r="E3392" s="58" t="s">
        <v>19</v>
      </c>
      <c r="F3392" s="59">
        <v>1</v>
      </c>
      <c r="G3392" s="60">
        <v>2051</v>
      </c>
      <c r="H3392" s="60">
        <f t="shared" si="213"/>
        <v>2051</v>
      </c>
      <c r="I3392" s="60" t="s">
        <v>12203</v>
      </c>
      <c r="J3392" s="108" t="s">
        <v>12203</v>
      </c>
      <c r="K3392" s="83" t="s">
        <v>11195</v>
      </c>
      <c r="L3392" s="88" t="str">
        <f t="shared" si="211"/>
        <v>Product Information</v>
      </c>
      <c r="M3392" s="83" t="s">
        <v>12164</v>
      </c>
      <c r="N3392" s="89">
        <v>85381000</v>
      </c>
    </row>
    <row r="3393" spans="1:14" ht="22.8" customHeight="1">
      <c r="A3393" s="1" t="s">
        <v>11196</v>
      </c>
      <c r="B3393" s="2" t="s">
        <v>11197</v>
      </c>
      <c r="C3393" s="5" t="s">
        <v>11181</v>
      </c>
      <c r="D3393" s="32" t="s">
        <v>11889</v>
      </c>
      <c r="E3393" s="58" t="s">
        <v>19</v>
      </c>
      <c r="F3393" s="59">
        <v>1</v>
      </c>
      <c r="G3393" s="60">
        <v>2526</v>
      </c>
      <c r="H3393" s="60">
        <f t="shared" si="213"/>
        <v>2526</v>
      </c>
      <c r="I3393" s="60" t="s">
        <v>12203</v>
      </c>
      <c r="J3393" s="108" t="s">
        <v>12203</v>
      </c>
      <c r="K3393" s="83" t="s">
        <v>11198</v>
      </c>
      <c r="L3393" s="88" t="str">
        <f t="shared" si="211"/>
        <v>Product Information</v>
      </c>
      <c r="M3393" s="83" t="s">
        <v>12164</v>
      </c>
      <c r="N3393" s="89">
        <v>85381000</v>
      </c>
    </row>
    <row r="3394" spans="1:14" ht="22.8" customHeight="1">
      <c r="A3394" s="1" t="s">
        <v>11199</v>
      </c>
      <c r="B3394" s="2" t="s">
        <v>11200</v>
      </c>
      <c r="C3394" s="5" t="s">
        <v>11201</v>
      </c>
      <c r="D3394" s="32" t="s">
        <v>11890</v>
      </c>
      <c r="E3394" s="58" t="s">
        <v>19</v>
      </c>
      <c r="F3394" s="59">
        <v>1</v>
      </c>
      <c r="G3394" s="60">
        <v>3150</v>
      </c>
      <c r="H3394" s="60">
        <f t="shared" si="213"/>
        <v>3150</v>
      </c>
      <c r="I3394" s="60" t="s">
        <v>12203</v>
      </c>
      <c r="J3394" s="108" t="s">
        <v>12203</v>
      </c>
      <c r="K3394" s="83" t="s">
        <v>11202</v>
      </c>
      <c r="L3394" s="88" t="str">
        <f t="shared" si="211"/>
        <v>Product Information</v>
      </c>
      <c r="M3394" s="83" t="s">
        <v>12164</v>
      </c>
      <c r="N3394" s="89">
        <v>85381000</v>
      </c>
    </row>
    <row r="3395" spans="1:14" ht="22.8" customHeight="1">
      <c r="A3395" s="1" t="s">
        <v>11203</v>
      </c>
      <c r="B3395" s="2" t="s">
        <v>11204</v>
      </c>
      <c r="C3395" s="5" t="s">
        <v>11191</v>
      </c>
      <c r="D3395" s="32" t="s">
        <v>11890</v>
      </c>
      <c r="E3395" s="58" t="s">
        <v>19</v>
      </c>
      <c r="F3395" s="59">
        <v>1</v>
      </c>
      <c r="G3395" s="60">
        <v>2811</v>
      </c>
      <c r="H3395" s="60">
        <f t="shared" si="213"/>
        <v>2811</v>
      </c>
      <c r="I3395" s="60" t="s">
        <v>12203</v>
      </c>
      <c r="J3395" s="108" t="s">
        <v>12203</v>
      </c>
      <c r="K3395" s="83" t="s">
        <v>11205</v>
      </c>
      <c r="L3395" s="88" t="str">
        <f t="shared" si="211"/>
        <v>Product Information</v>
      </c>
      <c r="M3395" s="83" t="s">
        <v>12164</v>
      </c>
      <c r="N3395" s="89">
        <v>85381000</v>
      </c>
    </row>
    <row r="3396" spans="1:14" ht="22.8" customHeight="1">
      <c r="A3396" s="1" t="s">
        <v>11206</v>
      </c>
      <c r="B3396" s="2" t="s">
        <v>11207</v>
      </c>
      <c r="C3396" s="5" t="s">
        <v>11191</v>
      </c>
      <c r="D3396" s="32" t="s">
        <v>11890</v>
      </c>
      <c r="E3396" s="58" t="s">
        <v>19</v>
      </c>
      <c r="F3396" s="59">
        <v>1</v>
      </c>
      <c r="G3396" s="60">
        <v>3118</v>
      </c>
      <c r="H3396" s="60">
        <f t="shared" si="213"/>
        <v>3118</v>
      </c>
      <c r="I3396" s="60" t="s">
        <v>12203</v>
      </c>
      <c r="J3396" s="108" t="s">
        <v>12203</v>
      </c>
      <c r="K3396" s="83" t="s">
        <v>11208</v>
      </c>
      <c r="L3396" s="88" t="str">
        <f t="shared" si="211"/>
        <v>Product Information</v>
      </c>
      <c r="M3396" s="83" t="s">
        <v>12164</v>
      </c>
      <c r="N3396" s="89">
        <v>85381000</v>
      </c>
    </row>
    <row r="3397" spans="1:14" ht="22.8" customHeight="1">
      <c r="A3397" s="1" t="s">
        <v>11209</v>
      </c>
      <c r="B3397" s="2" t="s">
        <v>11210</v>
      </c>
      <c r="C3397" s="5" t="s">
        <v>11191</v>
      </c>
      <c r="D3397" s="32" t="s">
        <v>11890</v>
      </c>
      <c r="E3397" s="58" t="s">
        <v>19</v>
      </c>
      <c r="F3397" s="59">
        <v>1</v>
      </c>
      <c r="G3397" s="60">
        <v>4604</v>
      </c>
      <c r="H3397" s="60">
        <f t="shared" si="213"/>
        <v>4604</v>
      </c>
      <c r="I3397" s="60" t="s">
        <v>12203</v>
      </c>
      <c r="J3397" s="108" t="s">
        <v>12203</v>
      </c>
      <c r="K3397" s="83" t="s">
        <v>11211</v>
      </c>
      <c r="L3397" s="88" t="str">
        <f t="shared" si="211"/>
        <v>Product Information</v>
      </c>
      <c r="M3397" s="83" t="s">
        <v>12164</v>
      </c>
      <c r="N3397" s="89">
        <v>85381000</v>
      </c>
    </row>
    <row r="3398" spans="1:14" ht="22.8" customHeight="1">
      <c r="A3398" s="1" t="s">
        <v>11212</v>
      </c>
      <c r="B3398" s="2" t="s">
        <v>11213</v>
      </c>
      <c r="C3398" s="5" t="s">
        <v>11201</v>
      </c>
      <c r="D3398" s="32" t="s">
        <v>11890</v>
      </c>
      <c r="E3398" s="58" t="s">
        <v>19</v>
      </c>
      <c r="F3398" s="59">
        <v>1</v>
      </c>
      <c r="G3398" s="60">
        <v>6048</v>
      </c>
      <c r="H3398" s="60">
        <f t="shared" si="213"/>
        <v>6048</v>
      </c>
      <c r="I3398" s="60" t="s">
        <v>12203</v>
      </c>
      <c r="J3398" s="108" t="s">
        <v>12203</v>
      </c>
      <c r="K3398" s="83" t="s">
        <v>11214</v>
      </c>
      <c r="L3398" s="88" t="str">
        <f t="shared" si="211"/>
        <v>Product Information</v>
      </c>
      <c r="M3398" s="83" t="s">
        <v>12164</v>
      </c>
      <c r="N3398" s="89">
        <v>85381000</v>
      </c>
    </row>
    <row r="3399" spans="1:14" ht="22.8" customHeight="1">
      <c r="A3399" s="1" t="s">
        <v>11215</v>
      </c>
      <c r="B3399" s="2" t="s">
        <v>11216</v>
      </c>
      <c r="C3399" s="5" t="s">
        <v>11217</v>
      </c>
      <c r="D3399" s="32" t="s">
        <v>11889</v>
      </c>
      <c r="E3399" s="58" t="s">
        <v>19</v>
      </c>
      <c r="F3399" s="59">
        <v>1</v>
      </c>
      <c r="G3399" s="60">
        <v>264</v>
      </c>
      <c r="H3399" s="60">
        <f t="shared" si="213"/>
        <v>264</v>
      </c>
      <c r="I3399" s="60" t="s">
        <v>12203</v>
      </c>
      <c r="J3399" s="108" t="s">
        <v>12203</v>
      </c>
      <c r="K3399" s="83" t="s">
        <v>11218</v>
      </c>
      <c r="L3399" s="88" t="str">
        <f t="shared" si="211"/>
        <v>Product Information</v>
      </c>
      <c r="M3399" s="83" t="s">
        <v>12115</v>
      </c>
      <c r="N3399" s="89">
        <v>85472000</v>
      </c>
    </row>
    <row r="3400" spans="1:14" ht="22.8" customHeight="1">
      <c r="A3400" s="1" t="s">
        <v>11219</v>
      </c>
      <c r="B3400" s="2" t="s">
        <v>11220</v>
      </c>
      <c r="C3400" s="5" t="s">
        <v>11217</v>
      </c>
      <c r="D3400" s="32" t="s">
        <v>11889</v>
      </c>
      <c r="E3400" s="58" t="s">
        <v>19</v>
      </c>
      <c r="F3400" s="59">
        <v>5</v>
      </c>
      <c r="G3400" s="60">
        <v>2380</v>
      </c>
      <c r="H3400" s="60">
        <f t="shared" si="213"/>
        <v>11900</v>
      </c>
      <c r="I3400" s="60" t="s">
        <v>12203</v>
      </c>
      <c r="J3400" s="108" t="s">
        <v>12203</v>
      </c>
      <c r="K3400" s="83" t="s">
        <v>11221</v>
      </c>
      <c r="L3400" s="88" t="str">
        <f t="shared" si="211"/>
        <v>Product Information</v>
      </c>
      <c r="M3400" s="83" t="s">
        <v>12132</v>
      </c>
      <c r="N3400" s="89">
        <v>85472000</v>
      </c>
    </row>
    <row r="3401" spans="1:14" ht="22.8" customHeight="1">
      <c r="A3401" s="1" t="s">
        <v>11222</v>
      </c>
      <c r="B3401" s="2" t="s">
        <v>11223</v>
      </c>
      <c r="C3401" s="5" t="s">
        <v>11217</v>
      </c>
      <c r="D3401" s="32" t="s">
        <v>11890</v>
      </c>
      <c r="E3401" s="58" t="s">
        <v>19</v>
      </c>
      <c r="F3401" s="59">
        <v>5</v>
      </c>
      <c r="G3401" s="60">
        <v>3580</v>
      </c>
      <c r="H3401" s="60">
        <f t="shared" si="213"/>
        <v>17900</v>
      </c>
      <c r="I3401" s="60" t="s">
        <v>12203</v>
      </c>
      <c r="J3401" s="108" t="s">
        <v>12203</v>
      </c>
      <c r="K3401" s="83" t="s">
        <v>11224</v>
      </c>
      <c r="L3401" s="88" t="str">
        <f t="shared" si="211"/>
        <v>Product Information</v>
      </c>
      <c r="M3401" s="83" t="s">
        <v>12165</v>
      </c>
      <c r="N3401" s="89">
        <v>85472000</v>
      </c>
    </row>
    <row r="3402" spans="1:14" ht="22.8" customHeight="1">
      <c r="A3402" s="1" t="s">
        <v>11225</v>
      </c>
      <c r="B3402" s="2" t="s">
        <v>11226</v>
      </c>
      <c r="C3402" s="5" t="s">
        <v>11217</v>
      </c>
      <c r="D3402" s="32" t="s">
        <v>11889</v>
      </c>
      <c r="E3402" s="58" t="s">
        <v>19</v>
      </c>
      <c r="F3402" s="59">
        <v>1</v>
      </c>
      <c r="G3402" s="60">
        <v>1154</v>
      </c>
      <c r="H3402" s="60">
        <f t="shared" si="213"/>
        <v>1154</v>
      </c>
      <c r="I3402" s="60" t="s">
        <v>12203</v>
      </c>
      <c r="J3402" s="108" t="s">
        <v>12203</v>
      </c>
      <c r="K3402" s="83" t="s">
        <v>11227</v>
      </c>
      <c r="L3402" s="88" t="str">
        <f t="shared" si="211"/>
        <v>Product Information</v>
      </c>
      <c r="M3402" s="83" t="s">
        <v>12132</v>
      </c>
      <c r="N3402" s="89">
        <v>85472000</v>
      </c>
    </row>
    <row r="3403" spans="1:14" ht="22.8" customHeight="1">
      <c r="A3403" s="1" t="s">
        <v>11228</v>
      </c>
      <c r="B3403" s="2" t="s">
        <v>11229</v>
      </c>
      <c r="C3403" s="5" t="s">
        <v>11217</v>
      </c>
      <c r="D3403" s="32" t="s">
        <v>11889</v>
      </c>
      <c r="E3403" s="58" t="s">
        <v>19</v>
      </c>
      <c r="F3403" s="59">
        <v>2</v>
      </c>
      <c r="G3403" s="60">
        <v>3244</v>
      </c>
      <c r="H3403" s="60">
        <f t="shared" si="213"/>
        <v>6488</v>
      </c>
      <c r="I3403" s="60" t="s">
        <v>12203</v>
      </c>
      <c r="J3403" s="108" t="s">
        <v>12203</v>
      </c>
      <c r="K3403" s="83" t="s">
        <v>11230</v>
      </c>
      <c r="L3403" s="88" t="str">
        <f t="shared" si="211"/>
        <v>Product Information</v>
      </c>
      <c r="M3403" s="83" t="s">
        <v>12132</v>
      </c>
      <c r="N3403" s="89">
        <v>85472000</v>
      </c>
    </row>
    <row r="3404" spans="1:14" ht="22.8" customHeight="1">
      <c r="A3404" s="1" t="s">
        <v>11231</v>
      </c>
      <c r="B3404" s="2" t="s">
        <v>11232</v>
      </c>
      <c r="C3404" s="5" t="s">
        <v>11233</v>
      </c>
      <c r="D3404" s="32" t="s">
        <v>11890</v>
      </c>
      <c r="E3404" s="58" t="s">
        <v>19</v>
      </c>
      <c r="F3404" s="59">
        <v>1</v>
      </c>
      <c r="G3404" s="60">
        <v>1353</v>
      </c>
      <c r="H3404" s="60">
        <f t="shared" si="213"/>
        <v>1353</v>
      </c>
      <c r="I3404" s="60" t="s">
        <v>12203</v>
      </c>
      <c r="J3404" s="108" t="s">
        <v>12203</v>
      </c>
      <c r="K3404" s="83" t="s">
        <v>11234</v>
      </c>
      <c r="L3404" s="88" t="str">
        <f t="shared" si="211"/>
        <v>Product Information</v>
      </c>
      <c r="M3404" s="83" t="s">
        <v>12164</v>
      </c>
      <c r="N3404" s="89">
        <v>85381000</v>
      </c>
    </row>
    <row r="3405" spans="1:14" ht="22.8" customHeight="1">
      <c r="A3405" s="1" t="s">
        <v>11235</v>
      </c>
      <c r="B3405" s="2" t="s">
        <v>11236</v>
      </c>
      <c r="C3405" s="5" t="s">
        <v>11237</v>
      </c>
      <c r="D3405" s="32" t="s">
        <v>11889</v>
      </c>
      <c r="E3405" s="58" t="s">
        <v>19</v>
      </c>
      <c r="F3405" s="59">
        <v>1</v>
      </c>
      <c r="G3405" s="60">
        <v>1436</v>
      </c>
      <c r="H3405" s="60">
        <f t="shared" si="213"/>
        <v>1436</v>
      </c>
      <c r="I3405" s="60" t="s">
        <v>12203</v>
      </c>
      <c r="J3405" s="108" t="s">
        <v>12203</v>
      </c>
      <c r="K3405" s="83" t="s">
        <v>11238</v>
      </c>
      <c r="L3405" s="88" t="str">
        <f t="shared" si="211"/>
        <v>Product Information</v>
      </c>
      <c r="M3405" s="83" t="s">
        <v>12164</v>
      </c>
      <c r="N3405" s="89">
        <v>85381000</v>
      </c>
    </row>
    <row r="3406" spans="1:14" ht="22.8" customHeight="1">
      <c r="A3406" s="1" t="s">
        <v>11239</v>
      </c>
      <c r="B3406" s="2" t="s">
        <v>11240</v>
      </c>
      <c r="C3406" s="5" t="s">
        <v>11241</v>
      </c>
      <c r="D3406" s="32" t="s">
        <v>11890</v>
      </c>
      <c r="E3406" s="58" t="s">
        <v>19</v>
      </c>
      <c r="F3406" s="59">
        <v>1</v>
      </c>
      <c r="G3406" s="60">
        <v>1578</v>
      </c>
      <c r="H3406" s="60">
        <f t="shared" si="213"/>
        <v>1578</v>
      </c>
      <c r="I3406" s="60" t="s">
        <v>12203</v>
      </c>
      <c r="J3406" s="108" t="s">
        <v>12203</v>
      </c>
      <c r="K3406" s="83" t="s">
        <v>11242</v>
      </c>
      <c r="L3406" s="88" t="str">
        <f t="shared" si="211"/>
        <v>Product Information</v>
      </c>
      <c r="M3406" s="83" t="s">
        <v>12164</v>
      </c>
      <c r="N3406" s="89">
        <v>85381000</v>
      </c>
    </row>
    <row r="3407" spans="1:14" ht="22.8" customHeight="1">
      <c r="A3407" s="1" t="s">
        <v>11243</v>
      </c>
      <c r="B3407" s="2" t="s">
        <v>11244</v>
      </c>
      <c r="C3407" s="5" t="s">
        <v>11233</v>
      </c>
      <c r="D3407" s="32" t="s">
        <v>11889</v>
      </c>
      <c r="E3407" s="58" t="s">
        <v>19</v>
      </c>
      <c r="F3407" s="59">
        <v>1</v>
      </c>
      <c r="G3407" s="60">
        <v>1653</v>
      </c>
      <c r="H3407" s="60">
        <f t="shared" si="213"/>
        <v>1653</v>
      </c>
      <c r="I3407" s="60" t="s">
        <v>12203</v>
      </c>
      <c r="J3407" s="108" t="s">
        <v>12203</v>
      </c>
      <c r="K3407" s="83" t="s">
        <v>11245</v>
      </c>
      <c r="L3407" s="88" t="str">
        <f t="shared" si="211"/>
        <v>Product Information</v>
      </c>
      <c r="M3407" s="83" t="s">
        <v>12164</v>
      </c>
      <c r="N3407" s="89">
        <v>85381000</v>
      </c>
    </row>
    <row r="3408" spans="1:14" ht="22.8" customHeight="1">
      <c r="A3408" s="1" t="s">
        <v>11246</v>
      </c>
      <c r="B3408" s="2" t="s">
        <v>11247</v>
      </c>
      <c r="C3408" s="5" t="s">
        <v>11237</v>
      </c>
      <c r="D3408" s="32" t="s">
        <v>11890</v>
      </c>
      <c r="E3408" s="58" t="s">
        <v>19</v>
      </c>
      <c r="F3408" s="59">
        <v>1</v>
      </c>
      <c r="G3408" s="60">
        <v>1695</v>
      </c>
      <c r="H3408" s="60">
        <f t="shared" si="213"/>
        <v>1695</v>
      </c>
      <c r="I3408" s="60" t="s">
        <v>12203</v>
      </c>
      <c r="J3408" s="108" t="s">
        <v>12203</v>
      </c>
      <c r="K3408" s="83" t="s">
        <v>11248</v>
      </c>
      <c r="L3408" s="88" t="str">
        <f t="shared" si="211"/>
        <v>Product Information</v>
      </c>
      <c r="M3408" s="83" t="s">
        <v>12117</v>
      </c>
      <c r="N3408" s="89">
        <v>85381000</v>
      </c>
    </row>
    <row r="3409" spans="1:14" ht="22.8" customHeight="1">
      <c r="A3409" s="1" t="s">
        <v>11249</v>
      </c>
      <c r="B3409" s="2" t="s">
        <v>11250</v>
      </c>
      <c r="C3409" s="5" t="s">
        <v>11241</v>
      </c>
      <c r="D3409" s="32" t="s">
        <v>11890</v>
      </c>
      <c r="E3409" s="58" t="s">
        <v>19</v>
      </c>
      <c r="F3409" s="59">
        <v>1</v>
      </c>
      <c r="G3409" s="60">
        <v>2002</v>
      </c>
      <c r="H3409" s="60">
        <f t="shared" si="213"/>
        <v>2002</v>
      </c>
      <c r="I3409" s="60" t="s">
        <v>12203</v>
      </c>
      <c r="J3409" s="108" t="s">
        <v>12203</v>
      </c>
      <c r="K3409" s="83" t="s">
        <v>11251</v>
      </c>
      <c r="L3409" s="88" t="str">
        <f t="shared" si="211"/>
        <v>Product Information</v>
      </c>
      <c r="M3409" s="83" t="s">
        <v>12164</v>
      </c>
      <c r="N3409" s="89">
        <v>85381000</v>
      </c>
    </row>
    <row r="3410" spans="1:14" ht="22.8" customHeight="1">
      <c r="A3410" s="1" t="s">
        <v>11252</v>
      </c>
      <c r="B3410" s="2" t="s">
        <v>11253</v>
      </c>
      <c r="C3410" s="5" t="s">
        <v>11233</v>
      </c>
      <c r="D3410" s="32" t="s">
        <v>11890</v>
      </c>
      <c r="E3410" s="58" t="s">
        <v>19</v>
      </c>
      <c r="F3410" s="59">
        <v>1</v>
      </c>
      <c r="G3410" s="60">
        <v>2599</v>
      </c>
      <c r="H3410" s="60">
        <f t="shared" si="213"/>
        <v>2599</v>
      </c>
      <c r="I3410" s="60" t="s">
        <v>12203</v>
      </c>
      <c r="J3410" s="108" t="s">
        <v>12203</v>
      </c>
      <c r="K3410" s="83" t="s">
        <v>11254</v>
      </c>
      <c r="L3410" s="88" t="str">
        <f t="shared" si="211"/>
        <v>Product Information</v>
      </c>
      <c r="M3410" s="83" t="s">
        <v>12164</v>
      </c>
      <c r="N3410" s="89">
        <v>85381000</v>
      </c>
    </row>
    <row r="3411" spans="1:14" ht="22.8" customHeight="1">
      <c r="A3411" s="1" t="s">
        <v>11255</v>
      </c>
      <c r="B3411" s="2" t="s">
        <v>11256</v>
      </c>
      <c r="C3411" s="5" t="s">
        <v>11237</v>
      </c>
      <c r="D3411" s="32" t="s">
        <v>11889</v>
      </c>
      <c r="E3411" s="58" t="s">
        <v>19</v>
      </c>
      <c r="F3411" s="59">
        <v>1</v>
      </c>
      <c r="G3411" s="60">
        <v>2699</v>
      </c>
      <c r="H3411" s="60">
        <f t="shared" si="213"/>
        <v>2699</v>
      </c>
      <c r="I3411" s="60" t="s">
        <v>12203</v>
      </c>
      <c r="J3411" s="108" t="s">
        <v>12203</v>
      </c>
      <c r="K3411" s="83" t="s">
        <v>11257</v>
      </c>
      <c r="L3411" s="88" t="str">
        <f t="shared" si="211"/>
        <v>Product Information</v>
      </c>
      <c r="M3411" s="83" t="s">
        <v>12164</v>
      </c>
      <c r="N3411" s="89">
        <v>85381000</v>
      </c>
    </row>
    <row r="3412" spans="1:14" ht="22.8" customHeight="1">
      <c r="A3412" s="1" t="s">
        <v>11258</v>
      </c>
      <c r="B3412" s="2" t="s">
        <v>11259</v>
      </c>
      <c r="C3412" s="5" t="s">
        <v>11241</v>
      </c>
      <c r="D3412" s="32" t="s">
        <v>11890</v>
      </c>
      <c r="E3412" s="58" t="s">
        <v>19</v>
      </c>
      <c r="F3412" s="59">
        <v>1</v>
      </c>
      <c r="G3412" s="60">
        <v>2977</v>
      </c>
      <c r="H3412" s="60">
        <f t="shared" si="213"/>
        <v>2977</v>
      </c>
      <c r="I3412" s="60" t="s">
        <v>12203</v>
      </c>
      <c r="J3412" s="108" t="s">
        <v>12203</v>
      </c>
      <c r="K3412" s="83" t="s">
        <v>11260</v>
      </c>
      <c r="L3412" s="88" t="str">
        <f t="shared" si="211"/>
        <v>Product Information</v>
      </c>
      <c r="M3412" s="83" t="s">
        <v>12164</v>
      </c>
      <c r="N3412" s="89">
        <v>85381000</v>
      </c>
    </row>
    <row r="3413" spans="1:14" ht="22.8" customHeight="1">
      <c r="A3413" s="1" t="s">
        <v>11261</v>
      </c>
      <c r="B3413" s="2" t="s">
        <v>11262</v>
      </c>
      <c r="C3413" s="5" t="s">
        <v>11233</v>
      </c>
      <c r="D3413" s="32" t="s">
        <v>11890</v>
      </c>
      <c r="E3413" s="58" t="s">
        <v>19</v>
      </c>
      <c r="F3413" s="59">
        <v>1</v>
      </c>
      <c r="G3413" s="60">
        <v>3078</v>
      </c>
      <c r="H3413" s="60">
        <f t="shared" si="213"/>
        <v>3078</v>
      </c>
      <c r="I3413" s="60" t="s">
        <v>12203</v>
      </c>
      <c r="J3413" s="108" t="s">
        <v>12203</v>
      </c>
      <c r="K3413" s="83" t="s">
        <v>11263</v>
      </c>
      <c r="L3413" s="88" t="str">
        <f t="shared" si="211"/>
        <v>Product Information</v>
      </c>
      <c r="M3413" s="83" t="s">
        <v>12164</v>
      </c>
      <c r="N3413" s="89">
        <v>85381000</v>
      </c>
    </row>
    <row r="3414" spans="1:14" ht="22.8" customHeight="1">
      <c r="A3414" s="1" t="s">
        <v>11264</v>
      </c>
      <c r="B3414" s="2" t="s">
        <v>11265</v>
      </c>
      <c r="C3414" s="5" t="s">
        <v>11237</v>
      </c>
      <c r="D3414" s="32" t="s">
        <v>11890</v>
      </c>
      <c r="E3414" s="58" t="s">
        <v>19</v>
      </c>
      <c r="F3414" s="59">
        <v>1</v>
      </c>
      <c r="G3414" s="60">
        <v>3118</v>
      </c>
      <c r="H3414" s="60">
        <f t="shared" si="213"/>
        <v>3118</v>
      </c>
      <c r="I3414" s="60" t="s">
        <v>12203</v>
      </c>
      <c r="J3414" s="108" t="s">
        <v>12203</v>
      </c>
      <c r="K3414" s="83" t="s">
        <v>11266</v>
      </c>
      <c r="L3414" s="88" t="str">
        <f t="shared" si="211"/>
        <v>Product Information</v>
      </c>
      <c r="M3414" s="83" t="s">
        <v>12164</v>
      </c>
      <c r="N3414" s="89">
        <v>85381000</v>
      </c>
    </row>
    <row r="3415" spans="1:14" ht="22.8" customHeight="1">
      <c r="A3415" s="1" t="s">
        <v>11267</v>
      </c>
      <c r="B3415" s="2" t="s">
        <v>11268</v>
      </c>
      <c r="C3415" s="5" t="s">
        <v>11241</v>
      </c>
      <c r="D3415" s="32" t="s">
        <v>11889</v>
      </c>
      <c r="E3415" s="58" t="s">
        <v>19</v>
      </c>
      <c r="F3415" s="59">
        <v>1</v>
      </c>
      <c r="G3415" s="60">
        <v>3982</v>
      </c>
      <c r="H3415" s="60">
        <f t="shared" si="213"/>
        <v>3982</v>
      </c>
      <c r="I3415" s="60" t="s">
        <v>12203</v>
      </c>
      <c r="J3415" s="108" t="s">
        <v>12203</v>
      </c>
      <c r="K3415" s="83" t="s">
        <v>11269</v>
      </c>
      <c r="L3415" s="88" t="str">
        <f t="shared" si="211"/>
        <v>Product Information</v>
      </c>
      <c r="M3415" s="83" t="s">
        <v>12164</v>
      </c>
      <c r="N3415" s="89">
        <v>85381000</v>
      </c>
    </row>
    <row r="3416" spans="1:14" ht="22.8" customHeight="1">
      <c r="A3416" s="1" t="s">
        <v>11270</v>
      </c>
      <c r="B3416" s="2" t="s">
        <v>11271</v>
      </c>
      <c r="C3416" s="5" t="s">
        <v>11233</v>
      </c>
      <c r="D3416" s="32" t="s">
        <v>11890</v>
      </c>
      <c r="E3416" s="58" t="s">
        <v>19</v>
      </c>
      <c r="F3416" s="59">
        <v>1</v>
      </c>
      <c r="G3416" s="60">
        <v>4604</v>
      </c>
      <c r="H3416" s="60">
        <f t="shared" si="213"/>
        <v>4604</v>
      </c>
      <c r="I3416" s="60" t="s">
        <v>12203</v>
      </c>
      <c r="J3416" s="108" t="s">
        <v>12203</v>
      </c>
      <c r="K3416" s="83" t="s">
        <v>11272</v>
      </c>
      <c r="L3416" s="88" t="str">
        <f t="shared" si="211"/>
        <v>Product Information</v>
      </c>
      <c r="M3416" s="83" t="s">
        <v>12164</v>
      </c>
      <c r="N3416" s="89">
        <v>85381000</v>
      </c>
    </row>
    <row r="3417" spans="1:14" ht="22.8" customHeight="1">
      <c r="A3417" s="84" t="s">
        <v>11273</v>
      </c>
      <c r="B3417" s="111" t="s">
        <v>12203</v>
      </c>
      <c r="C3417" s="112" t="s">
        <v>12203</v>
      </c>
      <c r="D3417" s="113" t="s">
        <v>12203</v>
      </c>
      <c r="E3417" s="114" t="s">
        <v>12203</v>
      </c>
      <c r="F3417" s="115" t="s">
        <v>12203</v>
      </c>
      <c r="G3417" s="116" t="s">
        <v>12203</v>
      </c>
      <c r="H3417" s="116" t="s">
        <v>12203</v>
      </c>
      <c r="I3417" s="116" t="s">
        <v>12203</v>
      </c>
      <c r="J3417" s="108" t="s">
        <v>12203</v>
      </c>
      <c r="K3417" s="108" t="s">
        <v>12203</v>
      </c>
      <c r="L3417" s="116" t="s">
        <v>12203</v>
      </c>
      <c r="M3417" s="116" t="s">
        <v>12203</v>
      </c>
      <c r="N3417" s="116" t="s">
        <v>12203</v>
      </c>
    </row>
    <row r="3418" spans="1:14" ht="22.8" customHeight="1">
      <c r="A3418" s="1" t="s">
        <v>11274</v>
      </c>
      <c r="B3418" s="2" t="s">
        <v>11275</v>
      </c>
      <c r="C3418" s="5" t="s">
        <v>11276</v>
      </c>
      <c r="D3418" s="32" t="s">
        <v>11889</v>
      </c>
      <c r="E3418" s="58" t="s">
        <v>19</v>
      </c>
      <c r="F3418" s="59">
        <v>1</v>
      </c>
      <c r="G3418" s="60">
        <v>310</v>
      </c>
      <c r="H3418" s="60">
        <f t="shared" ref="H3418:H3433" si="214">G3418*F3418</f>
        <v>310</v>
      </c>
      <c r="I3418" s="60" t="s">
        <v>12203</v>
      </c>
      <c r="J3418" s="108" t="s">
        <v>12203</v>
      </c>
      <c r="K3418" s="83" t="s">
        <v>11277</v>
      </c>
      <c r="L3418" s="88" t="str">
        <f t="shared" si="211"/>
        <v>Product Information</v>
      </c>
      <c r="M3418" s="83" t="s">
        <v>12132</v>
      </c>
      <c r="N3418" s="89">
        <v>85472000</v>
      </c>
    </row>
    <row r="3419" spans="1:14" ht="22.8" customHeight="1">
      <c r="A3419" s="1" t="s">
        <v>11278</v>
      </c>
      <c r="B3419" s="2" t="s">
        <v>11279</v>
      </c>
      <c r="C3419" s="5" t="s">
        <v>11280</v>
      </c>
      <c r="D3419" s="32" t="s">
        <v>11889</v>
      </c>
      <c r="E3419" s="58" t="s">
        <v>19</v>
      </c>
      <c r="F3419" s="59">
        <v>10</v>
      </c>
      <c r="G3419" s="60">
        <v>326</v>
      </c>
      <c r="H3419" s="60">
        <f t="shared" si="214"/>
        <v>3260</v>
      </c>
      <c r="I3419" s="60" t="s">
        <v>12203</v>
      </c>
      <c r="J3419" s="108" t="s">
        <v>12203</v>
      </c>
      <c r="K3419" s="83" t="s">
        <v>11281</v>
      </c>
      <c r="L3419" s="88" t="str">
        <f t="shared" si="211"/>
        <v>Product Information</v>
      </c>
      <c r="M3419" s="83" t="s">
        <v>12132</v>
      </c>
      <c r="N3419" s="89">
        <v>85472000</v>
      </c>
    </row>
    <row r="3420" spans="1:14" ht="22.8" customHeight="1">
      <c r="A3420" s="1" t="s">
        <v>11282</v>
      </c>
      <c r="B3420" s="2" t="s">
        <v>11283</v>
      </c>
      <c r="C3420" s="5" t="s">
        <v>11284</v>
      </c>
      <c r="D3420" s="32" t="s">
        <v>11889</v>
      </c>
      <c r="E3420" s="58" t="s">
        <v>19</v>
      </c>
      <c r="F3420" s="59">
        <v>10</v>
      </c>
      <c r="G3420" s="60">
        <v>326</v>
      </c>
      <c r="H3420" s="60">
        <f t="shared" si="214"/>
        <v>3260</v>
      </c>
      <c r="I3420" s="60" t="s">
        <v>12203</v>
      </c>
      <c r="J3420" s="108" t="s">
        <v>12203</v>
      </c>
      <c r="K3420" s="83" t="s">
        <v>11285</v>
      </c>
      <c r="L3420" s="88" t="str">
        <f t="shared" si="211"/>
        <v>Product Information</v>
      </c>
      <c r="M3420" s="83" t="s">
        <v>12132</v>
      </c>
      <c r="N3420" s="89">
        <v>85472000</v>
      </c>
    </row>
    <row r="3421" spans="1:14" ht="22.8" customHeight="1">
      <c r="A3421" s="1" t="s">
        <v>11286</v>
      </c>
      <c r="B3421" s="2" t="s">
        <v>11287</v>
      </c>
      <c r="C3421" s="5" t="s">
        <v>11288</v>
      </c>
      <c r="D3421" s="32" t="s">
        <v>11889</v>
      </c>
      <c r="E3421" s="58" t="s">
        <v>19</v>
      </c>
      <c r="F3421" s="59">
        <v>10</v>
      </c>
      <c r="G3421" s="60">
        <v>462</v>
      </c>
      <c r="H3421" s="60">
        <f t="shared" si="214"/>
        <v>4620</v>
      </c>
      <c r="I3421" s="60" t="s">
        <v>12203</v>
      </c>
      <c r="J3421" s="108" t="s">
        <v>12203</v>
      </c>
      <c r="K3421" s="83" t="s">
        <v>11289</v>
      </c>
      <c r="L3421" s="88" t="str">
        <f t="shared" si="211"/>
        <v>Product Information</v>
      </c>
      <c r="M3421" s="83" t="s">
        <v>12132</v>
      </c>
      <c r="N3421" s="89">
        <v>85472000</v>
      </c>
    </row>
    <row r="3422" spans="1:14" ht="22.8" customHeight="1">
      <c r="A3422" s="1" t="s">
        <v>11290</v>
      </c>
      <c r="B3422" s="2" t="s">
        <v>11291</v>
      </c>
      <c r="C3422" s="5" t="s">
        <v>11292</v>
      </c>
      <c r="D3422" s="32" t="s">
        <v>11889</v>
      </c>
      <c r="E3422" s="58" t="s">
        <v>19</v>
      </c>
      <c r="F3422" s="59">
        <v>5</v>
      </c>
      <c r="G3422" s="60">
        <v>180</v>
      </c>
      <c r="H3422" s="60">
        <f t="shared" si="214"/>
        <v>900</v>
      </c>
      <c r="I3422" s="60" t="s">
        <v>12203</v>
      </c>
      <c r="J3422" s="108" t="s">
        <v>12203</v>
      </c>
      <c r="K3422" s="83" t="s">
        <v>11293</v>
      </c>
      <c r="L3422" s="88" t="str">
        <f t="shared" si="211"/>
        <v>Product Information</v>
      </c>
      <c r="M3422" s="83" t="s">
        <v>12165</v>
      </c>
      <c r="N3422" s="89">
        <v>85472000</v>
      </c>
    </row>
    <row r="3423" spans="1:14" ht="22.8" customHeight="1">
      <c r="A3423" s="1" t="s">
        <v>11294</v>
      </c>
      <c r="B3423" s="2" t="s">
        <v>11295</v>
      </c>
      <c r="C3423" s="5" t="s">
        <v>11296</v>
      </c>
      <c r="D3423" s="32" t="s">
        <v>11890</v>
      </c>
      <c r="E3423" s="58" t="s">
        <v>19</v>
      </c>
      <c r="F3423" s="59">
        <v>1</v>
      </c>
      <c r="G3423" s="60">
        <v>147</v>
      </c>
      <c r="H3423" s="60">
        <f t="shared" si="214"/>
        <v>147</v>
      </c>
      <c r="I3423" s="60" t="s">
        <v>12203</v>
      </c>
      <c r="J3423" s="108" t="s">
        <v>12203</v>
      </c>
      <c r="K3423" s="83" t="s">
        <v>11297</v>
      </c>
      <c r="L3423" s="88" t="str">
        <f t="shared" si="211"/>
        <v>Product Information</v>
      </c>
      <c r="M3423" s="83" t="s">
        <v>12117</v>
      </c>
      <c r="N3423" s="89">
        <v>85472000</v>
      </c>
    </row>
    <row r="3424" spans="1:14" ht="22.8" customHeight="1">
      <c r="A3424" s="1" t="s">
        <v>11298</v>
      </c>
      <c r="B3424" s="2" t="s">
        <v>11299</v>
      </c>
      <c r="C3424" s="5" t="s">
        <v>11296</v>
      </c>
      <c r="D3424" s="32" t="s">
        <v>11890</v>
      </c>
      <c r="E3424" s="58" t="s">
        <v>19</v>
      </c>
      <c r="F3424" s="59">
        <v>10</v>
      </c>
      <c r="G3424" s="60">
        <v>147</v>
      </c>
      <c r="H3424" s="60">
        <f t="shared" si="214"/>
        <v>1470</v>
      </c>
      <c r="I3424" s="60" t="s">
        <v>12203</v>
      </c>
      <c r="J3424" s="108" t="s">
        <v>12203</v>
      </c>
      <c r="K3424" s="83" t="s">
        <v>11300</v>
      </c>
      <c r="L3424" s="88" t="str">
        <f t="shared" si="211"/>
        <v>Product Information</v>
      </c>
      <c r="M3424" s="83" t="s">
        <v>12117</v>
      </c>
      <c r="N3424" s="89">
        <v>85472000</v>
      </c>
    </row>
    <row r="3425" spans="1:14" ht="22.8" customHeight="1">
      <c r="A3425" s="1" t="s">
        <v>11301</v>
      </c>
      <c r="B3425" s="2" t="s">
        <v>11302</v>
      </c>
      <c r="C3425" s="5" t="s">
        <v>11296</v>
      </c>
      <c r="D3425" s="32" t="s">
        <v>11890</v>
      </c>
      <c r="E3425" s="58" t="s">
        <v>19</v>
      </c>
      <c r="F3425" s="59">
        <v>10</v>
      </c>
      <c r="G3425" s="60">
        <v>196</v>
      </c>
      <c r="H3425" s="60">
        <f t="shared" si="214"/>
        <v>1960</v>
      </c>
      <c r="I3425" s="60" t="s">
        <v>12203</v>
      </c>
      <c r="J3425" s="108" t="s">
        <v>12203</v>
      </c>
      <c r="K3425" s="83" t="s">
        <v>11303</v>
      </c>
      <c r="L3425" s="88" t="str">
        <f t="shared" si="211"/>
        <v>Product Information</v>
      </c>
      <c r="M3425" s="83" t="s">
        <v>12117</v>
      </c>
      <c r="N3425" s="89">
        <v>85472000</v>
      </c>
    </row>
    <row r="3426" spans="1:14" ht="22.8" customHeight="1">
      <c r="A3426" s="1" t="s">
        <v>11304</v>
      </c>
      <c r="B3426" s="2" t="s">
        <v>11305</v>
      </c>
      <c r="C3426" s="5" t="s">
        <v>11306</v>
      </c>
      <c r="D3426" s="32" t="s">
        <v>11890</v>
      </c>
      <c r="E3426" s="58" t="s">
        <v>19</v>
      </c>
      <c r="F3426" s="59">
        <v>20</v>
      </c>
      <c r="G3426" s="60">
        <v>180</v>
      </c>
      <c r="H3426" s="60">
        <f t="shared" si="214"/>
        <v>3600</v>
      </c>
      <c r="I3426" s="60" t="s">
        <v>12203</v>
      </c>
      <c r="J3426" s="108" t="s">
        <v>12203</v>
      </c>
      <c r="K3426" s="83" t="s">
        <v>11307</v>
      </c>
      <c r="L3426" s="88" t="str">
        <f t="shared" si="211"/>
        <v>Product Information</v>
      </c>
      <c r="M3426" s="83" t="s">
        <v>12135</v>
      </c>
      <c r="N3426" s="89">
        <v>85472000</v>
      </c>
    </row>
    <row r="3427" spans="1:14" ht="22.8" customHeight="1">
      <c r="A3427" s="1" t="s">
        <v>11308</v>
      </c>
      <c r="B3427" s="2" t="s">
        <v>11309</v>
      </c>
      <c r="C3427" s="5" t="s">
        <v>11310</v>
      </c>
      <c r="D3427" s="32" t="s">
        <v>11890</v>
      </c>
      <c r="E3427" s="58" t="s">
        <v>19</v>
      </c>
      <c r="F3427" s="59">
        <v>100</v>
      </c>
      <c r="G3427" s="60">
        <v>10</v>
      </c>
      <c r="H3427" s="60">
        <f t="shared" si="214"/>
        <v>1000</v>
      </c>
      <c r="I3427" s="60" t="s">
        <v>12203</v>
      </c>
      <c r="J3427" s="108" t="s">
        <v>12203</v>
      </c>
      <c r="K3427" s="83" t="s">
        <v>11311</v>
      </c>
      <c r="L3427" s="88" t="str">
        <f t="shared" si="211"/>
        <v>Product Information</v>
      </c>
      <c r="M3427" s="83" t="s">
        <v>12117</v>
      </c>
      <c r="N3427" s="89">
        <v>85389099</v>
      </c>
    </row>
    <row r="3428" spans="1:14" ht="22.8" customHeight="1">
      <c r="A3428" s="1" t="s">
        <v>11312</v>
      </c>
      <c r="B3428" s="2" t="s">
        <v>11313</v>
      </c>
      <c r="C3428" s="5" t="s">
        <v>11314</v>
      </c>
      <c r="D3428" s="32" t="s">
        <v>11889</v>
      </c>
      <c r="E3428" s="58" t="s">
        <v>19</v>
      </c>
      <c r="F3428" s="59">
        <v>1</v>
      </c>
      <c r="G3428" s="60">
        <v>66</v>
      </c>
      <c r="H3428" s="60">
        <f t="shared" si="214"/>
        <v>66</v>
      </c>
      <c r="I3428" s="60" t="s">
        <v>12203</v>
      </c>
      <c r="J3428" s="108" t="s">
        <v>12203</v>
      </c>
      <c r="K3428" s="83" t="s">
        <v>11315</v>
      </c>
      <c r="L3428" s="88" t="str">
        <f t="shared" si="211"/>
        <v>Product Information</v>
      </c>
      <c r="M3428" s="83" t="s">
        <v>12132</v>
      </c>
      <c r="N3428" s="89">
        <v>85389099</v>
      </c>
    </row>
    <row r="3429" spans="1:14" ht="22.8" customHeight="1">
      <c r="A3429" s="1" t="s">
        <v>11316</v>
      </c>
      <c r="B3429" s="2" t="s">
        <v>11317</v>
      </c>
      <c r="C3429" s="5" t="s">
        <v>11314</v>
      </c>
      <c r="D3429" s="32" t="s">
        <v>11890</v>
      </c>
      <c r="E3429" s="58" t="s">
        <v>19</v>
      </c>
      <c r="F3429" s="59">
        <v>20</v>
      </c>
      <c r="G3429" s="60">
        <v>132</v>
      </c>
      <c r="H3429" s="60">
        <f t="shared" si="214"/>
        <v>2640</v>
      </c>
      <c r="I3429" s="60" t="s">
        <v>12203</v>
      </c>
      <c r="J3429" s="108" t="s">
        <v>12203</v>
      </c>
      <c r="K3429" s="83" t="s">
        <v>11318</v>
      </c>
      <c r="L3429" s="88" t="str">
        <f t="shared" si="211"/>
        <v>Product Information</v>
      </c>
      <c r="M3429" s="83" t="s">
        <v>12132</v>
      </c>
      <c r="N3429" s="89">
        <v>85389099</v>
      </c>
    </row>
    <row r="3430" spans="1:14" ht="22.8" customHeight="1">
      <c r="A3430" s="1" t="s">
        <v>11319</v>
      </c>
      <c r="B3430" s="2" t="s">
        <v>11320</v>
      </c>
      <c r="C3430" s="5" t="s">
        <v>11314</v>
      </c>
      <c r="D3430" s="32" t="s">
        <v>11890</v>
      </c>
      <c r="E3430" s="58" t="s">
        <v>19</v>
      </c>
      <c r="F3430" s="59">
        <v>20</v>
      </c>
      <c r="G3430" s="60">
        <v>164</v>
      </c>
      <c r="H3430" s="60">
        <f t="shared" si="214"/>
        <v>3280</v>
      </c>
      <c r="I3430" s="60" t="s">
        <v>12203</v>
      </c>
      <c r="J3430" s="108" t="s">
        <v>12203</v>
      </c>
      <c r="K3430" s="83" t="s">
        <v>11321</v>
      </c>
      <c r="L3430" s="88" t="str">
        <f t="shared" si="211"/>
        <v>Product Information</v>
      </c>
      <c r="M3430" s="83" t="s">
        <v>12132</v>
      </c>
      <c r="N3430" s="89">
        <v>85389099</v>
      </c>
    </row>
    <row r="3431" spans="1:14" ht="22.8" customHeight="1">
      <c r="A3431" s="1" t="s">
        <v>11322</v>
      </c>
      <c r="B3431" s="2" t="s">
        <v>11323</v>
      </c>
      <c r="C3431" s="5" t="s">
        <v>11314</v>
      </c>
      <c r="D3431" s="32" t="s">
        <v>11889</v>
      </c>
      <c r="E3431" s="58" t="s">
        <v>19</v>
      </c>
      <c r="F3431" s="59">
        <v>10</v>
      </c>
      <c r="G3431" s="60">
        <v>196</v>
      </c>
      <c r="H3431" s="60">
        <f t="shared" si="214"/>
        <v>1960</v>
      </c>
      <c r="I3431" s="60" t="s">
        <v>12203</v>
      </c>
      <c r="J3431" s="108" t="s">
        <v>12203</v>
      </c>
      <c r="K3431" s="83" t="s">
        <v>11324</v>
      </c>
      <c r="L3431" s="88" t="str">
        <f t="shared" si="211"/>
        <v>Product Information</v>
      </c>
      <c r="M3431" s="83" t="s">
        <v>12132</v>
      </c>
      <c r="N3431" s="89">
        <v>85389099</v>
      </c>
    </row>
    <row r="3432" spans="1:14" ht="22.8" customHeight="1">
      <c r="A3432" s="1" t="s">
        <v>11325</v>
      </c>
      <c r="B3432" s="2" t="s">
        <v>11326</v>
      </c>
      <c r="C3432" s="5" t="s">
        <v>11306</v>
      </c>
      <c r="D3432" s="32" t="s">
        <v>11890</v>
      </c>
      <c r="E3432" s="58" t="s">
        <v>19</v>
      </c>
      <c r="F3432" s="59">
        <v>1</v>
      </c>
      <c r="G3432" s="60">
        <v>132</v>
      </c>
      <c r="H3432" s="60">
        <f t="shared" si="214"/>
        <v>132</v>
      </c>
      <c r="I3432" s="60" t="s">
        <v>12203</v>
      </c>
      <c r="J3432" s="108" t="s">
        <v>12203</v>
      </c>
      <c r="K3432" s="83" t="s">
        <v>11327</v>
      </c>
      <c r="L3432" s="88" t="str">
        <f t="shared" si="211"/>
        <v>Product Information</v>
      </c>
      <c r="M3432" s="83" t="s">
        <v>12132</v>
      </c>
      <c r="N3432" s="89">
        <v>85389099</v>
      </c>
    </row>
    <row r="3433" spans="1:14" ht="22.8" customHeight="1">
      <c r="A3433" s="1" t="s">
        <v>11328</v>
      </c>
      <c r="B3433" s="2" t="s">
        <v>11329</v>
      </c>
      <c r="C3433" s="5" t="s">
        <v>11330</v>
      </c>
      <c r="D3433" s="32" t="s">
        <v>11890</v>
      </c>
      <c r="E3433" s="58" t="s">
        <v>19</v>
      </c>
      <c r="F3433" s="59">
        <v>25</v>
      </c>
      <c r="G3433" s="60">
        <v>15</v>
      </c>
      <c r="H3433" s="60">
        <f t="shared" si="214"/>
        <v>375</v>
      </c>
      <c r="I3433" s="60" t="s">
        <v>12203</v>
      </c>
      <c r="J3433" s="108" t="s">
        <v>12203</v>
      </c>
      <c r="K3433" s="83" t="s">
        <v>11331</v>
      </c>
      <c r="L3433" s="88" t="str">
        <f t="shared" si="211"/>
        <v>Product Information</v>
      </c>
      <c r="M3433" s="83" t="s">
        <v>12117</v>
      </c>
      <c r="N3433" s="89">
        <v>85389099</v>
      </c>
    </row>
    <row r="3434" spans="1:14" ht="22.8" customHeight="1">
      <c r="A3434" s="84" t="s">
        <v>11332</v>
      </c>
      <c r="B3434" s="111" t="s">
        <v>12203</v>
      </c>
      <c r="C3434" s="112" t="s">
        <v>12203</v>
      </c>
      <c r="D3434" s="113" t="s">
        <v>12203</v>
      </c>
      <c r="E3434" s="114" t="s">
        <v>12203</v>
      </c>
      <c r="F3434" s="115" t="s">
        <v>12203</v>
      </c>
      <c r="G3434" s="116" t="s">
        <v>12203</v>
      </c>
      <c r="H3434" s="116" t="s">
        <v>12203</v>
      </c>
      <c r="I3434" s="116" t="s">
        <v>12203</v>
      </c>
      <c r="J3434" s="108" t="s">
        <v>12203</v>
      </c>
      <c r="K3434" s="108" t="s">
        <v>12203</v>
      </c>
      <c r="L3434" s="116" t="s">
        <v>12203</v>
      </c>
      <c r="M3434" s="116" t="s">
        <v>12203</v>
      </c>
      <c r="N3434" s="116" t="s">
        <v>12203</v>
      </c>
    </row>
    <row r="3435" spans="1:14" ht="22.8" customHeight="1">
      <c r="A3435" s="1" t="s">
        <v>11333</v>
      </c>
      <c r="B3435" s="2" t="s">
        <v>11334</v>
      </c>
      <c r="C3435" s="5" t="s">
        <v>11335</v>
      </c>
      <c r="D3435" s="32" t="s">
        <v>11890</v>
      </c>
      <c r="E3435" s="58" t="s">
        <v>19</v>
      </c>
      <c r="F3435" s="59">
        <v>1</v>
      </c>
      <c r="G3435" s="60">
        <v>2196</v>
      </c>
      <c r="H3435" s="60">
        <f t="shared" ref="H3435:H3467" si="215">G3435*F3435</f>
        <v>2196</v>
      </c>
      <c r="I3435" s="60" t="s">
        <v>12203</v>
      </c>
      <c r="J3435" s="108" t="s">
        <v>12203</v>
      </c>
      <c r="K3435" s="83" t="s">
        <v>11336</v>
      </c>
      <c r="L3435" s="88" t="str">
        <f t="shared" ref="L3435:L3467" si="216">HYPERLINK(K3435,"Product Information")</f>
        <v>Product Information</v>
      </c>
      <c r="M3435" s="83" t="s">
        <v>12135</v>
      </c>
      <c r="N3435" s="89" t="s">
        <v>12119</v>
      </c>
    </row>
    <row r="3436" spans="1:14" ht="22.8" customHeight="1">
      <c r="A3436" s="1" t="s">
        <v>11337</v>
      </c>
      <c r="B3436" s="2" t="s">
        <v>11338</v>
      </c>
      <c r="C3436" s="5" t="s">
        <v>11339</v>
      </c>
      <c r="D3436" s="32" t="s">
        <v>11890</v>
      </c>
      <c r="E3436" s="58" t="s">
        <v>19</v>
      </c>
      <c r="F3436" s="59">
        <v>1</v>
      </c>
      <c r="G3436" s="60">
        <v>2498</v>
      </c>
      <c r="H3436" s="60">
        <f t="shared" si="215"/>
        <v>2498</v>
      </c>
      <c r="I3436" s="60" t="s">
        <v>12203</v>
      </c>
      <c r="J3436" s="108" t="s">
        <v>12203</v>
      </c>
      <c r="K3436" s="83" t="s">
        <v>11340</v>
      </c>
      <c r="L3436" s="88" t="str">
        <f t="shared" si="216"/>
        <v>Product Information</v>
      </c>
      <c r="M3436" s="83" t="s">
        <v>12135</v>
      </c>
      <c r="N3436" s="89" t="s">
        <v>12119</v>
      </c>
    </row>
    <row r="3437" spans="1:14" ht="22.8" customHeight="1">
      <c r="A3437" s="1" t="s">
        <v>11341</v>
      </c>
      <c r="B3437" s="2" t="s">
        <v>11342</v>
      </c>
      <c r="C3437" s="5" t="s">
        <v>11343</v>
      </c>
      <c r="D3437" s="32" t="s">
        <v>11890</v>
      </c>
      <c r="E3437" s="58" t="s">
        <v>19</v>
      </c>
      <c r="F3437" s="59">
        <v>1</v>
      </c>
      <c r="G3437" s="60">
        <v>2988</v>
      </c>
      <c r="H3437" s="60">
        <f t="shared" si="215"/>
        <v>2988</v>
      </c>
      <c r="I3437" s="60" t="s">
        <v>12203</v>
      </c>
      <c r="J3437" s="108" t="s">
        <v>12203</v>
      </c>
      <c r="K3437" s="83" t="s">
        <v>11344</v>
      </c>
      <c r="L3437" s="88" t="str">
        <f t="shared" si="216"/>
        <v>Product Information</v>
      </c>
      <c r="M3437" s="83" t="s">
        <v>12135</v>
      </c>
      <c r="N3437" s="89" t="s">
        <v>12119</v>
      </c>
    </row>
    <row r="3438" spans="1:14" ht="22.8" customHeight="1">
      <c r="A3438" s="1" t="s">
        <v>11345</v>
      </c>
      <c r="B3438" s="2" t="s">
        <v>11346</v>
      </c>
      <c r="C3438" s="5" t="s">
        <v>11347</v>
      </c>
      <c r="D3438" s="32" t="s">
        <v>11890</v>
      </c>
      <c r="E3438" s="58" t="s">
        <v>19</v>
      </c>
      <c r="F3438" s="59">
        <v>1</v>
      </c>
      <c r="G3438" s="60">
        <v>3129</v>
      </c>
      <c r="H3438" s="60">
        <f t="shared" si="215"/>
        <v>3129</v>
      </c>
      <c r="I3438" s="60" t="s">
        <v>12203</v>
      </c>
      <c r="J3438" s="108" t="s">
        <v>12203</v>
      </c>
      <c r="K3438" s="83" t="s">
        <v>11348</v>
      </c>
      <c r="L3438" s="88" t="str">
        <f t="shared" si="216"/>
        <v>Product Information</v>
      </c>
      <c r="M3438" s="83" t="s">
        <v>12135</v>
      </c>
      <c r="N3438" s="89" t="s">
        <v>12119</v>
      </c>
    </row>
    <row r="3439" spans="1:14" ht="22.8" customHeight="1">
      <c r="A3439" s="1" t="s">
        <v>11349</v>
      </c>
      <c r="B3439" s="2" t="s">
        <v>11350</v>
      </c>
      <c r="C3439" s="5" t="s">
        <v>11351</v>
      </c>
      <c r="D3439" s="32" t="s">
        <v>11890</v>
      </c>
      <c r="E3439" s="58" t="s">
        <v>19</v>
      </c>
      <c r="F3439" s="59">
        <v>1</v>
      </c>
      <c r="G3439" s="60">
        <v>3314</v>
      </c>
      <c r="H3439" s="60">
        <f t="shared" si="215"/>
        <v>3314</v>
      </c>
      <c r="I3439" s="60" t="s">
        <v>12203</v>
      </c>
      <c r="J3439" s="108" t="s">
        <v>12203</v>
      </c>
      <c r="K3439" s="83" t="s">
        <v>11352</v>
      </c>
      <c r="L3439" s="88" t="str">
        <f t="shared" si="216"/>
        <v>Product Information</v>
      </c>
      <c r="M3439" s="83" t="s">
        <v>12135</v>
      </c>
      <c r="N3439" s="89" t="s">
        <v>12119</v>
      </c>
    </row>
    <row r="3440" spans="1:14" ht="22.8" customHeight="1">
      <c r="A3440" s="1" t="s">
        <v>11353</v>
      </c>
      <c r="B3440" s="2" t="s">
        <v>11354</v>
      </c>
      <c r="C3440" s="5" t="s">
        <v>11355</v>
      </c>
      <c r="D3440" s="32" t="s">
        <v>11890</v>
      </c>
      <c r="E3440" s="58" t="s">
        <v>19</v>
      </c>
      <c r="F3440" s="59">
        <v>1</v>
      </c>
      <c r="G3440" s="60">
        <v>3226</v>
      </c>
      <c r="H3440" s="60">
        <f t="shared" si="215"/>
        <v>3226</v>
      </c>
      <c r="I3440" s="60" t="s">
        <v>12203</v>
      </c>
      <c r="J3440" s="108" t="s">
        <v>12203</v>
      </c>
      <c r="K3440" s="83" t="s">
        <v>11356</v>
      </c>
      <c r="L3440" s="88" t="str">
        <f t="shared" si="216"/>
        <v>Product Information</v>
      </c>
      <c r="M3440" s="83" t="s">
        <v>12135</v>
      </c>
      <c r="N3440" s="89" t="s">
        <v>12119</v>
      </c>
    </row>
    <row r="3441" spans="1:14" ht="22.8" customHeight="1">
      <c r="A3441" s="1" t="s">
        <v>11357</v>
      </c>
      <c r="B3441" s="2" t="s">
        <v>11358</v>
      </c>
      <c r="C3441" s="5" t="s">
        <v>11359</v>
      </c>
      <c r="D3441" s="32" t="s">
        <v>11890</v>
      </c>
      <c r="E3441" s="58" t="s">
        <v>19</v>
      </c>
      <c r="F3441" s="59">
        <v>1</v>
      </c>
      <c r="G3441" s="60">
        <v>3416</v>
      </c>
      <c r="H3441" s="60">
        <f t="shared" si="215"/>
        <v>3416</v>
      </c>
      <c r="I3441" s="60" t="s">
        <v>12203</v>
      </c>
      <c r="J3441" s="108" t="s">
        <v>12203</v>
      </c>
      <c r="K3441" s="83" t="s">
        <v>11360</v>
      </c>
      <c r="L3441" s="88" t="str">
        <f t="shared" si="216"/>
        <v>Product Information</v>
      </c>
      <c r="M3441" s="83" t="s">
        <v>12135</v>
      </c>
      <c r="N3441" s="89" t="s">
        <v>12119</v>
      </c>
    </row>
    <row r="3442" spans="1:14" ht="22.8" customHeight="1">
      <c r="A3442" s="1" t="s">
        <v>11361</v>
      </c>
      <c r="B3442" s="2" t="s">
        <v>11362</v>
      </c>
      <c r="C3442" s="5" t="s">
        <v>11363</v>
      </c>
      <c r="D3442" s="32" t="s">
        <v>11890</v>
      </c>
      <c r="E3442" s="58" t="s">
        <v>19</v>
      </c>
      <c r="F3442" s="59">
        <v>1</v>
      </c>
      <c r="G3442" s="60">
        <v>3372</v>
      </c>
      <c r="H3442" s="60">
        <f t="shared" si="215"/>
        <v>3372</v>
      </c>
      <c r="I3442" s="60" t="s">
        <v>12203</v>
      </c>
      <c r="J3442" s="108" t="s">
        <v>12203</v>
      </c>
      <c r="K3442" s="83" t="s">
        <v>11364</v>
      </c>
      <c r="L3442" s="88" t="str">
        <f t="shared" si="216"/>
        <v>Product Information</v>
      </c>
      <c r="M3442" s="83" t="s">
        <v>12135</v>
      </c>
      <c r="N3442" s="89" t="s">
        <v>12119</v>
      </c>
    </row>
    <row r="3443" spans="1:14" ht="22.8" customHeight="1">
      <c r="A3443" s="1" t="s">
        <v>11365</v>
      </c>
      <c r="B3443" s="2" t="s">
        <v>11366</v>
      </c>
      <c r="C3443" s="5" t="s">
        <v>11367</v>
      </c>
      <c r="D3443" s="32" t="s">
        <v>11890</v>
      </c>
      <c r="E3443" s="58" t="s">
        <v>19</v>
      </c>
      <c r="F3443" s="59">
        <v>1</v>
      </c>
      <c r="G3443" s="60">
        <v>3494</v>
      </c>
      <c r="H3443" s="60">
        <f t="shared" si="215"/>
        <v>3494</v>
      </c>
      <c r="I3443" s="60" t="s">
        <v>12203</v>
      </c>
      <c r="J3443" s="108" t="s">
        <v>12203</v>
      </c>
      <c r="K3443" s="83" t="s">
        <v>11368</v>
      </c>
      <c r="L3443" s="88" t="str">
        <f t="shared" si="216"/>
        <v>Product Information</v>
      </c>
      <c r="M3443" s="83" t="s">
        <v>12135</v>
      </c>
      <c r="N3443" s="89" t="s">
        <v>12119</v>
      </c>
    </row>
    <row r="3444" spans="1:14" ht="22.8" customHeight="1">
      <c r="A3444" s="1" t="s">
        <v>11369</v>
      </c>
      <c r="B3444" s="2" t="s">
        <v>11370</v>
      </c>
      <c r="C3444" s="5" t="s">
        <v>11371</v>
      </c>
      <c r="D3444" s="32" t="s">
        <v>11890</v>
      </c>
      <c r="E3444" s="58" t="s">
        <v>19</v>
      </c>
      <c r="F3444" s="59">
        <v>1</v>
      </c>
      <c r="G3444" s="60">
        <v>4542</v>
      </c>
      <c r="H3444" s="60">
        <f t="shared" si="215"/>
        <v>4542</v>
      </c>
      <c r="I3444" s="60" t="s">
        <v>12203</v>
      </c>
      <c r="J3444" s="108" t="s">
        <v>12203</v>
      </c>
      <c r="K3444" s="83" t="s">
        <v>11372</v>
      </c>
      <c r="L3444" s="88" t="str">
        <f t="shared" si="216"/>
        <v>Product Information</v>
      </c>
      <c r="M3444" s="83" t="s">
        <v>12135</v>
      </c>
      <c r="N3444" s="89" t="s">
        <v>12119</v>
      </c>
    </row>
    <row r="3445" spans="1:14" ht="22.8" customHeight="1">
      <c r="A3445" s="1" t="s">
        <v>11373</v>
      </c>
      <c r="B3445" s="2" t="s">
        <v>11374</v>
      </c>
      <c r="C3445" s="5" t="s">
        <v>11375</v>
      </c>
      <c r="D3445" s="32" t="s">
        <v>11890</v>
      </c>
      <c r="E3445" s="58" t="s">
        <v>19</v>
      </c>
      <c r="F3445" s="59">
        <v>1</v>
      </c>
      <c r="G3445" s="60">
        <v>7149</v>
      </c>
      <c r="H3445" s="60">
        <f t="shared" si="215"/>
        <v>7149</v>
      </c>
      <c r="I3445" s="60" t="s">
        <v>12203</v>
      </c>
      <c r="J3445" s="108" t="s">
        <v>12203</v>
      </c>
      <c r="K3445" s="83" t="s">
        <v>11376</v>
      </c>
      <c r="L3445" s="88" t="str">
        <f t="shared" si="216"/>
        <v>Product Information</v>
      </c>
      <c r="M3445" s="83" t="s">
        <v>12135</v>
      </c>
      <c r="N3445" s="89" t="s">
        <v>12119</v>
      </c>
    </row>
    <row r="3446" spans="1:14" ht="22.8" customHeight="1">
      <c r="A3446" s="1" t="s">
        <v>11377</v>
      </c>
      <c r="B3446" s="2" t="s">
        <v>11378</v>
      </c>
      <c r="C3446" s="5" t="s">
        <v>11379</v>
      </c>
      <c r="D3446" s="32" t="s">
        <v>11890</v>
      </c>
      <c r="E3446" s="58" t="s">
        <v>19</v>
      </c>
      <c r="F3446" s="59">
        <v>1</v>
      </c>
      <c r="G3446" s="60">
        <v>7614</v>
      </c>
      <c r="H3446" s="60">
        <f t="shared" si="215"/>
        <v>7614</v>
      </c>
      <c r="I3446" s="60" t="s">
        <v>12203</v>
      </c>
      <c r="J3446" s="108" t="s">
        <v>12203</v>
      </c>
      <c r="K3446" s="83" t="s">
        <v>11380</v>
      </c>
      <c r="L3446" s="88" t="str">
        <f t="shared" si="216"/>
        <v>Product Information</v>
      </c>
      <c r="M3446" s="83" t="s">
        <v>12135</v>
      </c>
      <c r="N3446" s="89" t="s">
        <v>12119</v>
      </c>
    </row>
    <row r="3447" spans="1:14" ht="22.8" customHeight="1">
      <c r="A3447" s="1" t="s">
        <v>11381</v>
      </c>
      <c r="B3447" s="2" t="s">
        <v>11382</v>
      </c>
      <c r="C3447" s="5" t="s">
        <v>11383</v>
      </c>
      <c r="D3447" s="32" t="s">
        <v>11890</v>
      </c>
      <c r="E3447" s="58" t="s">
        <v>19</v>
      </c>
      <c r="F3447" s="59">
        <v>1</v>
      </c>
      <c r="G3447" s="60">
        <v>4076</v>
      </c>
      <c r="H3447" s="60">
        <f t="shared" si="215"/>
        <v>4076</v>
      </c>
      <c r="I3447" s="60" t="s">
        <v>12203</v>
      </c>
      <c r="J3447" s="108" t="s">
        <v>12203</v>
      </c>
      <c r="K3447" s="83" t="s">
        <v>11384</v>
      </c>
      <c r="L3447" s="88" t="str">
        <f t="shared" si="216"/>
        <v>Product Information</v>
      </c>
      <c r="M3447" s="83" t="s">
        <v>12135</v>
      </c>
      <c r="N3447" s="89" t="s">
        <v>12119</v>
      </c>
    </row>
    <row r="3448" spans="1:14" ht="22.8" customHeight="1">
      <c r="A3448" s="1" t="s">
        <v>11385</v>
      </c>
      <c r="B3448" s="2" t="s">
        <v>11386</v>
      </c>
      <c r="C3448" s="5" t="s">
        <v>11387</v>
      </c>
      <c r="D3448" s="32" t="s">
        <v>11890</v>
      </c>
      <c r="E3448" s="58" t="s">
        <v>19</v>
      </c>
      <c r="F3448" s="59">
        <v>1</v>
      </c>
      <c r="G3448" s="60">
        <v>4291</v>
      </c>
      <c r="H3448" s="60">
        <f t="shared" si="215"/>
        <v>4291</v>
      </c>
      <c r="I3448" s="60" t="s">
        <v>12203</v>
      </c>
      <c r="J3448" s="108" t="s">
        <v>12203</v>
      </c>
      <c r="K3448" s="83" t="s">
        <v>11388</v>
      </c>
      <c r="L3448" s="88" t="str">
        <f t="shared" si="216"/>
        <v>Product Information</v>
      </c>
      <c r="M3448" s="83" t="s">
        <v>12135</v>
      </c>
      <c r="N3448" s="89" t="s">
        <v>12119</v>
      </c>
    </row>
    <row r="3449" spans="1:14" ht="22.8" customHeight="1">
      <c r="A3449" s="1" t="s">
        <v>11389</v>
      </c>
      <c r="B3449" s="2" t="s">
        <v>11390</v>
      </c>
      <c r="C3449" s="5" t="s">
        <v>11391</v>
      </c>
      <c r="D3449" s="32" t="s">
        <v>11890</v>
      </c>
      <c r="E3449" s="58" t="s">
        <v>19</v>
      </c>
      <c r="F3449" s="59">
        <v>1</v>
      </c>
      <c r="G3449" s="60">
        <v>3968</v>
      </c>
      <c r="H3449" s="60">
        <f t="shared" si="215"/>
        <v>3968</v>
      </c>
      <c r="I3449" s="60" t="s">
        <v>12203</v>
      </c>
      <c r="J3449" s="108" t="s">
        <v>12203</v>
      </c>
      <c r="K3449" s="83" t="s">
        <v>11392</v>
      </c>
      <c r="L3449" s="88" t="str">
        <f t="shared" si="216"/>
        <v>Product Information</v>
      </c>
      <c r="M3449" s="83" t="s">
        <v>12135</v>
      </c>
      <c r="N3449" s="89" t="s">
        <v>12119</v>
      </c>
    </row>
    <row r="3450" spans="1:14" ht="22.8" customHeight="1">
      <c r="A3450" s="1" t="s">
        <v>11393</v>
      </c>
      <c r="B3450" s="2" t="s">
        <v>11394</v>
      </c>
      <c r="C3450" s="5" t="s">
        <v>11395</v>
      </c>
      <c r="D3450" s="32" t="s">
        <v>11890</v>
      </c>
      <c r="E3450" s="58" t="s">
        <v>19</v>
      </c>
      <c r="F3450" s="59">
        <v>1</v>
      </c>
      <c r="G3450" s="60">
        <v>4933</v>
      </c>
      <c r="H3450" s="60">
        <f t="shared" si="215"/>
        <v>4933</v>
      </c>
      <c r="I3450" s="60" t="s">
        <v>12203</v>
      </c>
      <c r="J3450" s="108" t="s">
        <v>12203</v>
      </c>
      <c r="K3450" s="83" t="s">
        <v>11396</v>
      </c>
      <c r="L3450" s="88" t="str">
        <f t="shared" si="216"/>
        <v>Product Information</v>
      </c>
      <c r="M3450" s="83" t="s">
        <v>12135</v>
      </c>
      <c r="N3450" s="89" t="s">
        <v>12119</v>
      </c>
    </row>
    <row r="3451" spans="1:14" ht="22.8" customHeight="1">
      <c r="A3451" s="1" t="s">
        <v>11397</v>
      </c>
      <c r="B3451" s="2" t="s">
        <v>11398</v>
      </c>
      <c r="C3451" s="5" t="s">
        <v>11399</v>
      </c>
      <c r="D3451" s="32" t="s">
        <v>11889</v>
      </c>
      <c r="E3451" s="58" t="s">
        <v>19</v>
      </c>
      <c r="F3451" s="59">
        <v>1</v>
      </c>
      <c r="G3451" s="60">
        <v>4076</v>
      </c>
      <c r="H3451" s="60">
        <f t="shared" si="215"/>
        <v>4076</v>
      </c>
      <c r="I3451" s="60" t="s">
        <v>12203</v>
      </c>
      <c r="J3451" s="108" t="s">
        <v>12203</v>
      </c>
      <c r="K3451" s="83" t="s">
        <v>11400</v>
      </c>
      <c r="L3451" s="88" t="str">
        <f t="shared" si="216"/>
        <v>Product Information</v>
      </c>
      <c r="M3451" s="83" t="s">
        <v>12135</v>
      </c>
      <c r="N3451" s="89" t="s">
        <v>12119</v>
      </c>
    </row>
    <row r="3452" spans="1:14" ht="22.8" customHeight="1">
      <c r="A3452" s="1" t="s">
        <v>11401</v>
      </c>
      <c r="B3452" s="2" t="s">
        <v>11402</v>
      </c>
      <c r="C3452" s="5" t="s">
        <v>11403</v>
      </c>
      <c r="D3452" s="32" t="s">
        <v>11890</v>
      </c>
      <c r="E3452" s="58" t="s">
        <v>19</v>
      </c>
      <c r="F3452" s="59">
        <v>1</v>
      </c>
      <c r="G3452" s="60">
        <v>4149</v>
      </c>
      <c r="H3452" s="60">
        <f t="shared" si="215"/>
        <v>4149</v>
      </c>
      <c r="I3452" s="60" t="s">
        <v>12203</v>
      </c>
      <c r="J3452" s="108" t="s">
        <v>12203</v>
      </c>
      <c r="K3452" s="83" t="s">
        <v>11404</v>
      </c>
      <c r="L3452" s="88" t="str">
        <f t="shared" si="216"/>
        <v>Product Information</v>
      </c>
      <c r="M3452" s="83" t="s">
        <v>12135</v>
      </c>
      <c r="N3452" s="89" t="s">
        <v>12119</v>
      </c>
    </row>
    <row r="3453" spans="1:14" ht="22.8" customHeight="1">
      <c r="A3453" s="1" t="s">
        <v>11405</v>
      </c>
      <c r="B3453" s="2" t="s">
        <v>11406</v>
      </c>
      <c r="C3453" s="5" t="s">
        <v>11407</v>
      </c>
      <c r="D3453" s="32" t="s">
        <v>11890</v>
      </c>
      <c r="E3453" s="58" t="s">
        <v>19</v>
      </c>
      <c r="F3453" s="59">
        <v>1</v>
      </c>
      <c r="G3453" s="60">
        <v>7149</v>
      </c>
      <c r="H3453" s="60">
        <f t="shared" si="215"/>
        <v>7149</v>
      </c>
      <c r="I3453" s="60" t="s">
        <v>12203</v>
      </c>
      <c r="J3453" s="108" t="s">
        <v>12203</v>
      </c>
      <c r="K3453" s="83" t="s">
        <v>11408</v>
      </c>
      <c r="L3453" s="88" t="str">
        <f t="shared" si="216"/>
        <v>Product Information</v>
      </c>
      <c r="M3453" s="83" t="s">
        <v>12135</v>
      </c>
      <c r="N3453" s="89" t="s">
        <v>12119</v>
      </c>
    </row>
    <row r="3454" spans="1:14" ht="22.8" customHeight="1">
      <c r="A3454" s="1" t="s">
        <v>11409</v>
      </c>
      <c r="B3454" s="2" t="s">
        <v>11410</v>
      </c>
      <c r="C3454" s="5" t="s">
        <v>11411</v>
      </c>
      <c r="D3454" s="32" t="s">
        <v>11889</v>
      </c>
      <c r="E3454" s="58" t="s">
        <v>19</v>
      </c>
      <c r="F3454" s="59">
        <v>1</v>
      </c>
      <c r="G3454" s="60">
        <v>6472</v>
      </c>
      <c r="H3454" s="60">
        <f t="shared" si="215"/>
        <v>6472</v>
      </c>
      <c r="I3454" s="60" t="s">
        <v>12203</v>
      </c>
      <c r="J3454" s="108" t="s">
        <v>12203</v>
      </c>
      <c r="K3454" s="83" t="s">
        <v>11412</v>
      </c>
      <c r="L3454" s="88" t="str">
        <f t="shared" si="216"/>
        <v>Product Information</v>
      </c>
      <c r="M3454" s="83" t="s">
        <v>12135</v>
      </c>
      <c r="N3454" s="89" t="s">
        <v>12119</v>
      </c>
    </row>
    <row r="3455" spans="1:14" ht="22.8" customHeight="1">
      <c r="A3455" s="1" t="s">
        <v>11413</v>
      </c>
      <c r="B3455" s="2" t="s">
        <v>11414</v>
      </c>
      <c r="C3455" s="52" t="s">
        <v>11415</v>
      </c>
      <c r="D3455" s="32" t="s">
        <v>11889</v>
      </c>
      <c r="E3455" s="58" t="s">
        <v>19</v>
      </c>
      <c r="F3455" s="59">
        <v>1</v>
      </c>
      <c r="G3455" s="60">
        <v>6723</v>
      </c>
      <c r="H3455" s="60">
        <f t="shared" si="215"/>
        <v>6723</v>
      </c>
      <c r="I3455" s="60" t="s">
        <v>12203</v>
      </c>
      <c r="J3455" s="108" t="s">
        <v>12203</v>
      </c>
      <c r="K3455" s="83" t="s">
        <v>11416</v>
      </c>
      <c r="L3455" s="88" t="str">
        <f t="shared" si="216"/>
        <v>Product Information</v>
      </c>
      <c r="M3455" s="83" t="s">
        <v>12135</v>
      </c>
      <c r="N3455" s="89" t="s">
        <v>12119</v>
      </c>
    </row>
    <row r="3456" spans="1:14" ht="22.8" customHeight="1">
      <c r="A3456" s="1" t="s">
        <v>11417</v>
      </c>
      <c r="B3456" s="2" t="s">
        <v>11418</v>
      </c>
      <c r="C3456" s="5" t="s">
        <v>11419</v>
      </c>
      <c r="D3456" s="32" t="s">
        <v>11889</v>
      </c>
      <c r="E3456" s="58" t="s">
        <v>19</v>
      </c>
      <c r="F3456" s="59">
        <v>1</v>
      </c>
      <c r="G3456" s="60">
        <v>7437</v>
      </c>
      <c r="H3456" s="60">
        <f t="shared" si="215"/>
        <v>7437</v>
      </c>
      <c r="I3456" s="60" t="s">
        <v>12203</v>
      </c>
      <c r="J3456" s="108" t="s">
        <v>12203</v>
      </c>
      <c r="K3456" s="83" t="s">
        <v>11420</v>
      </c>
      <c r="L3456" s="88" t="str">
        <f t="shared" si="216"/>
        <v>Product Information</v>
      </c>
      <c r="M3456" s="83" t="s">
        <v>12135</v>
      </c>
      <c r="N3456" s="89" t="s">
        <v>12119</v>
      </c>
    </row>
    <row r="3457" spans="1:14" ht="22.8" customHeight="1">
      <c r="A3457" s="1" t="s">
        <v>11421</v>
      </c>
      <c r="B3457" s="2" t="s">
        <v>11422</v>
      </c>
      <c r="C3457" s="5" t="s">
        <v>11423</v>
      </c>
      <c r="D3457" s="32" t="s">
        <v>11890</v>
      </c>
      <c r="E3457" s="58" t="s">
        <v>19</v>
      </c>
      <c r="F3457" s="59">
        <v>1</v>
      </c>
      <c r="G3457" s="60">
        <v>5399</v>
      </c>
      <c r="H3457" s="60">
        <f t="shared" si="215"/>
        <v>5399</v>
      </c>
      <c r="I3457" s="60" t="s">
        <v>12203</v>
      </c>
      <c r="J3457" s="108" t="s">
        <v>12203</v>
      </c>
      <c r="K3457" s="83" t="s">
        <v>11424</v>
      </c>
      <c r="L3457" s="88" t="str">
        <f t="shared" si="216"/>
        <v>Product Information</v>
      </c>
      <c r="M3457" s="83" t="s">
        <v>12135</v>
      </c>
      <c r="N3457" s="89" t="s">
        <v>12119</v>
      </c>
    </row>
    <row r="3458" spans="1:14" ht="22.8" customHeight="1">
      <c r="A3458" s="1" t="s">
        <v>11425</v>
      </c>
      <c r="B3458" s="2" t="s">
        <v>11426</v>
      </c>
      <c r="C3458" s="5" t="s">
        <v>11427</v>
      </c>
      <c r="D3458" s="32" t="s">
        <v>11889</v>
      </c>
      <c r="E3458" s="58" t="s">
        <v>19</v>
      </c>
      <c r="F3458" s="59">
        <v>1</v>
      </c>
      <c r="G3458" s="60">
        <v>8008</v>
      </c>
      <c r="H3458" s="60">
        <f t="shared" si="215"/>
        <v>8008</v>
      </c>
      <c r="I3458" s="60" t="s">
        <v>12203</v>
      </c>
      <c r="J3458" s="108" t="s">
        <v>12203</v>
      </c>
      <c r="K3458" s="83" t="s">
        <v>11428</v>
      </c>
      <c r="L3458" s="88" t="str">
        <f t="shared" si="216"/>
        <v>Product Information</v>
      </c>
      <c r="M3458" s="83" t="s">
        <v>12135</v>
      </c>
      <c r="N3458" s="89" t="s">
        <v>12119</v>
      </c>
    </row>
    <row r="3459" spans="1:14" ht="22.8" customHeight="1">
      <c r="A3459" s="1" t="s">
        <v>11429</v>
      </c>
      <c r="B3459" s="2" t="s">
        <v>11430</v>
      </c>
      <c r="C3459" s="5" t="s">
        <v>11431</v>
      </c>
      <c r="D3459" s="32" t="s">
        <v>11890</v>
      </c>
      <c r="E3459" s="58" t="s">
        <v>19</v>
      </c>
      <c r="F3459" s="59">
        <v>1</v>
      </c>
      <c r="G3459" s="60">
        <v>8437</v>
      </c>
      <c r="H3459" s="60">
        <f t="shared" si="215"/>
        <v>8437</v>
      </c>
      <c r="I3459" s="60" t="s">
        <v>12203</v>
      </c>
      <c r="J3459" s="108" t="s">
        <v>12203</v>
      </c>
      <c r="K3459" s="83" t="s">
        <v>11432</v>
      </c>
      <c r="L3459" s="88" t="str">
        <f t="shared" si="216"/>
        <v>Product Information</v>
      </c>
      <c r="M3459" s="83" t="s">
        <v>12135</v>
      </c>
      <c r="N3459" s="89" t="s">
        <v>12119</v>
      </c>
    </row>
    <row r="3460" spans="1:14" ht="22.8" customHeight="1">
      <c r="A3460" s="1" t="s">
        <v>11433</v>
      </c>
      <c r="B3460" s="2" t="s">
        <v>11434</v>
      </c>
      <c r="C3460" s="5" t="s">
        <v>11435</v>
      </c>
      <c r="D3460" s="32" t="s">
        <v>11890</v>
      </c>
      <c r="E3460" s="58" t="s">
        <v>19</v>
      </c>
      <c r="F3460" s="59">
        <v>1</v>
      </c>
      <c r="G3460" s="60">
        <v>10224</v>
      </c>
      <c r="H3460" s="60">
        <f t="shared" si="215"/>
        <v>10224</v>
      </c>
      <c r="I3460" s="60" t="s">
        <v>12203</v>
      </c>
      <c r="J3460" s="108" t="s">
        <v>12203</v>
      </c>
      <c r="K3460" s="83" t="s">
        <v>11436</v>
      </c>
      <c r="L3460" s="88" t="str">
        <f t="shared" si="216"/>
        <v>Product Information</v>
      </c>
      <c r="M3460" s="83" t="s">
        <v>12135</v>
      </c>
      <c r="N3460" s="89" t="s">
        <v>12119</v>
      </c>
    </row>
    <row r="3461" spans="1:14" ht="22.8" customHeight="1">
      <c r="A3461" s="1" t="s">
        <v>11437</v>
      </c>
      <c r="B3461" s="2" t="s">
        <v>11438</v>
      </c>
      <c r="C3461" s="5" t="s">
        <v>11439</v>
      </c>
      <c r="D3461" s="32" t="s">
        <v>11889</v>
      </c>
      <c r="E3461" s="58" t="s">
        <v>19</v>
      </c>
      <c r="F3461" s="59">
        <v>1</v>
      </c>
      <c r="G3461" s="60">
        <v>15694</v>
      </c>
      <c r="H3461" s="60">
        <f t="shared" si="215"/>
        <v>15694</v>
      </c>
      <c r="I3461" s="60" t="s">
        <v>12203</v>
      </c>
      <c r="J3461" s="108" t="s">
        <v>12203</v>
      </c>
      <c r="K3461" s="83" t="s">
        <v>11440</v>
      </c>
      <c r="L3461" s="88" t="str">
        <f t="shared" si="216"/>
        <v>Product Information</v>
      </c>
      <c r="M3461" s="83" t="s">
        <v>12135</v>
      </c>
      <c r="N3461" s="89" t="s">
        <v>12119</v>
      </c>
    </row>
    <row r="3462" spans="1:14" ht="22.8" customHeight="1">
      <c r="A3462" s="1" t="s">
        <v>11441</v>
      </c>
      <c r="B3462" s="2" t="s">
        <v>11442</v>
      </c>
      <c r="C3462" s="5" t="s">
        <v>11443</v>
      </c>
      <c r="D3462" s="32" t="s">
        <v>11890</v>
      </c>
      <c r="E3462" s="58" t="s">
        <v>19</v>
      </c>
      <c r="F3462" s="59">
        <v>1</v>
      </c>
      <c r="G3462" s="60">
        <v>7972</v>
      </c>
      <c r="H3462" s="60">
        <f t="shared" si="215"/>
        <v>7972</v>
      </c>
      <c r="I3462" s="60" t="s">
        <v>12203</v>
      </c>
      <c r="J3462" s="108" t="s">
        <v>12203</v>
      </c>
      <c r="K3462" s="83" t="s">
        <v>11444</v>
      </c>
      <c r="L3462" s="88" t="str">
        <f t="shared" si="216"/>
        <v>Product Information</v>
      </c>
      <c r="M3462" s="83" t="s">
        <v>12135</v>
      </c>
      <c r="N3462" s="89" t="s">
        <v>12119</v>
      </c>
    </row>
    <row r="3463" spans="1:14" ht="22.8" customHeight="1">
      <c r="A3463" s="1" t="s">
        <v>11445</v>
      </c>
      <c r="B3463" s="2" t="s">
        <v>11446</v>
      </c>
      <c r="C3463" s="5" t="s">
        <v>11447</v>
      </c>
      <c r="D3463" s="32" t="s">
        <v>11890</v>
      </c>
      <c r="E3463" s="58" t="s">
        <v>19</v>
      </c>
      <c r="F3463" s="59">
        <v>1</v>
      </c>
      <c r="G3463" s="60">
        <v>7114</v>
      </c>
      <c r="H3463" s="60">
        <f t="shared" si="215"/>
        <v>7114</v>
      </c>
      <c r="I3463" s="60" t="s">
        <v>12203</v>
      </c>
      <c r="J3463" s="108" t="s">
        <v>12203</v>
      </c>
      <c r="K3463" s="83" t="s">
        <v>11448</v>
      </c>
      <c r="L3463" s="88" t="str">
        <f t="shared" si="216"/>
        <v>Product Information</v>
      </c>
      <c r="M3463" s="83" t="s">
        <v>12135</v>
      </c>
      <c r="N3463" s="89" t="s">
        <v>12119</v>
      </c>
    </row>
    <row r="3464" spans="1:14" ht="22.8" customHeight="1">
      <c r="A3464" s="1" t="s">
        <v>11449</v>
      </c>
      <c r="B3464" s="2" t="s">
        <v>11450</v>
      </c>
      <c r="C3464" s="5" t="s">
        <v>11451</v>
      </c>
      <c r="D3464" s="32" t="s">
        <v>11889</v>
      </c>
      <c r="E3464" s="58" t="s">
        <v>19</v>
      </c>
      <c r="F3464" s="59">
        <v>1</v>
      </c>
      <c r="G3464" s="60">
        <v>14477</v>
      </c>
      <c r="H3464" s="60">
        <f t="shared" si="215"/>
        <v>14477</v>
      </c>
      <c r="I3464" s="60" t="s">
        <v>12203</v>
      </c>
      <c r="J3464" s="108" t="s">
        <v>12203</v>
      </c>
      <c r="K3464" s="83" t="s">
        <v>11452</v>
      </c>
      <c r="L3464" s="88" t="str">
        <f t="shared" si="216"/>
        <v>Product Information</v>
      </c>
      <c r="M3464" s="83" t="s">
        <v>12135</v>
      </c>
      <c r="N3464" s="89" t="s">
        <v>12119</v>
      </c>
    </row>
    <row r="3465" spans="1:14" ht="22.8" customHeight="1">
      <c r="A3465" s="1" t="s">
        <v>11453</v>
      </c>
      <c r="B3465" s="2" t="s">
        <v>11454</v>
      </c>
      <c r="C3465" s="5" t="s">
        <v>11455</v>
      </c>
      <c r="D3465" s="32" t="s">
        <v>11890</v>
      </c>
      <c r="E3465" s="58" t="s">
        <v>19</v>
      </c>
      <c r="F3465" s="59">
        <v>1</v>
      </c>
      <c r="G3465" s="60">
        <v>6472</v>
      </c>
      <c r="H3465" s="60">
        <f t="shared" si="215"/>
        <v>6472</v>
      </c>
      <c r="I3465" s="60" t="s">
        <v>12203</v>
      </c>
      <c r="J3465" s="108" t="s">
        <v>12203</v>
      </c>
      <c r="K3465" s="83" t="s">
        <v>11456</v>
      </c>
      <c r="L3465" s="88" t="str">
        <f t="shared" si="216"/>
        <v>Product Information</v>
      </c>
      <c r="M3465" s="83" t="s">
        <v>12135</v>
      </c>
      <c r="N3465" s="89" t="s">
        <v>12119</v>
      </c>
    </row>
    <row r="3466" spans="1:14" ht="22.8" customHeight="1">
      <c r="A3466" s="1" t="s">
        <v>11457</v>
      </c>
      <c r="B3466" s="2" t="s">
        <v>11458</v>
      </c>
      <c r="C3466" s="5" t="s">
        <v>11459</v>
      </c>
      <c r="D3466" s="32" t="s">
        <v>11890</v>
      </c>
      <c r="E3466" s="58" t="s">
        <v>19</v>
      </c>
      <c r="F3466" s="59">
        <v>1</v>
      </c>
      <c r="G3466" s="60">
        <v>6686</v>
      </c>
      <c r="H3466" s="60">
        <f t="shared" si="215"/>
        <v>6686</v>
      </c>
      <c r="I3466" s="60" t="s">
        <v>12203</v>
      </c>
      <c r="J3466" s="108" t="s">
        <v>12203</v>
      </c>
      <c r="K3466" s="83" t="s">
        <v>11460</v>
      </c>
      <c r="L3466" s="88" t="str">
        <f t="shared" si="216"/>
        <v>Product Information</v>
      </c>
      <c r="M3466" s="83" t="s">
        <v>12135</v>
      </c>
      <c r="N3466" s="89" t="s">
        <v>12119</v>
      </c>
    </row>
    <row r="3467" spans="1:14" ht="22.8" customHeight="1">
      <c r="A3467" s="1" t="s">
        <v>11461</v>
      </c>
      <c r="B3467" s="2" t="s">
        <v>11462</v>
      </c>
      <c r="C3467" s="5" t="s">
        <v>11463</v>
      </c>
      <c r="D3467" s="32" t="s">
        <v>11890</v>
      </c>
      <c r="E3467" s="58" t="s">
        <v>19</v>
      </c>
      <c r="F3467" s="59">
        <v>1</v>
      </c>
      <c r="G3467" s="60">
        <v>6757</v>
      </c>
      <c r="H3467" s="60">
        <f t="shared" si="215"/>
        <v>6757</v>
      </c>
      <c r="I3467" s="60" t="s">
        <v>12203</v>
      </c>
      <c r="J3467" s="108" t="s">
        <v>12203</v>
      </c>
      <c r="K3467" s="83" t="s">
        <v>11464</v>
      </c>
      <c r="L3467" s="88" t="str">
        <f t="shared" si="216"/>
        <v>Product Information</v>
      </c>
      <c r="M3467" s="83" t="s">
        <v>12135</v>
      </c>
      <c r="N3467" s="89" t="s">
        <v>12119</v>
      </c>
    </row>
    <row r="3468" spans="1:14" ht="22.8" customHeight="1">
      <c r="A3468" s="77" t="s">
        <v>11465</v>
      </c>
      <c r="B3468" s="111" t="s">
        <v>12203</v>
      </c>
      <c r="C3468" s="112" t="s">
        <v>12203</v>
      </c>
      <c r="D3468" s="113" t="s">
        <v>12203</v>
      </c>
      <c r="E3468" s="114" t="s">
        <v>12203</v>
      </c>
      <c r="F3468" s="115" t="s">
        <v>12203</v>
      </c>
      <c r="G3468" s="116" t="s">
        <v>12203</v>
      </c>
      <c r="H3468" s="116" t="s">
        <v>12203</v>
      </c>
      <c r="I3468" s="116" t="s">
        <v>12203</v>
      </c>
      <c r="J3468" s="132" t="s">
        <v>12203</v>
      </c>
      <c r="K3468" s="108" t="s">
        <v>12203</v>
      </c>
      <c r="L3468" s="116" t="s">
        <v>12203</v>
      </c>
      <c r="M3468" s="116" t="s">
        <v>12203</v>
      </c>
      <c r="N3468" s="116" t="s">
        <v>12203</v>
      </c>
    </row>
    <row r="3469" spans="1:14" ht="22.8" customHeight="1">
      <c r="A3469" s="90" t="s">
        <v>11466</v>
      </c>
      <c r="B3469" s="111" t="s">
        <v>12203</v>
      </c>
      <c r="C3469" s="112" t="s">
        <v>12203</v>
      </c>
      <c r="D3469" s="113" t="s">
        <v>12203</v>
      </c>
      <c r="E3469" s="114" t="s">
        <v>12203</v>
      </c>
      <c r="F3469" s="115" t="s">
        <v>12203</v>
      </c>
      <c r="G3469" s="116" t="s">
        <v>12203</v>
      </c>
      <c r="H3469" s="116" t="s">
        <v>12203</v>
      </c>
      <c r="I3469" s="116" t="s">
        <v>12203</v>
      </c>
      <c r="J3469" s="132" t="s">
        <v>12203</v>
      </c>
      <c r="K3469" s="108" t="s">
        <v>12203</v>
      </c>
      <c r="L3469" s="116" t="s">
        <v>12203</v>
      </c>
      <c r="M3469" s="116" t="s">
        <v>12203</v>
      </c>
      <c r="N3469" s="116" t="s">
        <v>12203</v>
      </c>
    </row>
    <row r="3470" spans="1:14" ht="22.8" customHeight="1">
      <c r="A3470" s="1" t="s">
        <v>11467</v>
      </c>
      <c r="B3470" s="2" t="s">
        <v>11467</v>
      </c>
      <c r="C3470" s="5" t="s">
        <v>11468</v>
      </c>
      <c r="D3470" s="106" t="s">
        <v>12203</v>
      </c>
      <c r="E3470" s="58" t="s">
        <v>11891</v>
      </c>
      <c r="F3470" s="59">
        <v>0</v>
      </c>
      <c r="G3470" s="60" t="s">
        <v>12203</v>
      </c>
      <c r="H3470" s="60" t="s">
        <v>12203</v>
      </c>
      <c r="I3470" s="60" t="s">
        <v>4719</v>
      </c>
      <c r="J3470" s="87" t="s">
        <v>11467</v>
      </c>
      <c r="K3470" s="108" t="s">
        <v>12203</v>
      </c>
      <c r="L3470" s="108" t="s">
        <v>12203</v>
      </c>
      <c r="M3470" s="108" t="s">
        <v>12203</v>
      </c>
      <c r="N3470" s="110" t="s">
        <v>12203</v>
      </c>
    </row>
    <row r="3471" spans="1:14" ht="22.8" customHeight="1">
      <c r="A3471" s="1" t="s">
        <v>11469</v>
      </c>
      <c r="B3471" s="2" t="s">
        <v>11469</v>
      </c>
      <c r="C3471" s="5" t="s">
        <v>11470</v>
      </c>
      <c r="D3471" s="106" t="s">
        <v>12203</v>
      </c>
      <c r="E3471" s="58" t="s">
        <v>11891</v>
      </c>
      <c r="F3471" s="59">
        <v>0</v>
      </c>
      <c r="G3471" s="60" t="s">
        <v>12203</v>
      </c>
      <c r="H3471" s="60" t="s">
        <v>12203</v>
      </c>
      <c r="I3471" s="60" t="s">
        <v>4719</v>
      </c>
      <c r="J3471" s="87" t="s">
        <v>11469</v>
      </c>
      <c r="K3471" s="108" t="s">
        <v>12203</v>
      </c>
      <c r="L3471" s="108" t="s">
        <v>12203</v>
      </c>
      <c r="M3471" s="108" t="s">
        <v>12203</v>
      </c>
      <c r="N3471" s="110" t="s">
        <v>12203</v>
      </c>
    </row>
    <row r="3472" spans="1:14" ht="22.8" customHeight="1">
      <c r="A3472" s="84" t="s">
        <v>11471</v>
      </c>
      <c r="B3472" s="111" t="s">
        <v>12203</v>
      </c>
      <c r="C3472" s="112" t="s">
        <v>12203</v>
      </c>
      <c r="D3472" s="113" t="s">
        <v>12203</v>
      </c>
      <c r="E3472" s="114" t="s">
        <v>12203</v>
      </c>
      <c r="F3472" s="115" t="s">
        <v>12203</v>
      </c>
      <c r="G3472" s="116" t="s">
        <v>12203</v>
      </c>
      <c r="H3472" s="116" t="s">
        <v>12203</v>
      </c>
      <c r="I3472" s="116" t="s">
        <v>12203</v>
      </c>
      <c r="J3472" s="117" t="s">
        <v>12203</v>
      </c>
      <c r="K3472" s="108" t="s">
        <v>12203</v>
      </c>
      <c r="L3472" s="116" t="s">
        <v>12203</v>
      </c>
      <c r="M3472" s="116" t="s">
        <v>12203</v>
      </c>
      <c r="N3472" s="116" t="s">
        <v>12203</v>
      </c>
    </row>
    <row r="3473" spans="1:14" ht="22.8" customHeight="1">
      <c r="A3473" s="1" t="s">
        <v>11472</v>
      </c>
      <c r="B3473" s="2" t="s">
        <v>11472</v>
      </c>
      <c r="C3473" s="5" t="s">
        <v>11473</v>
      </c>
      <c r="D3473" s="106" t="s">
        <v>12203</v>
      </c>
      <c r="E3473" s="58" t="s">
        <v>11891</v>
      </c>
      <c r="F3473" s="59">
        <v>0</v>
      </c>
      <c r="G3473" s="60" t="s">
        <v>12203</v>
      </c>
      <c r="H3473" s="60" t="s">
        <v>12203</v>
      </c>
      <c r="I3473" s="60" t="s">
        <v>11474</v>
      </c>
      <c r="J3473" s="87" t="s">
        <v>11472</v>
      </c>
      <c r="K3473" s="108" t="s">
        <v>12203</v>
      </c>
      <c r="L3473" s="108" t="s">
        <v>12203</v>
      </c>
      <c r="M3473" s="108" t="s">
        <v>12203</v>
      </c>
      <c r="N3473" s="110" t="s">
        <v>12203</v>
      </c>
    </row>
    <row r="3474" spans="1:14" ht="22.8" customHeight="1">
      <c r="A3474" s="1" t="s">
        <v>11475</v>
      </c>
      <c r="B3474" s="2" t="s">
        <v>11475</v>
      </c>
      <c r="C3474" s="5" t="s">
        <v>11476</v>
      </c>
      <c r="D3474" s="106" t="s">
        <v>12203</v>
      </c>
      <c r="E3474" s="58" t="s">
        <v>11891</v>
      </c>
      <c r="F3474" s="59">
        <v>0</v>
      </c>
      <c r="G3474" s="60" t="s">
        <v>12203</v>
      </c>
      <c r="H3474" s="60" t="s">
        <v>12203</v>
      </c>
      <c r="I3474" s="60" t="s">
        <v>11477</v>
      </c>
      <c r="J3474" s="87" t="s">
        <v>11475</v>
      </c>
      <c r="K3474" s="108" t="s">
        <v>12203</v>
      </c>
      <c r="L3474" s="108" t="s">
        <v>12203</v>
      </c>
      <c r="M3474" s="108" t="s">
        <v>12203</v>
      </c>
      <c r="N3474" s="110" t="s">
        <v>12203</v>
      </c>
    </row>
    <row r="3475" spans="1:14" ht="22.8" customHeight="1">
      <c r="A3475" s="1" t="s">
        <v>11478</v>
      </c>
      <c r="B3475" s="2" t="s">
        <v>11478</v>
      </c>
      <c r="C3475" s="5" t="s">
        <v>11479</v>
      </c>
      <c r="D3475" s="106" t="s">
        <v>12203</v>
      </c>
      <c r="E3475" s="58" t="s">
        <v>11891</v>
      </c>
      <c r="F3475" s="59">
        <v>0</v>
      </c>
      <c r="G3475" s="60" t="s">
        <v>12203</v>
      </c>
      <c r="H3475" s="60" t="s">
        <v>12203</v>
      </c>
      <c r="I3475" s="60" t="s">
        <v>11480</v>
      </c>
      <c r="J3475" s="87" t="s">
        <v>11478</v>
      </c>
      <c r="K3475" s="108" t="s">
        <v>12203</v>
      </c>
      <c r="L3475" s="108" t="s">
        <v>12203</v>
      </c>
      <c r="M3475" s="108" t="s">
        <v>12203</v>
      </c>
      <c r="N3475" s="110" t="s">
        <v>12203</v>
      </c>
    </row>
    <row r="3476" spans="1:14" ht="22.8" customHeight="1">
      <c r="A3476" s="1" t="s">
        <v>11481</v>
      </c>
      <c r="B3476" s="2" t="s">
        <v>11481</v>
      </c>
      <c r="C3476" s="5" t="s">
        <v>11482</v>
      </c>
      <c r="D3476" s="106" t="s">
        <v>12203</v>
      </c>
      <c r="E3476" s="58" t="s">
        <v>11891</v>
      </c>
      <c r="F3476" s="59">
        <v>0</v>
      </c>
      <c r="G3476" s="60" t="s">
        <v>12203</v>
      </c>
      <c r="H3476" s="60" t="s">
        <v>12203</v>
      </c>
      <c r="I3476" s="60" t="s">
        <v>11483</v>
      </c>
      <c r="J3476" s="87" t="s">
        <v>11481</v>
      </c>
      <c r="K3476" s="108" t="s">
        <v>12203</v>
      </c>
      <c r="L3476" s="108" t="s">
        <v>12203</v>
      </c>
      <c r="M3476" s="108" t="s">
        <v>12203</v>
      </c>
      <c r="N3476" s="110" t="s">
        <v>12203</v>
      </c>
    </row>
    <row r="3477" spans="1:14" ht="22.8" customHeight="1">
      <c r="A3477" s="1" t="s">
        <v>11484</v>
      </c>
      <c r="B3477" s="2" t="s">
        <v>11484</v>
      </c>
      <c r="C3477" s="5" t="s">
        <v>11485</v>
      </c>
      <c r="D3477" s="106" t="s">
        <v>12203</v>
      </c>
      <c r="E3477" s="58" t="s">
        <v>11891</v>
      </c>
      <c r="F3477" s="59">
        <v>0</v>
      </c>
      <c r="G3477" s="60" t="s">
        <v>12203</v>
      </c>
      <c r="H3477" s="60" t="s">
        <v>12203</v>
      </c>
      <c r="I3477" s="60" t="s">
        <v>11486</v>
      </c>
      <c r="J3477" s="87" t="s">
        <v>11484</v>
      </c>
      <c r="K3477" s="108" t="s">
        <v>12203</v>
      </c>
      <c r="L3477" s="108" t="s">
        <v>12203</v>
      </c>
      <c r="M3477" s="108" t="s">
        <v>12203</v>
      </c>
      <c r="N3477" s="110" t="s">
        <v>12203</v>
      </c>
    </row>
    <row r="3478" spans="1:14" ht="22.8" customHeight="1">
      <c r="A3478" s="1" t="s">
        <v>11487</v>
      </c>
      <c r="B3478" s="2" t="s">
        <v>11487</v>
      </c>
      <c r="C3478" s="5" t="s">
        <v>11488</v>
      </c>
      <c r="D3478" s="106" t="s">
        <v>12203</v>
      </c>
      <c r="E3478" s="58" t="s">
        <v>11891</v>
      </c>
      <c r="F3478" s="59">
        <v>0</v>
      </c>
      <c r="G3478" s="60" t="s">
        <v>12203</v>
      </c>
      <c r="H3478" s="60" t="s">
        <v>12203</v>
      </c>
      <c r="I3478" s="60" t="s">
        <v>11489</v>
      </c>
      <c r="J3478" s="87" t="s">
        <v>11487</v>
      </c>
      <c r="K3478" s="108" t="s">
        <v>12203</v>
      </c>
      <c r="L3478" s="108" t="s">
        <v>12203</v>
      </c>
      <c r="M3478" s="108" t="s">
        <v>12203</v>
      </c>
      <c r="N3478" s="110" t="s">
        <v>12203</v>
      </c>
    </row>
    <row r="3479" spans="1:14" ht="22.8" customHeight="1">
      <c r="A3479" s="1" t="s">
        <v>11490</v>
      </c>
      <c r="B3479" s="2" t="s">
        <v>11490</v>
      </c>
      <c r="C3479" s="5" t="s">
        <v>11491</v>
      </c>
      <c r="D3479" s="106" t="s">
        <v>12203</v>
      </c>
      <c r="E3479" s="58" t="s">
        <v>11891</v>
      </c>
      <c r="F3479" s="59">
        <v>0</v>
      </c>
      <c r="G3479" s="60" t="s">
        <v>12203</v>
      </c>
      <c r="H3479" s="60" t="s">
        <v>12203</v>
      </c>
      <c r="I3479" s="60" t="s">
        <v>11492</v>
      </c>
      <c r="J3479" s="87" t="s">
        <v>11490</v>
      </c>
      <c r="K3479" s="108" t="s">
        <v>12203</v>
      </c>
      <c r="L3479" s="108" t="s">
        <v>12203</v>
      </c>
      <c r="M3479" s="108" t="s">
        <v>12203</v>
      </c>
      <c r="N3479" s="110" t="s">
        <v>12203</v>
      </c>
    </row>
    <row r="3480" spans="1:14" ht="22.8" customHeight="1">
      <c r="A3480" s="1" t="s">
        <v>11493</v>
      </c>
      <c r="B3480" s="2" t="s">
        <v>11493</v>
      </c>
      <c r="C3480" s="5" t="s">
        <v>11494</v>
      </c>
      <c r="D3480" s="106" t="s">
        <v>12203</v>
      </c>
      <c r="E3480" s="58" t="s">
        <v>11891</v>
      </c>
      <c r="F3480" s="59">
        <v>0</v>
      </c>
      <c r="G3480" s="60" t="s">
        <v>12203</v>
      </c>
      <c r="H3480" s="60" t="s">
        <v>12203</v>
      </c>
      <c r="I3480" s="60" t="s">
        <v>11495</v>
      </c>
      <c r="J3480" s="87" t="s">
        <v>11493</v>
      </c>
      <c r="K3480" s="108" t="s">
        <v>12203</v>
      </c>
      <c r="L3480" s="108" t="s">
        <v>12203</v>
      </c>
      <c r="M3480" s="108" t="s">
        <v>12203</v>
      </c>
      <c r="N3480" s="110" t="s">
        <v>12203</v>
      </c>
    </row>
    <row r="3481" spans="1:14" ht="22.8" customHeight="1">
      <c r="A3481" s="1" t="s">
        <v>11496</v>
      </c>
      <c r="B3481" s="2" t="s">
        <v>11496</v>
      </c>
      <c r="C3481" s="5" t="s">
        <v>11497</v>
      </c>
      <c r="D3481" s="106" t="s">
        <v>12203</v>
      </c>
      <c r="E3481" s="58" t="s">
        <v>11891</v>
      </c>
      <c r="F3481" s="59">
        <v>0</v>
      </c>
      <c r="G3481" s="60" t="s">
        <v>12203</v>
      </c>
      <c r="H3481" s="60" t="s">
        <v>12203</v>
      </c>
      <c r="I3481" s="60" t="s">
        <v>11498</v>
      </c>
      <c r="J3481" s="87" t="s">
        <v>11496</v>
      </c>
      <c r="K3481" s="108" t="s">
        <v>12203</v>
      </c>
      <c r="L3481" s="108" t="s">
        <v>12203</v>
      </c>
      <c r="M3481" s="108" t="s">
        <v>12203</v>
      </c>
      <c r="N3481" s="110" t="s">
        <v>12203</v>
      </c>
    </row>
    <row r="3482" spans="1:14" ht="22.8" customHeight="1">
      <c r="A3482" s="1" t="s">
        <v>11499</v>
      </c>
      <c r="B3482" s="2" t="s">
        <v>11499</v>
      </c>
      <c r="C3482" s="5" t="s">
        <v>11500</v>
      </c>
      <c r="D3482" s="106" t="s">
        <v>12203</v>
      </c>
      <c r="E3482" s="58" t="s">
        <v>11891</v>
      </c>
      <c r="F3482" s="59">
        <v>0</v>
      </c>
      <c r="G3482" s="60" t="s">
        <v>12203</v>
      </c>
      <c r="H3482" s="60" t="s">
        <v>12203</v>
      </c>
      <c r="I3482" s="60" t="s">
        <v>11501</v>
      </c>
      <c r="J3482" s="87" t="s">
        <v>11499</v>
      </c>
      <c r="K3482" s="108" t="s">
        <v>12203</v>
      </c>
      <c r="L3482" s="108" t="s">
        <v>12203</v>
      </c>
      <c r="M3482" s="108" t="s">
        <v>12203</v>
      </c>
      <c r="N3482" s="110" t="s">
        <v>12203</v>
      </c>
    </row>
    <row r="3483" spans="1:14" ht="22.8" customHeight="1">
      <c r="A3483" s="1" t="s">
        <v>11502</v>
      </c>
      <c r="B3483" s="2" t="s">
        <v>11502</v>
      </c>
      <c r="C3483" s="5" t="s">
        <v>11503</v>
      </c>
      <c r="D3483" s="106" t="s">
        <v>12203</v>
      </c>
      <c r="E3483" s="58" t="s">
        <v>11891</v>
      </c>
      <c r="F3483" s="59">
        <v>0</v>
      </c>
      <c r="G3483" s="60" t="s">
        <v>12203</v>
      </c>
      <c r="H3483" s="60" t="s">
        <v>12203</v>
      </c>
      <c r="I3483" s="60" t="s">
        <v>11504</v>
      </c>
      <c r="J3483" s="87" t="s">
        <v>11502</v>
      </c>
      <c r="K3483" s="108" t="s">
        <v>12203</v>
      </c>
      <c r="L3483" s="108" t="s">
        <v>12203</v>
      </c>
      <c r="M3483" s="108" t="s">
        <v>12203</v>
      </c>
      <c r="N3483" s="110" t="s">
        <v>12203</v>
      </c>
    </row>
    <row r="3484" spans="1:14" ht="22.8" customHeight="1">
      <c r="A3484" s="1" t="s">
        <v>11505</v>
      </c>
      <c r="B3484" s="2" t="s">
        <v>11505</v>
      </c>
      <c r="C3484" s="5" t="s">
        <v>11506</v>
      </c>
      <c r="D3484" s="106" t="s">
        <v>12203</v>
      </c>
      <c r="E3484" s="58" t="s">
        <v>11891</v>
      </c>
      <c r="F3484" s="59">
        <v>0</v>
      </c>
      <c r="G3484" s="60" t="s">
        <v>12203</v>
      </c>
      <c r="H3484" s="60" t="s">
        <v>12203</v>
      </c>
      <c r="I3484" s="60" t="s">
        <v>11507</v>
      </c>
      <c r="J3484" s="87" t="s">
        <v>11505</v>
      </c>
      <c r="K3484" s="108" t="s">
        <v>12203</v>
      </c>
      <c r="L3484" s="108" t="s">
        <v>12203</v>
      </c>
      <c r="M3484" s="108" t="s">
        <v>12203</v>
      </c>
      <c r="N3484" s="110" t="s">
        <v>12203</v>
      </c>
    </row>
    <row r="3485" spans="1:14" ht="22.8" customHeight="1">
      <c r="A3485" s="1" t="s">
        <v>11508</v>
      </c>
      <c r="B3485" s="2" t="s">
        <v>11508</v>
      </c>
      <c r="C3485" s="5" t="s">
        <v>11509</v>
      </c>
      <c r="D3485" s="106" t="s">
        <v>12203</v>
      </c>
      <c r="E3485" s="58" t="s">
        <v>11891</v>
      </c>
      <c r="F3485" s="59">
        <v>0</v>
      </c>
      <c r="G3485" s="60" t="s">
        <v>12203</v>
      </c>
      <c r="H3485" s="60" t="s">
        <v>12203</v>
      </c>
      <c r="I3485" s="60" t="s">
        <v>11510</v>
      </c>
      <c r="J3485" s="87" t="s">
        <v>11508</v>
      </c>
      <c r="K3485" s="108" t="s">
        <v>12203</v>
      </c>
      <c r="L3485" s="108" t="s">
        <v>12203</v>
      </c>
      <c r="M3485" s="108" t="s">
        <v>12203</v>
      </c>
      <c r="N3485" s="110" t="s">
        <v>12203</v>
      </c>
    </row>
    <row r="3486" spans="1:14" ht="22.8" customHeight="1">
      <c r="A3486" s="1" t="s">
        <v>11511</v>
      </c>
      <c r="B3486" s="2" t="s">
        <v>11511</v>
      </c>
      <c r="C3486" s="5" t="s">
        <v>11512</v>
      </c>
      <c r="D3486" s="106" t="s">
        <v>12203</v>
      </c>
      <c r="E3486" s="58" t="s">
        <v>11891</v>
      </c>
      <c r="F3486" s="59">
        <v>0</v>
      </c>
      <c r="G3486" s="60" t="s">
        <v>12203</v>
      </c>
      <c r="H3486" s="60" t="s">
        <v>12203</v>
      </c>
      <c r="I3486" s="60" t="s">
        <v>11513</v>
      </c>
      <c r="J3486" s="87" t="s">
        <v>11511</v>
      </c>
      <c r="K3486" s="108" t="s">
        <v>12203</v>
      </c>
      <c r="L3486" s="108" t="s">
        <v>12203</v>
      </c>
      <c r="M3486" s="108" t="s">
        <v>12203</v>
      </c>
      <c r="N3486" s="110" t="s">
        <v>12203</v>
      </c>
    </row>
    <row r="3487" spans="1:14" ht="22.8" customHeight="1">
      <c r="A3487" s="1" t="s">
        <v>11514</v>
      </c>
      <c r="B3487" s="2" t="s">
        <v>11514</v>
      </c>
      <c r="C3487" s="5" t="s">
        <v>11515</v>
      </c>
      <c r="D3487" s="106" t="s">
        <v>12203</v>
      </c>
      <c r="E3487" s="58" t="s">
        <v>11891</v>
      </c>
      <c r="F3487" s="59">
        <v>0</v>
      </c>
      <c r="G3487" s="60" t="s">
        <v>12203</v>
      </c>
      <c r="H3487" s="60" t="s">
        <v>12203</v>
      </c>
      <c r="I3487" s="60" t="s">
        <v>11516</v>
      </c>
      <c r="J3487" s="87" t="s">
        <v>11514</v>
      </c>
      <c r="K3487" s="108" t="s">
        <v>12203</v>
      </c>
      <c r="L3487" s="108" t="s">
        <v>12203</v>
      </c>
      <c r="M3487" s="108" t="s">
        <v>12203</v>
      </c>
      <c r="N3487" s="110" t="s">
        <v>12203</v>
      </c>
    </row>
    <row r="3488" spans="1:14" ht="22.8" customHeight="1">
      <c r="A3488" s="1" t="s">
        <v>11517</v>
      </c>
      <c r="B3488" s="2" t="s">
        <v>11517</v>
      </c>
      <c r="C3488" s="5" t="s">
        <v>11518</v>
      </c>
      <c r="D3488" s="106" t="s">
        <v>12203</v>
      </c>
      <c r="E3488" s="58" t="s">
        <v>11891</v>
      </c>
      <c r="F3488" s="59">
        <v>0</v>
      </c>
      <c r="G3488" s="60" t="s">
        <v>12203</v>
      </c>
      <c r="H3488" s="60" t="s">
        <v>12203</v>
      </c>
      <c r="I3488" s="60" t="s">
        <v>11519</v>
      </c>
      <c r="J3488" s="87" t="s">
        <v>11517</v>
      </c>
      <c r="K3488" s="108" t="s">
        <v>12203</v>
      </c>
      <c r="L3488" s="108" t="s">
        <v>12203</v>
      </c>
      <c r="M3488" s="108" t="s">
        <v>12203</v>
      </c>
      <c r="N3488" s="110" t="s">
        <v>12203</v>
      </c>
    </row>
    <row r="3489" spans="1:14" ht="22.8" customHeight="1">
      <c r="A3489" s="1" t="s">
        <v>11520</v>
      </c>
      <c r="B3489" s="2" t="s">
        <v>11520</v>
      </c>
      <c r="C3489" s="5" t="s">
        <v>11521</v>
      </c>
      <c r="D3489" s="106" t="s">
        <v>12203</v>
      </c>
      <c r="E3489" s="58" t="s">
        <v>11891</v>
      </c>
      <c r="F3489" s="59">
        <v>0</v>
      </c>
      <c r="G3489" s="60" t="s">
        <v>12203</v>
      </c>
      <c r="H3489" s="60" t="s">
        <v>12203</v>
      </c>
      <c r="I3489" s="60" t="s">
        <v>11522</v>
      </c>
      <c r="J3489" s="87" t="s">
        <v>11520</v>
      </c>
      <c r="K3489" s="108" t="s">
        <v>12203</v>
      </c>
      <c r="L3489" s="108" t="s">
        <v>12203</v>
      </c>
      <c r="M3489" s="108" t="s">
        <v>12203</v>
      </c>
      <c r="N3489" s="110" t="s">
        <v>12203</v>
      </c>
    </row>
    <row r="3490" spans="1:14" ht="22.8" customHeight="1">
      <c r="A3490" s="1" t="s">
        <v>11523</v>
      </c>
      <c r="B3490" s="2" t="s">
        <v>11523</v>
      </c>
      <c r="C3490" s="5" t="s">
        <v>11524</v>
      </c>
      <c r="D3490" s="106" t="s">
        <v>12203</v>
      </c>
      <c r="E3490" s="58" t="s">
        <v>11891</v>
      </c>
      <c r="F3490" s="59">
        <v>0</v>
      </c>
      <c r="G3490" s="60" t="s">
        <v>12203</v>
      </c>
      <c r="H3490" s="60" t="s">
        <v>12203</v>
      </c>
      <c r="I3490" s="60" t="s">
        <v>11525</v>
      </c>
      <c r="J3490" s="87" t="s">
        <v>11523</v>
      </c>
      <c r="K3490" s="108" t="s">
        <v>12203</v>
      </c>
      <c r="L3490" s="108" t="s">
        <v>12203</v>
      </c>
      <c r="M3490" s="108" t="s">
        <v>12203</v>
      </c>
      <c r="N3490" s="110" t="s">
        <v>12203</v>
      </c>
    </row>
    <row r="3491" spans="1:14" ht="22.8" customHeight="1">
      <c r="A3491" s="1" t="s">
        <v>11526</v>
      </c>
      <c r="B3491" s="2" t="s">
        <v>11526</v>
      </c>
      <c r="C3491" s="5" t="s">
        <v>11527</v>
      </c>
      <c r="D3491" s="106" t="s">
        <v>12203</v>
      </c>
      <c r="E3491" s="58" t="s">
        <v>11891</v>
      </c>
      <c r="F3491" s="59">
        <v>0</v>
      </c>
      <c r="G3491" s="60" t="s">
        <v>12203</v>
      </c>
      <c r="H3491" s="60" t="s">
        <v>12203</v>
      </c>
      <c r="I3491" s="60" t="s">
        <v>11528</v>
      </c>
      <c r="J3491" s="87" t="s">
        <v>11526</v>
      </c>
      <c r="K3491" s="108" t="s">
        <v>12203</v>
      </c>
      <c r="L3491" s="108" t="s">
        <v>12203</v>
      </c>
      <c r="M3491" s="108" t="s">
        <v>12203</v>
      </c>
      <c r="N3491" s="110" t="s">
        <v>12203</v>
      </c>
    </row>
    <row r="3492" spans="1:14" ht="22.8" customHeight="1">
      <c r="A3492" s="1" t="s">
        <v>11529</v>
      </c>
      <c r="B3492" s="2" t="s">
        <v>11529</v>
      </c>
      <c r="C3492" s="5" t="s">
        <v>11530</v>
      </c>
      <c r="D3492" s="106" t="s">
        <v>12203</v>
      </c>
      <c r="E3492" s="58" t="s">
        <v>11891</v>
      </c>
      <c r="F3492" s="59">
        <v>0</v>
      </c>
      <c r="G3492" s="60" t="s">
        <v>12203</v>
      </c>
      <c r="H3492" s="60" t="s">
        <v>12203</v>
      </c>
      <c r="I3492" s="60" t="s">
        <v>11531</v>
      </c>
      <c r="J3492" s="87" t="s">
        <v>11529</v>
      </c>
      <c r="K3492" s="108" t="s">
        <v>12203</v>
      </c>
      <c r="L3492" s="108" t="s">
        <v>12203</v>
      </c>
      <c r="M3492" s="108" t="s">
        <v>12203</v>
      </c>
      <c r="N3492" s="110" t="s">
        <v>12203</v>
      </c>
    </row>
    <row r="3493" spans="1:14" ht="22.8" customHeight="1">
      <c r="A3493" s="1" t="s">
        <v>11532</v>
      </c>
      <c r="B3493" s="2" t="s">
        <v>11532</v>
      </c>
      <c r="C3493" s="5" t="s">
        <v>11533</v>
      </c>
      <c r="D3493" s="106" t="s">
        <v>12203</v>
      </c>
      <c r="E3493" s="58" t="s">
        <v>11891</v>
      </c>
      <c r="F3493" s="59">
        <v>0</v>
      </c>
      <c r="G3493" s="60" t="s">
        <v>12203</v>
      </c>
      <c r="H3493" s="60" t="s">
        <v>12203</v>
      </c>
      <c r="I3493" s="60" t="s">
        <v>11534</v>
      </c>
      <c r="J3493" s="87" t="s">
        <v>11532</v>
      </c>
      <c r="K3493" s="108" t="s">
        <v>12203</v>
      </c>
      <c r="L3493" s="108" t="s">
        <v>12203</v>
      </c>
      <c r="M3493" s="108" t="s">
        <v>12203</v>
      </c>
      <c r="N3493" s="110" t="s">
        <v>12203</v>
      </c>
    </row>
    <row r="3494" spans="1:14" ht="22.8" customHeight="1">
      <c r="A3494" s="1" t="s">
        <v>11535</v>
      </c>
      <c r="B3494" s="2" t="s">
        <v>11535</v>
      </c>
      <c r="C3494" s="5" t="s">
        <v>11536</v>
      </c>
      <c r="D3494" s="106" t="s">
        <v>12203</v>
      </c>
      <c r="E3494" s="58" t="s">
        <v>11891</v>
      </c>
      <c r="F3494" s="59">
        <v>0</v>
      </c>
      <c r="G3494" s="60" t="s">
        <v>12203</v>
      </c>
      <c r="H3494" s="60" t="s">
        <v>12203</v>
      </c>
      <c r="I3494" s="60" t="s">
        <v>11537</v>
      </c>
      <c r="J3494" s="87" t="s">
        <v>11535</v>
      </c>
      <c r="K3494" s="108" t="s">
        <v>12203</v>
      </c>
      <c r="L3494" s="108" t="s">
        <v>12203</v>
      </c>
      <c r="M3494" s="108" t="s">
        <v>12203</v>
      </c>
      <c r="N3494" s="110" t="s">
        <v>12203</v>
      </c>
    </row>
    <row r="3495" spans="1:14" ht="22.8" customHeight="1">
      <c r="A3495" s="1" t="s">
        <v>11538</v>
      </c>
      <c r="B3495" s="2" t="s">
        <v>11538</v>
      </c>
      <c r="C3495" s="5" t="s">
        <v>11539</v>
      </c>
      <c r="D3495" s="106" t="s">
        <v>12203</v>
      </c>
      <c r="E3495" s="58" t="s">
        <v>11891</v>
      </c>
      <c r="F3495" s="59">
        <v>0</v>
      </c>
      <c r="G3495" s="60" t="s">
        <v>12203</v>
      </c>
      <c r="H3495" s="60" t="s">
        <v>12203</v>
      </c>
      <c r="I3495" s="60" t="s">
        <v>11540</v>
      </c>
      <c r="J3495" s="87" t="s">
        <v>11538</v>
      </c>
      <c r="K3495" s="108" t="s">
        <v>12203</v>
      </c>
      <c r="L3495" s="108" t="s">
        <v>12203</v>
      </c>
      <c r="M3495" s="108" t="s">
        <v>12203</v>
      </c>
      <c r="N3495" s="110" t="s">
        <v>12203</v>
      </c>
    </row>
    <row r="3496" spans="1:14" ht="22.8" customHeight="1">
      <c r="A3496" s="1" t="s">
        <v>11541</v>
      </c>
      <c r="B3496" s="2" t="s">
        <v>11541</v>
      </c>
      <c r="C3496" s="5" t="s">
        <v>11542</v>
      </c>
      <c r="D3496" s="106" t="s">
        <v>12203</v>
      </c>
      <c r="E3496" s="58" t="s">
        <v>11891</v>
      </c>
      <c r="F3496" s="59">
        <v>0</v>
      </c>
      <c r="G3496" s="60" t="s">
        <v>12203</v>
      </c>
      <c r="H3496" s="60" t="s">
        <v>12203</v>
      </c>
      <c r="I3496" s="60" t="s">
        <v>11543</v>
      </c>
      <c r="J3496" s="87" t="s">
        <v>11541</v>
      </c>
      <c r="K3496" s="108" t="s">
        <v>12203</v>
      </c>
      <c r="L3496" s="108" t="s">
        <v>12203</v>
      </c>
      <c r="M3496" s="108" t="s">
        <v>12203</v>
      </c>
      <c r="N3496" s="110" t="s">
        <v>12203</v>
      </c>
    </row>
    <row r="3497" spans="1:14" ht="22.8" customHeight="1">
      <c r="A3497" s="1" t="s">
        <v>11544</v>
      </c>
      <c r="B3497" s="2" t="s">
        <v>11544</v>
      </c>
      <c r="C3497" s="5" t="s">
        <v>11545</v>
      </c>
      <c r="D3497" s="106" t="s">
        <v>12203</v>
      </c>
      <c r="E3497" s="58" t="s">
        <v>11891</v>
      </c>
      <c r="F3497" s="59">
        <v>0</v>
      </c>
      <c r="G3497" s="60" t="s">
        <v>12203</v>
      </c>
      <c r="H3497" s="60" t="s">
        <v>12203</v>
      </c>
      <c r="I3497" s="60" t="s">
        <v>11546</v>
      </c>
      <c r="J3497" s="87" t="s">
        <v>11544</v>
      </c>
      <c r="K3497" s="108" t="s">
        <v>12203</v>
      </c>
      <c r="L3497" s="108" t="s">
        <v>12203</v>
      </c>
      <c r="M3497" s="108" t="s">
        <v>12203</v>
      </c>
      <c r="N3497" s="110" t="s">
        <v>12203</v>
      </c>
    </row>
    <row r="3498" spans="1:14" ht="22.8" customHeight="1">
      <c r="A3498" s="1" t="s">
        <v>11547</v>
      </c>
      <c r="B3498" s="2" t="s">
        <v>11547</v>
      </c>
      <c r="C3498" s="5" t="s">
        <v>11548</v>
      </c>
      <c r="D3498" s="106" t="s">
        <v>12203</v>
      </c>
      <c r="E3498" s="58" t="s">
        <v>11891</v>
      </c>
      <c r="F3498" s="59">
        <v>0</v>
      </c>
      <c r="G3498" s="60" t="s">
        <v>12203</v>
      </c>
      <c r="H3498" s="60" t="s">
        <v>12203</v>
      </c>
      <c r="I3498" s="60" t="s">
        <v>11549</v>
      </c>
      <c r="J3498" s="87" t="s">
        <v>11547</v>
      </c>
      <c r="K3498" s="108" t="s">
        <v>12203</v>
      </c>
      <c r="L3498" s="108" t="s">
        <v>12203</v>
      </c>
      <c r="M3498" s="108" t="s">
        <v>12203</v>
      </c>
      <c r="N3498" s="110" t="s">
        <v>12203</v>
      </c>
    </row>
    <row r="3499" spans="1:14" ht="22.8" customHeight="1">
      <c r="A3499" s="1" t="s">
        <v>11550</v>
      </c>
      <c r="B3499" s="2" t="s">
        <v>11550</v>
      </c>
      <c r="C3499" s="5" t="s">
        <v>11551</v>
      </c>
      <c r="D3499" s="106" t="s">
        <v>12203</v>
      </c>
      <c r="E3499" s="58" t="s">
        <v>11891</v>
      </c>
      <c r="F3499" s="59">
        <v>0</v>
      </c>
      <c r="G3499" s="60" t="s">
        <v>12203</v>
      </c>
      <c r="H3499" s="60" t="s">
        <v>12203</v>
      </c>
      <c r="I3499" s="60" t="s">
        <v>11552</v>
      </c>
      <c r="J3499" s="87" t="s">
        <v>11550</v>
      </c>
      <c r="K3499" s="108" t="s">
        <v>12203</v>
      </c>
      <c r="L3499" s="108" t="s">
        <v>12203</v>
      </c>
      <c r="M3499" s="108" t="s">
        <v>12203</v>
      </c>
      <c r="N3499" s="110" t="s">
        <v>12203</v>
      </c>
    </row>
    <row r="3500" spans="1:14" ht="22.8" customHeight="1">
      <c r="A3500" s="1" t="s">
        <v>11553</v>
      </c>
      <c r="B3500" s="2" t="s">
        <v>11553</v>
      </c>
      <c r="C3500" s="5" t="s">
        <v>11554</v>
      </c>
      <c r="D3500" s="106" t="s">
        <v>12203</v>
      </c>
      <c r="E3500" s="58" t="s">
        <v>11891</v>
      </c>
      <c r="F3500" s="59">
        <v>0</v>
      </c>
      <c r="G3500" s="60" t="s">
        <v>12203</v>
      </c>
      <c r="H3500" s="60" t="s">
        <v>12203</v>
      </c>
      <c r="I3500" s="60" t="s">
        <v>11555</v>
      </c>
      <c r="J3500" s="87" t="s">
        <v>11553</v>
      </c>
      <c r="K3500" s="108" t="s">
        <v>12203</v>
      </c>
      <c r="L3500" s="108" t="s">
        <v>12203</v>
      </c>
      <c r="M3500" s="108" t="s">
        <v>12203</v>
      </c>
      <c r="N3500" s="110" t="s">
        <v>12203</v>
      </c>
    </row>
    <row r="3501" spans="1:14" ht="22.8" customHeight="1">
      <c r="A3501" s="1" t="s">
        <v>11556</v>
      </c>
      <c r="B3501" s="2" t="s">
        <v>11556</v>
      </c>
      <c r="C3501" s="5" t="s">
        <v>11557</v>
      </c>
      <c r="D3501" s="106" t="s">
        <v>12203</v>
      </c>
      <c r="E3501" s="58" t="s">
        <v>11891</v>
      </c>
      <c r="F3501" s="59">
        <v>0</v>
      </c>
      <c r="G3501" s="60" t="s">
        <v>12203</v>
      </c>
      <c r="H3501" s="60" t="s">
        <v>12203</v>
      </c>
      <c r="I3501" s="60" t="s">
        <v>11558</v>
      </c>
      <c r="J3501" s="87" t="s">
        <v>11556</v>
      </c>
      <c r="K3501" s="108" t="s">
        <v>12203</v>
      </c>
      <c r="L3501" s="108" t="s">
        <v>12203</v>
      </c>
      <c r="M3501" s="108" t="s">
        <v>12203</v>
      </c>
      <c r="N3501" s="110" t="s">
        <v>12203</v>
      </c>
    </row>
    <row r="3502" spans="1:14" ht="22.8" customHeight="1">
      <c r="A3502" s="1" t="s">
        <v>11559</v>
      </c>
      <c r="B3502" s="2" t="s">
        <v>11559</v>
      </c>
      <c r="C3502" s="5" t="s">
        <v>11560</v>
      </c>
      <c r="D3502" s="106" t="s">
        <v>12203</v>
      </c>
      <c r="E3502" s="58" t="s">
        <v>11891</v>
      </c>
      <c r="F3502" s="59">
        <v>0</v>
      </c>
      <c r="G3502" s="60" t="s">
        <v>12203</v>
      </c>
      <c r="H3502" s="60" t="s">
        <v>12203</v>
      </c>
      <c r="I3502" s="60" t="s">
        <v>11561</v>
      </c>
      <c r="J3502" s="87" t="s">
        <v>11559</v>
      </c>
      <c r="K3502" s="108" t="s">
        <v>12203</v>
      </c>
      <c r="L3502" s="108" t="s">
        <v>12203</v>
      </c>
      <c r="M3502" s="108" t="s">
        <v>12203</v>
      </c>
      <c r="N3502" s="110" t="s">
        <v>12203</v>
      </c>
    </row>
    <row r="3503" spans="1:14" ht="22.8" customHeight="1">
      <c r="A3503" s="1" t="s">
        <v>11562</v>
      </c>
      <c r="B3503" s="2" t="s">
        <v>11562</v>
      </c>
      <c r="C3503" s="5" t="s">
        <v>11563</v>
      </c>
      <c r="D3503" s="106" t="s">
        <v>12203</v>
      </c>
      <c r="E3503" s="58" t="s">
        <v>11891</v>
      </c>
      <c r="F3503" s="59">
        <v>0</v>
      </c>
      <c r="G3503" s="60" t="s">
        <v>12203</v>
      </c>
      <c r="H3503" s="60" t="s">
        <v>12203</v>
      </c>
      <c r="I3503" s="60" t="s">
        <v>11564</v>
      </c>
      <c r="J3503" s="87" t="s">
        <v>11562</v>
      </c>
      <c r="K3503" s="108" t="s">
        <v>12203</v>
      </c>
      <c r="L3503" s="108" t="s">
        <v>12203</v>
      </c>
      <c r="M3503" s="108" t="s">
        <v>12203</v>
      </c>
      <c r="N3503" s="110" t="s">
        <v>12203</v>
      </c>
    </row>
    <row r="3504" spans="1:14" ht="22.8" customHeight="1">
      <c r="A3504" s="1" t="s">
        <v>11565</v>
      </c>
      <c r="B3504" s="2" t="s">
        <v>11565</v>
      </c>
      <c r="C3504" s="5" t="s">
        <v>11566</v>
      </c>
      <c r="D3504" s="106" t="s">
        <v>12203</v>
      </c>
      <c r="E3504" s="58" t="s">
        <v>11891</v>
      </c>
      <c r="F3504" s="59">
        <v>0</v>
      </c>
      <c r="G3504" s="60" t="s">
        <v>12203</v>
      </c>
      <c r="H3504" s="60" t="s">
        <v>12203</v>
      </c>
      <c r="I3504" s="60" t="s">
        <v>11567</v>
      </c>
      <c r="J3504" s="87" t="s">
        <v>11565</v>
      </c>
      <c r="K3504" s="108" t="s">
        <v>12203</v>
      </c>
      <c r="L3504" s="108" t="s">
        <v>12203</v>
      </c>
      <c r="M3504" s="108" t="s">
        <v>12203</v>
      </c>
      <c r="N3504" s="110" t="s">
        <v>12203</v>
      </c>
    </row>
    <row r="3505" spans="1:14" ht="22.8" customHeight="1">
      <c r="A3505" s="1" t="s">
        <v>11568</v>
      </c>
      <c r="B3505" s="2" t="s">
        <v>11568</v>
      </c>
      <c r="C3505" s="5" t="s">
        <v>11569</v>
      </c>
      <c r="D3505" s="106" t="s">
        <v>12203</v>
      </c>
      <c r="E3505" s="58" t="s">
        <v>11891</v>
      </c>
      <c r="F3505" s="59">
        <v>0</v>
      </c>
      <c r="G3505" s="60" t="s">
        <v>12203</v>
      </c>
      <c r="H3505" s="60" t="s">
        <v>12203</v>
      </c>
      <c r="I3505" s="60" t="s">
        <v>11570</v>
      </c>
      <c r="J3505" s="87" t="s">
        <v>11568</v>
      </c>
      <c r="K3505" s="108" t="s">
        <v>12203</v>
      </c>
      <c r="L3505" s="108" t="s">
        <v>12203</v>
      </c>
      <c r="M3505" s="108" t="s">
        <v>12203</v>
      </c>
      <c r="N3505" s="110" t="s">
        <v>12203</v>
      </c>
    </row>
    <row r="3506" spans="1:14" ht="22.8" customHeight="1">
      <c r="A3506" s="1" t="s">
        <v>11571</v>
      </c>
      <c r="B3506" s="2" t="s">
        <v>11571</v>
      </c>
      <c r="C3506" s="5" t="s">
        <v>11572</v>
      </c>
      <c r="D3506" s="106" t="s">
        <v>12203</v>
      </c>
      <c r="E3506" s="58" t="s">
        <v>11891</v>
      </c>
      <c r="F3506" s="59">
        <v>0</v>
      </c>
      <c r="G3506" s="60" t="s">
        <v>12203</v>
      </c>
      <c r="H3506" s="60" t="s">
        <v>12203</v>
      </c>
      <c r="I3506" s="60" t="s">
        <v>11573</v>
      </c>
      <c r="J3506" s="87" t="s">
        <v>11571</v>
      </c>
      <c r="K3506" s="108" t="s">
        <v>12203</v>
      </c>
      <c r="L3506" s="108" t="s">
        <v>12203</v>
      </c>
      <c r="M3506" s="108" t="s">
        <v>12203</v>
      </c>
      <c r="N3506" s="110" t="s">
        <v>12203</v>
      </c>
    </row>
    <row r="3507" spans="1:14" ht="22.8" customHeight="1">
      <c r="A3507" s="1" t="s">
        <v>11574</v>
      </c>
      <c r="B3507" s="2" t="s">
        <v>11574</v>
      </c>
      <c r="C3507" s="5" t="s">
        <v>11575</v>
      </c>
      <c r="D3507" s="106" t="s">
        <v>12203</v>
      </c>
      <c r="E3507" s="58" t="s">
        <v>11891</v>
      </c>
      <c r="F3507" s="59">
        <v>0</v>
      </c>
      <c r="G3507" s="60" t="s">
        <v>12203</v>
      </c>
      <c r="H3507" s="60" t="s">
        <v>12203</v>
      </c>
      <c r="I3507" s="60" t="s">
        <v>11576</v>
      </c>
      <c r="J3507" s="87" t="s">
        <v>11574</v>
      </c>
      <c r="K3507" s="108" t="s">
        <v>12203</v>
      </c>
      <c r="L3507" s="108" t="s">
        <v>12203</v>
      </c>
      <c r="M3507" s="108" t="s">
        <v>12203</v>
      </c>
      <c r="N3507" s="110" t="s">
        <v>12203</v>
      </c>
    </row>
    <row r="3508" spans="1:14" ht="22.8" customHeight="1">
      <c r="A3508" s="1" t="s">
        <v>11577</v>
      </c>
      <c r="B3508" s="2" t="s">
        <v>11577</v>
      </c>
      <c r="C3508" s="5" t="s">
        <v>11578</v>
      </c>
      <c r="D3508" s="106" t="s">
        <v>12203</v>
      </c>
      <c r="E3508" s="58" t="s">
        <v>11891</v>
      </c>
      <c r="F3508" s="59">
        <v>0</v>
      </c>
      <c r="G3508" s="60" t="s">
        <v>12203</v>
      </c>
      <c r="H3508" s="60" t="s">
        <v>12203</v>
      </c>
      <c r="I3508" s="60" t="s">
        <v>11579</v>
      </c>
      <c r="J3508" s="87" t="s">
        <v>11577</v>
      </c>
      <c r="K3508" s="108" t="s">
        <v>12203</v>
      </c>
      <c r="L3508" s="108" t="s">
        <v>12203</v>
      </c>
      <c r="M3508" s="108" t="s">
        <v>12203</v>
      </c>
      <c r="N3508" s="110" t="s">
        <v>12203</v>
      </c>
    </row>
    <row r="3509" spans="1:14" ht="22.8" customHeight="1">
      <c r="A3509" s="1" t="s">
        <v>11580</v>
      </c>
      <c r="B3509" s="2" t="s">
        <v>11580</v>
      </c>
      <c r="C3509" s="5" t="s">
        <v>11581</v>
      </c>
      <c r="D3509" s="106" t="s">
        <v>12203</v>
      </c>
      <c r="E3509" s="58" t="s">
        <v>11891</v>
      </c>
      <c r="F3509" s="59">
        <v>0</v>
      </c>
      <c r="G3509" s="60" t="s">
        <v>12203</v>
      </c>
      <c r="H3509" s="60" t="s">
        <v>12203</v>
      </c>
      <c r="I3509" s="60" t="s">
        <v>11582</v>
      </c>
      <c r="J3509" s="87" t="s">
        <v>11580</v>
      </c>
      <c r="K3509" s="108" t="s">
        <v>12203</v>
      </c>
      <c r="L3509" s="108" t="s">
        <v>12203</v>
      </c>
      <c r="M3509" s="108" t="s">
        <v>12203</v>
      </c>
      <c r="N3509" s="110" t="s">
        <v>12203</v>
      </c>
    </row>
    <row r="3510" spans="1:14" ht="22.8" customHeight="1">
      <c r="A3510" s="1" t="s">
        <v>11583</v>
      </c>
      <c r="B3510" s="2" t="s">
        <v>11583</v>
      </c>
      <c r="C3510" s="5" t="s">
        <v>11584</v>
      </c>
      <c r="D3510" s="106" t="s">
        <v>12203</v>
      </c>
      <c r="E3510" s="58" t="s">
        <v>11891</v>
      </c>
      <c r="F3510" s="59">
        <v>0</v>
      </c>
      <c r="G3510" s="60" t="s">
        <v>12203</v>
      </c>
      <c r="H3510" s="60" t="s">
        <v>12203</v>
      </c>
      <c r="I3510" s="60" t="s">
        <v>11582</v>
      </c>
      <c r="J3510" s="87" t="s">
        <v>11583</v>
      </c>
      <c r="K3510" s="108" t="s">
        <v>12203</v>
      </c>
      <c r="L3510" s="108" t="s">
        <v>12203</v>
      </c>
      <c r="M3510" s="108" t="s">
        <v>12203</v>
      </c>
      <c r="N3510" s="110" t="s">
        <v>12203</v>
      </c>
    </row>
    <row r="3511" spans="1:14" ht="22.8" customHeight="1">
      <c r="A3511" s="1" t="s">
        <v>11585</v>
      </c>
      <c r="B3511" s="2" t="s">
        <v>11585</v>
      </c>
      <c r="C3511" s="5" t="s">
        <v>11586</v>
      </c>
      <c r="D3511" s="106" t="s">
        <v>12203</v>
      </c>
      <c r="E3511" s="58" t="s">
        <v>11891</v>
      </c>
      <c r="F3511" s="59">
        <v>0</v>
      </c>
      <c r="G3511" s="60" t="s">
        <v>12203</v>
      </c>
      <c r="H3511" s="60" t="s">
        <v>12203</v>
      </c>
      <c r="I3511" s="60" t="s">
        <v>11587</v>
      </c>
      <c r="J3511" s="87" t="s">
        <v>11585</v>
      </c>
      <c r="K3511" s="108" t="s">
        <v>12203</v>
      </c>
      <c r="L3511" s="108" t="s">
        <v>12203</v>
      </c>
      <c r="M3511" s="108" t="s">
        <v>12203</v>
      </c>
      <c r="N3511" s="110" t="s">
        <v>12203</v>
      </c>
    </row>
    <row r="3512" spans="1:14" ht="22.8" customHeight="1">
      <c r="A3512" s="1" t="s">
        <v>11588</v>
      </c>
      <c r="B3512" s="2" t="s">
        <v>11588</v>
      </c>
      <c r="C3512" s="5" t="s">
        <v>11589</v>
      </c>
      <c r="D3512" s="106" t="s">
        <v>12203</v>
      </c>
      <c r="E3512" s="58" t="s">
        <v>11891</v>
      </c>
      <c r="F3512" s="59">
        <v>0</v>
      </c>
      <c r="G3512" s="60" t="s">
        <v>12203</v>
      </c>
      <c r="H3512" s="60" t="s">
        <v>12203</v>
      </c>
      <c r="I3512" s="60" t="s">
        <v>11587</v>
      </c>
      <c r="J3512" s="87" t="s">
        <v>11588</v>
      </c>
      <c r="K3512" s="108" t="s">
        <v>12203</v>
      </c>
      <c r="L3512" s="108" t="s">
        <v>12203</v>
      </c>
      <c r="M3512" s="108" t="s">
        <v>12203</v>
      </c>
      <c r="N3512" s="110" t="s">
        <v>12203</v>
      </c>
    </row>
    <row r="3513" spans="1:14" ht="22.8" customHeight="1">
      <c r="A3513" s="84" t="s">
        <v>11590</v>
      </c>
      <c r="B3513" s="111" t="s">
        <v>12203</v>
      </c>
      <c r="C3513" s="112" t="s">
        <v>12203</v>
      </c>
      <c r="D3513" s="113" t="s">
        <v>12203</v>
      </c>
      <c r="E3513" s="114" t="s">
        <v>12203</v>
      </c>
      <c r="F3513" s="115" t="s">
        <v>12203</v>
      </c>
      <c r="G3513" s="116" t="s">
        <v>12203</v>
      </c>
      <c r="H3513" s="116" t="s">
        <v>12203</v>
      </c>
      <c r="I3513" s="116" t="s">
        <v>12203</v>
      </c>
      <c r="J3513" s="117" t="s">
        <v>12203</v>
      </c>
      <c r="K3513" s="108" t="s">
        <v>12203</v>
      </c>
      <c r="L3513" s="116" t="s">
        <v>12203</v>
      </c>
      <c r="M3513" s="116" t="s">
        <v>12203</v>
      </c>
      <c r="N3513" s="116" t="s">
        <v>12203</v>
      </c>
    </row>
    <row r="3514" spans="1:14" ht="22.8" customHeight="1">
      <c r="A3514" s="1" t="s">
        <v>11591</v>
      </c>
      <c r="B3514" s="2" t="s">
        <v>11591</v>
      </c>
      <c r="C3514" s="5" t="s">
        <v>11592</v>
      </c>
      <c r="D3514" s="106" t="s">
        <v>12203</v>
      </c>
      <c r="E3514" s="58" t="s">
        <v>11891</v>
      </c>
      <c r="F3514" s="59">
        <v>0</v>
      </c>
      <c r="G3514" s="60" t="s">
        <v>12203</v>
      </c>
      <c r="H3514" s="60" t="s">
        <v>12203</v>
      </c>
      <c r="I3514" s="60" t="s">
        <v>11593</v>
      </c>
      <c r="J3514" s="87" t="s">
        <v>11591</v>
      </c>
      <c r="K3514" s="108" t="s">
        <v>12203</v>
      </c>
      <c r="L3514" s="108" t="s">
        <v>12203</v>
      </c>
      <c r="M3514" s="108" t="s">
        <v>12203</v>
      </c>
      <c r="N3514" s="110" t="s">
        <v>12203</v>
      </c>
    </row>
    <row r="3515" spans="1:14" ht="22.8" customHeight="1">
      <c r="A3515" s="1" t="s">
        <v>11594</v>
      </c>
      <c r="B3515" s="2" t="s">
        <v>11594</v>
      </c>
      <c r="C3515" s="5" t="s">
        <v>11595</v>
      </c>
      <c r="D3515" s="106" t="s">
        <v>12203</v>
      </c>
      <c r="E3515" s="58" t="s">
        <v>11891</v>
      </c>
      <c r="F3515" s="59">
        <v>0</v>
      </c>
      <c r="G3515" s="60" t="s">
        <v>12203</v>
      </c>
      <c r="H3515" s="60" t="s">
        <v>12203</v>
      </c>
      <c r="I3515" s="60" t="s">
        <v>11593</v>
      </c>
      <c r="J3515" s="87" t="s">
        <v>11594</v>
      </c>
      <c r="K3515" s="108" t="s">
        <v>12203</v>
      </c>
      <c r="L3515" s="108" t="s">
        <v>12203</v>
      </c>
      <c r="M3515" s="108" t="s">
        <v>12203</v>
      </c>
      <c r="N3515" s="110" t="s">
        <v>12203</v>
      </c>
    </row>
    <row r="3516" spans="1:14" ht="22.8" customHeight="1">
      <c r="A3516" s="1" t="s">
        <v>11596</v>
      </c>
      <c r="B3516" s="2" t="s">
        <v>11596</v>
      </c>
      <c r="C3516" s="5" t="s">
        <v>11597</v>
      </c>
      <c r="D3516" s="106" t="s">
        <v>12203</v>
      </c>
      <c r="E3516" s="58" t="s">
        <v>11891</v>
      </c>
      <c r="F3516" s="59">
        <v>0</v>
      </c>
      <c r="G3516" s="60" t="s">
        <v>12203</v>
      </c>
      <c r="H3516" s="60" t="s">
        <v>12203</v>
      </c>
      <c r="I3516" s="60" t="s">
        <v>11593</v>
      </c>
      <c r="J3516" s="87" t="s">
        <v>11596</v>
      </c>
      <c r="K3516" s="108" t="s">
        <v>12203</v>
      </c>
      <c r="L3516" s="108" t="s">
        <v>12203</v>
      </c>
      <c r="M3516" s="108" t="s">
        <v>12203</v>
      </c>
      <c r="N3516" s="110" t="s">
        <v>12203</v>
      </c>
    </row>
    <row r="3517" spans="1:14" ht="22.8" customHeight="1">
      <c r="A3517" s="1" t="s">
        <v>11598</v>
      </c>
      <c r="B3517" s="2" t="s">
        <v>11598</v>
      </c>
      <c r="C3517" s="5" t="s">
        <v>11599</v>
      </c>
      <c r="D3517" s="106" t="s">
        <v>12203</v>
      </c>
      <c r="E3517" s="58" t="s">
        <v>11891</v>
      </c>
      <c r="F3517" s="59">
        <v>0</v>
      </c>
      <c r="G3517" s="60" t="s">
        <v>12203</v>
      </c>
      <c r="H3517" s="60" t="s">
        <v>12203</v>
      </c>
      <c r="I3517" s="60" t="s">
        <v>11593</v>
      </c>
      <c r="J3517" s="87" t="s">
        <v>11598</v>
      </c>
      <c r="K3517" s="108" t="s">
        <v>12203</v>
      </c>
      <c r="L3517" s="108" t="s">
        <v>12203</v>
      </c>
      <c r="M3517" s="108" t="s">
        <v>12203</v>
      </c>
      <c r="N3517" s="110" t="s">
        <v>12203</v>
      </c>
    </row>
    <row r="3518" spans="1:14" ht="22.8" customHeight="1">
      <c r="A3518" s="1" t="s">
        <v>11600</v>
      </c>
      <c r="B3518" s="2" t="s">
        <v>11600</v>
      </c>
      <c r="C3518" s="5" t="s">
        <v>11601</v>
      </c>
      <c r="D3518" s="106" t="s">
        <v>12203</v>
      </c>
      <c r="E3518" s="58" t="s">
        <v>11891</v>
      </c>
      <c r="F3518" s="59">
        <v>0</v>
      </c>
      <c r="G3518" s="60" t="s">
        <v>12203</v>
      </c>
      <c r="H3518" s="60" t="s">
        <v>12203</v>
      </c>
      <c r="I3518" s="60" t="s">
        <v>11593</v>
      </c>
      <c r="J3518" s="87" t="s">
        <v>11600</v>
      </c>
      <c r="K3518" s="108" t="s">
        <v>12203</v>
      </c>
      <c r="L3518" s="108" t="s">
        <v>12203</v>
      </c>
      <c r="M3518" s="108" t="s">
        <v>12203</v>
      </c>
      <c r="N3518" s="110" t="s">
        <v>12203</v>
      </c>
    </row>
    <row r="3519" spans="1:14" ht="22.8" customHeight="1">
      <c r="A3519" s="1" t="s">
        <v>11602</v>
      </c>
      <c r="B3519" s="2" t="s">
        <v>11602</v>
      </c>
      <c r="C3519" s="5" t="s">
        <v>11603</v>
      </c>
      <c r="D3519" s="106" t="s">
        <v>12203</v>
      </c>
      <c r="E3519" s="58" t="s">
        <v>11891</v>
      </c>
      <c r="F3519" s="59">
        <v>0</v>
      </c>
      <c r="G3519" s="60" t="s">
        <v>12203</v>
      </c>
      <c r="H3519" s="60" t="s">
        <v>12203</v>
      </c>
      <c r="I3519" s="60" t="s">
        <v>11593</v>
      </c>
      <c r="J3519" s="87" t="s">
        <v>11602</v>
      </c>
      <c r="K3519" s="108" t="s">
        <v>12203</v>
      </c>
      <c r="L3519" s="108" t="s">
        <v>12203</v>
      </c>
      <c r="M3519" s="108" t="s">
        <v>12203</v>
      </c>
      <c r="N3519" s="110" t="s">
        <v>12203</v>
      </c>
    </row>
    <row r="3520" spans="1:14" ht="22.8" customHeight="1">
      <c r="A3520" s="1" t="s">
        <v>11604</v>
      </c>
      <c r="B3520" s="2" t="s">
        <v>11604</v>
      </c>
      <c r="C3520" s="5" t="s">
        <v>11605</v>
      </c>
      <c r="D3520" s="106" t="s">
        <v>12203</v>
      </c>
      <c r="E3520" s="58" t="s">
        <v>11891</v>
      </c>
      <c r="F3520" s="59">
        <v>0</v>
      </c>
      <c r="G3520" s="60" t="s">
        <v>12203</v>
      </c>
      <c r="H3520" s="60" t="s">
        <v>12203</v>
      </c>
      <c r="I3520" s="60" t="s">
        <v>11593</v>
      </c>
      <c r="J3520" s="87" t="s">
        <v>11604</v>
      </c>
      <c r="K3520" s="108" t="s">
        <v>12203</v>
      </c>
      <c r="L3520" s="108" t="s">
        <v>12203</v>
      </c>
      <c r="M3520" s="108" t="s">
        <v>12203</v>
      </c>
      <c r="N3520" s="110" t="s">
        <v>12203</v>
      </c>
    </row>
    <row r="3521" spans="1:14" ht="22.8" customHeight="1">
      <c r="A3521" s="1" t="s">
        <v>11606</v>
      </c>
      <c r="B3521" s="2" t="s">
        <v>11606</v>
      </c>
      <c r="C3521" s="5" t="s">
        <v>11607</v>
      </c>
      <c r="D3521" s="106" t="s">
        <v>12203</v>
      </c>
      <c r="E3521" s="58" t="s">
        <v>11891</v>
      </c>
      <c r="F3521" s="59">
        <v>0</v>
      </c>
      <c r="G3521" s="60" t="s">
        <v>12203</v>
      </c>
      <c r="H3521" s="60" t="s">
        <v>12203</v>
      </c>
      <c r="I3521" s="60" t="s">
        <v>11593</v>
      </c>
      <c r="J3521" s="87" t="s">
        <v>11606</v>
      </c>
      <c r="K3521" s="108" t="s">
        <v>12203</v>
      </c>
      <c r="L3521" s="108" t="s">
        <v>12203</v>
      </c>
      <c r="M3521" s="108" t="s">
        <v>12203</v>
      </c>
      <c r="N3521" s="110" t="s">
        <v>12203</v>
      </c>
    </row>
    <row r="3522" spans="1:14" ht="22.8" customHeight="1">
      <c r="A3522" s="1" t="s">
        <v>11608</v>
      </c>
      <c r="B3522" s="2" t="s">
        <v>11608</v>
      </c>
      <c r="C3522" s="5" t="s">
        <v>11609</v>
      </c>
      <c r="D3522" s="106" t="s">
        <v>12203</v>
      </c>
      <c r="E3522" s="58" t="s">
        <v>11891</v>
      </c>
      <c r="F3522" s="59">
        <v>0</v>
      </c>
      <c r="G3522" s="60" t="s">
        <v>12203</v>
      </c>
      <c r="H3522" s="60" t="s">
        <v>12203</v>
      </c>
      <c r="I3522" s="60" t="s">
        <v>11593</v>
      </c>
      <c r="J3522" s="87" t="s">
        <v>11608</v>
      </c>
      <c r="K3522" s="108" t="s">
        <v>12203</v>
      </c>
      <c r="L3522" s="108" t="s">
        <v>12203</v>
      </c>
      <c r="M3522" s="108" t="s">
        <v>12203</v>
      </c>
      <c r="N3522" s="110" t="s">
        <v>12203</v>
      </c>
    </row>
    <row r="3523" spans="1:14" ht="22.8" customHeight="1">
      <c r="A3523" s="1" t="s">
        <v>11610</v>
      </c>
      <c r="B3523" s="2" t="s">
        <v>11610</v>
      </c>
      <c r="C3523" s="5" t="s">
        <v>11611</v>
      </c>
      <c r="D3523" s="106" t="s">
        <v>12203</v>
      </c>
      <c r="E3523" s="58" t="s">
        <v>11891</v>
      </c>
      <c r="F3523" s="59">
        <v>0</v>
      </c>
      <c r="G3523" s="60" t="s">
        <v>12203</v>
      </c>
      <c r="H3523" s="60" t="s">
        <v>12203</v>
      </c>
      <c r="I3523" s="60" t="s">
        <v>11593</v>
      </c>
      <c r="J3523" s="87" t="s">
        <v>11610</v>
      </c>
      <c r="K3523" s="108" t="s">
        <v>12203</v>
      </c>
      <c r="L3523" s="108" t="s">
        <v>12203</v>
      </c>
      <c r="M3523" s="108" t="s">
        <v>12203</v>
      </c>
      <c r="N3523" s="110" t="s">
        <v>12203</v>
      </c>
    </row>
    <row r="3524" spans="1:14" ht="22.8" customHeight="1">
      <c r="A3524" s="1" t="s">
        <v>11612</v>
      </c>
      <c r="B3524" s="2" t="s">
        <v>11612</v>
      </c>
      <c r="C3524" s="5" t="s">
        <v>11613</v>
      </c>
      <c r="D3524" s="106" t="s">
        <v>12203</v>
      </c>
      <c r="E3524" s="58" t="s">
        <v>11891</v>
      </c>
      <c r="F3524" s="59">
        <v>0</v>
      </c>
      <c r="G3524" s="60" t="s">
        <v>12203</v>
      </c>
      <c r="H3524" s="60" t="s">
        <v>12203</v>
      </c>
      <c r="I3524" s="60" t="s">
        <v>11593</v>
      </c>
      <c r="J3524" s="87" t="s">
        <v>11612</v>
      </c>
      <c r="K3524" s="108" t="s">
        <v>12203</v>
      </c>
      <c r="L3524" s="108" t="s">
        <v>12203</v>
      </c>
      <c r="M3524" s="108" t="s">
        <v>12203</v>
      </c>
      <c r="N3524" s="110" t="s">
        <v>12203</v>
      </c>
    </row>
    <row r="3525" spans="1:14" ht="22.8" customHeight="1">
      <c r="A3525" s="1" t="s">
        <v>11614</v>
      </c>
      <c r="B3525" s="2" t="s">
        <v>11614</v>
      </c>
      <c r="C3525" s="5" t="s">
        <v>11615</v>
      </c>
      <c r="D3525" s="106" t="s">
        <v>12203</v>
      </c>
      <c r="E3525" s="58" t="s">
        <v>11891</v>
      </c>
      <c r="F3525" s="59">
        <v>0</v>
      </c>
      <c r="G3525" s="60" t="s">
        <v>12203</v>
      </c>
      <c r="H3525" s="60" t="s">
        <v>12203</v>
      </c>
      <c r="I3525" s="60" t="s">
        <v>11593</v>
      </c>
      <c r="J3525" s="87" t="s">
        <v>11614</v>
      </c>
      <c r="K3525" s="108" t="s">
        <v>12203</v>
      </c>
      <c r="L3525" s="108" t="s">
        <v>12203</v>
      </c>
      <c r="M3525" s="108" t="s">
        <v>12203</v>
      </c>
      <c r="N3525" s="110" t="s">
        <v>12203</v>
      </c>
    </row>
    <row r="3526" spans="1:14" ht="22.8" customHeight="1">
      <c r="A3526" s="1" t="s">
        <v>11616</v>
      </c>
      <c r="B3526" s="2" t="s">
        <v>11616</v>
      </c>
      <c r="C3526" s="5" t="s">
        <v>11617</v>
      </c>
      <c r="D3526" s="106" t="s">
        <v>12203</v>
      </c>
      <c r="E3526" s="58" t="s">
        <v>11891</v>
      </c>
      <c r="F3526" s="59">
        <v>0</v>
      </c>
      <c r="G3526" s="60" t="s">
        <v>12203</v>
      </c>
      <c r="H3526" s="60" t="s">
        <v>12203</v>
      </c>
      <c r="I3526" s="60" t="s">
        <v>11593</v>
      </c>
      <c r="J3526" s="87" t="s">
        <v>11616</v>
      </c>
      <c r="K3526" s="108" t="s">
        <v>12203</v>
      </c>
      <c r="L3526" s="108" t="s">
        <v>12203</v>
      </c>
      <c r="M3526" s="108" t="s">
        <v>12203</v>
      </c>
      <c r="N3526" s="110" t="s">
        <v>12203</v>
      </c>
    </row>
    <row r="3527" spans="1:14" ht="22.8" customHeight="1">
      <c r="A3527" s="1" t="s">
        <v>11618</v>
      </c>
      <c r="B3527" s="2" t="s">
        <v>11618</v>
      </c>
      <c r="C3527" s="5" t="s">
        <v>11619</v>
      </c>
      <c r="D3527" s="106" t="s">
        <v>12203</v>
      </c>
      <c r="E3527" s="58" t="s">
        <v>11891</v>
      </c>
      <c r="F3527" s="59">
        <v>0</v>
      </c>
      <c r="G3527" s="60" t="s">
        <v>12203</v>
      </c>
      <c r="H3527" s="60" t="s">
        <v>12203</v>
      </c>
      <c r="I3527" s="60" t="s">
        <v>11593</v>
      </c>
      <c r="J3527" s="87" t="s">
        <v>11618</v>
      </c>
      <c r="K3527" s="108" t="s">
        <v>12203</v>
      </c>
      <c r="L3527" s="108" t="s">
        <v>12203</v>
      </c>
      <c r="M3527" s="108" t="s">
        <v>12203</v>
      </c>
      <c r="N3527" s="110" t="s">
        <v>12203</v>
      </c>
    </row>
    <row r="3528" spans="1:14" ht="22.8" customHeight="1">
      <c r="A3528" s="1" t="s">
        <v>11620</v>
      </c>
      <c r="B3528" s="2" t="s">
        <v>11620</v>
      </c>
      <c r="C3528" s="5" t="s">
        <v>11621</v>
      </c>
      <c r="D3528" s="106" t="s">
        <v>12203</v>
      </c>
      <c r="E3528" s="58" t="s">
        <v>11891</v>
      </c>
      <c r="F3528" s="59">
        <v>0</v>
      </c>
      <c r="G3528" s="60" t="s">
        <v>12203</v>
      </c>
      <c r="H3528" s="60" t="s">
        <v>12203</v>
      </c>
      <c r="I3528" s="60" t="s">
        <v>11593</v>
      </c>
      <c r="J3528" s="87" t="s">
        <v>11620</v>
      </c>
      <c r="K3528" s="108" t="s">
        <v>12203</v>
      </c>
      <c r="L3528" s="108" t="s">
        <v>12203</v>
      </c>
      <c r="M3528" s="108" t="s">
        <v>12203</v>
      </c>
      <c r="N3528" s="110" t="s">
        <v>12203</v>
      </c>
    </row>
    <row r="3529" spans="1:14" ht="22.8" customHeight="1">
      <c r="A3529" s="1" t="s">
        <v>11622</v>
      </c>
      <c r="B3529" s="2" t="s">
        <v>11622</v>
      </c>
      <c r="C3529" s="5" t="s">
        <v>11623</v>
      </c>
      <c r="D3529" s="106" t="s">
        <v>12203</v>
      </c>
      <c r="E3529" s="58" t="s">
        <v>11891</v>
      </c>
      <c r="F3529" s="59">
        <v>0</v>
      </c>
      <c r="G3529" s="60" t="s">
        <v>12203</v>
      </c>
      <c r="H3529" s="60" t="s">
        <v>12203</v>
      </c>
      <c r="I3529" s="60" t="s">
        <v>11593</v>
      </c>
      <c r="J3529" s="87" t="s">
        <v>11622</v>
      </c>
      <c r="K3529" s="108" t="s">
        <v>12203</v>
      </c>
      <c r="L3529" s="108" t="s">
        <v>12203</v>
      </c>
      <c r="M3529" s="108" t="s">
        <v>12203</v>
      </c>
      <c r="N3529" s="110" t="s">
        <v>12203</v>
      </c>
    </row>
    <row r="3530" spans="1:14" ht="22.8" customHeight="1">
      <c r="A3530" s="1" t="s">
        <v>11624</v>
      </c>
      <c r="B3530" s="2" t="s">
        <v>11624</v>
      </c>
      <c r="C3530" s="5" t="s">
        <v>11625</v>
      </c>
      <c r="D3530" s="106" t="s">
        <v>12203</v>
      </c>
      <c r="E3530" s="58" t="s">
        <v>11891</v>
      </c>
      <c r="F3530" s="59">
        <v>0</v>
      </c>
      <c r="G3530" s="60" t="s">
        <v>12203</v>
      </c>
      <c r="H3530" s="60" t="s">
        <v>12203</v>
      </c>
      <c r="I3530" s="60" t="s">
        <v>11593</v>
      </c>
      <c r="J3530" s="87" t="s">
        <v>11624</v>
      </c>
      <c r="K3530" s="108" t="s">
        <v>12203</v>
      </c>
      <c r="L3530" s="108" t="s">
        <v>12203</v>
      </c>
      <c r="M3530" s="108" t="s">
        <v>12203</v>
      </c>
      <c r="N3530" s="110" t="s">
        <v>12203</v>
      </c>
    </row>
    <row r="3531" spans="1:14" ht="22.8" customHeight="1">
      <c r="A3531" s="1" t="s">
        <v>11626</v>
      </c>
      <c r="B3531" s="2" t="s">
        <v>11626</v>
      </c>
      <c r="C3531" s="5" t="s">
        <v>11627</v>
      </c>
      <c r="D3531" s="106" t="s">
        <v>12203</v>
      </c>
      <c r="E3531" s="58" t="s">
        <v>11891</v>
      </c>
      <c r="F3531" s="59">
        <v>0</v>
      </c>
      <c r="G3531" s="60" t="s">
        <v>12203</v>
      </c>
      <c r="H3531" s="60" t="s">
        <v>12203</v>
      </c>
      <c r="I3531" s="60" t="s">
        <v>11593</v>
      </c>
      <c r="J3531" s="87" t="s">
        <v>11626</v>
      </c>
      <c r="K3531" s="108" t="s">
        <v>12203</v>
      </c>
      <c r="L3531" s="108" t="s">
        <v>12203</v>
      </c>
      <c r="M3531" s="108" t="s">
        <v>12203</v>
      </c>
      <c r="N3531" s="110" t="s">
        <v>12203</v>
      </c>
    </row>
    <row r="3532" spans="1:14" ht="22.8" customHeight="1">
      <c r="A3532" s="1" t="s">
        <v>11628</v>
      </c>
      <c r="B3532" s="2" t="s">
        <v>11628</v>
      </c>
      <c r="C3532" s="5" t="s">
        <v>11629</v>
      </c>
      <c r="D3532" s="106" t="s">
        <v>12203</v>
      </c>
      <c r="E3532" s="58" t="s">
        <v>11891</v>
      </c>
      <c r="F3532" s="59">
        <v>0</v>
      </c>
      <c r="G3532" s="60" t="s">
        <v>12203</v>
      </c>
      <c r="H3532" s="60" t="s">
        <v>12203</v>
      </c>
      <c r="I3532" s="60" t="s">
        <v>11593</v>
      </c>
      <c r="J3532" s="87" t="s">
        <v>11628</v>
      </c>
      <c r="K3532" s="108" t="s">
        <v>12203</v>
      </c>
      <c r="L3532" s="108" t="s">
        <v>12203</v>
      </c>
      <c r="M3532" s="108" t="s">
        <v>12203</v>
      </c>
      <c r="N3532" s="110" t="s">
        <v>12203</v>
      </c>
    </row>
    <row r="3533" spans="1:14" ht="22.8" customHeight="1">
      <c r="A3533" s="1" t="s">
        <v>11630</v>
      </c>
      <c r="B3533" s="2" t="s">
        <v>11630</v>
      </c>
      <c r="C3533" s="5" t="s">
        <v>11631</v>
      </c>
      <c r="D3533" s="106" t="s">
        <v>12203</v>
      </c>
      <c r="E3533" s="58" t="s">
        <v>11891</v>
      </c>
      <c r="F3533" s="59">
        <v>0</v>
      </c>
      <c r="G3533" s="60" t="s">
        <v>12203</v>
      </c>
      <c r="H3533" s="60" t="s">
        <v>12203</v>
      </c>
      <c r="I3533" s="60" t="s">
        <v>11593</v>
      </c>
      <c r="J3533" s="87" t="s">
        <v>11630</v>
      </c>
      <c r="K3533" s="108" t="s">
        <v>12203</v>
      </c>
      <c r="L3533" s="108" t="s">
        <v>12203</v>
      </c>
      <c r="M3533" s="108" t="s">
        <v>12203</v>
      </c>
      <c r="N3533" s="110" t="s">
        <v>12203</v>
      </c>
    </row>
    <row r="3534" spans="1:14" ht="22.8" customHeight="1">
      <c r="A3534" s="1" t="s">
        <v>11632</v>
      </c>
      <c r="B3534" s="2" t="s">
        <v>11632</v>
      </c>
      <c r="C3534" s="5" t="s">
        <v>11633</v>
      </c>
      <c r="D3534" s="106" t="s">
        <v>12203</v>
      </c>
      <c r="E3534" s="58" t="s">
        <v>11891</v>
      </c>
      <c r="F3534" s="59">
        <v>0</v>
      </c>
      <c r="G3534" s="60" t="s">
        <v>12203</v>
      </c>
      <c r="H3534" s="60" t="s">
        <v>12203</v>
      </c>
      <c r="I3534" s="60" t="s">
        <v>11593</v>
      </c>
      <c r="J3534" s="87" t="s">
        <v>11632</v>
      </c>
      <c r="K3534" s="108" t="s">
        <v>12203</v>
      </c>
      <c r="L3534" s="108" t="s">
        <v>12203</v>
      </c>
      <c r="M3534" s="108" t="s">
        <v>12203</v>
      </c>
      <c r="N3534" s="110" t="s">
        <v>12203</v>
      </c>
    </row>
    <row r="3535" spans="1:14" ht="22.8" customHeight="1">
      <c r="A3535" s="1" t="s">
        <v>11634</v>
      </c>
      <c r="B3535" s="2" t="s">
        <v>11634</v>
      </c>
      <c r="C3535" s="5" t="s">
        <v>11635</v>
      </c>
      <c r="D3535" s="106" t="s">
        <v>12203</v>
      </c>
      <c r="E3535" s="58" t="s">
        <v>11891</v>
      </c>
      <c r="F3535" s="59">
        <v>0</v>
      </c>
      <c r="G3535" s="60" t="s">
        <v>12203</v>
      </c>
      <c r="H3535" s="60" t="s">
        <v>12203</v>
      </c>
      <c r="I3535" s="60" t="s">
        <v>11593</v>
      </c>
      <c r="J3535" s="87" t="s">
        <v>11634</v>
      </c>
      <c r="K3535" s="108" t="s">
        <v>12203</v>
      </c>
      <c r="L3535" s="108" t="s">
        <v>12203</v>
      </c>
      <c r="M3535" s="108" t="s">
        <v>12203</v>
      </c>
      <c r="N3535" s="110" t="s">
        <v>12203</v>
      </c>
    </row>
    <row r="3536" spans="1:14" ht="22.8" customHeight="1">
      <c r="A3536" s="1" t="s">
        <v>11636</v>
      </c>
      <c r="B3536" s="2" t="s">
        <v>11636</v>
      </c>
      <c r="C3536" s="5" t="s">
        <v>11637</v>
      </c>
      <c r="D3536" s="106" t="s">
        <v>12203</v>
      </c>
      <c r="E3536" s="58" t="s">
        <v>11891</v>
      </c>
      <c r="F3536" s="59">
        <v>0</v>
      </c>
      <c r="G3536" s="60" t="s">
        <v>12203</v>
      </c>
      <c r="H3536" s="60" t="s">
        <v>12203</v>
      </c>
      <c r="I3536" s="60" t="s">
        <v>11593</v>
      </c>
      <c r="J3536" s="87" t="s">
        <v>11636</v>
      </c>
      <c r="K3536" s="108" t="s">
        <v>12203</v>
      </c>
      <c r="L3536" s="108" t="s">
        <v>12203</v>
      </c>
      <c r="M3536" s="108" t="s">
        <v>12203</v>
      </c>
      <c r="N3536" s="110" t="s">
        <v>12203</v>
      </c>
    </row>
    <row r="3537" spans="1:14" ht="22.8" customHeight="1">
      <c r="A3537" s="1" t="s">
        <v>11638</v>
      </c>
      <c r="B3537" s="2" t="s">
        <v>11638</v>
      </c>
      <c r="C3537" s="5" t="s">
        <v>11639</v>
      </c>
      <c r="D3537" s="106" t="s">
        <v>12203</v>
      </c>
      <c r="E3537" s="58" t="s">
        <v>11891</v>
      </c>
      <c r="F3537" s="59">
        <v>0</v>
      </c>
      <c r="G3537" s="60" t="s">
        <v>12203</v>
      </c>
      <c r="H3537" s="60" t="s">
        <v>12203</v>
      </c>
      <c r="I3537" s="60" t="s">
        <v>11593</v>
      </c>
      <c r="J3537" s="87" t="s">
        <v>11638</v>
      </c>
      <c r="K3537" s="108" t="s">
        <v>12203</v>
      </c>
      <c r="L3537" s="108" t="s">
        <v>12203</v>
      </c>
      <c r="M3537" s="108" t="s">
        <v>12203</v>
      </c>
      <c r="N3537" s="110" t="s">
        <v>12203</v>
      </c>
    </row>
    <row r="3538" spans="1:14" ht="22.8" customHeight="1">
      <c r="A3538" s="1" t="s">
        <v>11640</v>
      </c>
      <c r="B3538" s="2" t="s">
        <v>11640</v>
      </c>
      <c r="C3538" s="5" t="s">
        <v>11641</v>
      </c>
      <c r="D3538" s="106" t="s">
        <v>12203</v>
      </c>
      <c r="E3538" s="58" t="s">
        <v>11891</v>
      </c>
      <c r="F3538" s="59">
        <v>0</v>
      </c>
      <c r="G3538" s="60" t="s">
        <v>12203</v>
      </c>
      <c r="H3538" s="60" t="s">
        <v>12203</v>
      </c>
      <c r="I3538" s="60" t="s">
        <v>11593</v>
      </c>
      <c r="J3538" s="87" t="s">
        <v>11640</v>
      </c>
      <c r="K3538" s="108" t="s">
        <v>12203</v>
      </c>
      <c r="L3538" s="108" t="s">
        <v>12203</v>
      </c>
      <c r="M3538" s="108" t="s">
        <v>12203</v>
      </c>
      <c r="N3538" s="110" t="s">
        <v>12203</v>
      </c>
    </row>
    <row r="3539" spans="1:14" ht="22.8" customHeight="1">
      <c r="A3539" s="1" t="s">
        <v>11642</v>
      </c>
      <c r="B3539" s="2" t="s">
        <v>11642</v>
      </c>
      <c r="C3539" s="5" t="s">
        <v>11643</v>
      </c>
      <c r="D3539" s="106" t="s">
        <v>12203</v>
      </c>
      <c r="E3539" s="58" t="s">
        <v>11891</v>
      </c>
      <c r="F3539" s="59">
        <v>0</v>
      </c>
      <c r="G3539" s="60" t="s">
        <v>12203</v>
      </c>
      <c r="H3539" s="60" t="s">
        <v>12203</v>
      </c>
      <c r="I3539" s="60" t="s">
        <v>11593</v>
      </c>
      <c r="J3539" s="87" t="s">
        <v>11642</v>
      </c>
      <c r="K3539" s="108" t="s">
        <v>12203</v>
      </c>
      <c r="L3539" s="108" t="s">
        <v>12203</v>
      </c>
      <c r="M3539" s="108" t="s">
        <v>12203</v>
      </c>
      <c r="N3539" s="110" t="s">
        <v>12203</v>
      </c>
    </row>
    <row r="3540" spans="1:14" ht="22.8" customHeight="1">
      <c r="A3540" s="1" t="s">
        <v>11644</v>
      </c>
      <c r="B3540" s="2" t="s">
        <v>11644</v>
      </c>
      <c r="C3540" s="5" t="s">
        <v>11645</v>
      </c>
      <c r="D3540" s="106" t="s">
        <v>12203</v>
      </c>
      <c r="E3540" s="58" t="s">
        <v>11891</v>
      </c>
      <c r="F3540" s="59">
        <v>0</v>
      </c>
      <c r="G3540" s="60" t="s">
        <v>12203</v>
      </c>
      <c r="H3540" s="60" t="s">
        <v>12203</v>
      </c>
      <c r="I3540" s="60" t="s">
        <v>11593</v>
      </c>
      <c r="J3540" s="87" t="s">
        <v>11644</v>
      </c>
      <c r="K3540" s="108" t="s">
        <v>12203</v>
      </c>
      <c r="L3540" s="108" t="s">
        <v>12203</v>
      </c>
      <c r="M3540" s="108" t="s">
        <v>12203</v>
      </c>
      <c r="N3540" s="110" t="s">
        <v>12203</v>
      </c>
    </row>
    <row r="3541" spans="1:14" ht="22.8" customHeight="1">
      <c r="A3541" s="1" t="s">
        <v>11646</v>
      </c>
      <c r="B3541" s="2" t="s">
        <v>11646</v>
      </c>
      <c r="C3541" s="5" t="s">
        <v>11647</v>
      </c>
      <c r="D3541" s="106" t="s">
        <v>12203</v>
      </c>
      <c r="E3541" s="58" t="s">
        <v>11891</v>
      </c>
      <c r="F3541" s="59">
        <v>0</v>
      </c>
      <c r="G3541" s="60" t="s">
        <v>12203</v>
      </c>
      <c r="H3541" s="60" t="s">
        <v>12203</v>
      </c>
      <c r="I3541" s="60" t="s">
        <v>11593</v>
      </c>
      <c r="J3541" s="87" t="s">
        <v>11646</v>
      </c>
      <c r="K3541" s="108" t="s">
        <v>12203</v>
      </c>
      <c r="L3541" s="108" t="s">
        <v>12203</v>
      </c>
      <c r="M3541" s="108" t="s">
        <v>12203</v>
      </c>
      <c r="N3541" s="110" t="s">
        <v>12203</v>
      </c>
    </row>
    <row r="3542" spans="1:14" ht="22.8" customHeight="1">
      <c r="A3542" s="1" t="s">
        <v>11648</v>
      </c>
      <c r="B3542" s="2" t="s">
        <v>11648</v>
      </c>
      <c r="C3542" s="5" t="s">
        <v>11649</v>
      </c>
      <c r="D3542" s="106" t="s">
        <v>12203</v>
      </c>
      <c r="E3542" s="58" t="s">
        <v>11891</v>
      </c>
      <c r="F3542" s="59">
        <v>0</v>
      </c>
      <c r="G3542" s="60" t="s">
        <v>12203</v>
      </c>
      <c r="H3542" s="60" t="s">
        <v>12203</v>
      </c>
      <c r="I3542" s="60" t="s">
        <v>11593</v>
      </c>
      <c r="J3542" s="87" t="s">
        <v>11648</v>
      </c>
      <c r="K3542" s="108" t="s">
        <v>12203</v>
      </c>
      <c r="L3542" s="108" t="s">
        <v>12203</v>
      </c>
      <c r="M3542" s="108" t="s">
        <v>12203</v>
      </c>
      <c r="N3542" s="110" t="s">
        <v>12203</v>
      </c>
    </row>
    <row r="3543" spans="1:14" ht="22.8" customHeight="1">
      <c r="A3543" s="1" t="s">
        <v>11650</v>
      </c>
      <c r="B3543" s="2" t="s">
        <v>11650</v>
      </c>
      <c r="C3543" s="5" t="s">
        <v>11651</v>
      </c>
      <c r="D3543" s="106" t="s">
        <v>12203</v>
      </c>
      <c r="E3543" s="58" t="s">
        <v>11891</v>
      </c>
      <c r="F3543" s="59">
        <v>0</v>
      </c>
      <c r="G3543" s="60" t="s">
        <v>12203</v>
      </c>
      <c r="H3543" s="60" t="s">
        <v>12203</v>
      </c>
      <c r="I3543" s="60" t="s">
        <v>11593</v>
      </c>
      <c r="J3543" s="87" t="s">
        <v>11650</v>
      </c>
      <c r="K3543" s="108" t="s">
        <v>12203</v>
      </c>
      <c r="L3543" s="108" t="s">
        <v>12203</v>
      </c>
      <c r="M3543" s="108" t="s">
        <v>12203</v>
      </c>
      <c r="N3543" s="110" t="s">
        <v>12203</v>
      </c>
    </row>
    <row r="3544" spans="1:14" ht="22.8" customHeight="1">
      <c r="A3544" s="1" t="s">
        <v>11652</v>
      </c>
      <c r="B3544" s="2" t="s">
        <v>11652</v>
      </c>
      <c r="C3544" s="5" t="s">
        <v>11653</v>
      </c>
      <c r="D3544" s="106" t="s">
        <v>12203</v>
      </c>
      <c r="E3544" s="58" t="s">
        <v>11891</v>
      </c>
      <c r="F3544" s="59">
        <v>0</v>
      </c>
      <c r="G3544" s="60" t="s">
        <v>12203</v>
      </c>
      <c r="H3544" s="60" t="s">
        <v>12203</v>
      </c>
      <c r="I3544" s="60" t="s">
        <v>11593</v>
      </c>
      <c r="J3544" s="87" t="s">
        <v>11652</v>
      </c>
      <c r="K3544" s="108" t="s">
        <v>12203</v>
      </c>
      <c r="L3544" s="108" t="s">
        <v>12203</v>
      </c>
      <c r="M3544" s="108" t="s">
        <v>12203</v>
      </c>
      <c r="N3544" s="110" t="s">
        <v>12203</v>
      </c>
    </row>
    <row r="3545" spans="1:14" ht="22.8" customHeight="1">
      <c r="A3545" s="1" t="s">
        <v>11654</v>
      </c>
      <c r="B3545" s="2" t="s">
        <v>11654</v>
      </c>
      <c r="C3545" s="5" t="s">
        <v>11655</v>
      </c>
      <c r="D3545" s="106" t="s">
        <v>12203</v>
      </c>
      <c r="E3545" s="58" t="s">
        <v>11891</v>
      </c>
      <c r="F3545" s="59">
        <v>0</v>
      </c>
      <c r="G3545" s="60" t="s">
        <v>12203</v>
      </c>
      <c r="H3545" s="60" t="s">
        <v>12203</v>
      </c>
      <c r="I3545" s="60" t="s">
        <v>11593</v>
      </c>
      <c r="J3545" s="87" t="s">
        <v>11654</v>
      </c>
      <c r="K3545" s="108" t="s">
        <v>12203</v>
      </c>
      <c r="L3545" s="108" t="s">
        <v>12203</v>
      </c>
      <c r="M3545" s="108" t="s">
        <v>12203</v>
      </c>
      <c r="N3545" s="110" t="s">
        <v>12203</v>
      </c>
    </row>
    <row r="3546" spans="1:14" ht="22.8" customHeight="1">
      <c r="A3546" s="1" t="s">
        <v>11656</v>
      </c>
      <c r="B3546" s="2" t="s">
        <v>11656</v>
      </c>
      <c r="C3546" s="5" t="s">
        <v>11657</v>
      </c>
      <c r="D3546" s="106" t="s">
        <v>12203</v>
      </c>
      <c r="E3546" s="58" t="s">
        <v>11891</v>
      </c>
      <c r="F3546" s="59">
        <v>0</v>
      </c>
      <c r="G3546" s="60" t="s">
        <v>12203</v>
      </c>
      <c r="H3546" s="60" t="s">
        <v>12203</v>
      </c>
      <c r="I3546" s="60" t="s">
        <v>11593</v>
      </c>
      <c r="J3546" s="87" t="s">
        <v>11656</v>
      </c>
      <c r="K3546" s="108" t="s">
        <v>12203</v>
      </c>
      <c r="L3546" s="108" t="s">
        <v>12203</v>
      </c>
      <c r="M3546" s="108" t="s">
        <v>12203</v>
      </c>
      <c r="N3546" s="110" t="s">
        <v>12203</v>
      </c>
    </row>
    <row r="3547" spans="1:14" ht="22.8" customHeight="1">
      <c r="A3547" s="1" t="s">
        <v>11658</v>
      </c>
      <c r="B3547" s="2" t="s">
        <v>11658</v>
      </c>
      <c r="C3547" s="5" t="s">
        <v>11659</v>
      </c>
      <c r="D3547" s="106" t="s">
        <v>12203</v>
      </c>
      <c r="E3547" s="58" t="s">
        <v>11891</v>
      </c>
      <c r="F3547" s="59">
        <v>0</v>
      </c>
      <c r="G3547" s="60" t="s">
        <v>12203</v>
      </c>
      <c r="H3547" s="60" t="s">
        <v>12203</v>
      </c>
      <c r="I3547" s="60" t="s">
        <v>11593</v>
      </c>
      <c r="J3547" s="87" t="s">
        <v>11658</v>
      </c>
      <c r="K3547" s="108" t="s">
        <v>12203</v>
      </c>
      <c r="L3547" s="108" t="s">
        <v>12203</v>
      </c>
      <c r="M3547" s="108" t="s">
        <v>12203</v>
      </c>
      <c r="N3547" s="110" t="s">
        <v>12203</v>
      </c>
    </row>
    <row r="3548" spans="1:14" ht="22.8" customHeight="1">
      <c r="A3548" s="1" t="s">
        <v>11660</v>
      </c>
      <c r="B3548" s="2" t="s">
        <v>11660</v>
      </c>
      <c r="C3548" s="5" t="s">
        <v>11661</v>
      </c>
      <c r="D3548" s="106" t="s">
        <v>12203</v>
      </c>
      <c r="E3548" s="58" t="s">
        <v>11891</v>
      </c>
      <c r="F3548" s="59">
        <v>0</v>
      </c>
      <c r="G3548" s="60" t="s">
        <v>12203</v>
      </c>
      <c r="H3548" s="60" t="s">
        <v>12203</v>
      </c>
      <c r="I3548" s="60" t="s">
        <v>11593</v>
      </c>
      <c r="J3548" s="87" t="s">
        <v>11660</v>
      </c>
      <c r="K3548" s="108" t="s">
        <v>12203</v>
      </c>
      <c r="L3548" s="108" t="s">
        <v>12203</v>
      </c>
      <c r="M3548" s="108" t="s">
        <v>12203</v>
      </c>
      <c r="N3548" s="110" t="s">
        <v>12203</v>
      </c>
    </row>
    <row r="3549" spans="1:14" ht="22.8" customHeight="1">
      <c r="A3549" s="1" t="s">
        <v>11662</v>
      </c>
      <c r="B3549" s="2" t="s">
        <v>11662</v>
      </c>
      <c r="C3549" s="5" t="s">
        <v>11663</v>
      </c>
      <c r="D3549" s="106" t="s">
        <v>12203</v>
      </c>
      <c r="E3549" s="58" t="s">
        <v>11891</v>
      </c>
      <c r="F3549" s="59">
        <v>0</v>
      </c>
      <c r="G3549" s="60" t="s">
        <v>12203</v>
      </c>
      <c r="H3549" s="60" t="s">
        <v>12203</v>
      </c>
      <c r="I3549" s="60" t="s">
        <v>11593</v>
      </c>
      <c r="J3549" s="87" t="s">
        <v>11662</v>
      </c>
      <c r="K3549" s="108" t="s">
        <v>12203</v>
      </c>
      <c r="L3549" s="108" t="s">
        <v>12203</v>
      </c>
      <c r="M3549" s="108" t="s">
        <v>12203</v>
      </c>
      <c r="N3549" s="110" t="s">
        <v>12203</v>
      </c>
    </row>
    <row r="3550" spans="1:14" ht="22.8" customHeight="1">
      <c r="A3550" s="1" t="s">
        <v>11664</v>
      </c>
      <c r="B3550" s="2" t="s">
        <v>11664</v>
      </c>
      <c r="C3550" s="5" t="s">
        <v>11665</v>
      </c>
      <c r="D3550" s="106" t="s">
        <v>12203</v>
      </c>
      <c r="E3550" s="58" t="s">
        <v>11891</v>
      </c>
      <c r="F3550" s="59">
        <v>0</v>
      </c>
      <c r="G3550" s="60" t="s">
        <v>12203</v>
      </c>
      <c r="H3550" s="60" t="s">
        <v>12203</v>
      </c>
      <c r="I3550" s="60" t="s">
        <v>11593</v>
      </c>
      <c r="J3550" s="87" t="s">
        <v>11664</v>
      </c>
      <c r="K3550" s="108" t="s">
        <v>12203</v>
      </c>
      <c r="L3550" s="108" t="s">
        <v>12203</v>
      </c>
      <c r="M3550" s="108" t="s">
        <v>12203</v>
      </c>
      <c r="N3550" s="110" t="s">
        <v>12203</v>
      </c>
    </row>
    <row r="3551" spans="1:14" ht="22.8" customHeight="1">
      <c r="A3551" s="1" t="s">
        <v>11666</v>
      </c>
      <c r="B3551" s="2" t="s">
        <v>11666</v>
      </c>
      <c r="C3551" s="5" t="s">
        <v>11667</v>
      </c>
      <c r="D3551" s="106" t="s">
        <v>12203</v>
      </c>
      <c r="E3551" s="58" t="s">
        <v>11891</v>
      </c>
      <c r="F3551" s="59">
        <v>0</v>
      </c>
      <c r="G3551" s="60" t="s">
        <v>12203</v>
      </c>
      <c r="H3551" s="60" t="s">
        <v>12203</v>
      </c>
      <c r="I3551" s="60" t="s">
        <v>11593</v>
      </c>
      <c r="J3551" s="87" t="s">
        <v>11666</v>
      </c>
      <c r="K3551" s="108" t="s">
        <v>12203</v>
      </c>
      <c r="L3551" s="108" t="s">
        <v>12203</v>
      </c>
      <c r="M3551" s="108" t="s">
        <v>12203</v>
      </c>
      <c r="N3551" s="110" t="s">
        <v>12203</v>
      </c>
    </row>
    <row r="3552" spans="1:14" ht="22.8" customHeight="1">
      <c r="A3552" s="1" t="s">
        <v>11668</v>
      </c>
      <c r="B3552" s="2" t="s">
        <v>11668</v>
      </c>
      <c r="C3552" s="5" t="s">
        <v>11669</v>
      </c>
      <c r="D3552" s="106" t="s">
        <v>12203</v>
      </c>
      <c r="E3552" s="58" t="s">
        <v>11891</v>
      </c>
      <c r="F3552" s="59">
        <v>0</v>
      </c>
      <c r="G3552" s="60" t="s">
        <v>12203</v>
      </c>
      <c r="H3552" s="60" t="s">
        <v>12203</v>
      </c>
      <c r="I3552" s="60" t="s">
        <v>11593</v>
      </c>
      <c r="J3552" s="87" t="s">
        <v>11668</v>
      </c>
      <c r="K3552" s="108" t="s">
        <v>12203</v>
      </c>
      <c r="L3552" s="108" t="s">
        <v>12203</v>
      </c>
      <c r="M3552" s="108" t="s">
        <v>12203</v>
      </c>
      <c r="N3552" s="110" t="s">
        <v>12203</v>
      </c>
    </row>
    <row r="3553" spans="1:14" ht="22.8" customHeight="1">
      <c r="A3553" s="1" t="s">
        <v>11670</v>
      </c>
      <c r="B3553" s="2" t="s">
        <v>11670</v>
      </c>
      <c r="C3553" s="5" t="s">
        <v>11671</v>
      </c>
      <c r="D3553" s="106" t="s">
        <v>12203</v>
      </c>
      <c r="E3553" s="58" t="s">
        <v>11891</v>
      </c>
      <c r="F3553" s="59">
        <v>0</v>
      </c>
      <c r="G3553" s="60" t="s">
        <v>12203</v>
      </c>
      <c r="H3553" s="60" t="s">
        <v>12203</v>
      </c>
      <c r="I3553" s="60" t="s">
        <v>11593</v>
      </c>
      <c r="J3553" s="87" t="s">
        <v>11670</v>
      </c>
      <c r="K3553" s="108" t="s">
        <v>12203</v>
      </c>
      <c r="L3553" s="108" t="s">
        <v>12203</v>
      </c>
      <c r="M3553" s="108" t="s">
        <v>12203</v>
      </c>
      <c r="N3553" s="110" t="s">
        <v>12203</v>
      </c>
    </row>
    <row r="3554" spans="1:14" ht="22.8" customHeight="1">
      <c r="A3554" s="1" t="s">
        <v>11672</v>
      </c>
      <c r="B3554" s="2" t="s">
        <v>11672</v>
      </c>
      <c r="C3554" s="5" t="s">
        <v>11673</v>
      </c>
      <c r="D3554" s="106" t="s">
        <v>12203</v>
      </c>
      <c r="E3554" s="58" t="s">
        <v>11891</v>
      </c>
      <c r="F3554" s="59">
        <v>0</v>
      </c>
      <c r="G3554" s="60" t="s">
        <v>12203</v>
      </c>
      <c r="H3554" s="60" t="s">
        <v>12203</v>
      </c>
      <c r="I3554" s="60" t="s">
        <v>11593</v>
      </c>
      <c r="J3554" s="87" t="s">
        <v>11672</v>
      </c>
      <c r="K3554" s="108" t="s">
        <v>12203</v>
      </c>
      <c r="L3554" s="108" t="s">
        <v>12203</v>
      </c>
      <c r="M3554" s="108" t="s">
        <v>12203</v>
      </c>
      <c r="N3554" s="110" t="s">
        <v>12203</v>
      </c>
    </row>
    <row r="3555" spans="1:14" ht="22.8" customHeight="1">
      <c r="A3555" s="1" t="s">
        <v>11674</v>
      </c>
      <c r="B3555" s="2" t="s">
        <v>11674</v>
      </c>
      <c r="C3555" s="5" t="s">
        <v>11675</v>
      </c>
      <c r="D3555" s="106" t="s">
        <v>12203</v>
      </c>
      <c r="E3555" s="58" t="s">
        <v>11891</v>
      </c>
      <c r="F3555" s="59">
        <v>0</v>
      </c>
      <c r="G3555" s="60" t="s">
        <v>12203</v>
      </c>
      <c r="H3555" s="60" t="s">
        <v>12203</v>
      </c>
      <c r="I3555" s="60" t="s">
        <v>11593</v>
      </c>
      <c r="J3555" s="87" t="s">
        <v>11674</v>
      </c>
      <c r="K3555" s="108" t="s">
        <v>12203</v>
      </c>
      <c r="L3555" s="108" t="s">
        <v>12203</v>
      </c>
      <c r="M3555" s="108" t="s">
        <v>12203</v>
      </c>
      <c r="N3555" s="110" t="s">
        <v>12203</v>
      </c>
    </row>
    <row r="3556" spans="1:14" ht="22.8" customHeight="1">
      <c r="A3556" s="1" t="s">
        <v>11676</v>
      </c>
      <c r="B3556" s="2" t="s">
        <v>11676</v>
      </c>
      <c r="C3556" s="5" t="s">
        <v>11677</v>
      </c>
      <c r="D3556" s="106" t="s">
        <v>12203</v>
      </c>
      <c r="E3556" s="58" t="s">
        <v>11891</v>
      </c>
      <c r="F3556" s="59">
        <v>0</v>
      </c>
      <c r="G3556" s="60" t="s">
        <v>12203</v>
      </c>
      <c r="H3556" s="60" t="s">
        <v>12203</v>
      </c>
      <c r="I3556" s="60" t="s">
        <v>11593</v>
      </c>
      <c r="J3556" s="87" t="s">
        <v>11676</v>
      </c>
      <c r="K3556" s="108" t="s">
        <v>12203</v>
      </c>
      <c r="L3556" s="108" t="s">
        <v>12203</v>
      </c>
      <c r="M3556" s="108" t="s">
        <v>12203</v>
      </c>
      <c r="N3556" s="110" t="s">
        <v>12203</v>
      </c>
    </row>
    <row r="3557" spans="1:14" ht="22.8" customHeight="1">
      <c r="A3557" s="1" t="s">
        <v>11678</v>
      </c>
      <c r="B3557" s="2" t="s">
        <v>11678</v>
      </c>
      <c r="C3557" s="5" t="s">
        <v>11679</v>
      </c>
      <c r="D3557" s="106" t="s">
        <v>12203</v>
      </c>
      <c r="E3557" s="58" t="s">
        <v>11891</v>
      </c>
      <c r="F3557" s="59">
        <v>0</v>
      </c>
      <c r="G3557" s="60" t="s">
        <v>12203</v>
      </c>
      <c r="H3557" s="60" t="s">
        <v>12203</v>
      </c>
      <c r="I3557" s="60" t="s">
        <v>11593</v>
      </c>
      <c r="J3557" s="87" t="s">
        <v>11678</v>
      </c>
      <c r="K3557" s="108" t="s">
        <v>12203</v>
      </c>
      <c r="L3557" s="108" t="s">
        <v>12203</v>
      </c>
      <c r="M3557" s="108" t="s">
        <v>12203</v>
      </c>
      <c r="N3557" s="110" t="s">
        <v>12203</v>
      </c>
    </row>
    <row r="3558" spans="1:14" ht="22.8" customHeight="1">
      <c r="A3558" s="1" t="s">
        <v>11680</v>
      </c>
      <c r="B3558" s="2" t="s">
        <v>11680</v>
      </c>
      <c r="C3558" s="5" t="s">
        <v>11681</v>
      </c>
      <c r="D3558" s="106" t="s">
        <v>12203</v>
      </c>
      <c r="E3558" s="58" t="s">
        <v>11891</v>
      </c>
      <c r="F3558" s="59">
        <v>0</v>
      </c>
      <c r="G3558" s="60" t="s">
        <v>12203</v>
      </c>
      <c r="H3558" s="60" t="s">
        <v>12203</v>
      </c>
      <c r="I3558" s="60" t="s">
        <v>11593</v>
      </c>
      <c r="J3558" s="87" t="s">
        <v>11680</v>
      </c>
      <c r="K3558" s="108" t="s">
        <v>12203</v>
      </c>
      <c r="L3558" s="108" t="s">
        <v>12203</v>
      </c>
      <c r="M3558" s="108" t="s">
        <v>12203</v>
      </c>
      <c r="N3558" s="110" t="s">
        <v>12203</v>
      </c>
    </row>
    <row r="3559" spans="1:14" ht="22.8" customHeight="1">
      <c r="A3559" s="1" t="s">
        <v>11682</v>
      </c>
      <c r="B3559" s="2" t="s">
        <v>11682</v>
      </c>
      <c r="C3559" s="5" t="s">
        <v>11683</v>
      </c>
      <c r="D3559" s="106" t="s">
        <v>12203</v>
      </c>
      <c r="E3559" s="58" t="s">
        <v>11891</v>
      </c>
      <c r="F3559" s="59">
        <v>0</v>
      </c>
      <c r="G3559" s="60" t="s">
        <v>12203</v>
      </c>
      <c r="H3559" s="60" t="s">
        <v>12203</v>
      </c>
      <c r="I3559" s="60" t="s">
        <v>11593</v>
      </c>
      <c r="J3559" s="87" t="s">
        <v>11682</v>
      </c>
      <c r="K3559" s="108" t="s">
        <v>12203</v>
      </c>
      <c r="L3559" s="108" t="s">
        <v>12203</v>
      </c>
      <c r="M3559" s="108" t="s">
        <v>12203</v>
      </c>
      <c r="N3559" s="110" t="s">
        <v>12203</v>
      </c>
    </row>
    <row r="3560" spans="1:14" ht="22.8" customHeight="1">
      <c r="A3560" s="1" t="s">
        <v>11684</v>
      </c>
      <c r="B3560" s="2" t="s">
        <v>11684</v>
      </c>
      <c r="C3560" s="5" t="s">
        <v>11685</v>
      </c>
      <c r="D3560" s="106" t="s">
        <v>12203</v>
      </c>
      <c r="E3560" s="58" t="s">
        <v>11891</v>
      </c>
      <c r="F3560" s="59">
        <v>0</v>
      </c>
      <c r="G3560" s="60" t="s">
        <v>12203</v>
      </c>
      <c r="H3560" s="60" t="s">
        <v>12203</v>
      </c>
      <c r="I3560" s="60" t="s">
        <v>11593</v>
      </c>
      <c r="J3560" s="87" t="s">
        <v>11684</v>
      </c>
      <c r="K3560" s="108" t="s">
        <v>12203</v>
      </c>
      <c r="L3560" s="108" t="s">
        <v>12203</v>
      </c>
      <c r="M3560" s="108" t="s">
        <v>12203</v>
      </c>
      <c r="N3560" s="110" t="s">
        <v>12203</v>
      </c>
    </row>
    <row r="3561" spans="1:14" ht="22.8" customHeight="1">
      <c r="A3561" s="1" t="s">
        <v>11686</v>
      </c>
      <c r="B3561" s="2" t="s">
        <v>11686</v>
      </c>
      <c r="C3561" s="5" t="s">
        <v>11687</v>
      </c>
      <c r="D3561" s="106" t="s">
        <v>12203</v>
      </c>
      <c r="E3561" s="58" t="s">
        <v>11891</v>
      </c>
      <c r="F3561" s="59">
        <v>0</v>
      </c>
      <c r="G3561" s="60" t="s">
        <v>12203</v>
      </c>
      <c r="H3561" s="60" t="s">
        <v>12203</v>
      </c>
      <c r="I3561" s="60" t="s">
        <v>11593</v>
      </c>
      <c r="J3561" s="87" t="s">
        <v>11686</v>
      </c>
      <c r="K3561" s="108" t="s">
        <v>12203</v>
      </c>
      <c r="L3561" s="108" t="s">
        <v>12203</v>
      </c>
      <c r="M3561" s="108" t="s">
        <v>12203</v>
      </c>
      <c r="N3561" s="110" t="s">
        <v>12203</v>
      </c>
    </row>
    <row r="3562" spans="1:14" ht="22.8" customHeight="1">
      <c r="A3562" s="1" t="s">
        <v>11688</v>
      </c>
      <c r="B3562" s="2" t="s">
        <v>11688</v>
      </c>
      <c r="C3562" s="5" t="s">
        <v>11689</v>
      </c>
      <c r="D3562" s="106" t="s">
        <v>12203</v>
      </c>
      <c r="E3562" s="58" t="s">
        <v>11891</v>
      </c>
      <c r="F3562" s="59">
        <v>0</v>
      </c>
      <c r="G3562" s="60" t="s">
        <v>12203</v>
      </c>
      <c r="H3562" s="60" t="s">
        <v>12203</v>
      </c>
      <c r="I3562" s="60" t="s">
        <v>11593</v>
      </c>
      <c r="J3562" s="87" t="s">
        <v>11688</v>
      </c>
      <c r="K3562" s="108" t="s">
        <v>12203</v>
      </c>
      <c r="L3562" s="108" t="s">
        <v>12203</v>
      </c>
      <c r="M3562" s="108" t="s">
        <v>12203</v>
      </c>
      <c r="N3562" s="110" t="s">
        <v>12203</v>
      </c>
    </row>
    <row r="3563" spans="1:14" ht="22.8" customHeight="1">
      <c r="A3563" s="1" t="s">
        <v>11690</v>
      </c>
      <c r="B3563" s="2" t="s">
        <v>11690</v>
      </c>
      <c r="C3563" s="5" t="s">
        <v>11691</v>
      </c>
      <c r="D3563" s="106" t="s">
        <v>12203</v>
      </c>
      <c r="E3563" s="58" t="s">
        <v>11891</v>
      </c>
      <c r="F3563" s="59">
        <v>0</v>
      </c>
      <c r="G3563" s="60" t="s">
        <v>12203</v>
      </c>
      <c r="H3563" s="60" t="s">
        <v>12203</v>
      </c>
      <c r="I3563" s="60" t="s">
        <v>11593</v>
      </c>
      <c r="J3563" s="87" t="s">
        <v>11690</v>
      </c>
      <c r="K3563" s="108" t="s">
        <v>12203</v>
      </c>
      <c r="L3563" s="108" t="s">
        <v>12203</v>
      </c>
      <c r="M3563" s="108" t="s">
        <v>12203</v>
      </c>
      <c r="N3563" s="110" t="s">
        <v>12203</v>
      </c>
    </row>
    <row r="3564" spans="1:14" ht="22.8" customHeight="1">
      <c r="A3564" s="84" t="s">
        <v>11692</v>
      </c>
      <c r="B3564" s="111" t="s">
        <v>12203</v>
      </c>
      <c r="C3564" s="112" t="s">
        <v>12203</v>
      </c>
      <c r="D3564" s="113" t="s">
        <v>12203</v>
      </c>
      <c r="E3564" s="114" t="s">
        <v>12203</v>
      </c>
      <c r="F3564" s="115" t="s">
        <v>12203</v>
      </c>
      <c r="G3564" s="116" t="s">
        <v>12203</v>
      </c>
      <c r="H3564" s="116" t="s">
        <v>12203</v>
      </c>
      <c r="I3564" s="116" t="s">
        <v>12203</v>
      </c>
      <c r="J3564" s="117" t="s">
        <v>12203</v>
      </c>
      <c r="K3564" s="108" t="s">
        <v>12203</v>
      </c>
      <c r="L3564" s="116" t="s">
        <v>12203</v>
      </c>
      <c r="M3564" s="116" t="s">
        <v>12203</v>
      </c>
      <c r="N3564" s="116" t="s">
        <v>12203</v>
      </c>
    </row>
    <row r="3565" spans="1:14" ht="22.8" customHeight="1">
      <c r="A3565" s="1" t="s">
        <v>11693</v>
      </c>
      <c r="B3565" s="2" t="s">
        <v>11693</v>
      </c>
      <c r="C3565" s="5" t="s">
        <v>11694</v>
      </c>
      <c r="D3565" s="106" t="s">
        <v>12203</v>
      </c>
      <c r="E3565" s="58" t="s">
        <v>11891</v>
      </c>
      <c r="F3565" s="59">
        <v>0</v>
      </c>
      <c r="G3565" s="60" t="s">
        <v>12203</v>
      </c>
      <c r="H3565" s="60" t="s">
        <v>12203</v>
      </c>
      <c r="I3565" s="60" t="s">
        <v>11695</v>
      </c>
      <c r="J3565" s="87" t="s">
        <v>11693</v>
      </c>
      <c r="K3565" s="108" t="s">
        <v>12203</v>
      </c>
      <c r="L3565" s="108" t="s">
        <v>12203</v>
      </c>
      <c r="M3565" s="108" t="s">
        <v>12203</v>
      </c>
      <c r="N3565" s="110" t="s">
        <v>12203</v>
      </c>
    </row>
    <row r="3566" spans="1:14" ht="22.8" customHeight="1">
      <c r="A3566" s="1" t="s">
        <v>11696</v>
      </c>
      <c r="B3566" s="2" t="s">
        <v>11696</v>
      </c>
      <c r="C3566" s="5" t="s">
        <v>11697</v>
      </c>
      <c r="D3566" s="106" t="s">
        <v>12203</v>
      </c>
      <c r="E3566" s="58" t="s">
        <v>11891</v>
      </c>
      <c r="F3566" s="59">
        <v>0</v>
      </c>
      <c r="G3566" s="60" t="s">
        <v>12203</v>
      </c>
      <c r="H3566" s="60" t="s">
        <v>12203</v>
      </c>
      <c r="I3566" s="60" t="s">
        <v>11698</v>
      </c>
      <c r="J3566" s="87" t="s">
        <v>11696</v>
      </c>
      <c r="K3566" s="108" t="s">
        <v>12203</v>
      </c>
      <c r="L3566" s="108" t="s">
        <v>12203</v>
      </c>
      <c r="M3566" s="108" t="s">
        <v>12203</v>
      </c>
      <c r="N3566" s="110" t="s">
        <v>12203</v>
      </c>
    </row>
    <row r="3567" spans="1:14" ht="22.8" customHeight="1">
      <c r="A3567" s="1" t="s">
        <v>11699</v>
      </c>
      <c r="B3567" s="2" t="s">
        <v>11699</v>
      </c>
      <c r="C3567" s="5" t="s">
        <v>11700</v>
      </c>
      <c r="D3567" s="106" t="s">
        <v>12203</v>
      </c>
      <c r="E3567" s="58" t="s">
        <v>11891</v>
      </c>
      <c r="F3567" s="59">
        <v>0</v>
      </c>
      <c r="G3567" s="60" t="s">
        <v>12203</v>
      </c>
      <c r="H3567" s="60" t="s">
        <v>12203</v>
      </c>
      <c r="I3567" s="60" t="s">
        <v>11701</v>
      </c>
      <c r="J3567" s="87" t="s">
        <v>11699</v>
      </c>
      <c r="K3567" s="108" t="s">
        <v>12203</v>
      </c>
      <c r="L3567" s="108" t="s">
        <v>12203</v>
      </c>
      <c r="M3567" s="108" t="s">
        <v>12203</v>
      </c>
      <c r="N3567" s="110" t="s">
        <v>12203</v>
      </c>
    </row>
    <row r="3568" spans="1:14" ht="22.8" customHeight="1">
      <c r="A3568" s="1" t="s">
        <v>11702</v>
      </c>
      <c r="B3568" s="2" t="s">
        <v>11702</v>
      </c>
      <c r="C3568" s="5" t="s">
        <v>11703</v>
      </c>
      <c r="D3568" s="106" t="s">
        <v>12203</v>
      </c>
      <c r="E3568" s="58" t="s">
        <v>11891</v>
      </c>
      <c r="F3568" s="59">
        <v>0</v>
      </c>
      <c r="G3568" s="60" t="s">
        <v>12203</v>
      </c>
      <c r="H3568" s="60" t="s">
        <v>12203</v>
      </c>
      <c r="I3568" s="60" t="s">
        <v>11704</v>
      </c>
      <c r="J3568" s="87" t="s">
        <v>11702</v>
      </c>
      <c r="K3568" s="108" t="s">
        <v>12203</v>
      </c>
      <c r="L3568" s="108" t="s">
        <v>12203</v>
      </c>
      <c r="M3568" s="108" t="s">
        <v>12203</v>
      </c>
      <c r="N3568" s="110" t="s">
        <v>12203</v>
      </c>
    </row>
    <row r="3569" spans="1:14" ht="22.8" customHeight="1">
      <c r="A3569" s="3" t="s">
        <v>11705</v>
      </c>
      <c r="B3569" s="2" t="s">
        <v>11705</v>
      </c>
      <c r="C3569" s="5" t="s">
        <v>11706</v>
      </c>
      <c r="D3569" s="106" t="s">
        <v>12203</v>
      </c>
      <c r="E3569" s="58" t="s">
        <v>11891</v>
      </c>
      <c r="F3569" s="59">
        <v>0</v>
      </c>
      <c r="G3569" s="60" t="s">
        <v>12203</v>
      </c>
      <c r="H3569" s="60" t="s">
        <v>12203</v>
      </c>
      <c r="I3569" s="60" t="s">
        <v>11701</v>
      </c>
      <c r="J3569" s="87" t="s">
        <v>11705</v>
      </c>
      <c r="K3569" s="108" t="s">
        <v>12203</v>
      </c>
      <c r="L3569" s="108" t="s">
        <v>12203</v>
      </c>
      <c r="M3569" s="108" t="s">
        <v>12203</v>
      </c>
      <c r="N3569" s="110" t="s">
        <v>12203</v>
      </c>
    </row>
    <row r="3570" spans="1:14" ht="22.8" customHeight="1">
      <c r="A3570" s="1" t="s">
        <v>11707</v>
      </c>
      <c r="B3570" s="2" t="s">
        <v>11707</v>
      </c>
      <c r="C3570" s="5" t="s">
        <v>11708</v>
      </c>
      <c r="D3570" s="106" t="s">
        <v>12203</v>
      </c>
      <c r="E3570" s="58" t="s">
        <v>11891</v>
      </c>
      <c r="F3570" s="59">
        <v>0</v>
      </c>
      <c r="G3570" s="60" t="s">
        <v>12203</v>
      </c>
      <c r="H3570" s="60" t="s">
        <v>12203</v>
      </c>
      <c r="I3570" s="60" t="s">
        <v>11704</v>
      </c>
      <c r="J3570" s="87" t="s">
        <v>11707</v>
      </c>
      <c r="K3570" s="108" t="s">
        <v>12203</v>
      </c>
      <c r="L3570" s="108" t="s">
        <v>12203</v>
      </c>
      <c r="M3570" s="108" t="s">
        <v>12203</v>
      </c>
      <c r="N3570" s="110" t="s">
        <v>12203</v>
      </c>
    </row>
    <row r="3571" spans="1:14" ht="22.8" customHeight="1">
      <c r="A3571" s="1" t="s">
        <v>11709</v>
      </c>
      <c r="B3571" s="2" t="s">
        <v>11709</v>
      </c>
      <c r="C3571" s="5" t="s">
        <v>11710</v>
      </c>
      <c r="D3571" s="106" t="s">
        <v>12203</v>
      </c>
      <c r="E3571" s="58" t="s">
        <v>11891</v>
      </c>
      <c r="F3571" s="59">
        <v>0</v>
      </c>
      <c r="G3571" s="60" t="s">
        <v>12203</v>
      </c>
      <c r="H3571" s="60" t="s">
        <v>12203</v>
      </c>
      <c r="I3571" s="60" t="s">
        <v>11711</v>
      </c>
      <c r="J3571" s="87" t="s">
        <v>11709</v>
      </c>
      <c r="K3571" s="108" t="s">
        <v>12203</v>
      </c>
      <c r="L3571" s="108" t="s">
        <v>12203</v>
      </c>
      <c r="M3571" s="108" t="s">
        <v>12203</v>
      </c>
      <c r="N3571" s="110" t="s">
        <v>12203</v>
      </c>
    </row>
    <row r="3572" spans="1:14" ht="22.8" customHeight="1">
      <c r="A3572" s="84" t="s">
        <v>14</v>
      </c>
      <c r="B3572" s="111" t="s">
        <v>12203</v>
      </c>
      <c r="C3572" s="112" t="s">
        <v>12203</v>
      </c>
      <c r="D3572" s="113" t="s">
        <v>12203</v>
      </c>
      <c r="E3572" s="114" t="s">
        <v>12203</v>
      </c>
      <c r="F3572" s="115" t="s">
        <v>12203</v>
      </c>
      <c r="G3572" s="116" t="s">
        <v>12203</v>
      </c>
      <c r="H3572" s="116" t="s">
        <v>12203</v>
      </c>
      <c r="I3572" s="116" t="s">
        <v>12203</v>
      </c>
      <c r="J3572" s="117" t="s">
        <v>12203</v>
      </c>
      <c r="K3572" s="108" t="s">
        <v>12203</v>
      </c>
      <c r="L3572" s="116" t="s">
        <v>12203</v>
      </c>
      <c r="M3572" s="116" t="s">
        <v>12203</v>
      </c>
      <c r="N3572" s="116" t="s">
        <v>12203</v>
      </c>
    </row>
    <row r="3573" spans="1:14" ht="22.8" customHeight="1">
      <c r="A3573" s="1" t="s">
        <v>11712</v>
      </c>
      <c r="B3573" s="2" t="s">
        <v>11713</v>
      </c>
      <c r="C3573" s="5" t="s">
        <v>11714</v>
      </c>
      <c r="D3573" s="106" t="s">
        <v>12203</v>
      </c>
      <c r="E3573" s="58" t="s">
        <v>11891</v>
      </c>
      <c r="F3573" s="59">
        <v>0</v>
      </c>
      <c r="G3573" s="60" t="s">
        <v>12203</v>
      </c>
      <c r="H3573" s="60" t="s">
        <v>12203</v>
      </c>
      <c r="I3573" s="60" t="s">
        <v>11715</v>
      </c>
      <c r="J3573" s="87" t="s">
        <v>11716</v>
      </c>
      <c r="K3573" s="108" t="s">
        <v>12203</v>
      </c>
      <c r="L3573" s="108" t="s">
        <v>12203</v>
      </c>
      <c r="M3573" s="108" t="s">
        <v>12203</v>
      </c>
      <c r="N3573" s="110" t="s">
        <v>12203</v>
      </c>
    </row>
    <row r="3574" spans="1:14" ht="22.8" customHeight="1">
      <c r="A3574" s="1" t="s">
        <v>11717</v>
      </c>
      <c r="B3574" s="2" t="s">
        <v>11718</v>
      </c>
      <c r="C3574" s="5" t="s">
        <v>11719</v>
      </c>
      <c r="D3574" s="106" t="s">
        <v>12203</v>
      </c>
      <c r="E3574" s="58" t="s">
        <v>11891</v>
      </c>
      <c r="F3574" s="59">
        <v>0</v>
      </c>
      <c r="G3574" s="60" t="s">
        <v>12203</v>
      </c>
      <c r="H3574" s="60" t="s">
        <v>12203</v>
      </c>
      <c r="I3574" s="60" t="s">
        <v>11720</v>
      </c>
      <c r="J3574" s="87" t="s">
        <v>11717</v>
      </c>
      <c r="K3574" s="108" t="s">
        <v>12203</v>
      </c>
      <c r="L3574" s="108" t="s">
        <v>12203</v>
      </c>
      <c r="M3574" s="108" t="s">
        <v>12203</v>
      </c>
      <c r="N3574" s="110" t="s">
        <v>12203</v>
      </c>
    </row>
    <row r="3575" spans="1:14" ht="22.8" customHeight="1">
      <c r="A3575" s="1" t="s">
        <v>11721</v>
      </c>
      <c r="B3575" s="2" t="s">
        <v>11722</v>
      </c>
      <c r="C3575" s="5" t="s">
        <v>11723</v>
      </c>
      <c r="D3575" s="106" t="s">
        <v>12203</v>
      </c>
      <c r="E3575" s="58" t="s">
        <v>11891</v>
      </c>
      <c r="F3575" s="59">
        <v>0</v>
      </c>
      <c r="G3575" s="60" t="s">
        <v>12203</v>
      </c>
      <c r="H3575" s="60" t="s">
        <v>12203</v>
      </c>
      <c r="I3575" s="60" t="s">
        <v>11720</v>
      </c>
      <c r="J3575" s="87" t="s">
        <v>11721</v>
      </c>
      <c r="K3575" s="108" t="s">
        <v>12203</v>
      </c>
      <c r="L3575" s="108" t="s">
        <v>12203</v>
      </c>
      <c r="M3575" s="108" t="s">
        <v>12203</v>
      </c>
      <c r="N3575" s="110" t="s">
        <v>12203</v>
      </c>
    </row>
    <row r="3576" spans="1:14" ht="22.8" customHeight="1">
      <c r="A3576" s="1" t="s">
        <v>11724</v>
      </c>
      <c r="B3576" s="2" t="s">
        <v>11725</v>
      </c>
      <c r="C3576" s="5" t="s">
        <v>11726</v>
      </c>
      <c r="D3576" s="106" t="s">
        <v>12203</v>
      </c>
      <c r="E3576" s="58" t="s">
        <v>11891</v>
      </c>
      <c r="F3576" s="59">
        <v>0</v>
      </c>
      <c r="G3576" s="60" t="s">
        <v>12203</v>
      </c>
      <c r="H3576" s="60" t="s">
        <v>12203</v>
      </c>
      <c r="I3576" s="60" t="s">
        <v>11720</v>
      </c>
      <c r="J3576" s="87" t="s">
        <v>11724</v>
      </c>
      <c r="K3576" s="108" t="s">
        <v>12203</v>
      </c>
      <c r="L3576" s="108" t="s">
        <v>12203</v>
      </c>
      <c r="M3576" s="108" t="s">
        <v>12203</v>
      </c>
      <c r="N3576" s="110" t="s">
        <v>12203</v>
      </c>
    </row>
    <row r="3577" spans="1:14" ht="22.8" customHeight="1">
      <c r="A3577" s="1" t="s">
        <v>11727</v>
      </c>
      <c r="B3577" s="2" t="s">
        <v>11728</v>
      </c>
      <c r="C3577" s="5" t="s">
        <v>11729</v>
      </c>
      <c r="D3577" s="106" t="s">
        <v>12203</v>
      </c>
      <c r="E3577" s="58" t="s">
        <v>11891</v>
      </c>
      <c r="F3577" s="59">
        <v>0</v>
      </c>
      <c r="G3577" s="60" t="s">
        <v>12203</v>
      </c>
      <c r="H3577" s="60" t="s">
        <v>12203</v>
      </c>
      <c r="I3577" s="60" t="s">
        <v>11720</v>
      </c>
      <c r="J3577" s="87" t="s">
        <v>11727</v>
      </c>
      <c r="K3577" s="108" t="s">
        <v>12203</v>
      </c>
      <c r="L3577" s="108" t="s">
        <v>12203</v>
      </c>
      <c r="M3577" s="108" t="s">
        <v>12203</v>
      </c>
      <c r="N3577" s="110" t="s">
        <v>12203</v>
      </c>
    </row>
    <row r="3578" spans="1:14" ht="22.8" customHeight="1">
      <c r="A3578" s="1" t="s">
        <v>11730</v>
      </c>
      <c r="B3578" s="2" t="s">
        <v>11731</v>
      </c>
      <c r="C3578" s="5" t="s">
        <v>11732</v>
      </c>
      <c r="D3578" s="106" t="s">
        <v>12203</v>
      </c>
      <c r="E3578" s="58" t="s">
        <v>11891</v>
      </c>
      <c r="F3578" s="59">
        <v>0</v>
      </c>
      <c r="G3578" s="60" t="s">
        <v>12203</v>
      </c>
      <c r="H3578" s="60" t="s">
        <v>12203</v>
      </c>
      <c r="I3578" s="60" t="s">
        <v>11720</v>
      </c>
      <c r="J3578" s="87" t="s">
        <v>11730</v>
      </c>
      <c r="K3578" s="108" t="s">
        <v>12203</v>
      </c>
      <c r="L3578" s="108" t="s">
        <v>12203</v>
      </c>
      <c r="M3578" s="108" t="s">
        <v>12203</v>
      </c>
      <c r="N3578" s="110" t="s">
        <v>12203</v>
      </c>
    </row>
    <row r="3579" spans="1:14" ht="22.8" customHeight="1">
      <c r="A3579" s="1" t="s">
        <v>11733</v>
      </c>
      <c r="B3579" s="2" t="s">
        <v>11734</v>
      </c>
      <c r="C3579" s="5" t="s">
        <v>11735</v>
      </c>
      <c r="D3579" s="106" t="s">
        <v>12203</v>
      </c>
      <c r="E3579" s="58" t="s">
        <v>11891</v>
      </c>
      <c r="F3579" s="59">
        <v>0</v>
      </c>
      <c r="G3579" s="60" t="s">
        <v>12203</v>
      </c>
      <c r="H3579" s="60" t="s">
        <v>12203</v>
      </c>
      <c r="I3579" s="60" t="s">
        <v>11720</v>
      </c>
      <c r="J3579" s="87" t="s">
        <v>11733</v>
      </c>
      <c r="K3579" s="108" t="s">
        <v>12203</v>
      </c>
      <c r="L3579" s="108" t="s">
        <v>12203</v>
      </c>
      <c r="M3579" s="108" t="s">
        <v>12203</v>
      </c>
      <c r="N3579" s="110" t="s">
        <v>12203</v>
      </c>
    </row>
    <row r="3580" spans="1:14" ht="22.8" customHeight="1">
      <c r="A3580" s="1" t="s">
        <v>11736</v>
      </c>
      <c r="B3580" s="2" t="s">
        <v>11737</v>
      </c>
      <c r="C3580" s="5" t="s">
        <v>11738</v>
      </c>
      <c r="D3580" s="106" t="s">
        <v>12203</v>
      </c>
      <c r="E3580" s="58" t="s">
        <v>11891</v>
      </c>
      <c r="F3580" s="59">
        <v>0</v>
      </c>
      <c r="G3580" s="60" t="s">
        <v>12203</v>
      </c>
      <c r="H3580" s="60" t="s">
        <v>12203</v>
      </c>
      <c r="I3580" s="60" t="s">
        <v>11720</v>
      </c>
      <c r="J3580" s="87" t="s">
        <v>11736</v>
      </c>
      <c r="K3580" s="108" t="s">
        <v>12203</v>
      </c>
      <c r="L3580" s="108" t="s">
        <v>12203</v>
      </c>
      <c r="M3580" s="108" t="s">
        <v>12203</v>
      </c>
      <c r="N3580" s="110" t="s">
        <v>12203</v>
      </c>
    </row>
    <row r="3581" spans="1:14" ht="22.8" customHeight="1">
      <c r="A3581" s="1" t="s">
        <v>11739</v>
      </c>
      <c r="B3581" s="2" t="s">
        <v>11740</v>
      </c>
      <c r="C3581" s="5" t="s">
        <v>11735</v>
      </c>
      <c r="D3581" s="106" t="s">
        <v>12203</v>
      </c>
      <c r="E3581" s="58" t="s">
        <v>11891</v>
      </c>
      <c r="F3581" s="59">
        <v>0</v>
      </c>
      <c r="G3581" s="60" t="s">
        <v>12203</v>
      </c>
      <c r="H3581" s="60" t="s">
        <v>12203</v>
      </c>
      <c r="I3581" s="60" t="s">
        <v>11720</v>
      </c>
      <c r="J3581" s="87" t="s">
        <v>11739</v>
      </c>
      <c r="K3581" s="108" t="s">
        <v>12203</v>
      </c>
      <c r="L3581" s="108" t="s">
        <v>12203</v>
      </c>
      <c r="M3581" s="108" t="s">
        <v>12203</v>
      </c>
      <c r="N3581" s="110" t="s">
        <v>12203</v>
      </c>
    </row>
    <row r="3582" spans="1:14" ht="22.8" customHeight="1">
      <c r="A3582" s="1" t="s">
        <v>11741</v>
      </c>
      <c r="B3582" s="2" t="s">
        <v>11742</v>
      </c>
      <c r="C3582" s="5" t="s">
        <v>11743</v>
      </c>
      <c r="D3582" s="106" t="s">
        <v>12203</v>
      </c>
      <c r="E3582" s="58" t="s">
        <v>11891</v>
      </c>
      <c r="F3582" s="59">
        <v>0</v>
      </c>
      <c r="G3582" s="60" t="s">
        <v>12203</v>
      </c>
      <c r="H3582" s="60" t="s">
        <v>12203</v>
      </c>
      <c r="I3582" s="60" t="s">
        <v>11720</v>
      </c>
      <c r="J3582" s="87" t="s">
        <v>11741</v>
      </c>
      <c r="K3582" s="108" t="s">
        <v>12203</v>
      </c>
      <c r="L3582" s="108" t="s">
        <v>12203</v>
      </c>
      <c r="M3582" s="108" t="s">
        <v>12203</v>
      </c>
      <c r="N3582" s="110" t="s">
        <v>12203</v>
      </c>
    </row>
    <row r="3583" spans="1:14" ht="22.8" customHeight="1">
      <c r="A3583" s="1" t="s">
        <v>11744</v>
      </c>
      <c r="B3583" s="2" t="s">
        <v>11745</v>
      </c>
      <c r="C3583" s="5" t="s">
        <v>11746</v>
      </c>
      <c r="D3583" s="106" t="s">
        <v>12203</v>
      </c>
      <c r="E3583" s="58" t="s">
        <v>11891</v>
      </c>
      <c r="F3583" s="59">
        <v>0</v>
      </c>
      <c r="G3583" s="60" t="s">
        <v>12203</v>
      </c>
      <c r="H3583" s="60" t="s">
        <v>12203</v>
      </c>
      <c r="I3583" s="60" t="s">
        <v>11720</v>
      </c>
      <c r="J3583" s="87" t="s">
        <v>11744</v>
      </c>
      <c r="K3583" s="108" t="s">
        <v>12203</v>
      </c>
      <c r="L3583" s="108" t="s">
        <v>12203</v>
      </c>
      <c r="M3583" s="108" t="s">
        <v>12203</v>
      </c>
      <c r="N3583" s="110" t="s">
        <v>12203</v>
      </c>
    </row>
    <row r="3584" spans="1:14" ht="22.8" customHeight="1">
      <c r="A3584" s="1" t="s">
        <v>11747</v>
      </c>
      <c r="B3584" s="2" t="s">
        <v>11748</v>
      </c>
      <c r="C3584" s="5" t="s">
        <v>11749</v>
      </c>
      <c r="D3584" s="106" t="s">
        <v>12203</v>
      </c>
      <c r="E3584" s="58" t="s">
        <v>11891</v>
      </c>
      <c r="F3584" s="59">
        <v>0</v>
      </c>
      <c r="G3584" s="60" t="s">
        <v>12203</v>
      </c>
      <c r="H3584" s="60" t="s">
        <v>12203</v>
      </c>
      <c r="I3584" s="60" t="s">
        <v>11720</v>
      </c>
      <c r="J3584" s="87" t="s">
        <v>11747</v>
      </c>
      <c r="K3584" s="108" t="s">
        <v>12203</v>
      </c>
      <c r="L3584" s="108" t="s">
        <v>12203</v>
      </c>
      <c r="M3584" s="108" t="s">
        <v>12203</v>
      </c>
      <c r="N3584" s="110" t="s">
        <v>12203</v>
      </c>
    </row>
    <row r="3585" spans="1:14" ht="22.8" customHeight="1">
      <c r="A3585" s="1" t="s">
        <v>11750</v>
      </c>
      <c r="B3585" s="2" t="s">
        <v>11751</v>
      </c>
      <c r="C3585" s="5" t="s">
        <v>11752</v>
      </c>
      <c r="D3585" s="106" t="s">
        <v>12203</v>
      </c>
      <c r="E3585" s="58" t="s">
        <v>11891</v>
      </c>
      <c r="F3585" s="59">
        <v>0</v>
      </c>
      <c r="G3585" s="60" t="s">
        <v>12203</v>
      </c>
      <c r="H3585" s="60" t="s">
        <v>12203</v>
      </c>
      <c r="I3585" s="60" t="s">
        <v>11720</v>
      </c>
      <c r="J3585" s="87" t="s">
        <v>11750</v>
      </c>
      <c r="K3585" s="108" t="s">
        <v>12203</v>
      </c>
      <c r="L3585" s="108" t="s">
        <v>12203</v>
      </c>
      <c r="M3585" s="108" t="s">
        <v>12203</v>
      </c>
      <c r="N3585" s="110" t="s">
        <v>12203</v>
      </c>
    </row>
    <row r="3586" spans="1:14" ht="22.8" customHeight="1">
      <c r="A3586" s="1" t="s">
        <v>11753</v>
      </c>
      <c r="B3586" s="2" t="s">
        <v>11754</v>
      </c>
      <c r="C3586" s="5" t="s">
        <v>11755</v>
      </c>
      <c r="D3586" s="106" t="s">
        <v>12203</v>
      </c>
      <c r="E3586" s="58" t="s">
        <v>11891</v>
      </c>
      <c r="F3586" s="59">
        <v>0</v>
      </c>
      <c r="G3586" s="60" t="s">
        <v>12203</v>
      </c>
      <c r="H3586" s="60" t="s">
        <v>12203</v>
      </c>
      <c r="I3586" s="60" t="s">
        <v>11720</v>
      </c>
      <c r="J3586" s="87" t="s">
        <v>11753</v>
      </c>
      <c r="K3586" s="108" t="s">
        <v>12203</v>
      </c>
      <c r="L3586" s="108" t="s">
        <v>12203</v>
      </c>
      <c r="M3586" s="108" t="s">
        <v>12203</v>
      </c>
      <c r="N3586" s="110" t="s">
        <v>12203</v>
      </c>
    </row>
    <row r="3587" spans="1:14" ht="22.8" customHeight="1">
      <c r="A3587" s="1" t="s">
        <v>11756</v>
      </c>
      <c r="B3587" s="2" t="s">
        <v>11757</v>
      </c>
      <c r="C3587" s="5" t="s">
        <v>11758</v>
      </c>
      <c r="D3587" s="106" t="s">
        <v>12203</v>
      </c>
      <c r="E3587" s="58" t="s">
        <v>11891</v>
      </c>
      <c r="F3587" s="59">
        <v>0</v>
      </c>
      <c r="G3587" s="60" t="s">
        <v>12203</v>
      </c>
      <c r="H3587" s="60" t="s">
        <v>12203</v>
      </c>
      <c r="I3587" s="60" t="s">
        <v>11720</v>
      </c>
      <c r="J3587" s="87" t="s">
        <v>11756</v>
      </c>
      <c r="K3587" s="108" t="s">
        <v>12203</v>
      </c>
      <c r="L3587" s="108" t="s">
        <v>12203</v>
      </c>
      <c r="M3587" s="108" t="s">
        <v>12203</v>
      </c>
      <c r="N3587" s="110" t="s">
        <v>12203</v>
      </c>
    </row>
    <row r="3588" spans="1:14" ht="22.8" customHeight="1">
      <c r="A3588" s="1" t="s">
        <v>11759</v>
      </c>
      <c r="B3588" s="2" t="s">
        <v>11760</v>
      </c>
      <c r="C3588" s="5" t="s">
        <v>11761</v>
      </c>
      <c r="D3588" s="106" t="s">
        <v>12203</v>
      </c>
      <c r="E3588" s="58" t="s">
        <v>11891</v>
      </c>
      <c r="F3588" s="59">
        <v>0</v>
      </c>
      <c r="G3588" s="60" t="s">
        <v>12203</v>
      </c>
      <c r="H3588" s="60" t="s">
        <v>12203</v>
      </c>
      <c r="I3588" s="60" t="s">
        <v>11720</v>
      </c>
      <c r="J3588" s="87" t="s">
        <v>11759</v>
      </c>
      <c r="K3588" s="108" t="s">
        <v>12203</v>
      </c>
      <c r="L3588" s="108" t="s">
        <v>12203</v>
      </c>
      <c r="M3588" s="108" t="s">
        <v>12203</v>
      </c>
      <c r="N3588" s="110" t="s">
        <v>12203</v>
      </c>
    </row>
    <row r="3589" spans="1:14" ht="22.8" customHeight="1">
      <c r="A3589" s="1" t="s">
        <v>11762</v>
      </c>
      <c r="B3589" s="2" t="s">
        <v>11763</v>
      </c>
      <c r="C3589" s="5" t="s">
        <v>11764</v>
      </c>
      <c r="D3589" s="106" t="s">
        <v>12203</v>
      </c>
      <c r="E3589" s="58" t="s">
        <v>11891</v>
      </c>
      <c r="F3589" s="59">
        <v>0</v>
      </c>
      <c r="G3589" s="60" t="s">
        <v>12203</v>
      </c>
      <c r="H3589" s="60" t="s">
        <v>12203</v>
      </c>
      <c r="I3589" s="60" t="s">
        <v>11720</v>
      </c>
      <c r="J3589" s="87" t="s">
        <v>11762</v>
      </c>
      <c r="K3589" s="108" t="s">
        <v>12203</v>
      </c>
      <c r="L3589" s="108" t="s">
        <v>12203</v>
      </c>
      <c r="M3589" s="108" t="s">
        <v>12203</v>
      </c>
      <c r="N3589" s="110" t="s">
        <v>12203</v>
      </c>
    </row>
    <row r="3590" spans="1:14" ht="22.8" customHeight="1">
      <c r="A3590" s="1" t="s">
        <v>11765</v>
      </c>
      <c r="B3590" s="2" t="s">
        <v>11766</v>
      </c>
      <c r="C3590" s="5" t="s">
        <v>11767</v>
      </c>
      <c r="D3590" s="106" t="s">
        <v>12203</v>
      </c>
      <c r="E3590" s="58" t="s">
        <v>11891</v>
      </c>
      <c r="F3590" s="59">
        <v>0</v>
      </c>
      <c r="G3590" s="60" t="s">
        <v>12203</v>
      </c>
      <c r="H3590" s="60" t="s">
        <v>12203</v>
      </c>
      <c r="I3590" s="60" t="s">
        <v>11720</v>
      </c>
      <c r="J3590" s="87" t="s">
        <v>11765</v>
      </c>
      <c r="K3590" s="108" t="s">
        <v>12203</v>
      </c>
      <c r="L3590" s="108" t="s">
        <v>12203</v>
      </c>
      <c r="M3590" s="108" t="s">
        <v>12203</v>
      </c>
      <c r="N3590" s="110" t="s">
        <v>12203</v>
      </c>
    </row>
    <row r="3591" spans="1:14" ht="22.8" customHeight="1">
      <c r="A3591" s="1" t="s">
        <v>11768</v>
      </c>
      <c r="B3591" s="2" t="s">
        <v>11769</v>
      </c>
      <c r="C3591" s="5" t="s">
        <v>11770</v>
      </c>
      <c r="D3591" s="106" t="s">
        <v>12203</v>
      </c>
      <c r="E3591" s="58" t="s">
        <v>11891</v>
      </c>
      <c r="F3591" s="59">
        <v>0</v>
      </c>
      <c r="G3591" s="60" t="s">
        <v>12203</v>
      </c>
      <c r="H3591" s="60" t="s">
        <v>12203</v>
      </c>
      <c r="I3591" s="60" t="s">
        <v>11720</v>
      </c>
      <c r="J3591" s="87" t="s">
        <v>11768</v>
      </c>
      <c r="K3591" s="108" t="s">
        <v>12203</v>
      </c>
      <c r="L3591" s="108" t="s">
        <v>12203</v>
      </c>
      <c r="M3591" s="108" t="s">
        <v>12203</v>
      </c>
      <c r="N3591" s="110" t="s">
        <v>12203</v>
      </c>
    </row>
    <row r="3592" spans="1:14" ht="22.8" customHeight="1">
      <c r="A3592" s="1" t="s">
        <v>11771</v>
      </c>
      <c r="B3592" s="2" t="s">
        <v>11772</v>
      </c>
      <c r="C3592" s="5" t="s">
        <v>1010</v>
      </c>
      <c r="D3592" s="106" t="s">
        <v>12203</v>
      </c>
      <c r="E3592" s="58" t="s">
        <v>11891</v>
      </c>
      <c r="F3592" s="59">
        <v>0</v>
      </c>
      <c r="G3592" s="60" t="s">
        <v>12203</v>
      </c>
      <c r="H3592" s="60" t="s">
        <v>12203</v>
      </c>
      <c r="I3592" s="60" t="s">
        <v>11720</v>
      </c>
      <c r="J3592" s="87" t="s">
        <v>11771</v>
      </c>
      <c r="K3592" s="108" t="s">
        <v>12203</v>
      </c>
      <c r="L3592" s="108" t="s">
        <v>12203</v>
      </c>
      <c r="M3592" s="108" t="s">
        <v>12203</v>
      </c>
      <c r="N3592" s="110" t="s">
        <v>12203</v>
      </c>
    </row>
    <row r="3593" spans="1:14" ht="22.8" customHeight="1">
      <c r="A3593" s="1" t="s">
        <v>11773</v>
      </c>
      <c r="B3593" s="2" t="s">
        <v>11774</v>
      </c>
      <c r="C3593" s="5" t="s">
        <v>1050</v>
      </c>
      <c r="D3593" s="106" t="s">
        <v>12203</v>
      </c>
      <c r="E3593" s="58" t="s">
        <v>11891</v>
      </c>
      <c r="F3593" s="59">
        <v>0</v>
      </c>
      <c r="G3593" s="60" t="s">
        <v>12203</v>
      </c>
      <c r="H3593" s="60" t="s">
        <v>12203</v>
      </c>
      <c r="I3593" s="60" t="s">
        <v>11720</v>
      </c>
      <c r="J3593" s="87" t="s">
        <v>11773</v>
      </c>
      <c r="K3593" s="108" t="s">
        <v>12203</v>
      </c>
      <c r="L3593" s="108" t="s">
        <v>12203</v>
      </c>
      <c r="M3593" s="108" t="s">
        <v>12203</v>
      </c>
      <c r="N3593" s="110" t="s">
        <v>12203</v>
      </c>
    </row>
    <row r="3594" spans="1:14" ht="22.8" customHeight="1">
      <c r="A3594" s="1" t="s">
        <v>11775</v>
      </c>
      <c r="B3594" s="2" t="s">
        <v>11776</v>
      </c>
      <c r="C3594" s="5" t="s">
        <v>11777</v>
      </c>
      <c r="D3594" s="106" t="s">
        <v>12203</v>
      </c>
      <c r="E3594" s="58" t="s">
        <v>11891</v>
      </c>
      <c r="F3594" s="59">
        <v>0</v>
      </c>
      <c r="G3594" s="60" t="s">
        <v>12203</v>
      </c>
      <c r="H3594" s="60" t="s">
        <v>12203</v>
      </c>
      <c r="I3594" s="60" t="s">
        <v>11593</v>
      </c>
      <c r="J3594" s="87" t="s">
        <v>11775</v>
      </c>
      <c r="K3594" s="108" t="s">
        <v>12203</v>
      </c>
      <c r="L3594" s="108" t="s">
        <v>12203</v>
      </c>
      <c r="M3594" s="108" t="s">
        <v>12203</v>
      </c>
      <c r="N3594" s="110" t="s">
        <v>12203</v>
      </c>
    </row>
    <row r="3595" spans="1:14" ht="22.8" customHeight="1">
      <c r="A3595" s="1" t="s">
        <v>1534</v>
      </c>
      <c r="B3595" s="2" t="s">
        <v>1534</v>
      </c>
      <c r="C3595" s="5" t="s">
        <v>1535</v>
      </c>
      <c r="D3595" s="106" t="s">
        <v>12203</v>
      </c>
      <c r="E3595" s="58" t="s">
        <v>11891</v>
      </c>
      <c r="F3595" s="59">
        <v>0</v>
      </c>
      <c r="G3595" s="60" t="s">
        <v>12203</v>
      </c>
      <c r="H3595" s="60" t="s">
        <v>12203</v>
      </c>
      <c r="I3595" s="60" t="s">
        <v>11593</v>
      </c>
      <c r="J3595" s="87" t="s">
        <v>12014</v>
      </c>
      <c r="K3595" s="108" t="s">
        <v>12203</v>
      </c>
      <c r="L3595" s="108" t="s">
        <v>12203</v>
      </c>
      <c r="M3595" s="108" t="s">
        <v>12203</v>
      </c>
      <c r="N3595" s="110" t="s">
        <v>12203</v>
      </c>
    </row>
    <row r="3596" spans="1:14" ht="22.8" customHeight="1">
      <c r="A3596" s="1" t="s">
        <v>1536</v>
      </c>
      <c r="B3596" s="2" t="s">
        <v>1536</v>
      </c>
      <c r="C3596" s="5" t="s">
        <v>1537</v>
      </c>
      <c r="D3596" s="106" t="s">
        <v>12203</v>
      </c>
      <c r="E3596" s="58" t="s">
        <v>11891</v>
      </c>
      <c r="F3596" s="59">
        <v>0</v>
      </c>
      <c r="G3596" s="60" t="s">
        <v>12203</v>
      </c>
      <c r="H3596" s="60" t="s">
        <v>12203</v>
      </c>
      <c r="I3596" s="60" t="s">
        <v>11593</v>
      </c>
      <c r="J3596" s="87" t="s">
        <v>12015</v>
      </c>
      <c r="K3596" s="108" t="s">
        <v>12203</v>
      </c>
      <c r="L3596" s="108" t="s">
        <v>12203</v>
      </c>
      <c r="M3596" s="108" t="s">
        <v>12203</v>
      </c>
      <c r="N3596" s="110" t="s">
        <v>12203</v>
      </c>
    </row>
    <row r="3597" spans="1:14" ht="22.8" customHeight="1">
      <c r="A3597" s="84" t="s">
        <v>4941</v>
      </c>
      <c r="B3597" s="111" t="s">
        <v>12203</v>
      </c>
      <c r="C3597" s="112" t="s">
        <v>12203</v>
      </c>
      <c r="D3597" s="113" t="s">
        <v>12203</v>
      </c>
      <c r="E3597" s="114" t="s">
        <v>12203</v>
      </c>
      <c r="F3597" s="115" t="s">
        <v>12203</v>
      </c>
      <c r="G3597" s="116" t="s">
        <v>12203</v>
      </c>
      <c r="H3597" s="116" t="s">
        <v>12203</v>
      </c>
      <c r="I3597" s="116" t="s">
        <v>12203</v>
      </c>
      <c r="J3597" s="117" t="s">
        <v>12203</v>
      </c>
      <c r="K3597" s="108" t="s">
        <v>12203</v>
      </c>
      <c r="L3597" s="116" t="s">
        <v>12203</v>
      </c>
      <c r="M3597" s="116" t="s">
        <v>12203</v>
      </c>
      <c r="N3597" s="116" t="s">
        <v>12203</v>
      </c>
    </row>
    <row r="3598" spans="1:14" ht="22.8" customHeight="1">
      <c r="A3598" s="3" t="s">
        <v>5082</v>
      </c>
      <c r="B3598" s="2" t="s">
        <v>5083</v>
      </c>
      <c r="C3598" s="5" t="s">
        <v>5084</v>
      </c>
      <c r="D3598" s="106" t="s">
        <v>12203</v>
      </c>
      <c r="E3598" s="58" t="s">
        <v>2563</v>
      </c>
      <c r="F3598" s="59">
        <v>0</v>
      </c>
      <c r="G3598" s="60" t="s">
        <v>12203</v>
      </c>
      <c r="H3598" s="60" t="s">
        <v>12203</v>
      </c>
      <c r="I3598" s="60" t="s">
        <v>11593</v>
      </c>
      <c r="J3598" s="87" t="s">
        <v>5082</v>
      </c>
      <c r="K3598" s="108" t="s">
        <v>12203</v>
      </c>
      <c r="L3598" s="133" t="s">
        <v>12203</v>
      </c>
      <c r="M3598" s="108" t="s">
        <v>12203</v>
      </c>
      <c r="N3598" s="110" t="s">
        <v>12203</v>
      </c>
    </row>
    <row r="3599" spans="1:14" ht="22.8" customHeight="1">
      <c r="A3599" s="1" t="s">
        <v>5096</v>
      </c>
      <c r="B3599" s="2" t="s">
        <v>5096</v>
      </c>
      <c r="C3599" s="5" t="s">
        <v>5097</v>
      </c>
      <c r="D3599" s="106" t="s">
        <v>12203</v>
      </c>
      <c r="E3599" s="58" t="s">
        <v>2563</v>
      </c>
      <c r="F3599" s="59">
        <v>0</v>
      </c>
      <c r="G3599" s="60" t="s">
        <v>12203</v>
      </c>
      <c r="H3599" s="60" t="s">
        <v>12203</v>
      </c>
      <c r="I3599" s="60" t="s">
        <v>11593</v>
      </c>
      <c r="J3599" s="87" t="s">
        <v>5096</v>
      </c>
      <c r="K3599" s="108" t="s">
        <v>12203</v>
      </c>
      <c r="L3599" s="133" t="s">
        <v>12203</v>
      </c>
      <c r="M3599" s="108" t="s">
        <v>12203</v>
      </c>
      <c r="N3599" s="110" t="s">
        <v>12203</v>
      </c>
    </row>
    <row r="3600" spans="1:14" ht="22.8" customHeight="1">
      <c r="A3600" s="1" t="s">
        <v>5098</v>
      </c>
      <c r="B3600" s="2" t="s">
        <v>5098</v>
      </c>
      <c r="C3600" s="5" t="s">
        <v>5099</v>
      </c>
      <c r="D3600" s="106" t="s">
        <v>12203</v>
      </c>
      <c r="E3600" s="58" t="s">
        <v>2563</v>
      </c>
      <c r="F3600" s="59">
        <v>0</v>
      </c>
      <c r="G3600" s="60" t="s">
        <v>12203</v>
      </c>
      <c r="H3600" s="60" t="s">
        <v>12203</v>
      </c>
      <c r="I3600" s="60" t="s">
        <v>11593</v>
      </c>
      <c r="J3600" s="87" t="s">
        <v>5098</v>
      </c>
      <c r="K3600" s="108" t="s">
        <v>12203</v>
      </c>
      <c r="L3600" s="133" t="s">
        <v>12203</v>
      </c>
      <c r="M3600" s="108" t="s">
        <v>12203</v>
      </c>
      <c r="N3600" s="110" t="s">
        <v>12203</v>
      </c>
    </row>
    <row r="3601" spans="1:14" ht="22.8" customHeight="1">
      <c r="A3601" s="1" t="s">
        <v>5100</v>
      </c>
      <c r="B3601" s="2" t="s">
        <v>5100</v>
      </c>
      <c r="C3601" s="5" t="s">
        <v>5101</v>
      </c>
      <c r="D3601" s="106" t="s">
        <v>12203</v>
      </c>
      <c r="E3601" s="58" t="s">
        <v>2563</v>
      </c>
      <c r="F3601" s="59">
        <v>0</v>
      </c>
      <c r="G3601" s="60" t="s">
        <v>12203</v>
      </c>
      <c r="H3601" s="60" t="s">
        <v>12203</v>
      </c>
      <c r="I3601" s="60" t="s">
        <v>11593</v>
      </c>
      <c r="J3601" s="87" t="s">
        <v>5100</v>
      </c>
      <c r="K3601" s="108" t="s">
        <v>12203</v>
      </c>
      <c r="L3601" s="133" t="s">
        <v>12203</v>
      </c>
      <c r="M3601" s="108" t="s">
        <v>12203</v>
      </c>
      <c r="N3601" s="110" t="s">
        <v>12203</v>
      </c>
    </row>
    <row r="3602" spans="1:14" ht="22.8" customHeight="1">
      <c r="A3602" s="1" t="s">
        <v>5102</v>
      </c>
      <c r="B3602" s="2" t="s">
        <v>5102</v>
      </c>
      <c r="C3602" s="5" t="s">
        <v>5103</v>
      </c>
      <c r="D3602" s="106" t="s">
        <v>12203</v>
      </c>
      <c r="E3602" s="58" t="s">
        <v>2563</v>
      </c>
      <c r="F3602" s="59">
        <v>0</v>
      </c>
      <c r="G3602" s="60" t="s">
        <v>12203</v>
      </c>
      <c r="H3602" s="60" t="s">
        <v>12203</v>
      </c>
      <c r="I3602" s="60" t="s">
        <v>11593</v>
      </c>
      <c r="J3602" s="87" t="s">
        <v>5102</v>
      </c>
      <c r="K3602" s="108" t="s">
        <v>12203</v>
      </c>
      <c r="L3602" s="133" t="s">
        <v>12203</v>
      </c>
      <c r="M3602" s="108" t="s">
        <v>12203</v>
      </c>
      <c r="N3602" s="110" t="s">
        <v>12203</v>
      </c>
    </row>
    <row r="3603" spans="1:14" ht="22.8" customHeight="1">
      <c r="A3603" s="1" t="s">
        <v>5104</v>
      </c>
      <c r="B3603" s="2" t="s">
        <v>5104</v>
      </c>
      <c r="C3603" s="5" t="s">
        <v>5105</v>
      </c>
      <c r="D3603" s="106" t="s">
        <v>12203</v>
      </c>
      <c r="E3603" s="58" t="s">
        <v>2563</v>
      </c>
      <c r="F3603" s="59">
        <v>0</v>
      </c>
      <c r="G3603" s="60" t="s">
        <v>12203</v>
      </c>
      <c r="H3603" s="60" t="s">
        <v>12203</v>
      </c>
      <c r="I3603" s="60" t="s">
        <v>11593</v>
      </c>
      <c r="J3603" s="87" t="s">
        <v>5104</v>
      </c>
      <c r="K3603" s="108" t="s">
        <v>12203</v>
      </c>
      <c r="L3603" s="133" t="s">
        <v>12203</v>
      </c>
      <c r="M3603" s="108" t="s">
        <v>12203</v>
      </c>
      <c r="N3603" s="110" t="s">
        <v>12203</v>
      </c>
    </row>
    <row r="3604" spans="1:14" ht="22.8" customHeight="1">
      <c r="A3604" s="1" t="s">
        <v>5106</v>
      </c>
      <c r="B3604" s="2" t="s">
        <v>5106</v>
      </c>
      <c r="C3604" s="5" t="s">
        <v>5107</v>
      </c>
      <c r="D3604" s="106" t="s">
        <v>12203</v>
      </c>
      <c r="E3604" s="58" t="s">
        <v>2563</v>
      </c>
      <c r="F3604" s="59">
        <v>0</v>
      </c>
      <c r="G3604" s="60" t="s">
        <v>12203</v>
      </c>
      <c r="H3604" s="60" t="s">
        <v>12203</v>
      </c>
      <c r="I3604" s="60" t="s">
        <v>11593</v>
      </c>
      <c r="J3604" s="87" t="s">
        <v>5106</v>
      </c>
      <c r="K3604" s="108" t="s">
        <v>12203</v>
      </c>
      <c r="L3604" s="133" t="s">
        <v>12203</v>
      </c>
      <c r="M3604" s="108" t="s">
        <v>12203</v>
      </c>
      <c r="N3604" s="110" t="s">
        <v>12203</v>
      </c>
    </row>
    <row r="3605" spans="1:14" ht="22.8" customHeight="1">
      <c r="A3605" s="1" t="s">
        <v>5108</v>
      </c>
      <c r="B3605" s="2" t="s">
        <v>5108</v>
      </c>
      <c r="C3605" s="5" t="s">
        <v>5109</v>
      </c>
      <c r="D3605" s="106" t="s">
        <v>12203</v>
      </c>
      <c r="E3605" s="58" t="s">
        <v>2563</v>
      </c>
      <c r="F3605" s="59">
        <v>0</v>
      </c>
      <c r="G3605" s="60" t="s">
        <v>12203</v>
      </c>
      <c r="H3605" s="60" t="s">
        <v>12203</v>
      </c>
      <c r="I3605" s="60" t="s">
        <v>11593</v>
      </c>
      <c r="J3605" s="87" t="s">
        <v>5108</v>
      </c>
      <c r="K3605" s="108" t="s">
        <v>12203</v>
      </c>
      <c r="L3605" s="133" t="s">
        <v>12203</v>
      </c>
      <c r="M3605" s="108" t="s">
        <v>12203</v>
      </c>
      <c r="N3605" s="110" t="s">
        <v>12203</v>
      </c>
    </row>
    <row r="3606" spans="1:14" ht="22.8" customHeight="1">
      <c r="A3606" s="1" t="s">
        <v>5110</v>
      </c>
      <c r="B3606" s="2" t="s">
        <v>5110</v>
      </c>
      <c r="C3606" s="5" t="s">
        <v>5111</v>
      </c>
      <c r="D3606" s="106" t="s">
        <v>12203</v>
      </c>
      <c r="E3606" s="58" t="s">
        <v>2563</v>
      </c>
      <c r="F3606" s="59">
        <v>0</v>
      </c>
      <c r="G3606" s="60" t="s">
        <v>12203</v>
      </c>
      <c r="H3606" s="60" t="s">
        <v>12203</v>
      </c>
      <c r="I3606" s="60" t="s">
        <v>11593</v>
      </c>
      <c r="J3606" s="87" t="s">
        <v>5110</v>
      </c>
      <c r="K3606" s="108" t="s">
        <v>12203</v>
      </c>
      <c r="L3606" s="133" t="s">
        <v>12203</v>
      </c>
      <c r="M3606" s="108" t="s">
        <v>12203</v>
      </c>
      <c r="N3606" s="110" t="s">
        <v>12203</v>
      </c>
    </row>
    <row r="3607" spans="1:14" ht="22.8" customHeight="1">
      <c r="A3607" s="84" t="s">
        <v>11778</v>
      </c>
      <c r="B3607" s="111" t="s">
        <v>12203</v>
      </c>
      <c r="C3607" s="112" t="s">
        <v>12203</v>
      </c>
      <c r="D3607" s="113" t="s">
        <v>12203</v>
      </c>
      <c r="E3607" s="114" t="s">
        <v>12203</v>
      </c>
      <c r="F3607" s="115" t="s">
        <v>12203</v>
      </c>
      <c r="G3607" s="116" t="s">
        <v>12203</v>
      </c>
      <c r="H3607" s="116" t="s">
        <v>12203</v>
      </c>
      <c r="I3607" s="116" t="s">
        <v>12203</v>
      </c>
      <c r="J3607" s="117" t="s">
        <v>12203</v>
      </c>
      <c r="K3607" s="108" t="s">
        <v>12203</v>
      </c>
      <c r="L3607" s="116" t="s">
        <v>12203</v>
      </c>
      <c r="M3607" s="116" t="s">
        <v>12203</v>
      </c>
      <c r="N3607" s="116" t="s">
        <v>12203</v>
      </c>
    </row>
    <row r="3608" spans="1:14" ht="22.8" customHeight="1">
      <c r="A3608" s="84" t="s">
        <v>11779</v>
      </c>
      <c r="B3608" s="111" t="s">
        <v>12203</v>
      </c>
      <c r="C3608" s="112" t="s">
        <v>12203</v>
      </c>
      <c r="D3608" s="113" t="s">
        <v>12203</v>
      </c>
      <c r="E3608" s="114" t="s">
        <v>12203</v>
      </c>
      <c r="F3608" s="115" t="s">
        <v>12203</v>
      </c>
      <c r="G3608" s="116" t="s">
        <v>12203</v>
      </c>
      <c r="H3608" s="116" t="s">
        <v>12203</v>
      </c>
      <c r="I3608" s="116" t="s">
        <v>12203</v>
      </c>
      <c r="J3608" s="117" t="s">
        <v>12203</v>
      </c>
      <c r="K3608" s="108" t="s">
        <v>12203</v>
      </c>
      <c r="L3608" s="116" t="s">
        <v>12203</v>
      </c>
      <c r="M3608" s="116" t="s">
        <v>12203</v>
      </c>
      <c r="N3608" s="116" t="s">
        <v>12203</v>
      </c>
    </row>
    <row r="3609" spans="1:14" ht="22.8" customHeight="1">
      <c r="A3609" s="1" t="s">
        <v>11780</v>
      </c>
      <c r="B3609" s="2" t="s">
        <v>11780</v>
      </c>
      <c r="C3609" s="5" t="s">
        <v>11781</v>
      </c>
      <c r="D3609" s="106" t="s">
        <v>12203</v>
      </c>
      <c r="E3609" s="58" t="s">
        <v>11891</v>
      </c>
      <c r="F3609" s="59">
        <v>0</v>
      </c>
      <c r="G3609" s="60" t="s">
        <v>12203</v>
      </c>
      <c r="H3609" s="60" t="s">
        <v>12203</v>
      </c>
      <c r="I3609" s="60" t="s">
        <v>11782</v>
      </c>
      <c r="J3609" s="87" t="s">
        <v>11780</v>
      </c>
      <c r="K3609" s="108" t="s">
        <v>12203</v>
      </c>
      <c r="L3609" s="108" t="s">
        <v>12203</v>
      </c>
      <c r="M3609" s="108" t="s">
        <v>12203</v>
      </c>
      <c r="N3609" s="110" t="s">
        <v>12203</v>
      </c>
    </row>
    <row r="3610" spans="1:14" ht="22.8" customHeight="1">
      <c r="A3610" s="1" t="s">
        <v>11783</v>
      </c>
      <c r="B3610" s="2" t="s">
        <v>11783</v>
      </c>
      <c r="C3610" s="5" t="s">
        <v>11784</v>
      </c>
      <c r="D3610" s="106" t="s">
        <v>12203</v>
      </c>
      <c r="E3610" s="58" t="s">
        <v>11891</v>
      </c>
      <c r="F3610" s="59">
        <v>0</v>
      </c>
      <c r="G3610" s="60" t="s">
        <v>12203</v>
      </c>
      <c r="H3610" s="60" t="s">
        <v>12203</v>
      </c>
      <c r="I3610" s="60" t="s">
        <v>11782</v>
      </c>
      <c r="J3610" s="87" t="s">
        <v>11783</v>
      </c>
      <c r="K3610" s="108" t="s">
        <v>12203</v>
      </c>
      <c r="L3610" s="108" t="s">
        <v>12203</v>
      </c>
      <c r="M3610" s="108" t="s">
        <v>12203</v>
      </c>
      <c r="N3610" s="110" t="s">
        <v>12203</v>
      </c>
    </row>
    <row r="3611" spans="1:14" ht="22.8" customHeight="1">
      <c r="A3611" s="1" t="s">
        <v>11785</v>
      </c>
      <c r="B3611" s="2" t="s">
        <v>11785</v>
      </c>
      <c r="C3611" s="5" t="s">
        <v>11786</v>
      </c>
      <c r="D3611" s="106" t="s">
        <v>12203</v>
      </c>
      <c r="E3611" s="58" t="s">
        <v>11891</v>
      </c>
      <c r="F3611" s="59">
        <v>0</v>
      </c>
      <c r="G3611" s="60" t="s">
        <v>12203</v>
      </c>
      <c r="H3611" s="60" t="s">
        <v>12203</v>
      </c>
      <c r="I3611" s="60" t="s">
        <v>11787</v>
      </c>
      <c r="J3611" s="87" t="s">
        <v>11785</v>
      </c>
      <c r="K3611" s="108" t="s">
        <v>12203</v>
      </c>
      <c r="L3611" s="108" t="s">
        <v>12203</v>
      </c>
      <c r="M3611" s="108" t="s">
        <v>12203</v>
      </c>
      <c r="N3611" s="110" t="s">
        <v>12203</v>
      </c>
    </row>
    <row r="3612" spans="1:14" ht="22.8" customHeight="1">
      <c r="A3612" s="1" t="s">
        <v>11788</v>
      </c>
      <c r="B3612" s="2" t="s">
        <v>11788</v>
      </c>
      <c r="C3612" s="5" t="s">
        <v>11789</v>
      </c>
      <c r="D3612" s="106" t="s">
        <v>12203</v>
      </c>
      <c r="E3612" s="58" t="s">
        <v>11891</v>
      </c>
      <c r="F3612" s="59">
        <v>0</v>
      </c>
      <c r="G3612" s="60" t="s">
        <v>12203</v>
      </c>
      <c r="H3612" s="60" t="s">
        <v>12203</v>
      </c>
      <c r="I3612" s="60" t="s">
        <v>11790</v>
      </c>
      <c r="J3612" s="87" t="s">
        <v>11788</v>
      </c>
      <c r="K3612" s="108" t="s">
        <v>12203</v>
      </c>
      <c r="L3612" s="108" t="s">
        <v>12203</v>
      </c>
      <c r="M3612" s="108" t="s">
        <v>12203</v>
      </c>
      <c r="N3612" s="110" t="s">
        <v>12203</v>
      </c>
    </row>
    <row r="3613" spans="1:14" ht="22.8" customHeight="1">
      <c r="A3613" s="1" t="s">
        <v>11791</v>
      </c>
      <c r="B3613" s="2" t="s">
        <v>11791</v>
      </c>
      <c r="C3613" s="5" t="s">
        <v>11792</v>
      </c>
      <c r="D3613" s="106" t="s">
        <v>12203</v>
      </c>
      <c r="E3613" s="58" t="s">
        <v>11891</v>
      </c>
      <c r="F3613" s="59">
        <v>0</v>
      </c>
      <c r="G3613" s="60" t="s">
        <v>12203</v>
      </c>
      <c r="H3613" s="60" t="s">
        <v>12203</v>
      </c>
      <c r="I3613" s="60" t="s">
        <v>11793</v>
      </c>
      <c r="J3613" s="87" t="s">
        <v>11791</v>
      </c>
      <c r="K3613" s="108" t="s">
        <v>12203</v>
      </c>
      <c r="L3613" s="108" t="s">
        <v>12203</v>
      </c>
      <c r="M3613" s="108" t="s">
        <v>12203</v>
      </c>
      <c r="N3613" s="110" t="s">
        <v>12203</v>
      </c>
    </row>
    <row r="3614" spans="1:14" ht="22.8" customHeight="1">
      <c r="A3614" s="1" t="s">
        <v>11794</v>
      </c>
      <c r="B3614" s="2" t="s">
        <v>11794</v>
      </c>
      <c r="C3614" s="5" t="s">
        <v>11795</v>
      </c>
      <c r="D3614" s="106" t="s">
        <v>12203</v>
      </c>
      <c r="E3614" s="58" t="s">
        <v>11891</v>
      </c>
      <c r="F3614" s="59">
        <v>0</v>
      </c>
      <c r="G3614" s="60" t="s">
        <v>12203</v>
      </c>
      <c r="H3614" s="60" t="s">
        <v>12203</v>
      </c>
      <c r="I3614" s="60" t="s">
        <v>11796</v>
      </c>
      <c r="J3614" s="87" t="s">
        <v>11794</v>
      </c>
      <c r="K3614" s="108" t="s">
        <v>12203</v>
      </c>
      <c r="L3614" s="108" t="s">
        <v>12203</v>
      </c>
      <c r="M3614" s="108" t="s">
        <v>12203</v>
      </c>
      <c r="N3614" s="110" t="s">
        <v>12203</v>
      </c>
    </row>
    <row r="3615" spans="1:14" ht="22.8" customHeight="1">
      <c r="A3615" s="1" t="s">
        <v>11797</v>
      </c>
      <c r="B3615" s="2" t="s">
        <v>11797</v>
      </c>
      <c r="C3615" s="5" t="s">
        <v>11798</v>
      </c>
      <c r="D3615" s="106" t="s">
        <v>12203</v>
      </c>
      <c r="E3615" s="58" t="s">
        <v>11891</v>
      </c>
      <c r="F3615" s="59">
        <v>0</v>
      </c>
      <c r="G3615" s="60" t="s">
        <v>12203</v>
      </c>
      <c r="H3615" s="60" t="s">
        <v>12203</v>
      </c>
      <c r="I3615" s="60" t="s">
        <v>11799</v>
      </c>
      <c r="J3615" s="87" t="s">
        <v>11797</v>
      </c>
      <c r="K3615" s="108" t="s">
        <v>12203</v>
      </c>
      <c r="L3615" s="108" t="s">
        <v>12203</v>
      </c>
      <c r="M3615" s="108" t="s">
        <v>12203</v>
      </c>
      <c r="N3615" s="110" t="s">
        <v>12203</v>
      </c>
    </row>
    <row r="3616" spans="1:14" ht="22.8" customHeight="1">
      <c r="A3616" s="1" t="s">
        <v>11800</v>
      </c>
      <c r="B3616" s="2" t="s">
        <v>11800</v>
      </c>
      <c r="C3616" s="5" t="s">
        <v>11801</v>
      </c>
      <c r="D3616" s="106" t="s">
        <v>12203</v>
      </c>
      <c r="E3616" s="58" t="s">
        <v>11891</v>
      </c>
      <c r="F3616" s="59">
        <v>0</v>
      </c>
      <c r="G3616" s="60" t="s">
        <v>12203</v>
      </c>
      <c r="H3616" s="60" t="s">
        <v>12203</v>
      </c>
      <c r="I3616" s="60" t="s">
        <v>11802</v>
      </c>
      <c r="J3616" s="87" t="s">
        <v>11800</v>
      </c>
      <c r="K3616" s="108" t="s">
        <v>12203</v>
      </c>
      <c r="L3616" s="108" t="s">
        <v>12203</v>
      </c>
      <c r="M3616" s="108" t="s">
        <v>12203</v>
      </c>
      <c r="N3616" s="110" t="s">
        <v>12203</v>
      </c>
    </row>
    <row r="3617" spans="1:14" ht="22.8" customHeight="1">
      <c r="A3617" s="1" t="s">
        <v>11803</v>
      </c>
      <c r="B3617" s="2" t="s">
        <v>11803</v>
      </c>
      <c r="C3617" s="5" t="s">
        <v>11804</v>
      </c>
      <c r="D3617" s="106" t="s">
        <v>12203</v>
      </c>
      <c r="E3617" s="58" t="s">
        <v>11891</v>
      </c>
      <c r="F3617" s="59">
        <v>0</v>
      </c>
      <c r="G3617" s="60" t="s">
        <v>12203</v>
      </c>
      <c r="H3617" s="60" t="s">
        <v>12203</v>
      </c>
      <c r="I3617" s="60" t="s">
        <v>11802</v>
      </c>
      <c r="J3617" s="87" t="s">
        <v>11803</v>
      </c>
      <c r="K3617" s="108" t="s">
        <v>12203</v>
      </c>
      <c r="L3617" s="108" t="s">
        <v>12203</v>
      </c>
      <c r="M3617" s="108" t="s">
        <v>12203</v>
      </c>
      <c r="N3617" s="110" t="s">
        <v>12203</v>
      </c>
    </row>
    <row r="3618" spans="1:14" ht="22.8" customHeight="1">
      <c r="A3618" s="1" t="s">
        <v>11805</v>
      </c>
      <c r="B3618" s="2" t="s">
        <v>11805</v>
      </c>
      <c r="C3618" s="5" t="s">
        <v>11806</v>
      </c>
      <c r="D3618" s="106" t="s">
        <v>12203</v>
      </c>
      <c r="E3618" s="58" t="s">
        <v>11891</v>
      </c>
      <c r="F3618" s="59">
        <v>0</v>
      </c>
      <c r="G3618" s="60" t="s">
        <v>12203</v>
      </c>
      <c r="H3618" s="60" t="s">
        <v>12203</v>
      </c>
      <c r="I3618" s="60" t="s">
        <v>11782</v>
      </c>
      <c r="J3618" s="87" t="s">
        <v>11805</v>
      </c>
      <c r="K3618" s="108" t="s">
        <v>12203</v>
      </c>
      <c r="L3618" s="108" t="s">
        <v>12203</v>
      </c>
      <c r="M3618" s="108" t="s">
        <v>12203</v>
      </c>
      <c r="N3618" s="110" t="s">
        <v>12203</v>
      </c>
    </row>
    <row r="3619" spans="1:14" ht="22.8" customHeight="1">
      <c r="A3619" s="1" t="s">
        <v>11807</v>
      </c>
      <c r="B3619" s="2" t="s">
        <v>11807</v>
      </c>
      <c r="C3619" s="5" t="s">
        <v>11808</v>
      </c>
      <c r="D3619" s="106" t="s">
        <v>12203</v>
      </c>
      <c r="E3619" s="58" t="s">
        <v>11891</v>
      </c>
      <c r="F3619" s="59">
        <v>0</v>
      </c>
      <c r="G3619" s="60" t="s">
        <v>12203</v>
      </c>
      <c r="H3619" s="60" t="s">
        <v>12203</v>
      </c>
      <c r="I3619" s="60" t="s">
        <v>11782</v>
      </c>
      <c r="J3619" s="87" t="s">
        <v>11807</v>
      </c>
      <c r="K3619" s="108" t="s">
        <v>12203</v>
      </c>
      <c r="L3619" s="108" t="s">
        <v>12203</v>
      </c>
      <c r="M3619" s="108" t="s">
        <v>12203</v>
      </c>
      <c r="N3619" s="110" t="s">
        <v>12203</v>
      </c>
    </row>
    <row r="3620" spans="1:14" ht="22.8" customHeight="1">
      <c r="A3620" s="1" t="s">
        <v>11809</v>
      </c>
      <c r="B3620" s="2" t="s">
        <v>11809</v>
      </c>
      <c r="C3620" s="5" t="s">
        <v>11810</v>
      </c>
      <c r="D3620" s="106" t="s">
        <v>12203</v>
      </c>
      <c r="E3620" s="58" t="s">
        <v>11891</v>
      </c>
      <c r="F3620" s="59">
        <v>0</v>
      </c>
      <c r="G3620" s="60" t="s">
        <v>12203</v>
      </c>
      <c r="H3620" s="60" t="s">
        <v>12203</v>
      </c>
      <c r="I3620" s="60" t="s">
        <v>11787</v>
      </c>
      <c r="J3620" s="87" t="s">
        <v>11809</v>
      </c>
      <c r="K3620" s="108" t="s">
        <v>12203</v>
      </c>
      <c r="L3620" s="108" t="s">
        <v>12203</v>
      </c>
      <c r="M3620" s="108" t="s">
        <v>12203</v>
      </c>
      <c r="N3620" s="110" t="s">
        <v>12203</v>
      </c>
    </row>
    <row r="3621" spans="1:14" ht="22.8" customHeight="1">
      <c r="A3621" s="1" t="s">
        <v>11811</v>
      </c>
      <c r="B3621" s="2" t="s">
        <v>11811</v>
      </c>
      <c r="C3621" s="5" t="s">
        <v>11812</v>
      </c>
      <c r="D3621" s="106" t="s">
        <v>12203</v>
      </c>
      <c r="E3621" s="58" t="s">
        <v>11891</v>
      </c>
      <c r="F3621" s="59">
        <v>0</v>
      </c>
      <c r="G3621" s="60" t="s">
        <v>12203</v>
      </c>
      <c r="H3621" s="60" t="s">
        <v>12203</v>
      </c>
      <c r="I3621" s="60" t="s">
        <v>11790</v>
      </c>
      <c r="J3621" s="87" t="s">
        <v>11811</v>
      </c>
      <c r="K3621" s="108" t="s">
        <v>12203</v>
      </c>
      <c r="L3621" s="108" t="s">
        <v>12203</v>
      </c>
      <c r="M3621" s="108" t="s">
        <v>12203</v>
      </c>
      <c r="N3621" s="110" t="s">
        <v>12203</v>
      </c>
    </row>
    <row r="3622" spans="1:14" ht="22.8" customHeight="1">
      <c r="A3622" s="1" t="s">
        <v>11813</v>
      </c>
      <c r="B3622" s="2" t="s">
        <v>11813</v>
      </c>
      <c r="C3622" s="5" t="s">
        <v>11814</v>
      </c>
      <c r="D3622" s="106" t="s">
        <v>12203</v>
      </c>
      <c r="E3622" s="58" t="s">
        <v>11891</v>
      </c>
      <c r="F3622" s="59">
        <v>0</v>
      </c>
      <c r="G3622" s="60" t="s">
        <v>12203</v>
      </c>
      <c r="H3622" s="60" t="s">
        <v>12203</v>
      </c>
      <c r="I3622" s="60" t="s">
        <v>11793</v>
      </c>
      <c r="J3622" s="87" t="s">
        <v>11813</v>
      </c>
      <c r="K3622" s="108" t="s">
        <v>12203</v>
      </c>
      <c r="L3622" s="108" t="s">
        <v>12203</v>
      </c>
      <c r="M3622" s="108" t="s">
        <v>12203</v>
      </c>
      <c r="N3622" s="110" t="s">
        <v>12203</v>
      </c>
    </row>
    <row r="3623" spans="1:14" ht="22.8" customHeight="1">
      <c r="A3623" s="1" t="s">
        <v>11815</v>
      </c>
      <c r="B3623" s="2" t="s">
        <v>11815</v>
      </c>
      <c r="C3623" s="5" t="s">
        <v>11816</v>
      </c>
      <c r="D3623" s="106" t="s">
        <v>12203</v>
      </c>
      <c r="E3623" s="58" t="s">
        <v>11891</v>
      </c>
      <c r="F3623" s="59">
        <v>0</v>
      </c>
      <c r="G3623" s="60" t="s">
        <v>12203</v>
      </c>
      <c r="H3623" s="60" t="s">
        <v>12203</v>
      </c>
      <c r="I3623" s="60" t="s">
        <v>11793</v>
      </c>
      <c r="J3623" s="87" t="s">
        <v>11815</v>
      </c>
      <c r="K3623" s="108" t="s">
        <v>12203</v>
      </c>
      <c r="L3623" s="108" t="s">
        <v>12203</v>
      </c>
      <c r="M3623" s="108" t="s">
        <v>12203</v>
      </c>
      <c r="N3623" s="110" t="s">
        <v>12203</v>
      </c>
    </row>
    <row r="3624" spans="1:14" ht="22.8" customHeight="1">
      <c r="A3624" s="1" t="s">
        <v>11817</v>
      </c>
      <c r="B3624" s="2" t="s">
        <v>11817</v>
      </c>
      <c r="C3624" s="5" t="s">
        <v>11818</v>
      </c>
      <c r="D3624" s="106" t="s">
        <v>12203</v>
      </c>
      <c r="E3624" s="58" t="s">
        <v>11891</v>
      </c>
      <c r="F3624" s="59">
        <v>0</v>
      </c>
      <c r="G3624" s="60" t="s">
        <v>12203</v>
      </c>
      <c r="H3624" s="60" t="s">
        <v>12203</v>
      </c>
      <c r="I3624" s="60" t="s">
        <v>11799</v>
      </c>
      <c r="J3624" s="87" t="s">
        <v>11817</v>
      </c>
      <c r="K3624" s="108" t="s">
        <v>12203</v>
      </c>
      <c r="L3624" s="108" t="s">
        <v>12203</v>
      </c>
      <c r="M3624" s="108" t="s">
        <v>12203</v>
      </c>
      <c r="N3624" s="110" t="s">
        <v>12203</v>
      </c>
    </row>
    <row r="3625" spans="1:14" ht="22.8" customHeight="1">
      <c r="A3625" s="90" t="s">
        <v>11819</v>
      </c>
      <c r="B3625" s="111" t="s">
        <v>12203</v>
      </c>
      <c r="C3625" s="112" t="s">
        <v>12203</v>
      </c>
      <c r="D3625" s="113" t="s">
        <v>12203</v>
      </c>
      <c r="E3625" s="114" t="s">
        <v>12203</v>
      </c>
      <c r="F3625" s="115" t="s">
        <v>12203</v>
      </c>
      <c r="G3625" s="116" t="s">
        <v>12203</v>
      </c>
      <c r="H3625" s="116" t="s">
        <v>12203</v>
      </c>
      <c r="I3625" s="116" t="s">
        <v>12203</v>
      </c>
      <c r="J3625" s="117" t="s">
        <v>12203</v>
      </c>
      <c r="K3625" s="108" t="s">
        <v>12203</v>
      </c>
      <c r="L3625" s="116" t="s">
        <v>12203</v>
      </c>
      <c r="M3625" s="116" t="s">
        <v>12203</v>
      </c>
      <c r="N3625" s="116" t="s">
        <v>12203</v>
      </c>
    </row>
    <row r="3626" spans="1:14" ht="22.8" customHeight="1">
      <c r="A3626" s="1" t="s">
        <v>11820</v>
      </c>
      <c r="B3626" s="2" t="s">
        <v>11820</v>
      </c>
      <c r="C3626" s="5" t="s">
        <v>11821</v>
      </c>
      <c r="D3626" s="106" t="s">
        <v>12203</v>
      </c>
      <c r="E3626" s="58" t="s">
        <v>11891</v>
      </c>
      <c r="F3626" s="59">
        <v>0</v>
      </c>
      <c r="G3626" s="60" t="s">
        <v>12203</v>
      </c>
      <c r="H3626" s="60" t="s">
        <v>12203</v>
      </c>
      <c r="I3626" s="60" t="s">
        <v>11822</v>
      </c>
      <c r="J3626" s="87" t="s">
        <v>11820</v>
      </c>
      <c r="K3626" s="108" t="s">
        <v>12203</v>
      </c>
      <c r="L3626" s="108" t="s">
        <v>12203</v>
      </c>
      <c r="M3626" s="108" t="s">
        <v>12203</v>
      </c>
      <c r="N3626" s="110" t="s">
        <v>12203</v>
      </c>
    </row>
    <row r="3627" spans="1:14" ht="22.8" customHeight="1">
      <c r="A3627" s="1" t="s">
        <v>11823</v>
      </c>
      <c r="B3627" s="2" t="s">
        <v>11823</v>
      </c>
      <c r="C3627" s="5" t="s">
        <v>11824</v>
      </c>
      <c r="D3627" s="106" t="s">
        <v>12203</v>
      </c>
      <c r="E3627" s="58" t="s">
        <v>11891</v>
      </c>
      <c r="F3627" s="59">
        <v>0</v>
      </c>
      <c r="G3627" s="60" t="s">
        <v>12203</v>
      </c>
      <c r="H3627" s="60" t="s">
        <v>12203</v>
      </c>
      <c r="I3627" s="60" t="s">
        <v>11822</v>
      </c>
      <c r="J3627" s="87" t="s">
        <v>11823</v>
      </c>
      <c r="K3627" s="108" t="s">
        <v>12203</v>
      </c>
      <c r="L3627" s="108" t="s">
        <v>12203</v>
      </c>
      <c r="M3627" s="108" t="s">
        <v>12203</v>
      </c>
      <c r="N3627" s="110" t="s">
        <v>12203</v>
      </c>
    </row>
    <row r="3628" spans="1:14" ht="22.8" customHeight="1">
      <c r="A3628" s="1" t="s">
        <v>11825</v>
      </c>
      <c r="B3628" s="2" t="s">
        <v>11825</v>
      </c>
      <c r="C3628" s="5" t="s">
        <v>11826</v>
      </c>
      <c r="D3628" s="106" t="s">
        <v>12203</v>
      </c>
      <c r="E3628" s="58" t="s">
        <v>11891</v>
      </c>
      <c r="F3628" s="59">
        <v>0</v>
      </c>
      <c r="G3628" s="60" t="s">
        <v>12203</v>
      </c>
      <c r="H3628" s="60" t="s">
        <v>12203</v>
      </c>
      <c r="I3628" s="60" t="s">
        <v>11822</v>
      </c>
      <c r="J3628" s="87" t="s">
        <v>11825</v>
      </c>
      <c r="K3628" s="108" t="s">
        <v>12203</v>
      </c>
      <c r="L3628" s="108" t="s">
        <v>12203</v>
      </c>
      <c r="M3628" s="108" t="s">
        <v>12203</v>
      </c>
      <c r="N3628" s="110" t="s">
        <v>12203</v>
      </c>
    </row>
    <row r="3629" spans="1:14" ht="22.8" customHeight="1">
      <c r="A3629" s="90" t="s">
        <v>11827</v>
      </c>
      <c r="B3629" s="111" t="s">
        <v>12203</v>
      </c>
      <c r="C3629" s="112" t="s">
        <v>12203</v>
      </c>
      <c r="D3629" s="113" t="s">
        <v>12203</v>
      </c>
      <c r="E3629" s="114" t="s">
        <v>12203</v>
      </c>
      <c r="F3629" s="115" t="s">
        <v>12203</v>
      </c>
      <c r="G3629" s="116" t="s">
        <v>12203</v>
      </c>
      <c r="H3629" s="116" t="s">
        <v>12203</v>
      </c>
      <c r="I3629" s="116" t="s">
        <v>12203</v>
      </c>
      <c r="J3629" s="117" t="s">
        <v>12203</v>
      </c>
      <c r="K3629" s="108" t="s">
        <v>12203</v>
      </c>
      <c r="L3629" s="116" t="s">
        <v>12203</v>
      </c>
      <c r="M3629" s="116" t="s">
        <v>12203</v>
      </c>
      <c r="N3629" s="116" t="s">
        <v>12203</v>
      </c>
    </row>
    <row r="3630" spans="1:14" ht="22.8" customHeight="1">
      <c r="A3630" s="1" t="s">
        <v>11828</v>
      </c>
      <c r="B3630" s="2" t="s">
        <v>11828</v>
      </c>
      <c r="C3630" s="5" t="s">
        <v>11829</v>
      </c>
      <c r="D3630" s="106" t="s">
        <v>12203</v>
      </c>
      <c r="E3630" s="58" t="s">
        <v>11891</v>
      </c>
      <c r="F3630" s="59">
        <v>0</v>
      </c>
      <c r="G3630" s="60" t="s">
        <v>12203</v>
      </c>
      <c r="H3630" s="60" t="s">
        <v>12203</v>
      </c>
      <c r="I3630" s="60" t="s">
        <v>11830</v>
      </c>
      <c r="J3630" s="87" t="s">
        <v>11828</v>
      </c>
      <c r="K3630" s="108" t="s">
        <v>12203</v>
      </c>
      <c r="L3630" s="108" t="s">
        <v>12203</v>
      </c>
      <c r="M3630" s="108" t="s">
        <v>12203</v>
      </c>
      <c r="N3630" s="110" t="s">
        <v>12203</v>
      </c>
    </row>
    <row r="3631" spans="1:14" ht="22.8" customHeight="1">
      <c r="A3631" s="1" t="s">
        <v>11831</v>
      </c>
      <c r="B3631" s="2" t="s">
        <v>11831</v>
      </c>
      <c r="C3631" s="5" t="s">
        <v>11832</v>
      </c>
      <c r="D3631" s="106" t="s">
        <v>12203</v>
      </c>
      <c r="E3631" s="58" t="s">
        <v>11891</v>
      </c>
      <c r="F3631" s="59">
        <v>0</v>
      </c>
      <c r="G3631" s="60" t="s">
        <v>12203</v>
      </c>
      <c r="H3631" s="60" t="s">
        <v>12203</v>
      </c>
      <c r="I3631" s="60" t="s">
        <v>11830</v>
      </c>
      <c r="J3631" s="87" t="s">
        <v>11831</v>
      </c>
      <c r="K3631" s="108" t="s">
        <v>12203</v>
      </c>
      <c r="L3631" s="108" t="s">
        <v>12203</v>
      </c>
      <c r="M3631" s="108" t="s">
        <v>12203</v>
      </c>
      <c r="N3631" s="110" t="s">
        <v>12203</v>
      </c>
    </row>
    <row r="3632" spans="1:14" ht="22.8" customHeight="1">
      <c r="A3632" s="1" t="s">
        <v>11833</v>
      </c>
      <c r="B3632" s="2" t="s">
        <v>11833</v>
      </c>
      <c r="C3632" s="5" t="s">
        <v>11834</v>
      </c>
      <c r="D3632" s="106" t="s">
        <v>12203</v>
      </c>
      <c r="E3632" s="58" t="s">
        <v>11891</v>
      </c>
      <c r="F3632" s="59">
        <v>0</v>
      </c>
      <c r="G3632" s="60" t="s">
        <v>12203</v>
      </c>
      <c r="H3632" s="60" t="s">
        <v>12203</v>
      </c>
      <c r="I3632" s="60" t="s">
        <v>11830</v>
      </c>
      <c r="J3632" s="87" t="s">
        <v>11833</v>
      </c>
      <c r="K3632" s="108" t="s">
        <v>12203</v>
      </c>
      <c r="L3632" s="108" t="s">
        <v>12203</v>
      </c>
      <c r="M3632" s="108" t="s">
        <v>12203</v>
      </c>
      <c r="N3632" s="110" t="s">
        <v>12203</v>
      </c>
    </row>
    <row r="3633" spans="1:14" ht="22.8" customHeight="1">
      <c r="A3633" s="1" t="s">
        <v>11835</v>
      </c>
      <c r="B3633" s="2" t="s">
        <v>11835</v>
      </c>
      <c r="C3633" s="5" t="s">
        <v>11836</v>
      </c>
      <c r="D3633" s="106" t="s">
        <v>12203</v>
      </c>
      <c r="E3633" s="58" t="s">
        <v>11891</v>
      </c>
      <c r="F3633" s="59">
        <v>0</v>
      </c>
      <c r="G3633" s="60" t="s">
        <v>12203</v>
      </c>
      <c r="H3633" s="60" t="s">
        <v>12203</v>
      </c>
      <c r="I3633" s="60" t="s">
        <v>11830</v>
      </c>
      <c r="J3633" s="87" t="s">
        <v>11835</v>
      </c>
      <c r="K3633" s="108" t="s">
        <v>12203</v>
      </c>
      <c r="L3633" s="108" t="s">
        <v>12203</v>
      </c>
      <c r="M3633" s="108" t="s">
        <v>12203</v>
      </c>
      <c r="N3633" s="110" t="s">
        <v>12203</v>
      </c>
    </row>
    <row r="3634" spans="1:14" ht="22.8" customHeight="1">
      <c r="A3634" s="90" t="s">
        <v>11837</v>
      </c>
      <c r="B3634" s="111" t="s">
        <v>12203</v>
      </c>
      <c r="C3634" s="112" t="s">
        <v>12203</v>
      </c>
      <c r="D3634" s="113" t="s">
        <v>12203</v>
      </c>
      <c r="E3634" s="114" t="s">
        <v>12203</v>
      </c>
      <c r="F3634" s="115" t="s">
        <v>12203</v>
      </c>
      <c r="G3634" s="116" t="s">
        <v>12203</v>
      </c>
      <c r="H3634" s="116" t="s">
        <v>12203</v>
      </c>
      <c r="I3634" s="116" t="s">
        <v>12203</v>
      </c>
      <c r="J3634" s="117" t="s">
        <v>12203</v>
      </c>
      <c r="K3634" s="108" t="s">
        <v>12203</v>
      </c>
      <c r="L3634" s="116" t="s">
        <v>12203</v>
      </c>
      <c r="M3634" s="116" t="s">
        <v>12203</v>
      </c>
      <c r="N3634" s="116" t="s">
        <v>12203</v>
      </c>
    </row>
    <row r="3635" spans="1:14" ht="22.8" customHeight="1">
      <c r="A3635" s="1" t="s">
        <v>11838</v>
      </c>
      <c r="B3635" s="2" t="s">
        <v>11838</v>
      </c>
      <c r="C3635" s="5" t="s">
        <v>11839</v>
      </c>
      <c r="D3635" s="106" t="s">
        <v>12203</v>
      </c>
      <c r="E3635" s="58" t="s">
        <v>11891</v>
      </c>
      <c r="F3635" s="59">
        <v>0</v>
      </c>
      <c r="G3635" s="60" t="s">
        <v>12203</v>
      </c>
      <c r="H3635" s="60" t="s">
        <v>12203</v>
      </c>
      <c r="I3635" s="60" t="s">
        <v>11840</v>
      </c>
      <c r="J3635" s="87" t="s">
        <v>11838</v>
      </c>
      <c r="K3635" s="108" t="s">
        <v>12203</v>
      </c>
      <c r="L3635" s="108" t="s">
        <v>12203</v>
      </c>
      <c r="M3635" s="108" t="s">
        <v>12203</v>
      </c>
      <c r="N3635" s="110" t="s">
        <v>12203</v>
      </c>
    </row>
    <row r="3636" spans="1:14" ht="22.8" customHeight="1">
      <c r="A3636" s="1" t="s">
        <v>11841</v>
      </c>
      <c r="B3636" s="2" t="s">
        <v>11841</v>
      </c>
      <c r="C3636" s="5" t="s">
        <v>11842</v>
      </c>
      <c r="D3636" s="106" t="s">
        <v>12203</v>
      </c>
      <c r="E3636" s="58" t="s">
        <v>11891</v>
      </c>
      <c r="F3636" s="59">
        <v>0</v>
      </c>
      <c r="G3636" s="60" t="s">
        <v>12203</v>
      </c>
      <c r="H3636" s="60" t="s">
        <v>12203</v>
      </c>
      <c r="I3636" s="60" t="s">
        <v>11840</v>
      </c>
      <c r="J3636" s="87" t="s">
        <v>11841</v>
      </c>
      <c r="K3636" s="108" t="s">
        <v>12203</v>
      </c>
      <c r="L3636" s="108" t="s">
        <v>12203</v>
      </c>
      <c r="M3636" s="108" t="s">
        <v>12203</v>
      </c>
      <c r="N3636" s="110" t="s">
        <v>12203</v>
      </c>
    </row>
    <row r="3637" spans="1:14" ht="22.8" customHeight="1">
      <c r="A3637" s="90" t="s">
        <v>11843</v>
      </c>
      <c r="B3637" s="111" t="s">
        <v>12203</v>
      </c>
      <c r="C3637" s="112" t="s">
        <v>12203</v>
      </c>
      <c r="D3637" s="113" t="s">
        <v>12203</v>
      </c>
      <c r="E3637" s="114" t="s">
        <v>12203</v>
      </c>
      <c r="F3637" s="115" t="s">
        <v>12203</v>
      </c>
      <c r="G3637" s="116" t="s">
        <v>12203</v>
      </c>
      <c r="H3637" s="116" t="s">
        <v>12203</v>
      </c>
      <c r="I3637" s="116" t="s">
        <v>12203</v>
      </c>
      <c r="J3637" s="117" t="s">
        <v>12203</v>
      </c>
      <c r="K3637" s="108" t="s">
        <v>12203</v>
      </c>
      <c r="L3637" s="116" t="s">
        <v>12203</v>
      </c>
      <c r="M3637" s="116" t="s">
        <v>12203</v>
      </c>
      <c r="N3637" s="116" t="s">
        <v>12203</v>
      </c>
    </row>
    <row r="3638" spans="1:14" ht="22.8" customHeight="1">
      <c r="A3638" s="1" t="s">
        <v>11844</v>
      </c>
      <c r="B3638" s="2" t="s">
        <v>11844</v>
      </c>
      <c r="C3638" s="5" t="s">
        <v>11845</v>
      </c>
      <c r="D3638" s="106" t="s">
        <v>12203</v>
      </c>
      <c r="E3638" s="58" t="s">
        <v>11891</v>
      </c>
      <c r="F3638" s="59">
        <v>0</v>
      </c>
      <c r="G3638" s="60" t="s">
        <v>12203</v>
      </c>
      <c r="H3638" s="60" t="s">
        <v>12203</v>
      </c>
      <c r="I3638" s="63" t="s">
        <v>11846</v>
      </c>
      <c r="J3638" s="87" t="s">
        <v>11844</v>
      </c>
      <c r="K3638" s="108" t="s">
        <v>12203</v>
      </c>
      <c r="L3638" s="108" t="s">
        <v>12203</v>
      </c>
      <c r="M3638" s="108" t="s">
        <v>12203</v>
      </c>
      <c r="N3638" s="110" t="s">
        <v>12203</v>
      </c>
    </row>
    <row r="3639" spans="1:14" ht="22.8" customHeight="1">
      <c r="A3639" s="1" t="s">
        <v>11847</v>
      </c>
      <c r="B3639" s="2" t="s">
        <v>11847</v>
      </c>
      <c r="C3639" s="5" t="s">
        <v>11848</v>
      </c>
      <c r="D3639" s="106" t="s">
        <v>12203</v>
      </c>
      <c r="E3639" s="58" t="s">
        <v>11891</v>
      </c>
      <c r="F3639" s="59">
        <v>0</v>
      </c>
      <c r="G3639" s="60" t="s">
        <v>12203</v>
      </c>
      <c r="H3639" s="60" t="s">
        <v>12203</v>
      </c>
      <c r="I3639" s="63" t="s">
        <v>11846</v>
      </c>
      <c r="J3639" s="87" t="s">
        <v>11847</v>
      </c>
      <c r="K3639" s="108" t="s">
        <v>12203</v>
      </c>
      <c r="L3639" s="108" t="s">
        <v>12203</v>
      </c>
      <c r="M3639" s="108" t="s">
        <v>12203</v>
      </c>
      <c r="N3639" s="110" t="s">
        <v>12203</v>
      </c>
    </row>
    <row r="3640" spans="1:14" ht="22.8" customHeight="1">
      <c r="A3640" s="1" t="s">
        <v>11849</v>
      </c>
      <c r="B3640" s="2" t="s">
        <v>11849</v>
      </c>
      <c r="C3640" s="5" t="s">
        <v>11850</v>
      </c>
      <c r="D3640" s="106" t="s">
        <v>12203</v>
      </c>
      <c r="E3640" s="58" t="s">
        <v>11891</v>
      </c>
      <c r="F3640" s="59">
        <v>0</v>
      </c>
      <c r="G3640" s="60" t="s">
        <v>12203</v>
      </c>
      <c r="H3640" s="60" t="s">
        <v>12203</v>
      </c>
      <c r="I3640" s="63" t="s">
        <v>11846</v>
      </c>
      <c r="J3640" s="87" t="s">
        <v>11849</v>
      </c>
      <c r="K3640" s="108" t="s">
        <v>12203</v>
      </c>
      <c r="L3640" s="108" t="s">
        <v>12203</v>
      </c>
      <c r="M3640" s="108" t="s">
        <v>12203</v>
      </c>
      <c r="N3640" s="110" t="s">
        <v>12203</v>
      </c>
    </row>
    <row r="3641" spans="1:14" ht="22.8" customHeight="1">
      <c r="A3641" s="1" t="s">
        <v>11851</v>
      </c>
      <c r="B3641" s="2" t="s">
        <v>11851</v>
      </c>
      <c r="C3641" s="5" t="s">
        <v>11852</v>
      </c>
      <c r="D3641" s="106" t="s">
        <v>12203</v>
      </c>
      <c r="E3641" s="58" t="s">
        <v>11891</v>
      </c>
      <c r="F3641" s="59">
        <v>0</v>
      </c>
      <c r="G3641" s="60" t="s">
        <v>12203</v>
      </c>
      <c r="H3641" s="60" t="s">
        <v>12203</v>
      </c>
      <c r="I3641" s="63" t="s">
        <v>11846</v>
      </c>
      <c r="J3641" s="87" t="s">
        <v>11851</v>
      </c>
      <c r="K3641" s="108" t="s">
        <v>12203</v>
      </c>
      <c r="L3641" s="108" t="s">
        <v>12203</v>
      </c>
      <c r="M3641" s="108" t="s">
        <v>12203</v>
      </c>
      <c r="N3641" s="110" t="s">
        <v>12203</v>
      </c>
    </row>
    <row r="3642" spans="1:14" ht="22.8" customHeight="1">
      <c r="A3642" s="1" t="s">
        <v>11853</v>
      </c>
      <c r="B3642" s="2" t="s">
        <v>11853</v>
      </c>
      <c r="C3642" s="5" t="s">
        <v>11854</v>
      </c>
      <c r="D3642" s="106" t="s">
        <v>12203</v>
      </c>
      <c r="E3642" s="58" t="s">
        <v>11891</v>
      </c>
      <c r="F3642" s="59">
        <v>0</v>
      </c>
      <c r="G3642" s="60" t="s">
        <v>12203</v>
      </c>
      <c r="H3642" s="60" t="s">
        <v>12203</v>
      </c>
      <c r="I3642" s="63" t="s">
        <v>11846</v>
      </c>
      <c r="J3642" s="87" t="s">
        <v>11853</v>
      </c>
      <c r="K3642" s="108" t="s">
        <v>12203</v>
      </c>
      <c r="L3642" s="108" t="s">
        <v>12203</v>
      </c>
      <c r="M3642" s="108" t="s">
        <v>12203</v>
      </c>
      <c r="N3642" s="110" t="s">
        <v>12203</v>
      </c>
    </row>
    <row r="3643" spans="1:14" ht="22.8" customHeight="1">
      <c r="A3643" s="1" t="s">
        <v>11855</v>
      </c>
      <c r="B3643" s="2" t="s">
        <v>11855</v>
      </c>
      <c r="C3643" s="5" t="s">
        <v>11856</v>
      </c>
      <c r="D3643" s="106" t="s">
        <v>12203</v>
      </c>
      <c r="E3643" s="58" t="s">
        <v>11891</v>
      </c>
      <c r="F3643" s="59">
        <v>0</v>
      </c>
      <c r="G3643" s="60" t="s">
        <v>12203</v>
      </c>
      <c r="H3643" s="60" t="s">
        <v>12203</v>
      </c>
      <c r="I3643" s="63" t="s">
        <v>11846</v>
      </c>
      <c r="J3643" s="87" t="s">
        <v>11855</v>
      </c>
      <c r="K3643" s="108" t="s">
        <v>12203</v>
      </c>
      <c r="L3643" s="108" t="s">
        <v>12203</v>
      </c>
      <c r="M3643" s="108" t="s">
        <v>12203</v>
      </c>
      <c r="N3643" s="110" t="s">
        <v>12203</v>
      </c>
    </row>
    <row r="3644" spans="1:14" ht="22.8" customHeight="1">
      <c r="A3644" s="1" t="s">
        <v>11857</v>
      </c>
      <c r="B3644" s="2" t="s">
        <v>11857</v>
      </c>
      <c r="C3644" s="5" t="s">
        <v>11858</v>
      </c>
      <c r="D3644" s="106" t="s">
        <v>12203</v>
      </c>
      <c r="E3644" s="58" t="s">
        <v>11891</v>
      </c>
      <c r="F3644" s="59">
        <v>0</v>
      </c>
      <c r="G3644" s="60" t="s">
        <v>12203</v>
      </c>
      <c r="H3644" s="60" t="s">
        <v>12203</v>
      </c>
      <c r="I3644" s="63" t="s">
        <v>11846</v>
      </c>
      <c r="J3644" s="87" t="s">
        <v>11857</v>
      </c>
      <c r="K3644" s="108" t="s">
        <v>12203</v>
      </c>
      <c r="L3644" s="108" t="s">
        <v>12203</v>
      </c>
      <c r="M3644" s="108" t="s">
        <v>12203</v>
      </c>
      <c r="N3644" s="110" t="s">
        <v>12203</v>
      </c>
    </row>
    <row r="3645" spans="1:14" ht="22.8" customHeight="1">
      <c r="A3645" s="84" t="s">
        <v>10055</v>
      </c>
      <c r="B3645" s="111" t="s">
        <v>12203</v>
      </c>
      <c r="C3645" s="112" t="s">
        <v>12203</v>
      </c>
      <c r="D3645" s="113" t="s">
        <v>12203</v>
      </c>
      <c r="E3645" s="114" t="s">
        <v>12203</v>
      </c>
      <c r="F3645" s="115" t="s">
        <v>12203</v>
      </c>
      <c r="G3645" s="116" t="s">
        <v>12203</v>
      </c>
      <c r="H3645" s="116" t="s">
        <v>12203</v>
      </c>
      <c r="I3645" s="116" t="s">
        <v>12203</v>
      </c>
      <c r="J3645" s="117" t="s">
        <v>12203</v>
      </c>
      <c r="K3645" s="108" t="s">
        <v>12203</v>
      </c>
      <c r="L3645" s="116" t="s">
        <v>12203</v>
      </c>
      <c r="M3645" s="116" t="s">
        <v>12203</v>
      </c>
      <c r="N3645" s="116" t="s">
        <v>12203</v>
      </c>
    </row>
    <row r="3646" spans="1:14" ht="22.8" customHeight="1">
      <c r="A3646" s="1" t="s">
        <v>11859</v>
      </c>
      <c r="B3646" s="2" t="s">
        <v>11860</v>
      </c>
      <c r="C3646" s="52" t="s">
        <v>10090</v>
      </c>
      <c r="D3646" s="106" t="s">
        <v>12203</v>
      </c>
      <c r="E3646" s="58" t="s">
        <v>11891</v>
      </c>
      <c r="F3646" s="59">
        <v>0</v>
      </c>
      <c r="G3646" s="60" t="s">
        <v>12203</v>
      </c>
      <c r="H3646" s="60" t="s">
        <v>12203</v>
      </c>
      <c r="I3646" s="60" t="s">
        <v>11861</v>
      </c>
      <c r="J3646" s="87" t="s">
        <v>11859</v>
      </c>
      <c r="K3646" s="108" t="s">
        <v>12203</v>
      </c>
      <c r="L3646" s="108" t="s">
        <v>12203</v>
      </c>
      <c r="M3646" s="108" t="s">
        <v>12203</v>
      </c>
      <c r="N3646" s="110" t="s">
        <v>12203</v>
      </c>
    </row>
    <row r="3647" spans="1:14" ht="22.8" customHeight="1">
      <c r="A3647" s="1" t="s">
        <v>11862</v>
      </c>
      <c r="B3647" s="2" t="s">
        <v>11863</v>
      </c>
      <c r="C3647" s="52" t="s">
        <v>10094</v>
      </c>
      <c r="D3647" s="106" t="s">
        <v>12203</v>
      </c>
      <c r="E3647" s="58" t="s">
        <v>11891</v>
      </c>
      <c r="F3647" s="59">
        <v>0</v>
      </c>
      <c r="G3647" s="60" t="s">
        <v>12203</v>
      </c>
      <c r="H3647" s="60" t="s">
        <v>12203</v>
      </c>
      <c r="I3647" s="60" t="s">
        <v>11864</v>
      </c>
      <c r="J3647" s="87" t="s">
        <v>11862</v>
      </c>
      <c r="K3647" s="108" t="s">
        <v>12203</v>
      </c>
      <c r="L3647" s="108" t="s">
        <v>12203</v>
      </c>
      <c r="M3647" s="108" t="s">
        <v>12203</v>
      </c>
      <c r="N3647" s="110" t="s">
        <v>12203</v>
      </c>
    </row>
    <row r="3648" spans="1:14" ht="22.8" customHeight="1">
      <c r="A3648" s="1" t="s">
        <v>11865</v>
      </c>
      <c r="B3648" s="2" t="s">
        <v>11866</v>
      </c>
      <c r="C3648" s="52" t="s">
        <v>10098</v>
      </c>
      <c r="D3648" s="106" t="s">
        <v>12203</v>
      </c>
      <c r="E3648" s="58" t="s">
        <v>11891</v>
      </c>
      <c r="F3648" s="59">
        <v>0</v>
      </c>
      <c r="G3648" s="60" t="s">
        <v>12203</v>
      </c>
      <c r="H3648" s="60" t="s">
        <v>12203</v>
      </c>
      <c r="I3648" s="60" t="s">
        <v>11867</v>
      </c>
      <c r="J3648" s="87" t="s">
        <v>11865</v>
      </c>
      <c r="K3648" s="108" t="s">
        <v>12203</v>
      </c>
      <c r="L3648" s="108" t="s">
        <v>12203</v>
      </c>
      <c r="M3648" s="108" t="s">
        <v>12203</v>
      </c>
      <c r="N3648" s="110" t="s">
        <v>12203</v>
      </c>
    </row>
    <row r="3649" spans="1:14" ht="22.8" customHeight="1">
      <c r="A3649" s="84" t="s">
        <v>11937</v>
      </c>
      <c r="B3649" s="111" t="s">
        <v>12203</v>
      </c>
      <c r="C3649" s="112" t="s">
        <v>12203</v>
      </c>
      <c r="D3649" s="113" t="s">
        <v>12203</v>
      </c>
      <c r="E3649" s="114" t="s">
        <v>12203</v>
      </c>
      <c r="F3649" s="115" t="s">
        <v>12203</v>
      </c>
      <c r="G3649" s="116" t="s">
        <v>12203</v>
      </c>
      <c r="H3649" s="116" t="s">
        <v>12203</v>
      </c>
      <c r="I3649" s="116" t="s">
        <v>12203</v>
      </c>
      <c r="J3649" s="117" t="s">
        <v>12203</v>
      </c>
      <c r="K3649" s="108" t="s">
        <v>12203</v>
      </c>
      <c r="L3649" s="116" t="s">
        <v>12203</v>
      </c>
      <c r="M3649" s="116" t="s">
        <v>12203</v>
      </c>
      <c r="N3649" s="116" t="s">
        <v>12203</v>
      </c>
    </row>
    <row r="3650" spans="1:14" ht="22.8" customHeight="1">
      <c r="A3650" s="2" t="s">
        <v>6257</v>
      </c>
      <c r="B3650" s="2" t="s">
        <v>6258</v>
      </c>
      <c r="C3650" s="52" t="s">
        <v>6259</v>
      </c>
      <c r="D3650" s="106" t="s">
        <v>12203</v>
      </c>
      <c r="E3650" s="58" t="s">
        <v>11891</v>
      </c>
      <c r="F3650" s="65">
        <v>1</v>
      </c>
      <c r="G3650" s="60" t="s">
        <v>12203</v>
      </c>
      <c r="H3650" s="60" t="s">
        <v>12203</v>
      </c>
      <c r="I3650" s="60" t="s">
        <v>11944</v>
      </c>
      <c r="J3650" s="108" t="s">
        <v>12203</v>
      </c>
      <c r="K3650" s="108" t="s">
        <v>12203</v>
      </c>
      <c r="L3650" s="108" t="s">
        <v>12203</v>
      </c>
      <c r="M3650" s="108" t="s">
        <v>12203</v>
      </c>
      <c r="N3650" s="110" t="s">
        <v>12203</v>
      </c>
    </row>
    <row r="3651" spans="1:14" ht="22.8" customHeight="1">
      <c r="A3651" s="2">
        <v>265710</v>
      </c>
      <c r="B3651" s="2" t="s">
        <v>6258</v>
      </c>
      <c r="C3651" s="52" t="s">
        <v>11938</v>
      </c>
      <c r="D3651" s="106" t="s">
        <v>12203</v>
      </c>
      <c r="E3651" s="58" t="s">
        <v>11891</v>
      </c>
      <c r="F3651" s="65">
        <v>1</v>
      </c>
      <c r="G3651" s="60" t="s">
        <v>12203</v>
      </c>
      <c r="H3651" s="60" t="s">
        <v>12203</v>
      </c>
      <c r="I3651" s="60" t="s">
        <v>11945</v>
      </c>
      <c r="J3651" s="108" t="s">
        <v>12203</v>
      </c>
      <c r="K3651" s="108" t="s">
        <v>12203</v>
      </c>
      <c r="L3651" s="108" t="s">
        <v>12203</v>
      </c>
      <c r="M3651" s="108" t="s">
        <v>12203</v>
      </c>
      <c r="N3651" s="110" t="s">
        <v>12203</v>
      </c>
    </row>
    <row r="3652" spans="1:14" ht="22.8" customHeight="1">
      <c r="A3652" s="2" t="s">
        <v>6260</v>
      </c>
      <c r="B3652" s="2" t="s">
        <v>6261</v>
      </c>
      <c r="C3652" s="52" t="s">
        <v>6262</v>
      </c>
      <c r="D3652" s="106" t="s">
        <v>12203</v>
      </c>
      <c r="E3652" s="58" t="s">
        <v>11891</v>
      </c>
      <c r="F3652" s="65">
        <v>1</v>
      </c>
      <c r="G3652" s="60" t="s">
        <v>12203</v>
      </c>
      <c r="H3652" s="60" t="s">
        <v>12203</v>
      </c>
      <c r="I3652" s="60" t="s">
        <v>11944</v>
      </c>
      <c r="J3652" s="108" t="s">
        <v>12203</v>
      </c>
      <c r="K3652" s="108" t="s">
        <v>12203</v>
      </c>
      <c r="L3652" s="108" t="s">
        <v>12203</v>
      </c>
      <c r="M3652" s="108" t="s">
        <v>12203</v>
      </c>
      <c r="N3652" s="110" t="s">
        <v>12203</v>
      </c>
    </row>
    <row r="3653" spans="1:14" ht="22.8" customHeight="1">
      <c r="A3653" s="2">
        <v>265711</v>
      </c>
      <c r="B3653" s="2" t="s">
        <v>6261</v>
      </c>
      <c r="C3653" s="52" t="s">
        <v>11939</v>
      </c>
      <c r="D3653" s="106" t="s">
        <v>12203</v>
      </c>
      <c r="E3653" s="58" t="s">
        <v>11891</v>
      </c>
      <c r="F3653" s="65">
        <v>1</v>
      </c>
      <c r="G3653" s="60" t="s">
        <v>12203</v>
      </c>
      <c r="H3653" s="60" t="s">
        <v>12203</v>
      </c>
      <c r="I3653" s="60" t="s">
        <v>11945</v>
      </c>
      <c r="J3653" s="108" t="s">
        <v>12203</v>
      </c>
      <c r="K3653" s="108" t="s">
        <v>12203</v>
      </c>
      <c r="L3653" s="108" t="s">
        <v>12203</v>
      </c>
      <c r="M3653" s="108" t="s">
        <v>12203</v>
      </c>
      <c r="N3653" s="110" t="s">
        <v>12203</v>
      </c>
    </row>
    <row r="3654" spans="1:14" ht="22.8" customHeight="1">
      <c r="A3654" s="2" t="s">
        <v>6275</v>
      </c>
      <c r="B3654" s="2" t="s">
        <v>6276</v>
      </c>
      <c r="C3654" s="52" t="s">
        <v>6277</v>
      </c>
      <c r="D3654" s="106" t="s">
        <v>12203</v>
      </c>
      <c r="E3654" s="58" t="s">
        <v>11891</v>
      </c>
      <c r="F3654" s="65">
        <v>1</v>
      </c>
      <c r="G3654" s="60" t="s">
        <v>12203</v>
      </c>
      <c r="H3654" s="60" t="s">
        <v>12203</v>
      </c>
      <c r="I3654" s="60" t="s">
        <v>11944</v>
      </c>
      <c r="J3654" s="108" t="s">
        <v>12203</v>
      </c>
      <c r="K3654" s="108" t="s">
        <v>12203</v>
      </c>
      <c r="L3654" s="108" t="s">
        <v>12203</v>
      </c>
      <c r="M3654" s="108" t="s">
        <v>12203</v>
      </c>
      <c r="N3654" s="110" t="s">
        <v>12203</v>
      </c>
    </row>
    <row r="3655" spans="1:14" ht="22.8" customHeight="1">
      <c r="A3655" s="2">
        <v>271398</v>
      </c>
      <c r="B3655" s="2" t="s">
        <v>6276</v>
      </c>
      <c r="C3655" s="52" t="s">
        <v>11940</v>
      </c>
      <c r="D3655" s="106" t="s">
        <v>12203</v>
      </c>
      <c r="E3655" s="58" t="s">
        <v>11891</v>
      </c>
      <c r="F3655" s="65">
        <v>1</v>
      </c>
      <c r="G3655" s="60" t="s">
        <v>12203</v>
      </c>
      <c r="H3655" s="60" t="s">
        <v>12203</v>
      </c>
      <c r="I3655" s="60" t="s">
        <v>11945</v>
      </c>
      <c r="J3655" s="108" t="s">
        <v>12203</v>
      </c>
      <c r="K3655" s="108" t="s">
        <v>12203</v>
      </c>
      <c r="L3655" s="108" t="s">
        <v>12203</v>
      </c>
      <c r="M3655" s="108" t="s">
        <v>12203</v>
      </c>
      <c r="N3655" s="110" t="s">
        <v>12203</v>
      </c>
    </row>
    <row r="3656" spans="1:14" ht="22.8" customHeight="1">
      <c r="A3656" s="2" t="s">
        <v>6278</v>
      </c>
      <c r="B3656" s="2" t="s">
        <v>6279</v>
      </c>
      <c r="C3656" s="52" t="s">
        <v>6280</v>
      </c>
      <c r="D3656" s="106" t="s">
        <v>12203</v>
      </c>
      <c r="E3656" s="58" t="s">
        <v>11891</v>
      </c>
      <c r="F3656" s="65">
        <v>1</v>
      </c>
      <c r="G3656" s="60" t="s">
        <v>12203</v>
      </c>
      <c r="H3656" s="60" t="s">
        <v>12203</v>
      </c>
      <c r="I3656" s="60" t="s">
        <v>11944</v>
      </c>
      <c r="J3656" s="108" t="s">
        <v>12203</v>
      </c>
      <c r="K3656" s="108" t="s">
        <v>12203</v>
      </c>
      <c r="L3656" s="108" t="s">
        <v>12203</v>
      </c>
      <c r="M3656" s="108" t="s">
        <v>12203</v>
      </c>
      <c r="N3656" s="110" t="s">
        <v>12203</v>
      </c>
    </row>
    <row r="3657" spans="1:14" ht="22.8" customHeight="1">
      <c r="A3657" s="2">
        <v>271399</v>
      </c>
      <c r="B3657" s="2" t="s">
        <v>6279</v>
      </c>
      <c r="C3657" s="52" t="s">
        <v>11941</v>
      </c>
      <c r="D3657" s="106" t="s">
        <v>12203</v>
      </c>
      <c r="E3657" s="58" t="s">
        <v>11891</v>
      </c>
      <c r="F3657" s="65">
        <v>1</v>
      </c>
      <c r="G3657" s="60" t="s">
        <v>12203</v>
      </c>
      <c r="H3657" s="60" t="s">
        <v>12203</v>
      </c>
      <c r="I3657" s="60" t="s">
        <v>11945</v>
      </c>
      <c r="J3657" s="108" t="s">
        <v>12203</v>
      </c>
      <c r="K3657" s="108" t="s">
        <v>12203</v>
      </c>
      <c r="L3657" s="108" t="s">
        <v>12203</v>
      </c>
      <c r="M3657" s="108" t="s">
        <v>12203</v>
      </c>
      <c r="N3657" s="110" t="s">
        <v>12203</v>
      </c>
    </row>
    <row r="3658" spans="1:14" ht="22.8" customHeight="1">
      <c r="A3658" s="2" t="s">
        <v>6293</v>
      </c>
      <c r="B3658" s="2" t="s">
        <v>6294</v>
      </c>
      <c r="C3658" s="52" t="s">
        <v>6295</v>
      </c>
      <c r="D3658" s="106" t="s">
        <v>12203</v>
      </c>
      <c r="E3658" s="58" t="s">
        <v>5784</v>
      </c>
      <c r="F3658" s="59">
        <v>1</v>
      </c>
      <c r="G3658" s="60" t="s">
        <v>12203</v>
      </c>
      <c r="H3658" s="60" t="s">
        <v>12203</v>
      </c>
      <c r="I3658" s="60" t="s">
        <v>11944</v>
      </c>
      <c r="J3658" s="108" t="s">
        <v>12203</v>
      </c>
      <c r="K3658" s="83" t="s">
        <v>6296</v>
      </c>
      <c r="L3658" s="108" t="s">
        <v>12203</v>
      </c>
      <c r="M3658" s="108" t="s">
        <v>12203</v>
      </c>
      <c r="N3658" s="110" t="s">
        <v>12203</v>
      </c>
    </row>
    <row r="3659" spans="1:14" ht="22.8" customHeight="1">
      <c r="A3659" s="2">
        <v>265718</v>
      </c>
      <c r="B3659" s="2" t="s">
        <v>6294</v>
      </c>
      <c r="C3659" s="52" t="s">
        <v>11952</v>
      </c>
      <c r="D3659" s="106" t="s">
        <v>12203</v>
      </c>
      <c r="E3659" s="58" t="s">
        <v>5784</v>
      </c>
      <c r="F3659" s="59">
        <v>1</v>
      </c>
      <c r="G3659" s="60" t="s">
        <v>12203</v>
      </c>
      <c r="H3659" s="60" t="s">
        <v>12203</v>
      </c>
      <c r="I3659" s="60" t="s">
        <v>11944</v>
      </c>
      <c r="J3659" s="108" t="s">
        <v>12203</v>
      </c>
      <c r="K3659" s="83" t="s">
        <v>6296</v>
      </c>
      <c r="L3659" s="108" t="s">
        <v>12203</v>
      </c>
      <c r="M3659" s="108" t="s">
        <v>12203</v>
      </c>
      <c r="N3659" s="110" t="s">
        <v>12203</v>
      </c>
    </row>
    <row r="3660" spans="1:14" ht="22.8" customHeight="1">
      <c r="A3660" s="2" t="s">
        <v>6297</v>
      </c>
      <c r="B3660" s="2" t="s">
        <v>6298</v>
      </c>
      <c r="C3660" s="52" t="s">
        <v>6299</v>
      </c>
      <c r="D3660" s="106" t="s">
        <v>12203</v>
      </c>
      <c r="E3660" s="58" t="s">
        <v>5784</v>
      </c>
      <c r="F3660" s="59">
        <v>1</v>
      </c>
      <c r="G3660" s="60" t="s">
        <v>12203</v>
      </c>
      <c r="H3660" s="60" t="s">
        <v>12203</v>
      </c>
      <c r="I3660" s="60" t="s">
        <v>11945</v>
      </c>
      <c r="J3660" s="108" t="s">
        <v>12203</v>
      </c>
      <c r="K3660" s="83" t="s">
        <v>6300</v>
      </c>
      <c r="L3660" s="108" t="s">
        <v>12203</v>
      </c>
      <c r="M3660" s="108" t="s">
        <v>12203</v>
      </c>
      <c r="N3660" s="110" t="s">
        <v>12203</v>
      </c>
    </row>
    <row r="3661" spans="1:14" ht="22.8" customHeight="1">
      <c r="A3661" s="2">
        <v>265719</v>
      </c>
      <c r="B3661" s="2" t="s">
        <v>6298</v>
      </c>
      <c r="C3661" s="52" t="s">
        <v>11953</v>
      </c>
      <c r="D3661" s="106" t="s">
        <v>12203</v>
      </c>
      <c r="E3661" s="58" t="s">
        <v>5784</v>
      </c>
      <c r="F3661" s="59">
        <v>1</v>
      </c>
      <c r="G3661" s="60" t="s">
        <v>12203</v>
      </c>
      <c r="H3661" s="60" t="s">
        <v>12203</v>
      </c>
      <c r="I3661" s="60" t="s">
        <v>11945</v>
      </c>
      <c r="J3661" s="108" t="s">
        <v>12203</v>
      </c>
      <c r="K3661" s="83" t="s">
        <v>6300</v>
      </c>
      <c r="L3661" s="108" t="s">
        <v>12203</v>
      </c>
      <c r="M3661" s="108" t="s">
        <v>12203</v>
      </c>
      <c r="N3661" s="110" t="s">
        <v>12203</v>
      </c>
    </row>
    <row r="3662" spans="1:14" ht="22.8" customHeight="1">
      <c r="A3662" s="2" t="s">
        <v>6313</v>
      </c>
      <c r="B3662" s="2" t="s">
        <v>6314</v>
      </c>
      <c r="C3662" s="52" t="s">
        <v>6315</v>
      </c>
      <c r="D3662" s="106" t="s">
        <v>12203</v>
      </c>
      <c r="E3662" s="58" t="s">
        <v>11891</v>
      </c>
      <c r="F3662" s="65">
        <v>1</v>
      </c>
      <c r="G3662" s="60" t="s">
        <v>12203</v>
      </c>
      <c r="H3662" s="60" t="s">
        <v>12203</v>
      </c>
      <c r="I3662" s="60" t="s">
        <v>11944</v>
      </c>
      <c r="J3662" s="108" t="s">
        <v>12203</v>
      </c>
      <c r="K3662" s="108" t="s">
        <v>12203</v>
      </c>
      <c r="L3662" s="108" t="s">
        <v>12203</v>
      </c>
      <c r="M3662" s="108" t="s">
        <v>12203</v>
      </c>
      <c r="N3662" s="110" t="s">
        <v>12203</v>
      </c>
    </row>
    <row r="3663" spans="1:14" ht="22.8" customHeight="1">
      <c r="A3663" s="2">
        <v>115450</v>
      </c>
      <c r="B3663" s="2" t="s">
        <v>6314</v>
      </c>
      <c r="C3663" s="52" t="s">
        <v>11942</v>
      </c>
      <c r="D3663" s="106" t="s">
        <v>12203</v>
      </c>
      <c r="E3663" s="58" t="s">
        <v>11891</v>
      </c>
      <c r="F3663" s="65">
        <v>1</v>
      </c>
      <c r="G3663" s="60" t="s">
        <v>12203</v>
      </c>
      <c r="H3663" s="60" t="s">
        <v>12203</v>
      </c>
      <c r="I3663" s="60" t="s">
        <v>11945</v>
      </c>
      <c r="J3663" s="108" t="s">
        <v>12203</v>
      </c>
      <c r="K3663" s="108" t="s">
        <v>12203</v>
      </c>
      <c r="L3663" s="108" t="s">
        <v>12203</v>
      </c>
      <c r="M3663" s="108" t="s">
        <v>12203</v>
      </c>
      <c r="N3663" s="110" t="s">
        <v>12203</v>
      </c>
    </row>
    <row r="3664" spans="1:14" ht="22.8" customHeight="1">
      <c r="A3664" s="2" t="s">
        <v>6316</v>
      </c>
      <c r="B3664" s="2" t="s">
        <v>6317</v>
      </c>
      <c r="C3664" s="52" t="s">
        <v>6318</v>
      </c>
      <c r="D3664" s="106" t="s">
        <v>12203</v>
      </c>
      <c r="E3664" s="58" t="s">
        <v>11891</v>
      </c>
      <c r="F3664" s="65">
        <v>1</v>
      </c>
      <c r="G3664" s="60" t="s">
        <v>12203</v>
      </c>
      <c r="H3664" s="60" t="s">
        <v>12203</v>
      </c>
      <c r="I3664" s="60" t="s">
        <v>11944</v>
      </c>
      <c r="J3664" s="108" t="s">
        <v>12203</v>
      </c>
      <c r="K3664" s="108" t="s">
        <v>12203</v>
      </c>
      <c r="L3664" s="108" t="s">
        <v>12203</v>
      </c>
      <c r="M3664" s="108" t="s">
        <v>12203</v>
      </c>
      <c r="N3664" s="110" t="s">
        <v>12203</v>
      </c>
    </row>
    <row r="3665" spans="1:14" ht="22.8" customHeight="1">
      <c r="A3665" s="2">
        <v>115451</v>
      </c>
      <c r="B3665" s="2" t="s">
        <v>6317</v>
      </c>
      <c r="C3665" s="52" t="s">
        <v>11943</v>
      </c>
      <c r="D3665" s="106" t="s">
        <v>12203</v>
      </c>
      <c r="E3665" s="58" t="s">
        <v>11891</v>
      </c>
      <c r="F3665" s="65">
        <v>1</v>
      </c>
      <c r="G3665" s="60" t="s">
        <v>12203</v>
      </c>
      <c r="H3665" s="60" t="s">
        <v>12203</v>
      </c>
      <c r="I3665" s="60" t="s">
        <v>11945</v>
      </c>
      <c r="J3665" s="108" t="s">
        <v>12203</v>
      </c>
      <c r="K3665" s="108" t="s">
        <v>12203</v>
      </c>
      <c r="L3665" s="108" t="s">
        <v>12203</v>
      </c>
      <c r="M3665" s="108" t="s">
        <v>12203</v>
      </c>
      <c r="N3665" s="110" t="s">
        <v>12203</v>
      </c>
    </row>
    <row r="3687" spans="2:2" ht="22.8" customHeight="1">
      <c r="B3687">
        <v>133</v>
      </c>
    </row>
  </sheetData>
  <autoFilter ref="A3:N3665" xr:uid="{586CC1F7-1C15-4FD5-BFED-C0F094D701BF}"/>
  <mergeCells count="1">
    <mergeCell ref="A2:C2"/>
  </mergeCells>
  <phoneticPr fontId="21"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44F39-6641-4532-93AC-721D0AAE8874}">
  <sheetPr filterMode="1"/>
  <dimension ref="A3:E3139"/>
  <sheetViews>
    <sheetView workbookViewId="0">
      <selection activeCell="B3150" sqref="B3150"/>
    </sheetView>
  </sheetViews>
  <sheetFormatPr defaultRowHeight="14.4"/>
  <cols>
    <col min="1" max="1" width="31.5546875" bestFit="1" customWidth="1"/>
    <col min="2" max="3" width="27.21875" bestFit="1" customWidth="1"/>
    <col min="4" max="4" width="31.5546875" bestFit="1" customWidth="1"/>
    <col min="5" max="5" width="28.6640625" bestFit="1" customWidth="1"/>
  </cols>
  <sheetData>
    <row r="3" spans="1:5">
      <c r="A3" s="105" t="s">
        <v>12199</v>
      </c>
      <c r="B3" t="s">
        <v>12202</v>
      </c>
      <c r="D3" t="s">
        <v>12199</v>
      </c>
      <c r="E3" t="s">
        <v>12202</v>
      </c>
    </row>
    <row r="4" spans="1:5" hidden="1">
      <c r="A4" s="66">
        <v>39008</v>
      </c>
      <c r="B4">
        <v>12</v>
      </c>
      <c r="D4">
        <v>39008</v>
      </c>
      <c r="E4">
        <v>12</v>
      </c>
    </row>
    <row r="5" spans="1:5" hidden="1">
      <c r="A5" s="66">
        <v>90106</v>
      </c>
      <c r="B5">
        <v>534</v>
      </c>
      <c r="D5">
        <v>90106</v>
      </c>
      <c r="E5">
        <v>534</v>
      </c>
    </row>
    <row r="6" spans="1:5" hidden="1">
      <c r="A6" s="66">
        <v>90118</v>
      </c>
      <c r="B6">
        <v>382</v>
      </c>
      <c r="D6">
        <v>90118</v>
      </c>
      <c r="E6">
        <v>382</v>
      </c>
    </row>
    <row r="7" spans="1:5" hidden="1">
      <c r="A7" s="66">
        <v>90151</v>
      </c>
      <c r="B7">
        <v>75</v>
      </c>
      <c r="D7">
        <v>90151</v>
      </c>
      <c r="E7">
        <v>75</v>
      </c>
    </row>
    <row r="8" spans="1:5" hidden="1">
      <c r="A8" s="66">
        <v>90152</v>
      </c>
      <c r="B8">
        <v>73</v>
      </c>
      <c r="D8">
        <v>90152</v>
      </c>
      <c r="E8">
        <v>73</v>
      </c>
    </row>
    <row r="9" spans="1:5" hidden="1">
      <c r="A9" s="66">
        <v>90154</v>
      </c>
      <c r="B9">
        <v>121</v>
      </c>
      <c r="D9">
        <v>90154</v>
      </c>
      <c r="E9">
        <v>121</v>
      </c>
    </row>
    <row r="10" spans="1:5" hidden="1">
      <c r="A10" s="66">
        <v>90157</v>
      </c>
      <c r="B10">
        <v>121</v>
      </c>
      <c r="D10">
        <v>90157</v>
      </c>
      <c r="E10">
        <v>121</v>
      </c>
    </row>
    <row r="11" spans="1:5" hidden="1">
      <c r="A11" s="66">
        <v>90158</v>
      </c>
      <c r="B11">
        <v>121</v>
      </c>
      <c r="D11">
        <v>90158</v>
      </c>
      <c r="E11">
        <v>121</v>
      </c>
    </row>
    <row r="12" spans="1:5" hidden="1">
      <c r="A12" s="66">
        <v>90159</v>
      </c>
      <c r="B12">
        <v>121</v>
      </c>
      <c r="D12">
        <v>90159</v>
      </c>
      <c r="E12">
        <v>121</v>
      </c>
    </row>
    <row r="13" spans="1:5" hidden="1">
      <c r="A13" s="66">
        <v>90160</v>
      </c>
      <c r="B13">
        <v>121</v>
      </c>
      <c r="D13">
        <v>90160</v>
      </c>
      <c r="E13">
        <v>121</v>
      </c>
    </row>
    <row r="14" spans="1:5" hidden="1">
      <c r="A14" s="66">
        <v>90166</v>
      </c>
      <c r="B14">
        <v>75</v>
      </c>
      <c r="D14">
        <v>90166</v>
      </c>
      <c r="E14">
        <v>75</v>
      </c>
    </row>
    <row r="15" spans="1:5" hidden="1">
      <c r="A15" s="66">
        <v>90167</v>
      </c>
      <c r="B15">
        <v>75</v>
      </c>
      <c r="D15">
        <v>90167</v>
      </c>
      <c r="E15">
        <v>75</v>
      </c>
    </row>
    <row r="16" spans="1:5" hidden="1">
      <c r="A16" s="66">
        <v>90168</v>
      </c>
      <c r="B16">
        <v>121</v>
      </c>
      <c r="D16">
        <v>90168</v>
      </c>
      <c r="E16">
        <v>121</v>
      </c>
    </row>
    <row r="17" spans="1:5" hidden="1">
      <c r="A17" s="66">
        <v>1050243</v>
      </c>
      <c r="B17">
        <v>638</v>
      </c>
      <c r="D17">
        <v>1050243</v>
      </c>
      <c r="E17">
        <v>638</v>
      </c>
    </row>
    <row r="18" spans="1:5" hidden="1">
      <c r="A18" s="66">
        <v>1050247</v>
      </c>
      <c r="B18">
        <v>1613</v>
      </c>
      <c r="D18">
        <v>1050247</v>
      </c>
      <c r="E18">
        <v>1613</v>
      </c>
    </row>
    <row r="19" spans="1:5" hidden="1">
      <c r="A19" s="66">
        <v>1050250</v>
      </c>
      <c r="B19">
        <v>1759</v>
      </c>
      <c r="D19">
        <v>1050250</v>
      </c>
      <c r="E19">
        <v>1759</v>
      </c>
    </row>
    <row r="20" spans="1:5" hidden="1">
      <c r="A20" s="66">
        <v>1050251</v>
      </c>
      <c r="B20">
        <v>1515</v>
      </c>
      <c r="D20">
        <v>1050251</v>
      </c>
      <c r="E20">
        <v>1515</v>
      </c>
    </row>
    <row r="21" spans="1:5" hidden="1">
      <c r="A21" s="66">
        <v>1050254</v>
      </c>
      <c r="B21">
        <v>2664</v>
      </c>
      <c r="D21">
        <v>1050254</v>
      </c>
      <c r="E21">
        <v>2664</v>
      </c>
    </row>
    <row r="22" spans="1:5" hidden="1">
      <c r="A22" s="66">
        <v>1314039</v>
      </c>
      <c r="B22">
        <v>9240</v>
      </c>
      <c r="D22">
        <v>1314039</v>
      </c>
      <c r="E22">
        <v>9240</v>
      </c>
    </row>
    <row r="23" spans="1:5" hidden="1">
      <c r="A23" s="66">
        <v>1314040</v>
      </c>
      <c r="B23">
        <v>18435</v>
      </c>
      <c r="D23">
        <v>1314040</v>
      </c>
      <c r="E23">
        <v>18435</v>
      </c>
    </row>
    <row r="24" spans="1:5" hidden="1">
      <c r="A24" s="66">
        <v>1314336</v>
      </c>
      <c r="B24">
        <v>10658</v>
      </c>
      <c r="D24">
        <v>1314336</v>
      </c>
      <c r="E24">
        <v>10658</v>
      </c>
    </row>
    <row r="25" spans="1:5" hidden="1">
      <c r="A25" s="66">
        <v>1314337</v>
      </c>
      <c r="B25">
        <v>2923</v>
      </c>
      <c r="D25">
        <v>1314337</v>
      </c>
      <c r="E25">
        <v>2923</v>
      </c>
    </row>
    <row r="26" spans="1:5" hidden="1">
      <c r="A26" s="66">
        <v>1314682</v>
      </c>
      <c r="B26">
        <v>18755</v>
      </c>
      <c r="D26">
        <v>1314682</v>
      </c>
      <c r="E26">
        <v>18755</v>
      </c>
    </row>
    <row r="27" spans="1:5" hidden="1">
      <c r="A27" s="66">
        <v>1314736</v>
      </c>
      <c r="B27">
        <v>380</v>
      </c>
      <c r="D27">
        <v>1314736</v>
      </c>
      <c r="E27">
        <v>380</v>
      </c>
    </row>
    <row r="28" spans="1:5" hidden="1">
      <c r="A28" s="66">
        <v>1314878</v>
      </c>
      <c r="B28">
        <v>9775</v>
      </c>
      <c r="D28">
        <v>1314878</v>
      </c>
      <c r="E28">
        <v>9775</v>
      </c>
    </row>
    <row r="29" spans="1:5" hidden="1">
      <c r="A29" s="66">
        <v>1314879</v>
      </c>
      <c r="B29">
        <v>15781</v>
      </c>
      <c r="D29">
        <v>1314879</v>
      </c>
      <c r="E29">
        <v>15781</v>
      </c>
    </row>
    <row r="30" spans="1:5" hidden="1">
      <c r="A30" s="66">
        <v>1314881</v>
      </c>
      <c r="B30">
        <v>10808</v>
      </c>
      <c r="D30">
        <v>1314881</v>
      </c>
      <c r="E30">
        <v>10808</v>
      </c>
    </row>
    <row r="31" spans="1:5" hidden="1">
      <c r="A31" s="66">
        <v>1314883</v>
      </c>
      <c r="B31">
        <v>18486</v>
      </c>
      <c r="D31">
        <v>1314883</v>
      </c>
      <c r="E31">
        <v>18486</v>
      </c>
    </row>
    <row r="32" spans="1:5" hidden="1">
      <c r="A32" s="66">
        <v>1314884</v>
      </c>
      <c r="B32">
        <v>9332</v>
      </c>
      <c r="D32">
        <v>1314884</v>
      </c>
      <c r="E32">
        <v>9332</v>
      </c>
    </row>
    <row r="33" spans="1:5" hidden="1">
      <c r="A33" s="66">
        <v>1814065</v>
      </c>
      <c r="B33">
        <v>57512</v>
      </c>
      <c r="D33">
        <v>1814065</v>
      </c>
      <c r="E33">
        <v>57512</v>
      </c>
    </row>
    <row r="34" spans="1:5" hidden="1">
      <c r="A34" s="66">
        <v>1814186</v>
      </c>
      <c r="B34">
        <v>4631</v>
      </c>
      <c r="D34">
        <v>1814186</v>
      </c>
      <c r="E34">
        <v>4631</v>
      </c>
    </row>
    <row r="35" spans="1:5" hidden="1">
      <c r="A35" s="66">
        <v>1814188</v>
      </c>
      <c r="B35">
        <v>5838</v>
      </c>
      <c r="D35">
        <v>1814188</v>
      </c>
      <c r="E35">
        <v>5838</v>
      </c>
    </row>
    <row r="36" spans="1:5" hidden="1">
      <c r="A36" s="66">
        <v>1814408</v>
      </c>
      <c r="B36">
        <v>4663</v>
      </c>
      <c r="D36">
        <v>1814408</v>
      </c>
      <c r="E36">
        <v>4663</v>
      </c>
    </row>
    <row r="37" spans="1:5" hidden="1">
      <c r="A37" s="66">
        <v>1814410</v>
      </c>
      <c r="B37">
        <v>6040</v>
      </c>
      <c r="D37">
        <v>1814410</v>
      </c>
      <c r="E37">
        <v>6040</v>
      </c>
    </row>
    <row r="38" spans="1:5" hidden="1">
      <c r="A38" s="66">
        <v>1814411</v>
      </c>
      <c r="B38">
        <v>5797</v>
      </c>
      <c r="D38">
        <v>1814411</v>
      </c>
      <c r="E38">
        <v>5797</v>
      </c>
    </row>
    <row r="39" spans="1:5" hidden="1">
      <c r="A39" s="66">
        <v>1814413</v>
      </c>
      <c r="B39">
        <v>7727</v>
      </c>
      <c r="D39">
        <v>1814413</v>
      </c>
      <c r="E39">
        <v>7727</v>
      </c>
    </row>
    <row r="40" spans="1:5" hidden="1">
      <c r="A40" s="66">
        <v>1814442</v>
      </c>
      <c r="B40">
        <v>14242</v>
      </c>
      <c r="D40">
        <v>1814442</v>
      </c>
      <c r="E40">
        <v>14242</v>
      </c>
    </row>
    <row r="41" spans="1:5" hidden="1">
      <c r="A41" s="66">
        <v>1814444</v>
      </c>
      <c r="B41">
        <v>16216</v>
      </c>
      <c r="D41">
        <v>1814444</v>
      </c>
      <c r="E41">
        <v>16216</v>
      </c>
    </row>
    <row r="42" spans="1:5" hidden="1">
      <c r="A42" s="66">
        <v>1814445</v>
      </c>
      <c r="B42">
        <v>14270</v>
      </c>
      <c r="D42">
        <v>1814445</v>
      </c>
      <c r="E42">
        <v>14270</v>
      </c>
    </row>
    <row r="43" spans="1:5" hidden="1">
      <c r="A43" s="66">
        <v>1814447</v>
      </c>
      <c r="B43">
        <v>16779</v>
      </c>
      <c r="D43">
        <v>1814447</v>
      </c>
      <c r="E43">
        <v>16779</v>
      </c>
    </row>
    <row r="44" spans="1:5" hidden="1">
      <c r="A44" s="66">
        <v>1814590</v>
      </c>
      <c r="B44">
        <v>34904</v>
      </c>
      <c r="D44">
        <v>1814590</v>
      </c>
      <c r="E44">
        <v>34904</v>
      </c>
    </row>
    <row r="45" spans="1:5" hidden="1">
      <c r="A45" s="66">
        <v>1814592</v>
      </c>
      <c r="B45">
        <v>41137</v>
      </c>
      <c r="D45">
        <v>1814592</v>
      </c>
      <c r="E45">
        <v>41137</v>
      </c>
    </row>
    <row r="46" spans="1:5" hidden="1">
      <c r="A46" s="66">
        <v>1814595</v>
      </c>
      <c r="B46">
        <v>38045</v>
      </c>
      <c r="D46">
        <v>1814595</v>
      </c>
      <c r="E46">
        <v>38045</v>
      </c>
    </row>
    <row r="47" spans="1:5" hidden="1">
      <c r="A47" s="66">
        <v>1814597</v>
      </c>
      <c r="B47">
        <v>45486</v>
      </c>
      <c r="D47">
        <v>1814597</v>
      </c>
      <c r="E47">
        <v>45486</v>
      </c>
    </row>
    <row r="48" spans="1:5" hidden="1">
      <c r="A48" s="66">
        <v>1818011</v>
      </c>
      <c r="B48">
        <v>1668</v>
      </c>
      <c r="D48">
        <v>1818011</v>
      </c>
      <c r="E48">
        <v>1668</v>
      </c>
    </row>
    <row r="49" spans="1:5" hidden="1">
      <c r="A49" s="66">
        <v>1818013</v>
      </c>
      <c r="B49">
        <v>1837</v>
      </c>
      <c r="D49">
        <v>1818013</v>
      </c>
      <c r="E49">
        <v>1837</v>
      </c>
    </row>
    <row r="50" spans="1:5" hidden="1">
      <c r="A50" s="66">
        <v>1818056</v>
      </c>
      <c r="B50">
        <v>3166</v>
      </c>
      <c r="D50">
        <v>1818056</v>
      </c>
      <c r="E50">
        <v>3166</v>
      </c>
    </row>
    <row r="51" spans="1:5" hidden="1">
      <c r="A51" s="66">
        <v>1818062</v>
      </c>
      <c r="B51">
        <v>3170</v>
      </c>
      <c r="D51">
        <v>1818062</v>
      </c>
      <c r="E51">
        <v>3170</v>
      </c>
    </row>
    <row r="52" spans="1:5" hidden="1">
      <c r="A52" s="66">
        <v>1818076</v>
      </c>
      <c r="B52">
        <v>5061</v>
      </c>
      <c r="D52">
        <v>1818076</v>
      </c>
      <c r="E52">
        <v>5061</v>
      </c>
    </row>
    <row r="53" spans="1:5" hidden="1">
      <c r="A53" s="66">
        <v>1818110</v>
      </c>
      <c r="B53">
        <v>974</v>
      </c>
      <c r="D53">
        <v>1818110</v>
      </c>
      <c r="E53">
        <v>974</v>
      </c>
    </row>
    <row r="54" spans="1:5" hidden="1">
      <c r="A54" s="66">
        <v>1818113</v>
      </c>
      <c r="B54">
        <v>1668</v>
      </c>
      <c r="D54">
        <v>1818113</v>
      </c>
      <c r="E54">
        <v>1668</v>
      </c>
    </row>
    <row r="55" spans="1:5" hidden="1">
      <c r="A55" s="66">
        <v>1818116</v>
      </c>
      <c r="B55">
        <v>2729</v>
      </c>
      <c r="D55">
        <v>1818116</v>
      </c>
      <c r="E55">
        <v>2729</v>
      </c>
    </row>
    <row r="56" spans="1:5" hidden="1">
      <c r="A56" s="66" t="s">
        <v>146</v>
      </c>
      <c r="B56">
        <v>159</v>
      </c>
      <c r="D56" t="s">
        <v>146</v>
      </c>
      <c r="E56">
        <v>159</v>
      </c>
    </row>
    <row r="57" spans="1:5" hidden="1">
      <c r="A57" s="66" t="s">
        <v>161</v>
      </c>
      <c r="B57">
        <v>271</v>
      </c>
      <c r="D57" t="s">
        <v>161</v>
      </c>
      <c r="E57">
        <v>271</v>
      </c>
    </row>
    <row r="58" spans="1:5" hidden="1">
      <c r="A58" s="66" t="s">
        <v>4741</v>
      </c>
      <c r="B58">
        <v>71</v>
      </c>
      <c r="D58" t="s">
        <v>4741</v>
      </c>
      <c r="E58">
        <v>71</v>
      </c>
    </row>
    <row r="59" spans="1:5" hidden="1">
      <c r="A59" s="66" t="s">
        <v>4743</v>
      </c>
      <c r="B59">
        <v>74</v>
      </c>
      <c r="D59" t="s">
        <v>4743</v>
      </c>
      <c r="E59">
        <v>74</v>
      </c>
    </row>
    <row r="60" spans="1:5" hidden="1">
      <c r="A60" s="66" t="s">
        <v>4745</v>
      </c>
      <c r="B60">
        <v>82</v>
      </c>
      <c r="D60" t="s">
        <v>4745</v>
      </c>
      <c r="E60">
        <v>82</v>
      </c>
    </row>
    <row r="61" spans="1:5" hidden="1">
      <c r="A61" s="66" t="s">
        <v>5165</v>
      </c>
      <c r="B61">
        <v>36</v>
      </c>
      <c r="D61" t="s">
        <v>5165</v>
      </c>
      <c r="E61">
        <v>36</v>
      </c>
    </row>
    <row r="62" spans="1:5" hidden="1">
      <c r="A62" s="66" t="s">
        <v>5173</v>
      </c>
      <c r="B62">
        <v>128</v>
      </c>
      <c r="D62" t="s">
        <v>5173</v>
      </c>
      <c r="E62">
        <v>128</v>
      </c>
    </row>
    <row r="63" spans="1:5" hidden="1">
      <c r="A63" s="66" t="s">
        <v>4608</v>
      </c>
      <c r="B63">
        <v>478</v>
      </c>
      <c r="D63" t="s">
        <v>4608</v>
      </c>
      <c r="E63">
        <v>478</v>
      </c>
    </row>
    <row r="64" spans="1:5" hidden="1">
      <c r="A64" s="66" t="s">
        <v>4719</v>
      </c>
      <c r="B64">
        <v>428</v>
      </c>
      <c r="D64" t="s">
        <v>4719</v>
      </c>
      <c r="E64">
        <v>428</v>
      </c>
    </row>
    <row r="65" spans="1:5" hidden="1">
      <c r="A65" s="66" t="s">
        <v>4546</v>
      </c>
      <c r="B65">
        <v>765</v>
      </c>
      <c r="D65" t="s">
        <v>4546</v>
      </c>
      <c r="E65">
        <v>765</v>
      </c>
    </row>
    <row r="66" spans="1:5" hidden="1">
      <c r="A66" s="66" t="s">
        <v>4524</v>
      </c>
      <c r="B66">
        <v>548</v>
      </c>
      <c r="D66" t="s">
        <v>4524</v>
      </c>
      <c r="E66">
        <v>548</v>
      </c>
    </row>
    <row r="67" spans="1:5" hidden="1">
      <c r="A67" s="66" t="s">
        <v>4527</v>
      </c>
      <c r="B67">
        <v>548</v>
      </c>
      <c r="D67" t="s">
        <v>4527</v>
      </c>
      <c r="E67">
        <v>548</v>
      </c>
    </row>
    <row r="68" spans="1:5" hidden="1">
      <c r="A68" s="66" t="s">
        <v>4530</v>
      </c>
      <c r="B68">
        <v>548</v>
      </c>
      <c r="D68" t="s">
        <v>4530</v>
      </c>
      <c r="E68">
        <v>548</v>
      </c>
    </row>
    <row r="69" spans="1:5" hidden="1">
      <c r="A69" s="66" t="s">
        <v>4533</v>
      </c>
      <c r="B69">
        <v>548</v>
      </c>
      <c r="D69" t="s">
        <v>4533</v>
      </c>
      <c r="E69">
        <v>548</v>
      </c>
    </row>
    <row r="70" spans="1:5" hidden="1">
      <c r="A70" s="66" t="s">
        <v>4536</v>
      </c>
      <c r="B70">
        <v>548</v>
      </c>
      <c r="D70" t="s">
        <v>4536</v>
      </c>
      <c r="E70">
        <v>548</v>
      </c>
    </row>
    <row r="71" spans="1:5" hidden="1">
      <c r="A71" s="66" t="s">
        <v>4539</v>
      </c>
      <c r="B71">
        <v>571</v>
      </c>
      <c r="D71" t="s">
        <v>4539</v>
      </c>
      <c r="E71">
        <v>571</v>
      </c>
    </row>
    <row r="72" spans="1:5" hidden="1">
      <c r="A72" s="66" t="s">
        <v>4542</v>
      </c>
      <c r="B72">
        <v>571</v>
      </c>
      <c r="D72" t="s">
        <v>4542</v>
      </c>
      <c r="E72">
        <v>571</v>
      </c>
    </row>
    <row r="73" spans="1:5" hidden="1">
      <c r="A73" s="66" t="s">
        <v>4590</v>
      </c>
      <c r="B73">
        <v>1686</v>
      </c>
      <c r="D73" t="s">
        <v>4590</v>
      </c>
      <c r="E73">
        <v>1686</v>
      </c>
    </row>
    <row r="74" spans="1:5" hidden="1">
      <c r="A74" s="66" t="s">
        <v>4593</v>
      </c>
      <c r="B74">
        <v>1686</v>
      </c>
      <c r="D74" t="s">
        <v>4593</v>
      </c>
      <c r="E74">
        <v>1686</v>
      </c>
    </row>
    <row r="75" spans="1:5" hidden="1">
      <c r="A75" s="66" t="s">
        <v>4596</v>
      </c>
      <c r="B75">
        <v>1686</v>
      </c>
      <c r="D75" t="s">
        <v>4596</v>
      </c>
      <c r="E75">
        <v>1686</v>
      </c>
    </row>
    <row r="76" spans="1:5" hidden="1">
      <c r="A76" s="66" t="s">
        <v>4599</v>
      </c>
      <c r="B76">
        <v>1686</v>
      </c>
      <c r="D76" t="s">
        <v>4599</v>
      </c>
      <c r="E76">
        <v>1686</v>
      </c>
    </row>
    <row r="77" spans="1:5" hidden="1">
      <c r="A77" s="66" t="s">
        <v>4602</v>
      </c>
      <c r="B77">
        <v>1686</v>
      </c>
      <c r="D77" t="s">
        <v>4602</v>
      </c>
      <c r="E77">
        <v>1686</v>
      </c>
    </row>
    <row r="78" spans="1:5" hidden="1">
      <c r="A78" s="66" t="s">
        <v>4605</v>
      </c>
      <c r="B78">
        <v>1686</v>
      </c>
      <c r="D78" t="s">
        <v>4605</v>
      </c>
      <c r="E78">
        <v>1686</v>
      </c>
    </row>
    <row r="79" spans="1:5" hidden="1">
      <c r="A79" s="66" t="s">
        <v>4669</v>
      </c>
      <c r="B79">
        <v>1511</v>
      </c>
      <c r="D79" t="s">
        <v>4669</v>
      </c>
      <c r="E79">
        <v>1511</v>
      </c>
    </row>
    <row r="80" spans="1:5" hidden="1">
      <c r="A80" s="66" t="s">
        <v>4672</v>
      </c>
      <c r="B80">
        <v>1511</v>
      </c>
      <c r="D80" t="s">
        <v>4672</v>
      </c>
      <c r="E80">
        <v>1511</v>
      </c>
    </row>
    <row r="81" spans="1:5" hidden="1">
      <c r="A81" s="66" t="s">
        <v>4675</v>
      </c>
      <c r="B81">
        <v>1511</v>
      </c>
      <c r="D81" t="s">
        <v>4675</v>
      </c>
      <c r="E81">
        <v>1511</v>
      </c>
    </row>
    <row r="82" spans="1:5" hidden="1">
      <c r="A82" s="66" t="s">
        <v>4684</v>
      </c>
      <c r="B82">
        <v>1152</v>
      </c>
      <c r="D82" t="s">
        <v>4684</v>
      </c>
      <c r="E82">
        <v>1152</v>
      </c>
    </row>
    <row r="83" spans="1:5" hidden="1">
      <c r="A83" s="66" t="s">
        <v>4722</v>
      </c>
      <c r="B83">
        <v>603</v>
      </c>
      <c r="D83" t="s">
        <v>4722</v>
      </c>
      <c r="E83">
        <v>603</v>
      </c>
    </row>
    <row r="84" spans="1:5" hidden="1">
      <c r="A84" s="66" t="s">
        <v>4678</v>
      </c>
      <c r="B84">
        <v>1409</v>
      </c>
      <c r="D84" t="s">
        <v>4678</v>
      </c>
      <c r="E84">
        <v>1409</v>
      </c>
    </row>
    <row r="85" spans="1:5" hidden="1">
      <c r="A85" s="66" t="s">
        <v>4681</v>
      </c>
      <c r="B85">
        <v>1409</v>
      </c>
      <c r="D85" t="s">
        <v>4681</v>
      </c>
      <c r="E85">
        <v>1409</v>
      </c>
    </row>
    <row r="86" spans="1:5" hidden="1">
      <c r="A86" s="66" t="s">
        <v>4725</v>
      </c>
      <c r="B86">
        <v>603</v>
      </c>
      <c r="D86" t="s">
        <v>4725</v>
      </c>
      <c r="E86">
        <v>603</v>
      </c>
    </row>
    <row r="87" spans="1:5" hidden="1">
      <c r="A87" s="66" t="s">
        <v>4688</v>
      </c>
      <c r="B87">
        <v>1271</v>
      </c>
      <c r="D87" t="s">
        <v>4688</v>
      </c>
      <c r="E87">
        <v>1271</v>
      </c>
    </row>
    <row r="88" spans="1:5" hidden="1">
      <c r="A88" s="66" t="s">
        <v>4562</v>
      </c>
      <c r="B88">
        <v>1173</v>
      </c>
      <c r="D88" t="s">
        <v>4562</v>
      </c>
      <c r="E88">
        <v>1173</v>
      </c>
    </row>
    <row r="89" spans="1:5" hidden="1">
      <c r="A89" s="66" t="s">
        <v>4611</v>
      </c>
      <c r="B89">
        <v>751</v>
      </c>
      <c r="D89" t="s">
        <v>4611</v>
      </c>
      <c r="E89">
        <v>751</v>
      </c>
    </row>
    <row r="90" spans="1:5" hidden="1">
      <c r="A90" s="66" t="s">
        <v>4614</v>
      </c>
      <c r="B90">
        <v>825</v>
      </c>
      <c r="D90" t="s">
        <v>4614</v>
      </c>
      <c r="E90">
        <v>825</v>
      </c>
    </row>
    <row r="91" spans="1:5" hidden="1">
      <c r="A91" s="66" t="s">
        <v>4617</v>
      </c>
      <c r="B91">
        <v>825</v>
      </c>
      <c r="D91" t="s">
        <v>4617</v>
      </c>
      <c r="E91">
        <v>825</v>
      </c>
    </row>
    <row r="92" spans="1:5" hidden="1">
      <c r="A92" s="66" t="s">
        <v>4620</v>
      </c>
      <c r="B92">
        <v>825</v>
      </c>
      <c r="D92" t="s">
        <v>4620</v>
      </c>
      <c r="E92">
        <v>825</v>
      </c>
    </row>
    <row r="93" spans="1:5" hidden="1">
      <c r="A93" s="66" t="s">
        <v>4623</v>
      </c>
      <c r="B93">
        <v>825</v>
      </c>
      <c r="D93" t="s">
        <v>4623</v>
      </c>
      <c r="E93">
        <v>825</v>
      </c>
    </row>
    <row r="94" spans="1:5" hidden="1">
      <c r="A94" s="66" t="s">
        <v>4691</v>
      </c>
      <c r="B94">
        <v>1060</v>
      </c>
      <c r="D94" t="s">
        <v>4691</v>
      </c>
      <c r="E94">
        <v>1060</v>
      </c>
    </row>
    <row r="95" spans="1:5" hidden="1">
      <c r="A95" s="66" t="s">
        <v>4694</v>
      </c>
      <c r="B95">
        <v>1060</v>
      </c>
      <c r="D95" t="s">
        <v>4694</v>
      </c>
      <c r="E95">
        <v>1060</v>
      </c>
    </row>
    <row r="96" spans="1:5" hidden="1">
      <c r="A96" s="66" t="s">
        <v>4697</v>
      </c>
      <c r="B96">
        <v>1706</v>
      </c>
      <c r="D96" t="s">
        <v>4697</v>
      </c>
      <c r="E96">
        <v>1706</v>
      </c>
    </row>
    <row r="97" spans="1:5" hidden="1">
      <c r="A97" s="66" t="s">
        <v>4728</v>
      </c>
      <c r="B97">
        <v>1612</v>
      </c>
      <c r="D97" t="s">
        <v>4728</v>
      </c>
      <c r="E97">
        <v>1612</v>
      </c>
    </row>
    <row r="98" spans="1:5" hidden="1">
      <c r="A98" s="66" t="s">
        <v>4632</v>
      </c>
      <c r="B98">
        <v>5696</v>
      </c>
      <c r="D98" t="s">
        <v>4632</v>
      </c>
      <c r="E98">
        <v>5696</v>
      </c>
    </row>
    <row r="99" spans="1:5" hidden="1">
      <c r="A99" s="66" t="s">
        <v>4700</v>
      </c>
      <c r="B99">
        <v>1060</v>
      </c>
      <c r="D99" t="s">
        <v>4700</v>
      </c>
      <c r="E99">
        <v>1060</v>
      </c>
    </row>
    <row r="100" spans="1:5" hidden="1">
      <c r="A100" s="66" t="s">
        <v>4565</v>
      </c>
      <c r="B100">
        <v>1173</v>
      </c>
      <c r="D100" t="s">
        <v>4565</v>
      </c>
      <c r="E100">
        <v>1173</v>
      </c>
    </row>
    <row r="101" spans="1:5" hidden="1">
      <c r="A101" s="66" t="s">
        <v>11467</v>
      </c>
      <c r="D101" t="s">
        <v>11467</v>
      </c>
    </row>
    <row r="102" spans="1:5" hidden="1">
      <c r="A102" s="66" t="s">
        <v>11469</v>
      </c>
      <c r="D102" t="s">
        <v>11469</v>
      </c>
    </row>
    <row r="103" spans="1:5" hidden="1">
      <c r="A103" s="66" t="s">
        <v>4568</v>
      </c>
      <c r="B103">
        <v>2103</v>
      </c>
      <c r="D103" t="s">
        <v>4568</v>
      </c>
      <c r="E103">
        <v>2103</v>
      </c>
    </row>
    <row r="104" spans="1:5" hidden="1">
      <c r="A104" s="66" t="s">
        <v>4571</v>
      </c>
      <c r="B104">
        <v>2103</v>
      </c>
      <c r="D104" t="s">
        <v>4571</v>
      </c>
      <c r="E104">
        <v>2103</v>
      </c>
    </row>
    <row r="105" spans="1:5" hidden="1">
      <c r="A105" s="66" t="s">
        <v>4808</v>
      </c>
      <c r="B105">
        <v>405</v>
      </c>
      <c r="D105" t="s">
        <v>4808</v>
      </c>
      <c r="E105">
        <v>405</v>
      </c>
    </row>
    <row r="106" spans="1:5" hidden="1">
      <c r="A106" s="66" t="s">
        <v>4731</v>
      </c>
      <c r="B106">
        <v>67</v>
      </c>
      <c r="D106" t="s">
        <v>4731</v>
      </c>
      <c r="E106">
        <v>67</v>
      </c>
    </row>
    <row r="107" spans="1:5" hidden="1">
      <c r="A107" s="66" t="s">
        <v>4799</v>
      </c>
      <c r="B107">
        <v>816</v>
      </c>
      <c r="D107" t="s">
        <v>4799</v>
      </c>
      <c r="E107">
        <v>816</v>
      </c>
    </row>
    <row r="108" spans="1:5" hidden="1">
      <c r="A108" s="66" t="s">
        <v>4796</v>
      </c>
      <c r="B108">
        <v>1947</v>
      </c>
      <c r="D108" t="s">
        <v>4796</v>
      </c>
      <c r="E108">
        <v>1947</v>
      </c>
    </row>
    <row r="109" spans="1:5" hidden="1">
      <c r="A109" s="66" t="s">
        <v>4784</v>
      </c>
      <c r="B109">
        <v>1223</v>
      </c>
      <c r="D109" t="s">
        <v>4784</v>
      </c>
      <c r="E109">
        <v>1223</v>
      </c>
    </row>
    <row r="110" spans="1:5" hidden="1">
      <c r="A110" s="66" t="s">
        <v>4825</v>
      </c>
      <c r="B110">
        <v>231</v>
      </c>
      <c r="D110" t="s">
        <v>4825</v>
      </c>
      <c r="E110">
        <v>231</v>
      </c>
    </row>
    <row r="111" spans="1:5" hidden="1">
      <c r="A111" s="66" t="s">
        <v>4802</v>
      </c>
      <c r="B111">
        <v>405</v>
      </c>
      <c r="D111" t="s">
        <v>4802</v>
      </c>
      <c r="E111">
        <v>405</v>
      </c>
    </row>
    <row r="112" spans="1:5" hidden="1">
      <c r="A112" s="66" t="s">
        <v>4805</v>
      </c>
      <c r="B112">
        <v>405</v>
      </c>
      <c r="D112" t="s">
        <v>4805</v>
      </c>
      <c r="E112">
        <v>405</v>
      </c>
    </row>
    <row r="113" spans="1:5" hidden="1">
      <c r="A113" s="66" t="s">
        <v>4811</v>
      </c>
      <c r="B113">
        <v>390</v>
      </c>
      <c r="D113" t="s">
        <v>4811</v>
      </c>
      <c r="E113">
        <v>390</v>
      </c>
    </row>
    <row r="114" spans="1:5" hidden="1">
      <c r="A114" s="66" t="s">
        <v>4814</v>
      </c>
      <c r="B114">
        <v>390</v>
      </c>
      <c r="D114" t="s">
        <v>4814</v>
      </c>
      <c r="E114">
        <v>390</v>
      </c>
    </row>
    <row r="115" spans="1:5" hidden="1">
      <c r="A115" s="66" t="s">
        <v>4817</v>
      </c>
      <c r="B115">
        <v>390</v>
      </c>
      <c r="D115" t="s">
        <v>4817</v>
      </c>
      <c r="E115">
        <v>390</v>
      </c>
    </row>
    <row r="116" spans="1:5" hidden="1">
      <c r="A116" s="66" t="s">
        <v>4793</v>
      </c>
      <c r="B116">
        <v>1946</v>
      </c>
      <c r="D116" t="s">
        <v>4793</v>
      </c>
      <c r="E116">
        <v>1946</v>
      </c>
    </row>
    <row r="117" spans="1:5" hidden="1">
      <c r="A117" s="66" t="s">
        <v>4820</v>
      </c>
      <c r="B117">
        <v>231</v>
      </c>
      <c r="D117" t="s">
        <v>4820</v>
      </c>
      <c r="E117">
        <v>231</v>
      </c>
    </row>
    <row r="118" spans="1:5" hidden="1">
      <c r="A118" s="66" t="s">
        <v>4583</v>
      </c>
      <c r="B118">
        <v>311</v>
      </c>
      <c r="D118" t="s">
        <v>4583</v>
      </c>
      <c r="E118">
        <v>311</v>
      </c>
    </row>
    <row r="119" spans="1:5" hidden="1">
      <c r="A119" s="66" t="s">
        <v>4648</v>
      </c>
      <c r="B119">
        <v>878</v>
      </c>
      <c r="D119" t="s">
        <v>4648</v>
      </c>
      <c r="E119">
        <v>878</v>
      </c>
    </row>
    <row r="120" spans="1:5" hidden="1">
      <c r="A120" s="66" t="s">
        <v>4651</v>
      </c>
      <c r="B120">
        <v>133</v>
      </c>
      <c r="D120" t="s">
        <v>4651</v>
      </c>
      <c r="E120">
        <v>133</v>
      </c>
    </row>
    <row r="121" spans="1:5" hidden="1">
      <c r="A121" s="66" t="s">
        <v>4703</v>
      </c>
      <c r="B121">
        <v>135</v>
      </c>
      <c r="D121" t="s">
        <v>4703</v>
      </c>
      <c r="E121">
        <v>135</v>
      </c>
    </row>
    <row r="122" spans="1:5" hidden="1">
      <c r="A122" s="66" t="s">
        <v>4706</v>
      </c>
      <c r="B122">
        <v>135</v>
      </c>
      <c r="D122" t="s">
        <v>4706</v>
      </c>
      <c r="E122">
        <v>135</v>
      </c>
    </row>
    <row r="123" spans="1:5" hidden="1">
      <c r="A123" s="66" t="s">
        <v>4709</v>
      </c>
      <c r="B123">
        <v>135</v>
      </c>
      <c r="D123" t="s">
        <v>4709</v>
      </c>
      <c r="E123">
        <v>135</v>
      </c>
    </row>
    <row r="124" spans="1:5" hidden="1">
      <c r="A124" s="66" t="s">
        <v>4712</v>
      </c>
      <c r="B124">
        <v>135</v>
      </c>
      <c r="D124" t="s">
        <v>4712</v>
      </c>
      <c r="E124">
        <v>135</v>
      </c>
    </row>
    <row r="125" spans="1:5" hidden="1">
      <c r="A125" s="66" t="s">
        <v>4715</v>
      </c>
      <c r="B125">
        <v>135</v>
      </c>
      <c r="D125" t="s">
        <v>4715</v>
      </c>
      <c r="E125">
        <v>135</v>
      </c>
    </row>
    <row r="126" spans="1:5" hidden="1">
      <c r="A126" s="66" t="s">
        <v>4654</v>
      </c>
      <c r="B126">
        <v>133</v>
      </c>
      <c r="D126" t="s">
        <v>4654</v>
      </c>
      <c r="E126">
        <v>133</v>
      </c>
    </row>
    <row r="127" spans="1:5" hidden="1">
      <c r="A127" s="66" t="s">
        <v>4657</v>
      </c>
      <c r="B127">
        <v>133</v>
      </c>
      <c r="D127" t="s">
        <v>4657</v>
      </c>
      <c r="E127">
        <v>133</v>
      </c>
    </row>
    <row r="128" spans="1:5" hidden="1">
      <c r="A128" s="66" t="s">
        <v>4574</v>
      </c>
      <c r="B128">
        <v>281</v>
      </c>
      <c r="D128" t="s">
        <v>4574</v>
      </c>
      <c r="E128">
        <v>281</v>
      </c>
    </row>
    <row r="129" spans="1:5" hidden="1">
      <c r="A129" s="66" t="s">
        <v>4577</v>
      </c>
      <c r="B129">
        <v>281</v>
      </c>
      <c r="D129" t="s">
        <v>4577</v>
      </c>
      <c r="E129">
        <v>281</v>
      </c>
    </row>
    <row r="130" spans="1:5" hidden="1">
      <c r="A130" s="66" t="s">
        <v>4660</v>
      </c>
      <c r="B130">
        <v>133</v>
      </c>
      <c r="D130" t="s">
        <v>4660</v>
      </c>
      <c r="E130">
        <v>133</v>
      </c>
    </row>
    <row r="131" spans="1:5" hidden="1">
      <c r="A131" s="66" t="s">
        <v>4580</v>
      </c>
      <c r="B131">
        <v>281</v>
      </c>
      <c r="D131" t="s">
        <v>4580</v>
      </c>
      <c r="E131">
        <v>281</v>
      </c>
    </row>
    <row r="132" spans="1:5" hidden="1">
      <c r="A132" s="66" t="s">
        <v>4663</v>
      </c>
      <c r="B132">
        <v>133</v>
      </c>
      <c r="D132" t="s">
        <v>4663</v>
      </c>
      <c r="E132">
        <v>133</v>
      </c>
    </row>
    <row r="133" spans="1:5" hidden="1">
      <c r="A133" s="66" t="s">
        <v>4666</v>
      </c>
      <c r="B133">
        <v>133</v>
      </c>
      <c r="D133" t="s">
        <v>4666</v>
      </c>
      <c r="E133">
        <v>133</v>
      </c>
    </row>
    <row r="134" spans="1:5" hidden="1">
      <c r="A134" s="66" t="s">
        <v>4639</v>
      </c>
      <c r="B134">
        <v>878</v>
      </c>
      <c r="D134" t="s">
        <v>4639</v>
      </c>
      <c r="E134">
        <v>878</v>
      </c>
    </row>
    <row r="135" spans="1:5" hidden="1">
      <c r="A135" s="66" t="s">
        <v>4642</v>
      </c>
      <c r="B135">
        <v>878</v>
      </c>
      <c r="D135" t="s">
        <v>4642</v>
      </c>
      <c r="E135">
        <v>878</v>
      </c>
    </row>
    <row r="136" spans="1:5" hidden="1">
      <c r="A136" s="66" t="s">
        <v>4645</v>
      </c>
      <c r="B136">
        <v>878</v>
      </c>
      <c r="D136" t="s">
        <v>4645</v>
      </c>
      <c r="E136">
        <v>878</v>
      </c>
    </row>
    <row r="137" spans="1:5" hidden="1">
      <c r="A137" s="66" t="s">
        <v>4586</v>
      </c>
      <c r="B137">
        <v>1101</v>
      </c>
      <c r="D137" t="s">
        <v>4586</v>
      </c>
      <c r="E137">
        <v>1101</v>
      </c>
    </row>
    <row r="138" spans="1:5" hidden="1">
      <c r="A138" s="66" t="s">
        <v>4635</v>
      </c>
      <c r="B138">
        <v>222</v>
      </c>
      <c r="D138" t="s">
        <v>4635</v>
      </c>
      <c r="E138">
        <v>222</v>
      </c>
    </row>
    <row r="139" spans="1:5" hidden="1">
      <c r="A139" s="66" t="s">
        <v>4629</v>
      </c>
      <c r="B139">
        <v>292</v>
      </c>
      <c r="D139" t="s">
        <v>4629</v>
      </c>
      <c r="E139">
        <v>292</v>
      </c>
    </row>
    <row r="140" spans="1:5" hidden="1">
      <c r="A140" s="66" t="s">
        <v>4626</v>
      </c>
      <c r="B140">
        <v>291</v>
      </c>
      <c r="D140" t="s">
        <v>4626</v>
      </c>
      <c r="E140">
        <v>291</v>
      </c>
    </row>
    <row r="141" spans="1:5" hidden="1">
      <c r="A141" s="66" t="s">
        <v>4834</v>
      </c>
      <c r="B141">
        <v>140</v>
      </c>
      <c r="D141" t="s">
        <v>4834</v>
      </c>
      <c r="E141">
        <v>140</v>
      </c>
    </row>
    <row r="142" spans="1:5" hidden="1">
      <c r="A142" s="66" t="s">
        <v>4843</v>
      </c>
      <c r="B142">
        <v>140</v>
      </c>
      <c r="D142" t="s">
        <v>4843</v>
      </c>
      <c r="E142">
        <v>140</v>
      </c>
    </row>
    <row r="143" spans="1:5" hidden="1">
      <c r="A143" s="66" t="s">
        <v>4858</v>
      </c>
      <c r="B143">
        <v>140</v>
      </c>
      <c r="D143" t="s">
        <v>4858</v>
      </c>
      <c r="E143">
        <v>140</v>
      </c>
    </row>
    <row r="144" spans="1:5" hidden="1">
      <c r="A144" s="66" t="s">
        <v>4861</v>
      </c>
      <c r="B144">
        <v>140</v>
      </c>
      <c r="D144" t="s">
        <v>4861</v>
      </c>
      <c r="E144">
        <v>140</v>
      </c>
    </row>
    <row r="145" spans="1:5" hidden="1">
      <c r="A145" s="66" t="s">
        <v>4864</v>
      </c>
      <c r="B145">
        <v>140</v>
      </c>
      <c r="D145" t="s">
        <v>4864</v>
      </c>
      <c r="E145">
        <v>140</v>
      </c>
    </row>
    <row r="146" spans="1:5" hidden="1">
      <c r="A146" s="66" t="s">
        <v>4867</v>
      </c>
      <c r="B146">
        <v>140</v>
      </c>
      <c r="D146" t="s">
        <v>4867</v>
      </c>
      <c r="E146">
        <v>140</v>
      </c>
    </row>
    <row r="147" spans="1:5" hidden="1">
      <c r="A147" s="66" t="s">
        <v>4870</v>
      </c>
      <c r="B147">
        <v>140</v>
      </c>
      <c r="D147" t="s">
        <v>4870</v>
      </c>
      <c r="E147">
        <v>140</v>
      </c>
    </row>
    <row r="148" spans="1:5" hidden="1">
      <c r="A148" s="66" t="s">
        <v>4900</v>
      </c>
      <c r="B148">
        <v>3793</v>
      </c>
      <c r="D148" t="s">
        <v>4900</v>
      </c>
      <c r="E148">
        <v>3793</v>
      </c>
    </row>
    <row r="149" spans="1:5" hidden="1">
      <c r="A149" s="66" t="s">
        <v>4903</v>
      </c>
      <c r="B149">
        <v>3975</v>
      </c>
      <c r="D149" t="s">
        <v>4903</v>
      </c>
      <c r="E149">
        <v>3975</v>
      </c>
    </row>
    <row r="150" spans="1:5" hidden="1">
      <c r="A150" s="66" t="s">
        <v>4882</v>
      </c>
      <c r="B150">
        <v>140</v>
      </c>
      <c r="D150" t="s">
        <v>4882</v>
      </c>
      <c r="E150">
        <v>140</v>
      </c>
    </row>
    <row r="151" spans="1:5" hidden="1">
      <c r="A151" s="66" t="s">
        <v>4840</v>
      </c>
      <c r="B151">
        <v>326</v>
      </c>
      <c r="D151" t="s">
        <v>4840</v>
      </c>
      <c r="E151">
        <v>326</v>
      </c>
    </row>
    <row r="152" spans="1:5" hidden="1">
      <c r="A152" s="66" t="s">
        <v>4937</v>
      </c>
      <c r="B152">
        <v>19164</v>
      </c>
      <c r="D152" t="s">
        <v>4937</v>
      </c>
      <c r="E152">
        <v>19164</v>
      </c>
    </row>
    <row r="153" spans="1:5" hidden="1">
      <c r="A153" s="66" t="s">
        <v>4939</v>
      </c>
      <c r="B153">
        <v>30008</v>
      </c>
      <c r="D153" t="s">
        <v>4939</v>
      </c>
      <c r="E153">
        <v>30008</v>
      </c>
    </row>
    <row r="154" spans="1:5" hidden="1">
      <c r="A154" s="66" t="s">
        <v>5113</v>
      </c>
      <c r="B154">
        <v>17664</v>
      </c>
      <c r="D154" t="s">
        <v>5113</v>
      </c>
      <c r="E154">
        <v>17664</v>
      </c>
    </row>
    <row r="155" spans="1:5" hidden="1">
      <c r="A155" s="66" t="s">
        <v>5119</v>
      </c>
      <c r="B155">
        <v>15822</v>
      </c>
      <c r="D155" t="s">
        <v>5119</v>
      </c>
      <c r="E155">
        <v>15822</v>
      </c>
    </row>
    <row r="156" spans="1:5" hidden="1">
      <c r="A156" s="66" t="s">
        <v>5116</v>
      </c>
      <c r="B156">
        <v>20785</v>
      </c>
      <c r="D156" t="s">
        <v>5116</v>
      </c>
      <c r="E156">
        <v>20785</v>
      </c>
    </row>
    <row r="157" spans="1:5" hidden="1">
      <c r="A157" s="66" t="s">
        <v>5122</v>
      </c>
      <c r="B157">
        <v>17519</v>
      </c>
      <c r="D157" t="s">
        <v>5122</v>
      </c>
      <c r="E157">
        <v>17519</v>
      </c>
    </row>
    <row r="158" spans="1:5" hidden="1">
      <c r="A158" s="66" t="s">
        <v>5079</v>
      </c>
      <c r="B158">
        <v>22195</v>
      </c>
      <c r="D158" t="s">
        <v>5079</v>
      </c>
      <c r="E158">
        <v>22195</v>
      </c>
    </row>
    <row r="159" spans="1:5" hidden="1">
      <c r="A159" s="66" t="s">
        <v>11713</v>
      </c>
      <c r="D159" t="s">
        <v>11713</v>
      </c>
    </row>
    <row r="160" spans="1:5" hidden="1">
      <c r="A160" s="66" t="s">
        <v>151</v>
      </c>
      <c r="B160">
        <v>159</v>
      </c>
      <c r="D160" t="s">
        <v>151</v>
      </c>
      <c r="E160">
        <v>159</v>
      </c>
    </row>
    <row r="161" spans="1:5" hidden="1">
      <c r="A161" s="66" t="s">
        <v>166</v>
      </c>
      <c r="B161">
        <v>271</v>
      </c>
      <c r="D161" t="s">
        <v>166</v>
      </c>
      <c r="E161">
        <v>271</v>
      </c>
    </row>
    <row r="162" spans="1:5" hidden="1">
      <c r="A162" s="66" t="s">
        <v>5133</v>
      </c>
      <c r="B162">
        <v>255</v>
      </c>
      <c r="D162" t="s">
        <v>5133</v>
      </c>
      <c r="E162">
        <v>255</v>
      </c>
    </row>
    <row r="163" spans="1:5" hidden="1">
      <c r="A163" s="66" t="s">
        <v>5130</v>
      </c>
      <c r="B163">
        <v>133</v>
      </c>
      <c r="D163" t="s">
        <v>5130</v>
      </c>
      <c r="E163">
        <v>133</v>
      </c>
    </row>
    <row r="164" spans="1:5" hidden="1">
      <c r="A164" s="66" t="s">
        <v>4486</v>
      </c>
      <c r="B164">
        <v>3427</v>
      </c>
      <c r="D164" t="s">
        <v>4486</v>
      </c>
      <c r="E164">
        <v>3427</v>
      </c>
    </row>
    <row r="165" spans="1:5" hidden="1">
      <c r="A165" s="66" t="s">
        <v>4489</v>
      </c>
      <c r="B165">
        <v>5004</v>
      </c>
      <c r="D165" t="s">
        <v>4489</v>
      </c>
      <c r="E165">
        <v>5004</v>
      </c>
    </row>
    <row r="166" spans="1:5" hidden="1">
      <c r="A166" s="66" t="s">
        <v>4492</v>
      </c>
      <c r="B166">
        <v>5697</v>
      </c>
      <c r="D166" t="s">
        <v>4492</v>
      </c>
      <c r="E166">
        <v>5697</v>
      </c>
    </row>
    <row r="167" spans="1:5" hidden="1">
      <c r="A167" s="66" t="s">
        <v>3052</v>
      </c>
      <c r="B167">
        <v>57512</v>
      </c>
      <c r="D167" t="s">
        <v>3052</v>
      </c>
      <c r="E167">
        <v>57512</v>
      </c>
    </row>
    <row r="168" spans="1:5" hidden="1">
      <c r="A168" s="66" t="s">
        <v>5063</v>
      </c>
      <c r="B168">
        <v>33794</v>
      </c>
      <c r="D168" t="s">
        <v>5063</v>
      </c>
      <c r="E168">
        <v>33794</v>
      </c>
    </row>
    <row r="169" spans="1:5" hidden="1">
      <c r="A169" s="66" t="s">
        <v>5067</v>
      </c>
      <c r="B169">
        <v>37871</v>
      </c>
      <c r="D169" t="s">
        <v>5067</v>
      </c>
      <c r="E169">
        <v>37871</v>
      </c>
    </row>
    <row r="170" spans="1:5" hidden="1">
      <c r="A170" s="66" t="s">
        <v>5055</v>
      </c>
      <c r="B170">
        <v>33551</v>
      </c>
      <c r="D170" t="s">
        <v>5055</v>
      </c>
      <c r="E170">
        <v>33551</v>
      </c>
    </row>
    <row r="171" spans="1:5" hidden="1">
      <c r="A171" s="66" t="s">
        <v>5059</v>
      </c>
      <c r="B171">
        <v>33721</v>
      </c>
      <c r="D171" t="s">
        <v>5059</v>
      </c>
      <c r="E171">
        <v>33721</v>
      </c>
    </row>
    <row r="172" spans="1:5" hidden="1">
      <c r="A172" s="66" t="s">
        <v>5061</v>
      </c>
      <c r="B172">
        <v>33794</v>
      </c>
      <c r="D172" t="s">
        <v>5061</v>
      </c>
      <c r="E172">
        <v>33794</v>
      </c>
    </row>
    <row r="173" spans="1:5" hidden="1">
      <c r="A173" s="66" t="s">
        <v>5065</v>
      </c>
      <c r="B173">
        <v>33251</v>
      </c>
      <c r="D173" t="s">
        <v>5065</v>
      </c>
      <c r="E173">
        <v>33251</v>
      </c>
    </row>
    <row r="174" spans="1:5" hidden="1">
      <c r="A174" s="66" t="s">
        <v>5053</v>
      </c>
      <c r="B174">
        <v>33551</v>
      </c>
      <c r="D174" t="s">
        <v>5053</v>
      </c>
      <c r="E174">
        <v>33551</v>
      </c>
    </row>
    <row r="175" spans="1:5" hidden="1">
      <c r="A175" s="66" t="s">
        <v>5057</v>
      </c>
      <c r="B175">
        <v>33721</v>
      </c>
      <c r="D175" t="s">
        <v>5057</v>
      </c>
      <c r="E175">
        <v>33721</v>
      </c>
    </row>
    <row r="176" spans="1:5" hidden="1">
      <c r="A176" s="66" t="s">
        <v>5077</v>
      </c>
      <c r="B176">
        <v>40512</v>
      </c>
      <c r="D176" t="s">
        <v>5077</v>
      </c>
      <c r="E176">
        <v>40512</v>
      </c>
    </row>
    <row r="177" spans="1:5" hidden="1">
      <c r="A177" s="66" t="s">
        <v>5069</v>
      </c>
      <c r="B177">
        <v>39498</v>
      </c>
      <c r="D177" t="s">
        <v>5069</v>
      </c>
      <c r="E177">
        <v>39498</v>
      </c>
    </row>
    <row r="178" spans="1:5" hidden="1">
      <c r="A178" s="66" t="s">
        <v>5071</v>
      </c>
      <c r="B178">
        <v>40512</v>
      </c>
      <c r="D178" t="s">
        <v>5071</v>
      </c>
      <c r="E178">
        <v>40512</v>
      </c>
    </row>
    <row r="179" spans="1:5" hidden="1">
      <c r="A179" s="66" t="s">
        <v>5073</v>
      </c>
      <c r="B179">
        <v>40512</v>
      </c>
      <c r="D179" t="s">
        <v>5073</v>
      </c>
      <c r="E179">
        <v>40512</v>
      </c>
    </row>
    <row r="180" spans="1:5" hidden="1">
      <c r="A180" s="66" t="s">
        <v>5075</v>
      </c>
      <c r="B180">
        <v>40512</v>
      </c>
      <c r="D180" t="s">
        <v>5075</v>
      </c>
      <c r="E180">
        <v>40512</v>
      </c>
    </row>
    <row r="181" spans="1:5" hidden="1">
      <c r="A181" s="66" t="s">
        <v>156</v>
      </c>
      <c r="B181">
        <v>159</v>
      </c>
      <c r="D181" t="s">
        <v>156</v>
      </c>
      <c r="E181">
        <v>159</v>
      </c>
    </row>
    <row r="182" spans="1:5" hidden="1">
      <c r="A182" s="66" t="s">
        <v>186</v>
      </c>
      <c r="B182">
        <v>480</v>
      </c>
      <c r="D182" t="s">
        <v>186</v>
      </c>
      <c r="E182">
        <v>480</v>
      </c>
    </row>
    <row r="183" spans="1:5" hidden="1">
      <c r="A183" s="66" t="s">
        <v>171</v>
      </c>
      <c r="B183">
        <v>271</v>
      </c>
      <c r="D183" t="s">
        <v>171</v>
      </c>
      <c r="E183">
        <v>271</v>
      </c>
    </row>
    <row r="184" spans="1:5" hidden="1">
      <c r="A184" s="66" t="s">
        <v>4912</v>
      </c>
      <c r="B184">
        <v>11584</v>
      </c>
      <c r="D184" t="s">
        <v>4912</v>
      </c>
      <c r="E184">
        <v>11584</v>
      </c>
    </row>
    <row r="185" spans="1:5" hidden="1">
      <c r="A185" s="66" t="s">
        <v>4914</v>
      </c>
      <c r="B185">
        <v>12739</v>
      </c>
      <c r="D185" t="s">
        <v>4914</v>
      </c>
      <c r="E185">
        <v>12739</v>
      </c>
    </row>
    <row r="186" spans="1:5" hidden="1">
      <c r="A186" s="66" t="s">
        <v>4916</v>
      </c>
      <c r="B186">
        <v>13799</v>
      </c>
      <c r="D186" t="s">
        <v>4916</v>
      </c>
      <c r="E186">
        <v>13799</v>
      </c>
    </row>
    <row r="187" spans="1:5" hidden="1">
      <c r="A187" s="66" t="s">
        <v>4918</v>
      </c>
      <c r="B187">
        <v>14758</v>
      </c>
      <c r="D187" t="s">
        <v>4918</v>
      </c>
      <c r="E187">
        <v>14758</v>
      </c>
    </row>
    <row r="188" spans="1:5" hidden="1">
      <c r="A188" s="66" t="s">
        <v>5125</v>
      </c>
      <c r="B188">
        <v>886</v>
      </c>
      <c r="D188" t="s">
        <v>5125</v>
      </c>
      <c r="E188">
        <v>886</v>
      </c>
    </row>
    <row r="189" spans="1:5" hidden="1">
      <c r="A189" s="66" t="s">
        <v>176</v>
      </c>
      <c r="B189">
        <v>271</v>
      </c>
      <c r="D189" t="s">
        <v>176</v>
      </c>
      <c r="E189">
        <v>271</v>
      </c>
    </row>
    <row r="190" spans="1:5" hidden="1">
      <c r="A190" s="66" t="s">
        <v>5171</v>
      </c>
      <c r="B190">
        <v>3036</v>
      </c>
      <c r="D190" t="s">
        <v>5171</v>
      </c>
      <c r="E190">
        <v>3036</v>
      </c>
    </row>
    <row r="191" spans="1:5" hidden="1">
      <c r="A191" s="66" t="s">
        <v>5167</v>
      </c>
      <c r="B191">
        <v>1010</v>
      </c>
      <c r="D191" t="s">
        <v>5167</v>
      </c>
      <c r="E191">
        <v>1010</v>
      </c>
    </row>
    <row r="192" spans="1:5" hidden="1">
      <c r="A192" s="66" t="s">
        <v>5169</v>
      </c>
      <c r="B192">
        <v>1857</v>
      </c>
      <c r="D192" t="s">
        <v>5169</v>
      </c>
      <c r="E192">
        <v>1857</v>
      </c>
    </row>
    <row r="193" spans="1:5" hidden="1">
      <c r="A193" s="66" t="s">
        <v>4747</v>
      </c>
      <c r="B193">
        <v>81</v>
      </c>
      <c r="D193" t="s">
        <v>4747</v>
      </c>
      <c r="E193">
        <v>81</v>
      </c>
    </row>
    <row r="194" spans="1:5" hidden="1">
      <c r="A194" s="66" t="s">
        <v>181</v>
      </c>
      <c r="B194">
        <v>271</v>
      </c>
      <c r="D194" t="s">
        <v>181</v>
      </c>
      <c r="E194">
        <v>271</v>
      </c>
    </row>
    <row r="195" spans="1:5" hidden="1">
      <c r="A195" s="66" t="s">
        <v>4554</v>
      </c>
      <c r="B195">
        <v>532</v>
      </c>
      <c r="D195" t="s">
        <v>4554</v>
      </c>
      <c r="E195">
        <v>532</v>
      </c>
    </row>
    <row r="196" spans="1:5" hidden="1">
      <c r="A196" s="66" t="s">
        <v>4559</v>
      </c>
      <c r="B196">
        <v>532</v>
      </c>
      <c r="D196" t="s">
        <v>4559</v>
      </c>
      <c r="E196">
        <v>532</v>
      </c>
    </row>
    <row r="197" spans="1:5" hidden="1">
      <c r="A197" s="66" t="s">
        <v>4510</v>
      </c>
      <c r="B197">
        <v>33579</v>
      </c>
      <c r="D197" t="s">
        <v>4510</v>
      </c>
      <c r="E197">
        <v>33579</v>
      </c>
    </row>
    <row r="198" spans="1:5" hidden="1">
      <c r="A198" s="66" t="s">
        <v>4513</v>
      </c>
      <c r="B198">
        <v>33579</v>
      </c>
      <c r="D198" t="s">
        <v>4513</v>
      </c>
      <c r="E198">
        <v>33579</v>
      </c>
    </row>
    <row r="199" spans="1:5" hidden="1">
      <c r="A199" s="66" t="s">
        <v>4516</v>
      </c>
      <c r="B199">
        <v>33579</v>
      </c>
      <c r="D199" t="s">
        <v>4516</v>
      </c>
      <c r="E199">
        <v>33579</v>
      </c>
    </row>
    <row r="200" spans="1:5" hidden="1">
      <c r="A200" s="66" t="s">
        <v>4519</v>
      </c>
      <c r="B200">
        <v>33579</v>
      </c>
      <c r="D200" t="s">
        <v>4519</v>
      </c>
      <c r="E200">
        <v>33579</v>
      </c>
    </row>
    <row r="201" spans="1:5" hidden="1">
      <c r="A201" s="66" t="s">
        <v>4504</v>
      </c>
      <c r="B201">
        <v>9603</v>
      </c>
      <c r="D201" t="s">
        <v>4504</v>
      </c>
      <c r="E201">
        <v>9603</v>
      </c>
    </row>
    <row r="202" spans="1:5" hidden="1">
      <c r="A202" s="66" t="s">
        <v>4507</v>
      </c>
      <c r="B202">
        <v>9603</v>
      </c>
      <c r="D202" t="s">
        <v>4507</v>
      </c>
      <c r="E202">
        <v>9603</v>
      </c>
    </row>
    <row r="203" spans="1:5" hidden="1">
      <c r="A203" s="66" t="s">
        <v>4549</v>
      </c>
      <c r="B203">
        <v>1407</v>
      </c>
      <c r="D203" t="s">
        <v>4549</v>
      </c>
      <c r="E203">
        <v>1407</v>
      </c>
    </row>
    <row r="204" spans="1:5" hidden="1">
      <c r="A204" s="66" t="s">
        <v>11684</v>
      </c>
      <c r="D204" t="s">
        <v>11684</v>
      </c>
    </row>
    <row r="205" spans="1:5" hidden="1">
      <c r="A205" s="66" t="s">
        <v>11688</v>
      </c>
      <c r="D205" t="s">
        <v>11688</v>
      </c>
    </row>
    <row r="206" spans="1:5" hidden="1">
      <c r="A206" s="66" t="s">
        <v>11686</v>
      </c>
      <c r="D206" t="s">
        <v>11686</v>
      </c>
    </row>
    <row r="207" spans="1:5" hidden="1">
      <c r="A207" s="66" t="s">
        <v>11690</v>
      </c>
      <c r="D207" t="s">
        <v>11690</v>
      </c>
    </row>
    <row r="208" spans="1:5" hidden="1">
      <c r="A208" s="66" t="s">
        <v>11666</v>
      </c>
      <c r="D208" t="s">
        <v>11666</v>
      </c>
    </row>
    <row r="209" spans="1:4" hidden="1">
      <c r="A209" s="66" t="s">
        <v>11670</v>
      </c>
      <c r="D209" t="s">
        <v>11670</v>
      </c>
    </row>
    <row r="210" spans="1:4" hidden="1">
      <c r="A210" s="66" t="s">
        <v>11668</v>
      </c>
      <c r="D210" t="s">
        <v>11668</v>
      </c>
    </row>
    <row r="211" spans="1:4" hidden="1">
      <c r="A211" s="66" t="s">
        <v>11672</v>
      </c>
      <c r="D211" t="s">
        <v>11672</v>
      </c>
    </row>
    <row r="212" spans="1:4" hidden="1">
      <c r="A212" s="66" t="s">
        <v>11676</v>
      </c>
      <c r="D212" t="s">
        <v>11676</v>
      </c>
    </row>
    <row r="213" spans="1:4" hidden="1">
      <c r="A213" s="66" t="s">
        <v>11674</v>
      </c>
      <c r="D213" t="s">
        <v>11674</v>
      </c>
    </row>
    <row r="214" spans="1:4" hidden="1">
      <c r="A214" s="66" t="s">
        <v>11678</v>
      </c>
      <c r="D214" t="s">
        <v>11678</v>
      </c>
    </row>
    <row r="215" spans="1:4" hidden="1">
      <c r="A215" s="66" t="s">
        <v>11644</v>
      </c>
      <c r="D215" t="s">
        <v>11644</v>
      </c>
    </row>
    <row r="216" spans="1:4" hidden="1">
      <c r="A216" s="66" t="s">
        <v>11646</v>
      </c>
      <c r="D216" t="s">
        <v>11646</v>
      </c>
    </row>
    <row r="217" spans="1:4" hidden="1">
      <c r="A217" s="66" t="s">
        <v>11652</v>
      </c>
      <c r="D217" t="s">
        <v>11652</v>
      </c>
    </row>
    <row r="218" spans="1:4" hidden="1">
      <c r="A218" s="66" t="s">
        <v>11650</v>
      </c>
      <c r="D218" t="s">
        <v>11650</v>
      </c>
    </row>
    <row r="219" spans="1:4" hidden="1">
      <c r="A219" s="66" t="s">
        <v>11648</v>
      </c>
      <c r="D219" t="s">
        <v>11648</v>
      </c>
    </row>
    <row r="220" spans="1:4" hidden="1">
      <c r="A220" s="66" t="s">
        <v>11654</v>
      </c>
      <c r="D220" t="s">
        <v>11654</v>
      </c>
    </row>
    <row r="221" spans="1:4" hidden="1">
      <c r="A221" s="66" t="s">
        <v>11656</v>
      </c>
      <c r="D221" t="s">
        <v>11656</v>
      </c>
    </row>
    <row r="222" spans="1:4" hidden="1">
      <c r="A222" s="66" t="s">
        <v>11658</v>
      </c>
      <c r="D222" t="s">
        <v>11658</v>
      </c>
    </row>
    <row r="223" spans="1:4" hidden="1">
      <c r="A223" s="66" t="s">
        <v>11662</v>
      </c>
      <c r="D223" t="s">
        <v>11662</v>
      </c>
    </row>
    <row r="224" spans="1:4" hidden="1">
      <c r="A224" s="66" t="s">
        <v>11660</v>
      </c>
      <c r="D224" t="s">
        <v>11660</v>
      </c>
    </row>
    <row r="225" spans="1:5" hidden="1">
      <c r="A225" s="66" t="s">
        <v>5098</v>
      </c>
      <c r="D225" t="s">
        <v>5098</v>
      </c>
    </row>
    <row r="226" spans="1:5" hidden="1">
      <c r="A226" s="66" t="s">
        <v>5100</v>
      </c>
      <c r="D226" t="s">
        <v>5100</v>
      </c>
    </row>
    <row r="227" spans="1:5" hidden="1">
      <c r="A227" s="66" t="s">
        <v>5102</v>
      </c>
      <c r="D227" t="s">
        <v>5102</v>
      </c>
    </row>
    <row r="228" spans="1:5" hidden="1">
      <c r="A228" s="66" t="s">
        <v>5096</v>
      </c>
      <c r="D228" t="s">
        <v>5096</v>
      </c>
    </row>
    <row r="229" spans="1:5" hidden="1">
      <c r="A229" s="66" t="s">
        <v>11664</v>
      </c>
      <c r="D229" t="s">
        <v>11664</v>
      </c>
    </row>
    <row r="230" spans="1:5" hidden="1">
      <c r="A230" s="66" t="s">
        <v>5110</v>
      </c>
      <c r="D230" t="s">
        <v>5110</v>
      </c>
    </row>
    <row r="231" spans="1:5" hidden="1">
      <c r="A231" s="66" t="s">
        <v>5108</v>
      </c>
      <c r="D231" t="s">
        <v>5108</v>
      </c>
    </row>
    <row r="232" spans="1:5" hidden="1">
      <c r="A232" s="66" t="s">
        <v>5106</v>
      </c>
      <c r="D232" t="s">
        <v>5106</v>
      </c>
    </row>
    <row r="233" spans="1:5" hidden="1">
      <c r="A233" s="66" t="s">
        <v>4749</v>
      </c>
      <c r="B233">
        <v>192</v>
      </c>
      <c r="D233" t="s">
        <v>4749</v>
      </c>
      <c r="E233">
        <v>192</v>
      </c>
    </row>
    <row r="234" spans="1:5" hidden="1">
      <c r="A234" s="66" t="s">
        <v>4751</v>
      </c>
      <c r="B234">
        <v>192</v>
      </c>
      <c r="D234" t="s">
        <v>4751</v>
      </c>
      <c r="E234">
        <v>192</v>
      </c>
    </row>
    <row r="235" spans="1:5" hidden="1">
      <c r="A235" s="66" t="s">
        <v>4753</v>
      </c>
      <c r="B235">
        <v>192</v>
      </c>
      <c r="D235" t="s">
        <v>4753</v>
      </c>
      <c r="E235">
        <v>192</v>
      </c>
    </row>
    <row r="236" spans="1:5" hidden="1">
      <c r="A236" s="66" t="s">
        <v>4755</v>
      </c>
      <c r="B236">
        <v>192</v>
      </c>
      <c r="D236" t="s">
        <v>4755</v>
      </c>
      <c r="E236">
        <v>192</v>
      </c>
    </row>
    <row r="237" spans="1:5" hidden="1">
      <c r="A237" s="66" t="s">
        <v>4757</v>
      </c>
      <c r="B237">
        <v>221</v>
      </c>
      <c r="D237" t="s">
        <v>4757</v>
      </c>
      <c r="E237">
        <v>221</v>
      </c>
    </row>
    <row r="238" spans="1:5" hidden="1">
      <c r="A238" s="66" t="s">
        <v>4759</v>
      </c>
      <c r="B238">
        <v>221</v>
      </c>
      <c r="D238" t="s">
        <v>4759</v>
      </c>
      <c r="E238">
        <v>221</v>
      </c>
    </row>
    <row r="239" spans="1:5" hidden="1">
      <c r="A239" s="66" t="s">
        <v>4761</v>
      </c>
      <c r="B239">
        <v>221</v>
      </c>
      <c r="D239" t="s">
        <v>4761</v>
      </c>
      <c r="E239">
        <v>221</v>
      </c>
    </row>
    <row r="240" spans="1:5" hidden="1">
      <c r="A240" s="66" t="s">
        <v>4763</v>
      </c>
      <c r="B240">
        <v>221</v>
      </c>
      <c r="D240" t="s">
        <v>4763</v>
      </c>
      <c r="E240">
        <v>221</v>
      </c>
    </row>
    <row r="241" spans="1:5" hidden="1">
      <c r="A241" s="66" t="s">
        <v>4765</v>
      </c>
      <c r="B241">
        <v>141</v>
      </c>
      <c r="D241" t="s">
        <v>4765</v>
      </c>
      <c r="E241">
        <v>141</v>
      </c>
    </row>
    <row r="242" spans="1:5" hidden="1">
      <c r="A242" s="66" t="s">
        <v>4767</v>
      </c>
      <c r="B242">
        <v>141</v>
      </c>
      <c r="D242" t="s">
        <v>4767</v>
      </c>
      <c r="E242">
        <v>141</v>
      </c>
    </row>
    <row r="243" spans="1:5" hidden="1">
      <c r="A243" s="66" t="s">
        <v>4769</v>
      </c>
      <c r="B243">
        <v>141</v>
      </c>
      <c r="D243" t="s">
        <v>4769</v>
      </c>
      <c r="E243">
        <v>141</v>
      </c>
    </row>
    <row r="244" spans="1:5" hidden="1">
      <c r="A244" s="66" t="s">
        <v>4771</v>
      </c>
      <c r="B244">
        <v>141</v>
      </c>
      <c r="D244" t="s">
        <v>4771</v>
      </c>
      <c r="E244">
        <v>141</v>
      </c>
    </row>
    <row r="245" spans="1:5" hidden="1">
      <c r="A245" s="66" t="s">
        <v>4773</v>
      </c>
      <c r="B245">
        <v>141</v>
      </c>
      <c r="D245" t="s">
        <v>4773</v>
      </c>
      <c r="E245">
        <v>141</v>
      </c>
    </row>
    <row r="246" spans="1:5" hidden="1">
      <c r="A246" s="66" t="s">
        <v>4775</v>
      </c>
      <c r="B246">
        <v>141</v>
      </c>
      <c r="D246" t="s">
        <v>4775</v>
      </c>
      <c r="E246">
        <v>141</v>
      </c>
    </row>
    <row r="247" spans="1:5" hidden="1">
      <c r="A247" s="66" t="s">
        <v>4777</v>
      </c>
      <c r="B247">
        <v>141</v>
      </c>
      <c r="D247" t="s">
        <v>4777</v>
      </c>
      <c r="E247">
        <v>141</v>
      </c>
    </row>
    <row r="248" spans="1:5" hidden="1">
      <c r="A248" s="66" t="s">
        <v>4779</v>
      </c>
      <c r="B248">
        <v>141</v>
      </c>
      <c r="D248" t="s">
        <v>4779</v>
      </c>
      <c r="E248">
        <v>141</v>
      </c>
    </row>
    <row r="249" spans="1:5" hidden="1">
      <c r="A249" s="66" t="s">
        <v>1809</v>
      </c>
      <c r="B249">
        <v>541</v>
      </c>
      <c r="D249" t="s">
        <v>1809</v>
      </c>
      <c r="E249">
        <v>541</v>
      </c>
    </row>
    <row r="250" spans="1:5" hidden="1">
      <c r="A250" s="66" t="s">
        <v>1814</v>
      </c>
      <c r="B250">
        <v>541</v>
      </c>
      <c r="D250" t="s">
        <v>1814</v>
      </c>
      <c r="E250">
        <v>541</v>
      </c>
    </row>
    <row r="251" spans="1:5" hidden="1">
      <c r="A251" s="66" t="s">
        <v>1881</v>
      </c>
      <c r="B251">
        <v>189</v>
      </c>
      <c r="D251" t="s">
        <v>1881</v>
      </c>
      <c r="E251">
        <v>189</v>
      </c>
    </row>
    <row r="252" spans="1:5" hidden="1">
      <c r="A252" s="66" t="s">
        <v>1819</v>
      </c>
      <c r="B252">
        <v>885</v>
      </c>
      <c r="D252" t="s">
        <v>1819</v>
      </c>
      <c r="E252">
        <v>885</v>
      </c>
    </row>
    <row r="253" spans="1:5" hidden="1">
      <c r="A253" s="66" t="s">
        <v>1824</v>
      </c>
      <c r="B253">
        <v>885</v>
      </c>
      <c r="D253" t="s">
        <v>1824</v>
      </c>
      <c r="E253">
        <v>885</v>
      </c>
    </row>
    <row r="254" spans="1:5" hidden="1">
      <c r="A254" s="66" t="s">
        <v>1829</v>
      </c>
      <c r="B254">
        <v>885</v>
      </c>
      <c r="D254" t="s">
        <v>1829</v>
      </c>
      <c r="E254">
        <v>885</v>
      </c>
    </row>
    <row r="255" spans="1:5" hidden="1">
      <c r="A255" s="66" t="s">
        <v>10109</v>
      </c>
      <c r="B255">
        <v>449</v>
      </c>
      <c r="D255" t="s">
        <v>10109</v>
      </c>
      <c r="E255">
        <v>449</v>
      </c>
    </row>
    <row r="256" spans="1:5" hidden="1">
      <c r="A256" s="66" t="s">
        <v>10107</v>
      </c>
      <c r="B256">
        <v>229</v>
      </c>
      <c r="D256" t="s">
        <v>10107</v>
      </c>
      <c r="E256">
        <v>229</v>
      </c>
    </row>
    <row r="257" spans="1:5" hidden="1">
      <c r="A257" s="66" t="s">
        <v>10111</v>
      </c>
      <c r="B257">
        <v>2060</v>
      </c>
      <c r="D257" t="s">
        <v>10111</v>
      </c>
      <c r="E257">
        <v>2060</v>
      </c>
    </row>
    <row r="258" spans="1:5" hidden="1">
      <c r="A258" s="66" t="s">
        <v>10101</v>
      </c>
      <c r="B258">
        <v>458</v>
      </c>
      <c r="D258" t="s">
        <v>10101</v>
      </c>
      <c r="E258">
        <v>458</v>
      </c>
    </row>
    <row r="259" spans="1:5" hidden="1">
      <c r="A259" s="66" t="s">
        <v>10103</v>
      </c>
      <c r="B259">
        <v>452</v>
      </c>
      <c r="D259" t="s">
        <v>10103</v>
      </c>
      <c r="E259">
        <v>452</v>
      </c>
    </row>
    <row r="260" spans="1:5" hidden="1">
      <c r="A260" s="66" t="s">
        <v>10121</v>
      </c>
      <c r="B260">
        <v>290</v>
      </c>
      <c r="D260" t="s">
        <v>10121</v>
      </c>
      <c r="E260">
        <v>290</v>
      </c>
    </row>
    <row r="261" spans="1:5" hidden="1">
      <c r="A261" s="66" t="s">
        <v>10123</v>
      </c>
      <c r="B261">
        <v>45</v>
      </c>
      <c r="D261" t="s">
        <v>10123</v>
      </c>
      <c r="E261">
        <v>45</v>
      </c>
    </row>
    <row r="262" spans="1:5" hidden="1">
      <c r="A262" s="66" t="s">
        <v>10105</v>
      </c>
      <c r="B262">
        <v>1490</v>
      </c>
      <c r="D262" t="s">
        <v>10105</v>
      </c>
      <c r="E262">
        <v>1490</v>
      </c>
    </row>
    <row r="263" spans="1:5" hidden="1">
      <c r="A263" s="66" t="s">
        <v>3200</v>
      </c>
      <c r="B263">
        <v>3436</v>
      </c>
      <c r="D263" t="s">
        <v>3200</v>
      </c>
      <c r="E263">
        <v>3436</v>
      </c>
    </row>
    <row r="264" spans="1:5" hidden="1">
      <c r="A264" s="66" t="s">
        <v>10162</v>
      </c>
      <c r="B264">
        <v>830</v>
      </c>
      <c r="D264" t="s">
        <v>10162</v>
      </c>
      <c r="E264">
        <v>830</v>
      </c>
    </row>
    <row r="265" spans="1:5" hidden="1">
      <c r="A265" s="66" t="s">
        <v>10138</v>
      </c>
      <c r="B265">
        <v>790</v>
      </c>
      <c r="D265" t="s">
        <v>10138</v>
      </c>
      <c r="E265">
        <v>790</v>
      </c>
    </row>
    <row r="266" spans="1:5" hidden="1">
      <c r="A266" s="66" t="s">
        <v>10142</v>
      </c>
      <c r="B266">
        <v>1661</v>
      </c>
      <c r="D266" t="s">
        <v>10142</v>
      </c>
      <c r="E266">
        <v>1661</v>
      </c>
    </row>
    <row r="267" spans="1:5" hidden="1">
      <c r="A267" s="66" t="s">
        <v>10150</v>
      </c>
      <c r="B267">
        <v>1875</v>
      </c>
      <c r="D267" t="s">
        <v>10150</v>
      </c>
      <c r="E267">
        <v>1875</v>
      </c>
    </row>
    <row r="268" spans="1:5" hidden="1">
      <c r="A268" s="66" t="s">
        <v>10146</v>
      </c>
      <c r="B268">
        <v>2305</v>
      </c>
      <c r="D268" t="s">
        <v>10146</v>
      </c>
      <c r="E268">
        <v>2305</v>
      </c>
    </row>
    <row r="269" spans="1:5" hidden="1">
      <c r="A269" s="66" t="s">
        <v>10166</v>
      </c>
      <c r="B269">
        <v>248</v>
      </c>
      <c r="D269" t="s">
        <v>10166</v>
      </c>
      <c r="E269">
        <v>248</v>
      </c>
    </row>
    <row r="270" spans="1:5" hidden="1">
      <c r="A270" s="66" t="s">
        <v>10170</v>
      </c>
      <c r="B270">
        <v>248</v>
      </c>
      <c r="D270" t="s">
        <v>10170</v>
      </c>
      <c r="E270">
        <v>248</v>
      </c>
    </row>
    <row r="271" spans="1:5" hidden="1">
      <c r="A271" s="66" t="s">
        <v>10158</v>
      </c>
      <c r="B271">
        <v>1929</v>
      </c>
      <c r="D271" t="s">
        <v>10158</v>
      </c>
      <c r="E271">
        <v>1929</v>
      </c>
    </row>
    <row r="272" spans="1:5" hidden="1">
      <c r="A272" s="66" t="s">
        <v>10154</v>
      </c>
      <c r="B272">
        <v>1897</v>
      </c>
      <c r="D272" t="s">
        <v>10154</v>
      </c>
      <c r="E272">
        <v>1897</v>
      </c>
    </row>
    <row r="273" spans="1:5" hidden="1">
      <c r="A273" s="66" t="s">
        <v>11900</v>
      </c>
      <c r="B273">
        <v>616</v>
      </c>
      <c r="D273" t="s">
        <v>11900</v>
      </c>
      <c r="E273">
        <v>616</v>
      </c>
    </row>
    <row r="274" spans="1:5" hidden="1">
      <c r="A274" s="66" t="s">
        <v>11906</v>
      </c>
      <c r="B274">
        <v>747</v>
      </c>
      <c r="D274" t="s">
        <v>11906</v>
      </c>
      <c r="E274">
        <v>747</v>
      </c>
    </row>
    <row r="275" spans="1:5" hidden="1">
      <c r="A275" s="66" t="s">
        <v>11902</v>
      </c>
      <c r="B275">
        <v>1084</v>
      </c>
      <c r="D275" t="s">
        <v>11902</v>
      </c>
      <c r="E275">
        <v>1084</v>
      </c>
    </row>
    <row r="276" spans="1:5" hidden="1">
      <c r="A276" s="66" t="s">
        <v>11908</v>
      </c>
      <c r="B276">
        <v>1626</v>
      </c>
      <c r="D276" t="s">
        <v>11908</v>
      </c>
      <c r="E276">
        <v>1626</v>
      </c>
    </row>
    <row r="277" spans="1:5" hidden="1">
      <c r="A277" s="66" t="s">
        <v>11904</v>
      </c>
      <c r="B277">
        <v>1831</v>
      </c>
      <c r="D277" t="s">
        <v>11904</v>
      </c>
      <c r="E277">
        <v>1831</v>
      </c>
    </row>
    <row r="278" spans="1:5" hidden="1">
      <c r="A278" s="66" t="s">
        <v>11910</v>
      </c>
      <c r="B278">
        <v>2432</v>
      </c>
      <c r="D278" t="s">
        <v>11910</v>
      </c>
      <c r="E278">
        <v>2432</v>
      </c>
    </row>
    <row r="279" spans="1:5" hidden="1">
      <c r="A279" s="66" t="s">
        <v>11912</v>
      </c>
      <c r="B279">
        <v>616</v>
      </c>
      <c r="D279" t="s">
        <v>11912</v>
      </c>
      <c r="E279">
        <v>616</v>
      </c>
    </row>
    <row r="280" spans="1:5" hidden="1">
      <c r="A280" s="66" t="s">
        <v>11918</v>
      </c>
      <c r="B280">
        <v>747</v>
      </c>
      <c r="D280" t="s">
        <v>11918</v>
      </c>
      <c r="E280">
        <v>747</v>
      </c>
    </row>
    <row r="281" spans="1:5" hidden="1">
      <c r="A281" s="66" t="s">
        <v>11914</v>
      </c>
      <c r="B281">
        <v>1084</v>
      </c>
      <c r="D281" t="s">
        <v>11914</v>
      </c>
      <c r="E281">
        <v>1084</v>
      </c>
    </row>
    <row r="282" spans="1:5" hidden="1">
      <c r="A282" s="66" t="s">
        <v>11920</v>
      </c>
      <c r="B282">
        <v>1626</v>
      </c>
      <c r="D282" t="s">
        <v>11920</v>
      </c>
      <c r="E282">
        <v>1626</v>
      </c>
    </row>
    <row r="283" spans="1:5" hidden="1">
      <c r="A283" s="66" t="s">
        <v>11916</v>
      </c>
      <c r="B283">
        <v>1831</v>
      </c>
      <c r="D283" t="s">
        <v>11916</v>
      </c>
      <c r="E283">
        <v>1831</v>
      </c>
    </row>
    <row r="284" spans="1:5" hidden="1">
      <c r="A284" s="66" t="s">
        <v>11291</v>
      </c>
      <c r="B284">
        <v>180</v>
      </c>
      <c r="D284" t="s">
        <v>11291</v>
      </c>
      <c r="E284">
        <v>180</v>
      </c>
    </row>
    <row r="285" spans="1:5" hidden="1">
      <c r="A285" s="66" t="s">
        <v>11295</v>
      </c>
      <c r="B285">
        <v>147</v>
      </c>
      <c r="D285" t="s">
        <v>11295</v>
      </c>
      <c r="E285">
        <v>147</v>
      </c>
    </row>
    <row r="286" spans="1:5" hidden="1">
      <c r="A286" s="66" t="s">
        <v>11299</v>
      </c>
      <c r="B286">
        <v>147</v>
      </c>
      <c r="D286" t="s">
        <v>11299</v>
      </c>
      <c r="E286">
        <v>147</v>
      </c>
    </row>
    <row r="287" spans="1:5" hidden="1">
      <c r="A287" s="66" t="s">
        <v>11302</v>
      </c>
      <c r="B287">
        <v>196</v>
      </c>
      <c r="D287" t="s">
        <v>11302</v>
      </c>
      <c r="E287">
        <v>196</v>
      </c>
    </row>
    <row r="288" spans="1:5" hidden="1">
      <c r="A288" s="66" t="s">
        <v>11591</v>
      </c>
      <c r="D288" t="s">
        <v>11591</v>
      </c>
    </row>
    <row r="289" spans="1:4" hidden="1">
      <c r="A289" s="66" t="s">
        <v>11594</v>
      </c>
      <c r="D289" t="s">
        <v>11594</v>
      </c>
    </row>
    <row r="290" spans="1:4" hidden="1">
      <c r="A290" s="66" t="s">
        <v>11628</v>
      </c>
      <c r="D290" t="s">
        <v>11628</v>
      </c>
    </row>
    <row r="291" spans="1:4" hidden="1">
      <c r="A291" s="66" t="s">
        <v>11630</v>
      </c>
      <c r="D291" t="s">
        <v>11630</v>
      </c>
    </row>
    <row r="292" spans="1:4" hidden="1">
      <c r="A292" s="66" t="s">
        <v>11632</v>
      </c>
      <c r="D292" t="s">
        <v>11632</v>
      </c>
    </row>
    <row r="293" spans="1:4" hidden="1">
      <c r="A293" s="66" t="s">
        <v>11596</v>
      </c>
      <c r="D293" t="s">
        <v>11596</v>
      </c>
    </row>
    <row r="294" spans="1:4" hidden="1">
      <c r="A294" s="66" t="s">
        <v>11620</v>
      </c>
      <c r="D294" t="s">
        <v>11620</v>
      </c>
    </row>
    <row r="295" spans="1:4" hidden="1">
      <c r="A295" s="66" t="s">
        <v>11622</v>
      </c>
      <c r="D295" t="s">
        <v>11622</v>
      </c>
    </row>
    <row r="296" spans="1:4" hidden="1">
      <c r="A296" s="66" t="s">
        <v>11598</v>
      </c>
      <c r="D296" t="s">
        <v>11598</v>
      </c>
    </row>
    <row r="297" spans="1:4" hidden="1">
      <c r="A297" s="66" t="s">
        <v>11624</v>
      </c>
      <c r="D297" t="s">
        <v>11624</v>
      </c>
    </row>
    <row r="298" spans="1:4" hidden="1">
      <c r="A298" s="66" t="s">
        <v>11626</v>
      </c>
      <c r="D298" t="s">
        <v>11626</v>
      </c>
    </row>
    <row r="299" spans="1:4" hidden="1">
      <c r="A299" s="66" t="s">
        <v>11600</v>
      </c>
      <c r="D299" t="s">
        <v>11600</v>
      </c>
    </row>
    <row r="300" spans="1:4" hidden="1">
      <c r="A300" s="66" t="s">
        <v>11602</v>
      </c>
      <c r="D300" t="s">
        <v>11602</v>
      </c>
    </row>
    <row r="301" spans="1:4" hidden="1">
      <c r="A301" s="66" t="s">
        <v>11612</v>
      </c>
      <c r="D301" t="s">
        <v>11612</v>
      </c>
    </row>
    <row r="302" spans="1:4" hidden="1">
      <c r="A302" s="66" t="s">
        <v>11618</v>
      </c>
      <c r="D302" t="s">
        <v>11618</v>
      </c>
    </row>
    <row r="303" spans="1:4" hidden="1">
      <c r="A303" s="66" t="s">
        <v>11614</v>
      </c>
      <c r="D303" t="s">
        <v>11614</v>
      </c>
    </row>
    <row r="304" spans="1:4" hidden="1">
      <c r="A304" s="66" t="s">
        <v>11616</v>
      </c>
      <c r="D304" t="s">
        <v>11616</v>
      </c>
    </row>
    <row r="305" spans="1:4" hidden="1">
      <c r="A305" s="66" t="s">
        <v>11604</v>
      </c>
      <c r="D305" t="s">
        <v>11604</v>
      </c>
    </row>
    <row r="306" spans="1:4" hidden="1">
      <c r="A306" s="66" t="s">
        <v>11606</v>
      </c>
      <c r="D306" t="s">
        <v>11606</v>
      </c>
    </row>
    <row r="307" spans="1:4" hidden="1">
      <c r="A307" s="66" t="s">
        <v>11608</v>
      </c>
      <c r="D307" t="s">
        <v>11608</v>
      </c>
    </row>
    <row r="308" spans="1:4" hidden="1">
      <c r="A308" s="66" t="s">
        <v>11610</v>
      </c>
      <c r="D308" t="s">
        <v>11610</v>
      </c>
    </row>
    <row r="309" spans="1:4" hidden="1">
      <c r="A309" s="66" t="s">
        <v>11634</v>
      </c>
      <c r="D309" t="s">
        <v>11634</v>
      </c>
    </row>
    <row r="310" spans="1:4" hidden="1">
      <c r="A310" s="66" t="s">
        <v>11636</v>
      </c>
      <c r="D310" t="s">
        <v>11636</v>
      </c>
    </row>
    <row r="311" spans="1:4" hidden="1">
      <c r="A311" s="66" t="s">
        <v>11640</v>
      </c>
      <c r="D311" t="s">
        <v>11640</v>
      </c>
    </row>
    <row r="312" spans="1:4" hidden="1">
      <c r="A312" s="66" t="s">
        <v>11642</v>
      </c>
      <c r="D312" t="s">
        <v>11642</v>
      </c>
    </row>
    <row r="313" spans="1:4" hidden="1">
      <c r="A313" s="66" t="s">
        <v>11638</v>
      </c>
      <c r="D313" t="s">
        <v>11638</v>
      </c>
    </row>
    <row r="314" spans="1:4" hidden="1">
      <c r="A314" s="66" t="s">
        <v>11682</v>
      </c>
      <c r="D314" t="s">
        <v>11682</v>
      </c>
    </row>
    <row r="315" spans="1:4" hidden="1">
      <c r="A315" s="66" t="s">
        <v>11680</v>
      </c>
      <c r="D315" t="s">
        <v>11680</v>
      </c>
    </row>
    <row r="316" spans="1:4" hidden="1">
      <c r="A316" s="66" t="s">
        <v>11696</v>
      </c>
      <c r="D316" t="s">
        <v>11696</v>
      </c>
    </row>
    <row r="317" spans="1:4" hidden="1">
      <c r="A317" s="66" t="s">
        <v>11699</v>
      </c>
      <c r="D317" t="s">
        <v>11699</v>
      </c>
    </row>
    <row r="318" spans="1:4" hidden="1">
      <c r="A318" s="66" t="s">
        <v>11705</v>
      </c>
      <c r="D318" t="s">
        <v>11705</v>
      </c>
    </row>
    <row r="319" spans="1:4" hidden="1">
      <c r="A319" s="66" t="s">
        <v>11702</v>
      </c>
      <c r="D319" t="s">
        <v>11702</v>
      </c>
    </row>
    <row r="320" spans="1:4" hidden="1">
      <c r="A320" s="66" t="s">
        <v>11707</v>
      </c>
      <c r="D320" t="s">
        <v>11707</v>
      </c>
    </row>
    <row r="321" spans="1:5" hidden="1">
      <c r="A321" s="66" t="s">
        <v>11693</v>
      </c>
      <c r="D321" t="s">
        <v>11693</v>
      </c>
    </row>
    <row r="322" spans="1:5" hidden="1">
      <c r="A322" s="66" t="s">
        <v>11709</v>
      </c>
      <c r="D322" t="s">
        <v>11709</v>
      </c>
    </row>
    <row r="323" spans="1:5" hidden="1">
      <c r="A323" s="66" t="s">
        <v>1548</v>
      </c>
      <c r="B323">
        <v>0</v>
      </c>
      <c r="D323" t="s">
        <v>1548</v>
      </c>
      <c r="E323">
        <v>0</v>
      </c>
    </row>
    <row r="324" spans="1:5" hidden="1">
      <c r="A324" s="66" t="s">
        <v>2575</v>
      </c>
      <c r="B324">
        <v>10806</v>
      </c>
      <c r="D324" t="s">
        <v>2575</v>
      </c>
      <c r="E324">
        <v>10806</v>
      </c>
    </row>
    <row r="325" spans="1:5" hidden="1">
      <c r="A325" s="66" t="s">
        <v>2578</v>
      </c>
      <c r="B325">
        <v>10806</v>
      </c>
      <c r="D325" t="s">
        <v>2578</v>
      </c>
      <c r="E325">
        <v>10806</v>
      </c>
    </row>
    <row r="326" spans="1:5" hidden="1">
      <c r="A326" s="66" t="s">
        <v>2613</v>
      </c>
      <c r="B326">
        <v>4122</v>
      </c>
      <c r="D326" t="s">
        <v>2613</v>
      </c>
      <c r="E326">
        <v>4122</v>
      </c>
    </row>
    <row r="327" spans="1:5" hidden="1">
      <c r="A327" s="66" t="s">
        <v>2561</v>
      </c>
      <c r="B327">
        <v>17460</v>
      </c>
      <c r="D327" t="s">
        <v>2561</v>
      </c>
      <c r="E327">
        <v>17460</v>
      </c>
    </row>
    <row r="328" spans="1:5" hidden="1">
      <c r="A328" s="66" t="s">
        <v>2565</v>
      </c>
      <c r="B328">
        <v>17460</v>
      </c>
      <c r="D328" t="s">
        <v>2565</v>
      </c>
      <c r="E328">
        <v>17460</v>
      </c>
    </row>
    <row r="329" spans="1:5" hidden="1">
      <c r="A329" s="66" t="s">
        <v>2568</v>
      </c>
      <c r="B329">
        <v>17952</v>
      </c>
      <c r="D329" t="s">
        <v>2568</v>
      </c>
      <c r="E329">
        <v>17952</v>
      </c>
    </row>
    <row r="330" spans="1:5" hidden="1">
      <c r="A330" s="66" t="s">
        <v>2571</v>
      </c>
      <c r="B330">
        <v>17952</v>
      </c>
      <c r="D330" t="s">
        <v>2571</v>
      </c>
      <c r="E330">
        <v>17952</v>
      </c>
    </row>
    <row r="331" spans="1:5" hidden="1">
      <c r="A331" s="66" t="s">
        <v>2594</v>
      </c>
      <c r="B331">
        <v>0</v>
      </c>
      <c r="D331" t="s">
        <v>2594</v>
      </c>
      <c r="E331">
        <v>0</v>
      </c>
    </row>
    <row r="332" spans="1:5" hidden="1">
      <c r="A332" s="66" t="s">
        <v>1551</v>
      </c>
      <c r="B332">
        <v>6589</v>
      </c>
      <c r="D332" t="s">
        <v>1551</v>
      </c>
      <c r="E332">
        <v>6589</v>
      </c>
    </row>
    <row r="333" spans="1:5" hidden="1">
      <c r="A333" s="66" t="s">
        <v>2597</v>
      </c>
      <c r="B333">
        <v>0</v>
      </c>
      <c r="D333" t="s">
        <v>2597</v>
      </c>
      <c r="E333">
        <v>0</v>
      </c>
    </row>
    <row r="334" spans="1:5" hidden="1">
      <c r="A334" s="66" t="s">
        <v>1554</v>
      </c>
      <c r="B334">
        <v>13178</v>
      </c>
      <c r="D334" t="s">
        <v>1554</v>
      </c>
      <c r="E334">
        <v>13178</v>
      </c>
    </row>
    <row r="335" spans="1:5" hidden="1">
      <c r="A335" s="66" t="s">
        <v>2582</v>
      </c>
      <c r="B335">
        <v>5877</v>
      </c>
      <c r="D335" t="s">
        <v>2582</v>
      </c>
      <c r="E335">
        <v>5877</v>
      </c>
    </row>
    <row r="336" spans="1:5" hidden="1">
      <c r="A336" s="66" t="s">
        <v>2585</v>
      </c>
      <c r="B336">
        <v>5877</v>
      </c>
      <c r="D336" t="s">
        <v>2585</v>
      </c>
      <c r="E336">
        <v>5877</v>
      </c>
    </row>
    <row r="337" spans="1:5" hidden="1">
      <c r="A337" s="66" t="s">
        <v>2603</v>
      </c>
      <c r="B337">
        <v>0</v>
      </c>
      <c r="D337" t="s">
        <v>2603</v>
      </c>
      <c r="E337">
        <v>0</v>
      </c>
    </row>
    <row r="338" spans="1:5" hidden="1">
      <c r="A338" s="66" t="s">
        <v>1560</v>
      </c>
      <c r="B338">
        <v>19714</v>
      </c>
      <c r="D338" t="s">
        <v>1560</v>
      </c>
      <c r="E338">
        <v>19714</v>
      </c>
    </row>
    <row r="339" spans="1:5" hidden="1">
      <c r="A339" s="66" t="s">
        <v>2588</v>
      </c>
      <c r="B339">
        <v>8227</v>
      </c>
      <c r="D339" t="s">
        <v>2588</v>
      </c>
      <c r="E339">
        <v>8227</v>
      </c>
    </row>
    <row r="340" spans="1:5" hidden="1">
      <c r="A340" s="66" t="s">
        <v>2600</v>
      </c>
      <c r="B340">
        <v>0</v>
      </c>
      <c r="D340" t="s">
        <v>2600</v>
      </c>
      <c r="E340">
        <v>0</v>
      </c>
    </row>
    <row r="341" spans="1:5" hidden="1">
      <c r="A341" s="66" t="s">
        <v>1557</v>
      </c>
      <c r="B341">
        <v>9857</v>
      </c>
      <c r="D341" t="s">
        <v>1557</v>
      </c>
      <c r="E341">
        <v>9857</v>
      </c>
    </row>
    <row r="342" spans="1:5" hidden="1">
      <c r="A342" s="66" t="s">
        <v>2591</v>
      </c>
      <c r="B342">
        <v>8227</v>
      </c>
      <c r="D342" t="s">
        <v>2591</v>
      </c>
      <c r="E342">
        <v>8227</v>
      </c>
    </row>
    <row r="343" spans="1:5" hidden="1">
      <c r="A343" s="66" t="s">
        <v>1563</v>
      </c>
      <c r="B343">
        <v>7223</v>
      </c>
      <c r="D343" t="s">
        <v>1563</v>
      </c>
      <c r="E343">
        <v>7223</v>
      </c>
    </row>
    <row r="344" spans="1:5" hidden="1">
      <c r="A344" s="66" t="s">
        <v>1566</v>
      </c>
      <c r="B344">
        <v>14446</v>
      </c>
      <c r="D344" t="s">
        <v>1566</v>
      </c>
      <c r="E344">
        <v>14446</v>
      </c>
    </row>
    <row r="345" spans="1:5" hidden="1">
      <c r="A345" s="66" t="s">
        <v>2434</v>
      </c>
      <c r="B345">
        <v>10982</v>
      </c>
      <c r="D345" t="s">
        <v>2434</v>
      </c>
      <c r="E345">
        <v>10982</v>
      </c>
    </row>
    <row r="346" spans="1:5" hidden="1">
      <c r="A346" s="66" t="s">
        <v>2437</v>
      </c>
      <c r="B346">
        <v>11019</v>
      </c>
      <c r="D346" t="s">
        <v>2437</v>
      </c>
      <c r="E346">
        <v>11019</v>
      </c>
    </row>
    <row r="347" spans="1:5" hidden="1">
      <c r="A347" s="66" t="s">
        <v>2447</v>
      </c>
      <c r="B347">
        <v>5921</v>
      </c>
      <c r="D347" t="s">
        <v>2447</v>
      </c>
      <c r="E347">
        <v>5921</v>
      </c>
    </row>
    <row r="348" spans="1:5" hidden="1">
      <c r="A348" s="66" t="s">
        <v>2450</v>
      </c>
      <c r="B348">
        <v>4956</v>
      </c>
      <c r="D348" t="s">
        <v>2450</v>
      </c>
      <c r="E348">
        <v>4956</v>
      </c>
    </row>
    <row r="349" spans="1:5" hidden="1">
      <c r="A349" s="66" t="s">
        <v>2453</v>
      </c>
      <c r="B349">
        <v>5494</v>
      </c>
      <c r="D349" t="s">
        <v>2453</v>
      </c>
      <c r="E349">
        <v>5494</v>
      </c>
    </row>
    <row r="350" spans="1:5" hidden="1">
      <c r="A350" s="66" t="s">
        <v>2456</v>
      </c>
      <c r="B350">
        <v>4545</v>
      </c>
      <c r="D350" t="s">
        <v>2456</v>
      </c>
      <c r="E350">
        <v>4545</v>
      </c>
    </row>
    <row r="351" spans="1:5" hidden="1">
      <c r="A351" s="66" t="s">
        <v>2459</v>
      </c>
      <c r="B351">
        <v>5494</v>
      </c>
      <c r="D351" t="s">
        <v>2459</v>
      </c>
      <c r="E351">
        <v>5494</v>
      </c>
    </row>
    <row r="352" spans="1:5" hidden="1">
      <c r="A352" s="66" t="s">
        <v>2462</v>
      </c>
      <c r="B352">
        <v>4545</v>
      </c>
      <c r="D352" t="s">
        <v>2462</v>
      </c>
      <c r="E352">
        <v>4545</v>
      </c>
    </row>
    <row r="353" spans="1:5" hidden="1">
      <c r="A353" s="66" t="s">
        <v>2441</v>
      </c>
      <c r="B353">
        <v>5921</v>
      </c>
      <c r="D353" t="s">
        <v>2441</v>
      </c>
      <c r="E353">
        <v>5921</v>
      </c>
    </row>
    <row r="354" spans="1:5" hidden="1">
      <c r="A354" s="66" t="s">
        <v>2444</v>
      </c>
      <c r="B354">
        <v>4959</v>
      </c>
      <c r="D354" t="s">
        <v>2444</v>
      </c>
      <c r="E354">
        <v>4959</v>
      </c>
    </row>
    <row r="355" spans="1:5" hidden="1">
      <c r="A355" s="66" t="s">
        <v>2465</v>
      </c>
      <c r="B355">
        <v>6764</v>
      </c>
      <c r="D355" t="s">
        <v>2465</v>
      </c>
      <c r="E355">
        <v>6764</v>
      </c>
    </row>
    <row r="356" spans="1:5" hidden="1">
      <c r="A356" s="66" t="s">
        <v>2468</v>
      </c>
      <c r="B356">
        <v>5820</v>
      </c>
      <c r="D356" t="s">
        <v>2468</v>
      </c>
      <c r="E356">
        <v>5820</v>
      </c>
    </row>
    <row r="357" spans="1:5" hidden="1">
      <c r="A357" s="66" t="s">
        <v>2477</v>
      </c>
      <c r="B357">
        <v>8364</v>
      </c>
      <c r="D357" t="s">
        <v>2477</v>
      </c>
      <c r="E357">
        <v>8364</v>
      </c>
    </row>
    <row r="358" spans="1:5" hidden="1">
      <c r="A358" s="66" t="s">
        <v>2480</v>
      </c>
      <c r="B358">
        <v>7424</v>
      </c>
      <c r="D358" t="s">
        <v>2480</v>
      </c>
      <c r="E358">
        <v>7424</v>
      </c>
    </row>
    <row r="359" spans="1:5" hidden="1">
      <c r="A359" s="66" t="s">
        <v>2471</v>
      </c>
      <c r="B359">
        <v>6297</v>
      </c>
      <c r="D359" t="s">
        <v>2471</v>
      </c>
      <c r="E359">
        <v>6297</v>
      </c>
    </row>
    <row r="360" spans="1:5" hidden="1">
      <c r="A360" s="66" t="s">
        <v>2474</v>
      </c>
      <c r="B360">
        <v>5344</v>
      </c>
      <c r="D360" t="s">
        <v>2474</v>
      </c>
      <c r="E360">
        <v>5344</v>
      </c>
    </row>
    <row r="361" spans="1:5" hidden="1">
      <c r="A361" s="66" t="s">
        <v>2538</v>
      </c>
      <c r="B361">
        <v>3969</v>
      </c>
      <c r="D361" t="s">
        <v>2538</v>
      </c>
      <c r="E361">
        <v>3969</v>
      </c>
    </row>
    <row r="362" spans="1:5" hidden="1">
      <c r="A362" s="66" t="s">
        <v>2484</v>
      </c>
      <c r="B362">
        <v>2960</v>
      </c>
      <c r="D362" t="s">
        <v>2484</v>
      </c>
      <c r="E362">
        <v>2960</v>
      </c>
    </row>
    <row r="363" spans="1:5" hidden="1">
      <c r="A363" s="66" t="s">
        <v>2487</v>
      </c>
      <c r="B363">
        <v>6764</v>
      </c>
      <c r="D363" t="s">
        <v>2487</v>
      </c>
      <c r="E363">
        <v>6764</v>
      </c>
    </row>
    <row r="364" spans="1:5" hidden="1">
      <c r="A364" s="66" t="s">
        <v>2514</v>
      </c>
      <c r="B364">
        <v>3103</v>
      </c>
      <c r="D364" t="s">
        <v>2514</v>
      </c>
      <c r="E364">
        <v>3103</v>
      </c>
    </row>
    <row r="365" spans="1:5" hidden="1">
      <c r="A365" s="66" t="s">
        <v>2517</v>
      </c>
      <c r="B365">
        <v>4119</v>
      </c>
      <c r="D365" t="s">
        <v>2517</v>
      </c>
      <c r="E365">
        <v>4119</v>
      </c>
    </row>
    <row r="366" spans="1:5" hidden="1">
      <c r="A366" s="66" t="s">
        <v>2520</v>
      </c>
      <c r="B366">
        <v>5281</v>
      </c>
      <c r="D366" t="s">
        <v>2520</v>
      </c>
      <c r="E366">
        <v>5281</v>
      </c>
    </row>
    <row r="367" spans="1:5" hidden="1">
      <c r="A367" s="66" t="s">
        <v>2523</v>
      </c>
      <c r="B367">
        <v>7955</v>
      </c>
      <c r="D367" t="s">
        <v>2523</v>
      </c>
      <c r="E367">
        <v>7955</v>
      </c>
    </row>
    <row r="368" spans="1:5" hidden="1">
      <c r="A368" s="66" t="s">
        <v>2511</v>
      </c>
      <c r="B368">
        <v>3722</v>
      </c>
      <c r="D368" t="s">
        <v>2511</v>
      </c>
      <c r="E368">
        <v>3722</v>
      </c>
    </row>
    <row r="369" spans="1:5" hidden="1">
      <c r="A369" s="66" t="s">
        <v>2490</v>
      </c>
      <c r="B369">
        <v>1694</v>
      </c>
      <c r="D369" t="s">
        <v>2490</v>
      </c>
      <c r="E369">
        <v>1694</v>
      </c>
    </row>
    <row r="370" spans="1:5" hidden="1">
      <c r="A370" s="66" t="s">
        <v>2547</v>
      </c>
      <c r="B370">
        <v>2447</v>
      </c>
      <c r="D370" t="s">
        <v>2547</v>
      </c>
      <c r="E370">
        <v>2447</v>
      </c>
    </row>
    <row r="371" spans="1:5" hidden="1">
      <c r="A371" s="66" t="s">
        <v>2541</v>
      </c>
      <c r="B371">
        <v>428</v>
      </c>
      <c r="D371" t="s">
        <v>2541</v>
      </c>
      <c r="E371">
        <v>428</v>
      </c>
    </row>
    <row r="372" spans="1:5" hidden="1">
      <c r="A372" s="66" t="s">
        <v>2544</v>
      </c>
      <c r="B372">
        <v>2447</v>
      </c>
      <c r="D372" t="s">
        <v>2544</v>
      </c>
      <c r="E372">
        <v>2447</v>
      </c>
    </row>
    <row r="373" spans="1:5" hidden="1">
      <c r="A373" s="66" t="s">
        <v>11857</v>
      </c>
      <c r="D373" t="s">
        <v>11857</v>
      </c>
    </row>
    <row r="374" spans="1:5" hidden="1">
      <c r="A374" s="66" t="s">
        <v>11851</v>
      </c>
      <c r="D374" t="s">
        <v>11851</v>
      </c>
    </row>
    <row r="375" spans="1:5" hidden="1">
      <c r="A375" s="66" t="s">
        <v>11853</v>
      </c>
      <c r="D375" t="s">
        <v>11853</v>
      </c>
    </row>
    <row r="376" spans="1:5" hidden="1">
      <c r="A376" s="66" t="s">
        <v>11855</v>
      </c>
      <c r="D376" t="s">
        <v>11855</v>
      </c>
    </row>
    <row r="377" spans="1:5" hidden="1">
      <c r="A377" s="66" t="s">
        <v>11472</v>
      </c>
      <c r="D377" t="s">
        <v>11472</v>
      </c>
    </row>
    <row r="378" spans="1:5" hidden="1">
      <c r="A378" s="66" t="s">
        <v>11475</v>
      </c>
      <c r="D378" t="s">
        <v>11475</v>
      </c>
    </row>
    <row r="379" spans="1:5" hidden="1">
      <c r="A379" s="66" t="s">
        <v>11478</v>
      </c>
      <c r="D379" t="s">
        <v>11478</v>
      </c>
    </row>
    <row r="380" spans="1:5" hidden="1">
      <c r="A380" s="66" t="s">
        <v>11481</v>
      </c>
      <c r="D380" t="s">
        <v>11481</v>
      </c>
    </row>
    <row r="381" spans="1:5" hidden="1">
      <c r="A381" s="66" t="s">
        <v>11484</v>
      </c>
      <c r="D381" t="s">
        <v>11484</v>
      </c>
    </row>
    <row r="382" spans="1:5" hidden="1">
      <c r="A382" s="66" t="s">
        <v>11487</v>
      </c>
      <c r="D382" t="s">
        <v>11487</v>
      </c>
    </row>
    <row r="383" spans="1:5" hidden="1">
      <c r="A383" s="66" t="s">
        <v>11490</v>
      </c>
      <c r="D383" t="s">
        <v>11490</v>
      </c>
    </row>
    <row r="384" spans="1:5" hidden="1">
      <c r="A384" s="66" t="s">
        <v>11493</v>
      </c>
      <c r="D384" t="s">
        <v>11493</v>
      </c>
    </row>
    <row r="385" spans="1:4" hidden="1">
      <c r="A385" s="66" t="s">
        <v>11496</v>
      </c>
      <c r="D385" t="s">
        <v>11496</v>
      </c>
    </row>
    <row r="386" spans="1:4" hidden="1">
      <c r="A386" s="66" t="s">
        <v>11499</v>
      </c>
      <c r="D386" t="s">
        <v>11499</v>
      </c>
    </row>
    <row r="387" spans="1:4" hidden="1">
      <c r="A387" s="66" t="s">
        <v>11502</v>
      </c>
      <c r="D387" t="s">
        <v>11502</v>
      </c>
    </row>
    <row r="388" spans="1:4" hidden="1">
      <c r="A388" s="66" t="s">
        <v>11505</v>
      </c>
      <c r="D388" t="s">
        <v>11505</v>
      </c>
    </row>
    <row r="389" spans="1:4" hidden="1">
      <c r="A389" s="66" t="s">
        <v>11508</v>
      </c>
      <c r="D389" t="s">
        <v>11508</v>
      </c>
    </row>
    <row r="390" spans="1:4" hidden="1">
      <c r="A390" s="66" t="s">
        <v>11511</v>
      </c>
      <c r="D390" t="s">
        <v>11511</v>
      </c>
    </row>
    <row r="391" spans="1:4" hidden="1">
      <c r="A391" s="66" t="s">
        <v>11514</v>
      </c>
      <c r="D391" t="s">
        <v>11514</v>
      </c>
    </row>
    <row r="392" spans="1:4" hidden="1">
      <c r="A392" s="66" t="s">
        <v>11517</v>
      </c>
      <c r="D392" t="s">
        <v>11517</v>
      </c>
    </row>
    <row r="393" spans="1:4" hidden="1">
      <c r="A393" s="66" t="s">
        <v>11520</v>
      </c>
      <c r="D393" t="s">
        <v>11520</v>
      </c>
    </row>
    <row r="394" spans="1:4" hidden="1">
      <c r="A394" s="66" t="s">
        <v>11523</v>
      </c>
      <c r="D394" t="s">
        <v>11523</v>
      </c>
    </row>
    <row r="395" spans="1:4" hidden="1">
      <c r="A395" s="66" t="s">
        <v>11526</v>
      </c>
      <c r="D395" t="s">
        <v>11526</v>
      </c>
    </row>
    <row r="396" spans="1:4" hidden="1">
      <c r="A396" s="66" t="s">
        <v>11529</v>
      </c>
      <c r="D396" t="s">
        <v>11529</v>
      </c>
    </row>
    <row r="397" spans="1:4" hidden="1">
      <c r="A397" s="66" t="s">
        <v>11532</v>
      </c>
      <c r="D397" t="s">
        <v>11532</v>
      </c>
    </row>
    <row r="398" spans="1:4" hidden="1">
      <c r="A398" s="66" t="s">
        <v>11535</v>
      </c>
      <c r="D398" t="s">
        <v>11535</v>
      </c>
    </row>
    <row r="399" spans="1:4" hidden="1">
      <c r="A399" s="66" t="s">
        <v>11538</v>
      </c>
      <c r="D399" t="s">
        <v>11538</v>
      </c>
    </row>
    <row r="400" spans="1:4" hidden="1">
      <c r="A400" s="66" t="s">
        <v>11541</v>
      </c>
      <c r="D400" t="s">
        <v>11541</v>
      </c>
    </row>
    <row r="401" spans="1:5" hidden="1">
      <c r="A401" s="66" t="s">
        <v>11544</v>
      </c>
      <c r="D401" t="s">
        <v>11544</v>
      </c>
    </row>
    <row r="402" spans="1:5" hidden="1">
      <c r="A402" s="66" t="s">
        <v>11547</v>
      </c>
      <c r="D402" t="s">
        <v>11547</v>
      </c>
    </row>
    <row r="403" spans="1:5" hidden="1">
      <c r="A403" s="66" t="s">
        <v>11550</v>
      </c>
      <c r="D403" t="s">
        <v>11550</v>
      </c>
    </row>
    <row r="404" spans="1:5" hidden="1">
      <c r="A404" s="66" t="s">
        <v>11553</v>
      </c>
      <c r="D404" t="s">
        <v>11553</v>
      </c>
    </row>
    <row r="405" spans="1:5" hidden="1">
      <c r="A405" s="66" t="s">
        <v>5177</v>
      </c>
      <c r="B405">
        <v>915</v>
      </c>
      <c r="D405" t="s">
        <v>5177</v>
      </c>
      <c r="E405">
        <v>915</v>
      </c>
    </row>
    <row r="406" spans="1:5" hidden="1">
      <c r="A406" s="66" t="s">
        <v>5137</v>
      </c>
      <c r="B406">
        <v>5054</v>
      </c>
      <c r="D406" t="s">
        <v>5137</v>
      </c>
      <c r="E406">
        <v>5054</v>
      </c>
    </row>
    <row r="407" spans="1:5" hidden="1">
      <c r="A407" s="66" t="s">
        <v>5141</v>
      </c>
      <c r="B407">
        <v>6757</v>
      </c>
      <c r="D407" t="s">
        <v>5141</v>
      </c>
      <c r="E407">
        <v>6757</v>
      </c>
    </row>
    <row r="408" spans="1:5" hidden="1">
      <c r="A408" s="66" t="s">
        <v>5143</v>
      </c>
      <c r="B408">
        <v>3575</v>
      </c>
      <c r="D408" t="s">
        <v>5143</v>
      </c>
      <c r="E408">
        <v>3575</v>
      </c>
    </row>
    <row r="409" spans="1:5" hidden="1">
      <c r="A409" s="66" t="s">
        <v>5145</v>
      </c>
      <c r="B409">
        <v>4679</v>
      </c>
      <c r="D409" t="s">
        <v>5145</v>
      </c>
      <c r="E409">
        <v>4679</v>
      </c>
    </row>
    <row r="410" spans="1:5" hidden="1">
      <c r="A410" s="66" t="s">
        <v>5155</v>
      </c>
      <c r="B410">
        <v>4291</v>
      </c>
      <c r="D410" t="s">
        <v>5155</v>
      </c>
      <c r="E410">
        <v>4291</v>
      </c>
    </row>
    <row r="411" spans="1:5" hidden="1">
      <c r="A411" s="66" t="s">
        <v>5147</v>
      </c>
      <c r="B411">
        <v>2466</v>
      </c>
      <c r="D411" t="s">
        <v>5147</v>
      </c>
      <c r="E411">
        <v>2466</v>
      </c>
    </row>
    <row r="412" spans="1:5" hidden="1">
      <c r="A412" s="66" t="s">
        <v>5149</v>
      </c>
      <c r="B412">
        <v>3177</v>
      </c>
      <c r="D412" t="s">
        <v>5149</v>
      </c>
      <c r="E412">
        <v>3177</v>
      </c>
    </row>
    <row r="413" spans="1:5" hidden="1">
      <c r="A413" s="66" t="s">
        <v>5157</v>
      </c>
      <c r="B413">
        <v>324</v>
      </c>
      <c r="D413" t="s">
        <v>5157</v>
      </c>
      <c r="E413">
        <v>324</v>
      </c>
    </row>
    <row r="414" spans="1:5" hidden="1">
      <c r="A414" s="66" t="s">
        <v>5159</v>
      </c>
      <c r="B414">
        <v>3670</v>
      </c>
      <c r="D414" t="s">
        <v>5159</v>
      </c>
      <c r="E414">
        <v>3670</v>
      </c>
    </row>
    <row r="415" spans="1:5" hidden="1">
      <c r="A415" s="66" t="s">
        <v>5161</v>
      </c>
      <c r="B415">
        <v>3670</v>
      </c>
      <c r="D415" t="s">
        <v>5161</v>
      </c>
      <c r="E415">
        <v>3670</v>
      </c>
    </row>
    <row r="416" spans="1:5" hidden="1">
      <c r="A416" s="66" t="s">
        <v>5128</v>
      </c>
      <c r="B416">
        <v>283</v>
      </c>
      <c r="D416" t="s">
        <v>5128</v>
      </c>
      <c r="E416">
        <v>283</v>
      </c>
    </row>
    <row r="417" spans="1:5" hidden="1">
      <c r="A417" s="66" t="s">
        <v>4823</v>
      </c>
      <c r="B417">
        <v>244</v>
      </c>
      <c r="D417" t="s">
        <v>4823</v>
      </c>
      <c r="E417">
        <v>244</v>
      </c>
    </row>
    <row r="418" spans="1:5" hidden="1">
      <c r="A418" s="66" t="s">
        <v>4789</v>
      </c>
      <c r="B418">
        <v>998</v>
      </c>
      <c r="D418" t="s">
        <v>4789</v>
      </c>
      <c r="E418">
        <v>998</v>
      </c>
    </row>
    <row r="419" spans="1:5" hidden="1">
      <c r="A419" s="66" t="s">
        <v>4791</v>
      </c>
      <c r="B419">
        <v>1028</v>
      </c>
      <c r="D419" t="s">
        <v>4791</v>
      </c>
      <c r="E419">
        <v>1028</v>
      </c>
    </row>
    <row r="420" spans="1:5" hidden="1">
      <c r="A420" s="66" t="s">
        <v>4890</v>
      </c>
      <c r="B420">
        <v>1493</v>
      </c>
      <c r="D420" t="s">
        <v>4890</v>
      </c>
      <c r="E420">
        <v>1493</v>
      </c>
    </row>
    <row r="421" spans="1:5" hidden="1">
      <c r="A421" s="66" t="s">
        <v>4892</v>
      </c>
      <c r="B421">
        <v>1493</v>
      </c>
      <c r="D421" t="s">
        <v>4892</v>
      </c>
      <c r="E421">
        <v>1493</v>
      </c>
    </row>
    <row r="422" spans="1:5" hidden="1">
      <c r="A422" s="66" t="s">
        <v>4896</v>
      </c>
      <c r="B422">
        <v>1765</v>
      </c>
      <c r="D422" t="s">
        <v>4896</v>
      </c>
      <c r="E422">
        <v>1765</v>
      </c>
    </row>
    <row r="423" spans="1:5" hidden="1">
      <c r="A423" s="66" t="s">
        <v>4898</v>
      </c>
      <c r="B423">
        <v>1765</v>
      </c>
      <c r="D423" t="s">
        <v>4898</v>
      </c>
      <c r="E423">
        <v>1765</v>
      </c>
    </row>
    <row r="424" spans="1:5" hidden="1">
      <c r="A424" s="66" t="s">
        <v>4552</v>
      </c>
      <c r="B424">
        <v>543</v>
      </c>
      <c r="D424" t="s">
        <v>4552</v>
      </c>
      <c r="E424">
        <v>543</v>
      </c>
    </row>
    <row r="425" spans="1:5" hidden="1">
      <c r="A425" s="66" t="s">
        <v>4557</v>
      </c>
      <c r="B425">
        <v>543</v>
      </c>
      <c r="D425" t="s">
        <v>4557</v>
      </c>
      <c r="E425">
        <v>543</v>
      </c>
    </row>
    <row r="426" spans="1:5" hidden="1">
      <c r="A426" s="66" t="s">
        <v>4787</v>
      </c>
      <c r="B426">
        <v>949</v>
      </c>
      <c r="D426" t="s">
        <v>4787</v>
      </c>
      <c r="E426">
        <v>949</v>
      </c>
    </row>
    <row r="427" spans="1:5" hidden="1">
      <c r="A427" s="66" t="s">
        <v>4923</v>
      </c>
      <c r="B427">
        <v>4103</v>
      </c>
      <c r="D427" t="s">
        <v>4923</v>
      </c>
      <c r="E427">
        <v>4103</v>
      </c>
    </row>
    <row r="428" spans="1:5" hidden="1">
      <c r="A428" s="66" t="s">
        <v>4927</v>
      </c>
      <c r="B428">
        <v>3884</v>
      </c>
      <c r="D428" t="s">
        <v>4927</v>
      </c>
      <c r="E428">
        <v>3884</v>
      </c>
    </row>
    <row r="429" spans="1:5" hidden="1">
      <c r="A429" s="66" t="s">
        <v>4925</v>
      </c>
      <c r="B429">
        <v>3516</v>
      </c>
      <c r="D429" t="s">
        <v>4925</v>
      </c>
      <c r="E429">
        <v>3516</v>
      </c>
    </row>
    <row r="430" spans="1:5" hidden="1">
      <c r="A430" s="66" t="s">
        <v>4921</v>
      </c>
      <c r="B430">
        <v>2960</v>
      </c>
      <c r="D430" t="s">
        <v>4921</v>
      </c>
      <c r="E430">
        <v>2960</v>
      </c>
    </row>
    <row r="431" spans="1:5" hidden="1">
      <c r="A431" s="66" t="s">
        <v>4933</v>
      </c>
      <c r="B431">
        <v>3443</v>
      </c>
      <c r="D431" t="s">
        <v>4933</v>
      </c>
      <c r="E431">
        <v>3443</v>
      </c>
    </row>
    <row r="432" spans="1:5" hidden="1">
      <c r="A432" s="66" t="s">
        <v>4929</v>
      </c>
      <c r="B432">
        <v>4583</v>
      </c>
      <c r="D432" t="s">
        <v>4929</v>
      </c>
      <c r="E432">
        <v>4583</v>
      </c>
    </row>
    <row r="433" spans="1:5" hidden="1">
      <c r="A433" s="66" t="s">
        <v>4931</v>
      </c>
      <c r="B433">
        <v>8937</v>
      </c>
      <c r="D433" t="s">
        <v>4931</v>
      </c>
      <c r="E433">
        <v>8937</v>
      </c>
    </row>
    <row r="434" spans="1:5" hidden="1">
      <c r="A434" s="66" t="s">
        <v>4935</v>
      </c>
      <c r="B434">
        <v>1947</v>
      </c>
      <c r="D434" t="s">
        <v>4935</v>
      </c>
      <c r="E434">
        <v>1947</v>
      </c>
    </row>
    <row r="435" spans="1:5">
      <c r="A435" s="66" t="s">
        <v>5151</v>
      </c>
      <c r="B435">
        <v>16287</v>
      </c>
      <c r="D435" t="s">
        <v>5151</v>
      </c>
      <c r="E435">
        <v>16287</v>
      </c>
    </row>
    <row r="436" spans="1:5">
      <c r="A436" s="66" t="s">
        <v>5153</v>
      </c>
      <c r="B436">
        <v>17983</v>
      </c>
      <c r="D436" t="s">
        <v>5153</v>
      </c>
      <c r="E436">
        <v>17983</v>
      </c>
    </row>
    <row r="437" spans="1:5">
      <c r="A437" s="66" t="s">
        <v>5104</v>
      </c>
      <c r="D437" t="s">
        <v>5104</v>
      </c>
    </row>
    <row r="438" spans="1:5">
      <c r="A438" s="66" t="s">
        <v>5041</v>
      </c>
      <c r="B438">
        <v>66</v>
      </c>
      <c r="D438" t="s">
        <v>5041</v>
      </c>
      <c r="E438">
        <v>66</v>
      </c>
    </row>
    <row r="439" spans="1:5">
      <c r="A439" s="66" t="s">
        <v>5083</v>
      </c>
      <c r="D439" t="s">
        <v>5083</v>
      </c>
    </row>
    <row r="440" spans="1:5" hidden="1">
      <c r="A440" s="66" t="s">
        <v>3979</v>
      </c>
      <c r="B440">
        <v>1382</v>
      </c>
      <c r="D440" t="s">
        <v>3979</v>
      </c>
      <c r="E440">
        <v>1382</v>
      </c>
    </row>
    <row r="441" spans="1:5" hidden="1">
      <c r="A441" s="66" t="s">
        <v>4906</v>
      </c>
      <c r="B441">
        <v>1735</v>
      </c>
      <c r="D441" t="s">
        <v>4906</v>
      </c>
      <c r="E441">
        <v>1735</v>
      </c>
    </row>
    <row r="442" spans="1:5" hidden="1">
      <c r="A442" s="66" t="s">
        <v>4910</v>
      </c>
      <c r="B442">
        <v>1883</v>
      </c>
      <c r="D442" t="s">
        <v>4910</v>
      </c>
      <c r="E442">
        <v>1883</v>
      </c>
    </row>
    <row r="443" spans="1:5" hidden="1">
      <c r="A443" s="66" t="s">
        <v>4908</v>
      </c>
      <c r="B443">
        <v>1822</v>
      </c>
      <c r="D443" t="s">
        <v>4908</v>
      </c>
      <c r="E443">
        <v>1822</v>
      </c>
    </row>
    <row r="444" spans="1:5" hidden="1">
      <c r="A444" s="66" t="s">
        <v>4888</v>
      </c>
      <c r="B444">
        <v>1581</v>
      </c>
      <c r="D444" t="s">
        <v>4888</v>
      </c>
      <c r="E444">
        <v>1581</v>
      </c>
    </row>
    <row r="445" spans="1:5" hidden="1">
      <c r="A445" s="66" t="s">
        <v>4894</v>
      </c>
      <c r="B445">
        <v>1860</v>
      </c>
      <c r="D445" t="s">
        <v>4894</v>
      </c>
      <c r="E445">
        <v>1860</v>
      </c>
    </row>
    <row r="446" spans="1:5" hidden="1">
      <c r="A446" s="66" t="s">
        <v>2241</v>
      </c>
      <c r="B446">
        <v>727</v>
      </c>
      <c r="D446" t="s">
        <v>2241</v>
      </c>
      <c r="E446">
        <v>727</v>
      </c>
    </row>
    <row r="447" spans="1:5" hidden="1">
      <c r="A447" s="66" t="s">
        <v>2981</v>
      </c>
      <c r="B447">
        <v>445</v>
      </c>
      <c r="D447" t="s">
        <v>2981</v>
      </c>
      <c r="E447">
        <v>445</v>
      </c>
    </row>
    <row r="448" spans="1:5" hidden="1">
      <c r="A448" s="66" t="s">
        <v>2253</v>
      </c>
      <c r="B448">
        <v>926</v>
      </c>
      <c r="D448" t="s">
        <v>2253</v>
      </c>
      <c r="E448">
        <v>926</v>
      </c>
    </row>
    <row r="449" spans="1:5" hidden="1">
      <c r="A449" s="66" t="s">
        <v>1918</v>
      </c>
      <c r="B449">
        <v>809</v>
      </c>
      <c r="D449" t="s">
        <v>1918</v>
      </c>
      <c r="E449">
        <v>809</v>
      </c>
    </row>
    <row r="450" spans="1:5" hidden="1">
      <c r="A450" s="66" t="s">
        <v>1922</v>
      </c>
      <c r="B450">
        <v>826</v>
      </c>
      <c r="D450" t="s">
        <v>1922</v>
      </c>
      <c r="E450">
        <v>826</v>
      </c>
    </row>
    <row r="451" spans="1:5" hidden="1">
      <c r="A451" s="66" t="s">
        <v>2257</v>
      </c>
      <c r="B451">
        <v>1191</v>
      </c>
      <c r="D451" t="s">
        <v>2257</v>
      </c>
      <c r="E451">
        <v>1191</v>
      </c>
    </row>
    <row r="452" spans="1:5" hidden="1">
      <c r="A452" s="66" t="s">
        <v>2245</v>
      </c>
      <c r="B452">
        <v>1163</v>
      </c>
      <c r="D452" t="s">
        <v>2245</v>
      </c>
      <c r="E452">
        <v>1163</v>
      </c>
    </row>
    <row r="453" spans="1:5" hidden="1">
      <c r="A453" s="66" t="s">
        <v>2261</v>
      </c>
      <c r="B453">
        <v>1230</v>
      </c>
      <c r="D453" t="s">
        <v>2261</v>
      </c>
      <c r="E453">
        <v>1230</v>
      </c>
    </row>
    <row r="454" spans="1:5" hidden="1">
      <c r="A454" s="66" t="s">
        <v>2264</v>
      </c>
      <c r="B454">
        <v>1567</v>
      </c>
      <c r="D454" t="s">
        <v>2264</v>
      </c>
      <c r="E454">
        <v>1567</v>
      </c>
    </row>
    <row r="455" spans="1:5" hidden="1">
      <c r="A455" s="66" t="s">
        <v>2249</v>
      </c>
      <c r="B455">
        <v>1508</v>
      </c>
      <c r="D455" t="s">
        <v>2249</v>
      </c>
      <c r="E455">
        <v>1508</v>
      </c>
    </row>
    <row r="456" spans="1:5" hidden="1">
      <c r="A456" s="66" t="s">
        <v>2268</v>
      </c>
      <c r="B456">
        <v>1798</v>
      </c>
      <c r="D456" t="s">
        <v>2268</v>
      </c>
      <c r="E456">
        <v>1798</v>
      </c>
    </row>
    <row r="457" spans="1:5" hidden="1">
      <c r="A457" s="66" t="s">
        <v>2271</v>
      </c>
      <c r="B457">
        <v>2153</v>
      </c>
      <c r="D457" t="s">
        <v>2271</v>
      </c>
      <c r="E457">
        <v>2153</v>
      </c>
    </row>
    <row r="458" spans="1:5" hidden="1">
      <c r="A458" s="66" t="s">
        <v>1886</v>
      </c>
      <c r="B458">
        <v>567</v>
      </c>
      <c r="D458" t="s">
        <v>1886</v>
      </c>
      <c r="E458">
        <v>567</v>
      </c>
    </row>
    <row r="459" spans="1:5" hidden="1">
      <c r="A459" s="66" t="s">
        <v>1890</v>
      </c>
      <c r="B459">
        <v>679</v>
      </c>
      <c r="D459" t="s">
        <v>1890</v>
      </c>
      <c r="E459">
        <v>679</v>
      </c>
    </row>
    <row r="460" spans="1:5" hidden="1">
      <c r="A460" s="66" t="s">
        <v>1898</v>
      </c>
      <c r="B460">
        <v>1084</v>
      </c>
      <c r="D460" t="s">
        <v>1898</v>
      </c>
      <c r="E460">
        <v>1084</v>
      </c>
    </row>
    <row r="461" spans="1:5" hidden="1">
      <c r="A461" s="66" t="s">
        <v>1894</v>
      </c>
      <c r="B461">
        <v>962</v>
      </c>
      <c r="D461" t="s">
        <v>1894</v>
      </c>
      <c r="E461">
        <v>962</v>
      </c>
    </row>
    <row r="462" spans="1:5" hidden="1">
      <c r="A462" s="66" t="s">
        <v>1914</v>
      </c>
      <c r="B462">
        <v>456</v>
      </c>
      <c r="D462" t="s">
        <v>1914</v>
      </c>
      <c r="E462">
        <v>456</v>
      </c>
    </row>
    <row r="463" spans="1:5" hidden="1">
      <c r="A463" s="66" t="s">
        <v>1910</v>
      </c>
      <c r="B463">
        <v>353</v>
      </c>
      <c r="D463" t="s">
        <v>1910</v>
      </c>
      <c r="E463">
        <v>353</v>
      </c>
    </row>
    <row r="464" spans="1:5" hidden="1">
      <c r="A464" s="66" t="s">
        <v>11305</v>
      </c>
      <c r="B464">
        <v>180</v>
      </c>
      <c r="D464" t="s">
        <v>11305</v>
      </c>
      <c r="E464">
        <v>180</v>
      </c>
    </row>
    <row r="465" spans="1:5" hidden="1">
      <c r="A465" s="66" t="s">
        <v>1780</v>
      </c>
      <c r="B465">
        <v>1421</v>
      </c>
      <c r="D465" t="s">
        <v>1780</v>
      </c>
      <c r="E465">
        <v>1421</v>
      </c>
    </row>
    <row r="466" spans="1:5" hidden="1">
      <c r="A466" s="66" t="s">
        <v>11334</v>
      </c>
      <c r="B466">
        <v>2196</v>
      </c>
      <c r="D466" t="s">
        <v>11334</v>
      </c>
      <c r="E466">
        <v>2196</v>
      </c>
    </row>
    <row r="467" spans="1:5" hidden="1">
      <c r="A467" s="66" t="s">
        <v>11338</v>
      </c>
      <c r="B467">
        <v>2498</v>
      </c>
      <c r="D467" t="s">
        <v>11338</v>
      </c>
      <c r="E467">
        <v>2498</v>
      </c>
    </row>
    <row r="468" spans="1:5" hidden="1">
      <c r="A468" s="66" t="s">
        <v>11342</v>
      </c>
      <c r="B468">
        <v>2988</v>
      </c>
      <c r="D468" t="s">
        <v>11342</v>
      </c>
      <c r="E468">
        <v>2988</v>
      </c>
    </row>
    <row r="469" spans="1:5" hidden="1">
      <c r="A469" s="66" t="s">
        <v>11346</v>
      </c>
      <c r="B469">
        <v>3129</v>
      </c>
      <c r="D469" t="s">
        <v>11346</v>
      </c>
      <c r="E469">
        <v>3129</v>
      </c>
    </row>
    <row r="470" spans="1:5" hidden="1">
      <c r="A470" s="66" t="s">
        <v>11350</v>
      </c>
      <c r="B470">
        <v>3314</v>
      </c>
      <c r="D470" t="s">
        <v>11350</v>
      </c>
      <c r="E470">
        <v>3314</v>
      </c>
    </row>
    <row r="471" spans="1:5" hidden="1">
      <c r="A471" s="66" t="s">
        <v>11354</v>
      </c>
      <c r="B471">
        <v>3226</v>
      </c>
      <c r="D471" t="s">
        <v>11354</v>
      </c>
      <c r="E471">
        <v>3226</v>
      </c>
    </row>
    <row r="472" spans="1:5" hidden="1">
      <c r="A472" s="66" t="s">
        <v>11358</v>
      </c>
      <c r="B472">
        <v>3416</v>
      </c>
      <c r="D472" t="s">
        <v>11358</v>
      </c>
      <c r="E472">
        <v>3416</v>
      </c>
    </row>
    <row r="473" spans="1:5" hidden="1">
      <c r="A473" s="66" t="s">
        <v>11362</v>
      </c>
      <c r="B473">
        <v>3372</v>
      </c>
      <c r="D473" t="s">
        <v>11362</v>
      </c>
      <c r="E473">
        <v>3372</v>
      </c>
    </row>
    <row r="474" spans="1:5" hidden="1">
      <c r="A474" s="66" t="s">
        <v>11366</v>
      </c>
      <c r="B474">
        <v>3494</v>
      </c>
      <c r="D474" t="s">
        <v>11366</v>
      </c>
      <c r="E474">
        <v>3494</v>
      </c>
    </row>
    <row r="475" spans="1:5" hidden="1">
      <c r="A475" s="66" t="s">
        <v>11370</v>
      </c>
      <c r="B475">
        <v>4542</v>
      </c>
      <c r="D475" t="s">
        <v>11370</v>
      </c>
      <c r="E475">
        <v>4542</v>
      </c>
    </row>
    <row r="476" spans="1:5" hidden="1">
      <c r="A476" s="66" t="s">
        <v>11374</v>
      </c>
      <c r="B476">
        <v>7149</v>
      </c>
      <c r="D476" t="s">
        <v>11374</v>
      </c>
      <c r="E476">
        <v>7149</v>
      </c>
    </row>
    <row r="477" spans="1:5" hidden="1">
      <c r="A477" s="66" t="s">
        <v>11378</v>
      </c>
      <c r="B477">
        <v>7614</v>
      </c>
      <c r="D477" t="s">
        <v>11378</v>
      </c>
      <c r="E477">
        <v>7614</v>
      </c>
    </row>
    <row r="478" spans="1:5" hidden="1">
      <c r="A478" s="66" t="s">
        <v>11382</v>
      </c>
      <c r="B478">
        <v>4076</v>
      </c>
      <c r="D478" t="s">
        <v>11382</v>
      </c>
      <c r="E478">
        <v>4076</v>
      </c>
    </row>
    <row r="479" spans="1:5" hidden="1">
      <c r="A479" s="66" t="s">
        <v>11386</v>
      </c>
      <c r="B479">
        <v>4291</v>
      </c>
      <c r="D479" t="s">
        <v>11386</v>
      </c>
      <c r="E479">
        <v>4291</v>
      </c>
    </row>
    <row r="480" spans="1:5" hidden="1">
      <c r="A480" s="66" t="s">
        <v>11390</v>
      </c>
      <c r="B480">
        <v>3968</v>
      </c>
      <c r="D480" t="s">
        <v>11390</v>
      </c>
      <c r="E480">
        <v>3968</v>
      </c>
    </row>
    <row r="481" spans="1:5" hidden="1">
      <c r="A481" s="66" t="s">
        <v>11394</v>
      </c>
      <c r="B481">
        <v>4933</v>
      </c>
      <c r="D481" t="s">
        <v>11394</v>
      </c>
      <c r="E481">
        <v>4933</v>
      </c>
    </row>
    <row r="482" spans="1:5" hidden="1">
      <c r="A482" s="66" t="s">
        <v>11398</v>
      </c>
      <c r="B482">
        <v>4076</v>
      </c>
      <c r="D482" t="s">
        <v>11398</v>
      </c>
      <c r="E482">
        <v>4076</v>
      </c>
    </row>
    <row r="483" spans="1:5" hidden="1">
      <c r="A483" s="66" t="s">
        <v>11402</v>
      </c>
      <c r="B483">
        <v>4149</v>
      </c>
      <c r="D483" t="s">
        <v>11402</v>
      </c>
      <c r="E483">
        <v>4149</v>
      </c>
    </row>
    <row r="484" spans="1:5" hidden="1">
      <c r="A484" s="66" t="s">
        <v>11406</v>
      </c>
      <c r="B484">
        <v>7149</v>
      </c>
      <c r="D484" t="s">
        <v>11406</v>
      </c>
      <c r="E484">
        <v>7149</v>
      </c>
    </row>
    <row r="485" spans="1:5" hidden="1">
      <c r="A485" s="66" t="s">
        <v>11410</v>
      </c>
      <c r="B485">
        <v>6472</v>
      </c>
      <c r="D485" t="s">
        <v>11410</v>
      </c>
      <c r="E485">
        <v>6472</v>
      </c>
    </row>
    <row r="486" spans="1:5" hidden="1">
      <c r="A486" s="66" t="s">
        <v>11414</v>
      </c>
      <c r="B486">
        <v>6723</v>
      </c>
      <c r="D486" t="s">
        <v>11414</v>
      </c>
      <c r="E486">
        <v>6723</v>
      </c>
    </row>
    <row r="487" spans="1:5" hidden="1">
      <c r="A487" s="66" t="s">
        <v>11418</v>
      </c>
      <c r="B487">
        <v>7437</v>
      </c>
      <c r="D487" t="s">
        <v>11418</v>
      </c>
      <c r="E487">
        <v>7437</v>
      </c>
    </row>
    <row r="488" spans="1:5" hidden="1">
      <c r="A488" s="66" t="s">
        <v>11422</v>
      </c>
      <c r="B488">
        <v>5399</v>
      </c>
      <c r="D488" t="s">
        <v>11422</v>
      </c>
      <c r="E488">
        <v>5399</v>
      </c>
    </row>
    <row r="489" spans="1:5" hidden="1">
      <c r="A489" s="66" t="s">
        <v>11426</v>
      </c>
      <c r="B489">
        <v>8008</v>
      </c>
      <c r="D489" t="s">
        <v>11426</v>
      </c>
      <c r="E489">
        <v>8008</v>
      </c>
    </row>
    <row r="490" spans="1:5" hidden="1">
      <c r="A490" s="66" t="s">
        <v>11430</v>
      </c>
      <c r="B490">
        <v>8437</v>
      </c>
      <c r="D490" t="s">
        <v>11430</v>
      </c>
      <c r="E490">
        <v>8437</v>
      </c>
    </row>
    <row r="491" spans="1:5" hidden="1">
      <c r="A491" s="66" t="s">
        <v>11434</v>
      </c>
      <c r="B491">
        <v>10224</v>
      </c>
      <c r="D491" t="s">
        <v>11434</v>
      </c>
      <c r="E491">
        <v>10224</v>
      </c>
    </row>
    <row r="492" spans="1:5" hidden="1">
      <c r="A492" s="66" t="s">
        <v>11438</v>
      </c>
      <c r="B492">
        <v>15694</v>
      </c>
      <c r="D492" t="s">
        <v>11438</v>
      </c>
      <c r="E492">
        <v>15694</v>
      </c>
    </row>
    <row r="493" spans="1:5" hidden="1">
      <c r="A493" s="66" t="s">
        <v>11442</v>
      </c>
      <c r="B493">
        <v>7972</v>
      </c>
      <c r="D493" t="s">
        <v>11442</v>
      </c>
      <c r="E493">
        <v>7972</v>
      </c>
    </row>
    <row r="494" spans="1:5" hidden="1">
      <c r="A494" s="66" t="s">
        <v>11446</v>
      </c>
      <c r="B494">
        <v>7114</v>
      </c>
      <c r="D494" t="s">
        <v>11446</v>
      </c>
      <c r="E494">
        <v>7114</v>
      </c>
    </row>
    <row r="495" spans="1:5" hidden="1">
      <c r="A495" s="66" t="s">
        <v>11450</v>
      </c>
      <c r="B495">
        <v>14477</v>
      </c>
      <c r="D495" t="s">
        <v>11450</v>
      </c>
      <c r="E495">
        <v>14477</v>
      </c>
    </row>
    <row r="496" spans="1:5" hidden="1">
      <c r="A496" s="66" t="s">
        <v>11454</v>
      </c>
      <c r="B496">
        <v>6472</v>
      </c>
      <c r="D496" t="s">
        <v>11454</v>
      </c>
      <c r="E496">
        <v>6472</v>
      </c>
    </row>
    <row r="497" spans="1:5" hidden="1">
      <c r="A497" s="66" t="s">
        <v>11458</v>
      </c>
      <c r="B497">
        <v>6686</v>
      </c>
      <c r="D497" t="s">
        <v>11458</v>
      </c>
      <c r="E497">
        <v>6686</v>
      </c>
    </row>
    <row r="498" spans="1:5" hidden="1">
      <c r="A498" s="66" t="s">
        <v>11462</v>
      </c>
      <c r="B498">
        <v>6757</v>
      </c>
      <c r="D498" t="s">
        <v>11462</v>
      </c>
      <c r="E498">
        <v>6757</v>
      </c>
    </row>
    <row r="499" spans="1:5" hidden="1">
      <c r="A499" s="66" t="s">
        <v>11176</v>
      </c>
      <c r="B499">
        <v>1088</v>
      </c>
      <c r="D499" t="s">
        <v>11176</v>
      </c>
      <c r="E499">
        <v>1088</v>
      </c>
    </row>
    <row r="500" spans="1:5" hidden="1">
      <c r="A500" s="66" t="s">
        <v>11184</v>
      </c>
      <c r="B500">
        <v>1299</v>
      </c>
      <c r="D500" t="s">
        <v>11184</v>
      </c>
      <c r="E500">
        <v>1299</v>
      </c>
    </row>
    <row r="501" spans="1:5" hidden="1">
      <c r="A501" s="66" t="s">
        <v>11194</v>
      </c>
      <c r="B501">
        <v>2051</v>
      </c>
      <c r="D501" t="s">
        <v>11194</v>
      </c>
      <c r="E501">
        <v>2051</v>
      </c>
    </row>
    <row r="502" spans="1:5" hidden="1">
      <c r="A502" s="66" t="s">
        <v>11180</v>
      </c>
      <c r="B502">
        <v>1209</v>
      </c>
      <c r="D502" t="s">
        <v>11180</v>
      </c>
      <c r="E502">
        <v>1209</v>
      </c>
    </row>
    <row r="503" spans="1:5" hidden="1">
      <c r="A503" s="66" t="s">
        <v>11187</v>
      </c>
      <c r="B503">
        <v>1449</v>
      </c>
      <c r="D503" t="s">
        <v>11187</v>
      </c>
      <c r="E503">
        <v>1449</v>
      </c>
    </row>
    <row r="504" spans="1:5" hidden="1">
      <c r="A504" s="66" t="s">
        <v>11197</v>
      </c>
      <c r="B504">
        <v>2526</v>
      </c>
      <c r="D504" t="s">
        <v>11197</v>
      </c>
      <c r="E504">
        <v>2526</v>
      </c>
    </row>
    <row r="505" spans="1:5" hidden="1">
      <c r="A505" s="66" t="s">
        <v>11190</v>
      </c>
      <c r="B505">
        <v>1695</v>
      </c>
      <c r="D505" t="s">
        <v>11190</v>
      </c>
      <c r="E505">
        <v>1695</v>
      </c>
    </row>
    <row r="506" spans="1:5" hidden="1">
      <c r="A506" s="66" t="s">
        <v>11204</v>
      </c>
      <c r="B506">
        <v>2811</v>
      </c>
      <c r="D506" t="s">
        <v>11204</v>
      </c>
      <c r="E506">
        <v>2811</v>
      </c>
    </row>
    <row r="507" spans="1:5" hidden="1">
      <c r="A507" s="66" t="s">
        <v>11207</v>
      </c>
      <c r="B507">
        <v>3118</v>
      </c>
      <c r="D507" t="s">
        <v>11207</v>
      </c>
      <c r="E507">
        <v>3118</v>
      </c>
    </row>
    <row r="508" spans="1:5" hidden="1">
      <c r="A508" s="66" t="s">
        <v>11210</v>
      </c>
      <c r="B508">
        <v>4604</v>
      </c>
      <c r="D508" t="s">
        <v>11210</v>
      </c>
      <c r="E508">
        <v>4604</v>
      </c>
    </row>
    <row r="509" spans="1:5" hidden="1">
      <c r="A509" s="66" t="s">
        <v>11200</v>
      </c>
      <c r="B509">
        <v>3150</v>
      </c>
      <c r="D509" t="s">
        <v>11200</v>
      </c>
      <c r="E509">
        <v>3150</v>
      </c>
    </row>
    <row r="510" spans="1:5" hidden="1">
      <c r="A510" s="66" t="s">
        <v>11213</v>
      </c>
      <c r="B510">
        <v>6048</v>
      </c>
      <c r="D510" t="s">
        <v>11213</v>
      </c>
      <c r="E510">
        <v>6048</v>
      </c>
    </row>
    <row r="511" spans="1:5" hidden="1">
      <c r="A511" s="66" t="s">
        <v>2529</v>
      </c>
      <c r="B511">
        <v>1062</v>
      </c>
      <c r="D511" t="s">
        <v>2529</v>
      </c>
      <c r="E511">
        <v>1062</v>
      </c>
    </row>
    <row r="512" spans="1:5" hidden="1">
      <c r="A512" s="66" t="s">
        <v>2532</v>
      </c>
      <c r="B512">
        <v>2056</v>
      </c>
      <c r="D512" t="s">
        <v>2532</v>
      </c>
      <c r="E512">
        <v>2056</v>
      </c>
    </row>
    <row r="513" spans="1:5" hidden="1">
      <c r="A513" s="66" t="s">
        <v>2526</v>
      </c>
      <c r="B513">
        <v>822</v>
      </c>
      <c r="D513" t="s">
        <v>2526</v>
      </c>
      <c r="E513">
        <v>822</v>
      </c>
    </row>
    <row r="514" spans="1:5" hidden="1">
      <c r="A514" s="66" t="s">
        <v>2535</v>
      </c>
      <c r="B514">
        <v>2310</v>
      </c>
      <c r="D514" t="s">
        <v>2535</v>
      </c>
      <c r="E514">
        <v>2310</v>
      </c>
    </row>
    <row r="515" spans="1:5" hidden="1">
      <c r="A515" s="66" t="s">
        <v>3160</v>
      </c>
      <c r="B515">
        <v>14965</v>
      </c>
      <c r="D515" t="s">
        <v>3160</v>
      </c>
      <c r="E515">
        <v>14965</v>
      </c>
    </row>
    <row r="516" spans="1:5" hidden="1">
      <c r="A516" s="66" t="s">
        <v>3164</v>
      </c>
      <c r="B516">
        <v>10897</v>
      </c>
      <c r="D516" t="s">
        <v>3164</v>
      </c>
      <c r="E516">
        <v>10897</v>
      </c>
    </row>
    <row r="517" spans="1:5" hidden="1">
      <c r="A517" s="66" t="s">
        <v>3168</v>
      </c>
      <c r="B517">
        <v>10879</v>
      </c>
      <c r="D517" t="s">
        <v>3168</v>
      </c>
      <c r="E517">
        <v>10879</v>
      </c>
    </row>
    <row r="518" spans="1:5" hidden="1">
      <c r="A518" s="66" t="s">
        <v>3172</v>
      </c>
      <c r="B518">
        <v>10879</v>
      </c>
      <c r="D518" t="s">
        <v>3172</v>
      </c>
      <c r="E518">
        <v>10879</v>
      </c>
    </row>
    <row r="519" spans="1:5" hidden="1">
      <c r="A519" s="66" t="s">
        <v>3176</v>
      </c>
      <c r="B519">
        <v>20150</v>
      </c>
      <c r="D519" t="s">
        <v>3176</v>
      </c>
      <c r="E519">
        <v>20150</v>
      </c>
    </row>
    <row r="520" spans="1:5" hidden="1">
      <c r="A520" s="66" t="s">
        <v>3180</v>
      </c>
      <c r="B520">
        <v>20150</v>
      </c>
      <c r="D520" t="s">
        <v>3180</v>
      </c>
      <c r="E520">
        <v>20150</v>
      </c>
    </row>
    <row r="521" spans="1:5" hidden="1">
      <c r="A521" s="66" t="s">
        <v>3152</v>
      </c>
      <c r="B521">
        <v>14965</v>
      </c>
      <c r="D521" t="s">
        <v>3152</v>
      </c>
      <c r="E521">
        <v>14965</v>
      </c>
    </row>
    <row r="522" spans="1:5" hidden="1">
      <c r="A522" s="66" t="s">
        <v>3184</v>
      </c>
      <c r="B522">
        <v>23620</v>
      </c>
      <c r="D522" t="s">
        <v>3184</v>
      </c>
      <c r="E522">
        <v>23620</v>
      </c>
    </row>
    <row r="523" spans="1:5" hidden="1">
      <c r="A523" s="66" t="s">
        <v>3156</v>
      </c>
      <c r="B523">
        <v>14965</v>
      </c>
      <c r="D523" t="s">
        <v>3156</v>
      </c>
      <c r="E523">
        <v>14965</v>
      </c>
    </row>
    <row r="524" spans="1:5" hidden="1">
      <c r="A524" s="66" t="s">
        <v>3192</v>
      </c>
      <c r="B524">
        <v>56707</v>
      </c>
      <c r="D524" t="s">
        <v>3192</v>
      </c>
      <c r="E524">
        <v>56707</v>
      </c>
    </row>
    <row r="525" spans="1:5" hidden="1">
      <c r="A525" s="66" t="s">
        <v>3196</v>
      </c>
      <c r="B525">
        <v>62266</v>
      </c>
      <c r="D525" t="s">
        <v>3196</v>
      </c>
      <c r="E525">
        <v>62266</v>
      </c>
    </row>
    <row r="526" spans="1:5" hidden="1">
      <c r="A526" s="66" t="s">
        <v>3188</v>
      </c>
      <c r="B526">
        <v>50264</v>
      </c>
      <c r="D526" t="s">
        <v>3188</v>
      </c>
      <c r="E526">
        <v>50264</v>
      </c>
    </row>
    <row r="527" spans="1:5" hidden="1">
      <c r="A527" s="66" t="s">
        <v>5354</v>
      </c>
      <c r="B527">
        <v>22312</v>
      </c>
      <c r="D527" t="s">
        <v>5354</v>
      </c>
      <c r="E527">
        <v>22312</v>
      </c>
    </row>
    <row r="528" spans="1:5" hidden="1">
      <c r="A528" s="66" t="s">
        <v>5358</v>
      </c>
      <c r="B528">
        <v>26654</v>
      </c>
      <c r="D528" t="s">
        <v>5358</v>
      </c>
      <c r="E528">
        <v>26654</v>
      </c>
    </row>
    <row r="529" spans="1:5" hidden="1">
      <c r="A529" s="66" t="s">
        <v>5329</v>
      </c>
      <c r="B529">
        <v>11114</v>
      </c>
      <c r="D529" t="s">
        <v>5329</v>
      </c>
      <c r="E529">
        <v>11114</v>
      </c>
    </row>
    <row r="530" spans="1:5" hidden="1">
      <c r="A530" s="66" t="s">
        <v>5334</v>
      </c>
      <c r="B530">
        <v>12117</v>
      </c>
      <c r="D530" t="s">
        <v>5334</v>
      </c>
      <c r="E530">
        <v>12117</v>
      </c>
    </row>
    <row r="531" spans="1:5" hidden="1">
      <c r="A531" s="66" t="s">
        <v>5338</v>
      </c>
      <c r="B531">
        <v>13809</v>
      </c>
      <c r="D531" t="s">
        <v>5338</v>
      </c>
      <c r="E531">
        <v>13809</v>
      </c>
    </row>
    <row r="532" spans="1:5" hidden="1">
      <c r="A532" s="66" t="s">
        <v>5342</v>
      </c>
      <c r="B532">
        <v>15690</v>
      </c>
      <c r="D532" t="s">
        <v>5342</v>
      </c>
      <c r="E532">
        <v>15690</v>
      </c>
    </row>
    <row r="533" spans="1:5" hidden="1">
      <c r="A533" s="66" t="s">
        <v>5346</v>
      </c>
      <c r="B533">
        <v>16455</v>
      </c>
      <c r="D533" t="s">
        <v>5346</v>
      </c>
      <c r="E533">
        <v>16455</v>
      </c>
    </row>
    <row r="534" spans="1:5" hidden="1">
      <c r="A534" s="66" t="s">
        <v>5350</v>
      </c>
      <c r="B534">
        <v>17051</v>
      </c>
      <c r="D534" t="s">
        <v>5350</v>
      </c>
      <c r="E534">
        <v>17051</v>
      </c>
    </row>
    <row r="535" spans="1:5" hidden="1">
      <c r="A535" s="66" t="s">
        <v>2985</v>
      </c>
      <c r="B535">
        <v>582</v>
      </c>
      <c r="D535" t="s">
        <v>2985</v>
      </c>
      <c r="E535">
        <v>582</v>
      </c>
    </row>
    <row r="536" spans="1:5" hidden="1">
      <c r="A536" s="66" t="s">
        <v>2990</v>
      </c>
      <c r="B536">
        <v>219</v>
      </c>
      <c r="D536" t="s">
        <v>2990</v>
      </c>
      <c r="E536">
        <v>219</v>
      </c>
    </row>
    <row r="537" spans="1:5" hidden="1">
      <c r="A537" s="66" t="s">
        <v>5428</v>
      </c>
      <c r="B537">
        <v>35146</v>
      </c>
      <c r="D537" t="s">
        <v>5428</v>
      </c>
      <c r="E537">
        <v>35146</v>
      </c>
    </row>
    <row r="538" spans="1:5" hidden="1">
      <c r="A538" s="66" t="s">
        <v>5432</v>
      </c>
      <c r="B538">
        <v>39247</v>
      </c>
      <c r="D538" t="s">
        <v>5432</v>
      </c>
      <c r="E538">
        <v>39247</v>
      </c>
    </row>
    <row r="539" spans="1:5" hidden="1">
      <c r="A539" s="66" t="s">
        <v>5436</v>
      </c>
      <c r="B539">
        <v>48999</v>
      </c>
      <c r="D539" t="s">
        <v>5436</v>
      </c>
      <c r="E539">
        <v>48999</v>
      </c>
    </row>
    <row r="540" spans="1:5" hidden="1">
      <c r="A540" s="66" t="s">
        <v>5440</v>
      </c>
      <c r="B540">
        <v>65267</v>
      </c>
      <c r="D540" t="s">
        <v>5440</v>
      </c>
      <c r="E540">
        <v>65267</v>
      </c>
    </row>
    <row r="541" spans="1:5" hidden="1">
      <c r="A541" s="66" t="s">
        <v>5444</v>
      </c>
      <c r="B541">
        <v>76138</v>
      </c>
      <c r="D541" t="s">
        <v>5444</v>
      </c>
      <c r="E541">
        <v>76138</v>
      </c>
    </row>
    <row r="542" spans="1:5" hidden="1">
      <c r="A542" s="66" t="s">
        <v>5448</v>
      </c>
      <c r="B542">
        <v>85883</v>
      </c>
      <c r="D542" t="s">
        <v>5448</v>
      </c>
      <c r="E542">
        <v>85883</v>
      </c>
    </row>
    <row r="543" spans="1:5" hidden="1">
      <c r="A543" s="66" t="s">
        <v>5452</v>
      </c>
      <c r="B543">
        <v>107606</v>
      </c>
      <c r="D543" t="s">
        <v>5452</v>
      </c>
      <c r="E543">
        <v>107606</v>
      </c>
    </row>
    <row r="544" spans="1:5" hidden="1">
      <c r="A544" s="66" t="s">
        <v>5456</v>
      </c>
      <c r="B544">
        <v>130114</v>
      </c>
      <c r="D544" t="s">
        <v>5456</v>
      </c>
      <c r="E544">
        <v>130114</v>
      </c>
    </row>
    <row r="545" spans="1:5" hidden="1">
      <c r="A545" s="66" t="s">
        <v>5460</v>
      </c>
      <c r="B545">
        <v>160691</v>
      </c>
      <c r="D545" t="s">
        <v>5460</v>
      </c>
      <c r="E545">
        <v>160691</v>
      </c>
    </row>
    <row r="546" spans="1:5" hidden="1">
      <c r="A546" s="66" t="s">
        <v>5464</v>
      </c>
      <c r="B546">
        <v>202563</v>
      </c>
      <c r="D546" t="s">
        <v>5464</v>
      </c>
      <c r="E546">
        <v>202563</v>
      </c>
    </row>
    <row r="547" spans="1:5" hidden="1">
      <c r="A547" s="66" t="s">
        <v>5468</v>
      </c>
      <c r="B547">
        <v>237356</v>
      </c>
      <c r="D547" t="s">
        <v>5468</v>
      </c>
      <c r="E547">
        <v>237356</v>
      </c>
    </row>
    <row r="548" spans="1:5" hidden="1">
      <c r="A548" s="66" t="s">
        <v>5472</v>
      </c>
      <c r="B548">
        <v>277654</v>
      </c>
      <c r="D548" t="s">
        <v>5472</v>
      </c>
      <c r="E548">
        <v>277654</v>
      </c>
    </row>
    <row r="549" spans="1:5" hidden="1">
      <c r="A549" s="66" t="s">
        <v>5476</v>
      </c>
      <c r="B549">
        <v>314953</v>
      </c>
      <c r="D549" t="s">
        <v>5476</v>
      </c>
      <c r="E549">
        <v>314953</v>
      </c>
    </row>
    <row r="550" spans="1:5" hidden="1">
      <c r="A550" s="66" t="s">
        <v>5480</v>
      </c>
      <c r="B550">
        <v>322091</v>
      </c>
      <c r="D550" t="s">
        <v>5480</v>
      </c>
      <c r="E550">
        <v>322091</v>
      </c>
    </row>
    <row r="551" spans="1:5" hidden="1">
      <c r="A551" s="66" t="s">
        <v>5404</v>
      </c>
      <c r="B551">
        <v>24895</v>
      </c>
      <c r="D551" t="s">
        <v>5404</v>
      </c>
      <c r="E551">
        <v>24895</v>
      </c>
    </row>
    <row r="552" spans="1:5" hidden="1">
      <c r="A552" s="66" t="s">
        <v>5408</v>
      </c>
      <c r="B552">
        <v>25427</v>
      </c>
      <c r="D552" t="s">
        <v>5408</v>
      </c>
      <c r="E552">
        <v>25427</v>
      </c>
    </row>
    <row r="553" spans="1:5" hidden="1">
      <c r="A553" s="66" t="s">
        <v>5412</v>
      </c>
      <c r="B553">
        <v>25982</v>
      </c>
      <c r="D553" t="s">
        <v>5412</v>
      </c>
      <c r="E553">
        <v>25982</v>
      </c>
    </row>
    <row r="554" spans="1:5" hidden="1">
      <c r="A554" s="66" t="s">
        <v>5416</v>
      </c>
      <c r="B554">
        <v>26556</v>
      </c>
      <c r="D554" t="s">
        <v>5416</v>
      </c>
      <c r="E554">
        <v>26556</v>
      </c>
    </row>
    <row r="555" spans="1:5" hidden="1">
      <c r="A555" s="66" t="s">
        <v>5420</v>
      </c>
      <c r="B555">
        <v>27164</v>
      </c>
      <c r="D555" t="s">
        <v>5420</v>
      </c>
      <c r="E555">
        <v>27164</v>
      </c>
    </row>
    <row r="556" spans="1:5" hidden="1">
      <c r="A556" s="66" t="s">
        <v>5424</v>
      </c>
      <c r="B556">
        <v>29389</v>
      </c>
      <c r="D556" t="s">
        <v>5424</v>
      </c>
      <c r="E556">
        <v>29389</v>
      </c>
    </row>
    <row r="557" spans="1:5" hidden="1">
      <c r="A557" s="66" t="s">
        <v>233</v>
      </c>
      <c r="B557">
        <v>831</v>
      </c>
      <c r="D557" t="s">
        <v>233</v>
      </c>
      <c r="E557">
        <v>831</v>
      </c>
    </row>
    <row r="558" spans="1:5" hidden="1">
      <c r="A558" s="66" t="s">
        <v>237</v>
      </c>
      <c r="B558">
        <v>831</v>
      </c>
      <c r="D558" t="s">
        <v>237</v>
      </c>
      <c r="E558">
        <v>831</v>
      </c>
    </row>
    <row r="559" spans="1:5" hidden="1">
      <c r="A559" s="66" t="s">
        <v>245</v>
      </c>
      <c r="B559">
        <v>969</v>
      </c>
      <c r="D559" t="s">
        <v>245</v>
      </c>
      <c r="E559">
        <v>969</v>
      </c>
    </row>
    <row r="560" spans="1:5" hidden="1">
      <c r="A560" s="66" t="s">
        <v>241</v>
      </c>
      <c r="B560">
        <v>831</v>
      </c>
      <c r="D560" t="s">
        <v>241</v>
      </c>
      <c r="E560">
        <v>831</v>
      </c>
    </row>
    <row r="561" spans="1:5" hidden="1">
      <c r="A561" s="66" t="s">
        <v>221</v>
      </c>
      <c r="B561">
        <v>831</v>
      </c>
      <c r="D561" t="s">
        <v>221</v>
      </c>
      <c r="E561">
        <v>831</v>
      </c>
    </row>
    <row r="562" spans="1:5" hidden="1">
      <c r="A562" s="66" t="s">
        <v>225</v>
      </c>
      <c r="B562">
        <v>831</v>
      </c>
      <c r="D562" t="s">
        <v>225</v>
      </c>
      <c r="E562">
        <v>831</v>
      </c>
    </row>
    <row r="563" spans="1:5" hidden="1">
      <c r="A563" s="66" t="s">
        <v>217</v>
      </c>
      <c r="B563">
        <v>831</v>
      </c>
      <c r="D563" t="s">
        <v>217</v>
      </c>
      <c r="E563">
        <v>831</v>
      </c>
    </row>
    <row r="564" spans="1:5" hidden="1">
      <c r="A564" s="66" t="s">
        <v>229</v>
      </c>
      <c r="B564">
        <v>969</v>
      </c>
      <c r="D564" t="s">
        <v>229</v>
      </c>
      <c r="E564">
        <v>969</v>
      </c>
    </row>
    <row r="565" spans="1:5" hidden="1">
      <c r="A565" s="66" t="s">
        <v>205</v>
      </c>
      <c r="B565">
        <v>831</v>
      </c>
      <c r="D565" t="s">
        <v>205</v>
      </c>
      <c r="E565">
        <v>831</v>
      </c>
    </row>
    <row r="566" spans="1:5" hidden="1">
      <c r="A566" s="66" t="s">
        <v>209</v>
      </c>
      <c r="B566">
        <v>831</v>
      </c>
      <c r="D566" t="s">
        <v>209</v>
      </c>
      <c r="E566">
        <v>831</v>
      </c>
    </row>
    <row r="567" spans="1:5" hidden="1">
      <c r="A567" s="66" t="s">
        <v>201</v>
      </c>
      <c r="B567">
        <v>831</v>
      </c>
      <c r="D567" t="s">
        <v>201</v>
      </c>
      <c r="E567">
        <v>831</v>
      </c>
    </row>
    <row r="568" spans="1:5" hidden="1">
      <c r="A568" s="66" t="s">
        <v>213</v>
      </c>
      <c r="B568">
        <v>969</v>
      </c>
      <c r="D568" t="s">
        <v>213</v>
      </c>
      <c r="E568">
        <v>969</v>
      </c>
    </row>
    <row r="569" spans="1:5" hidden="1">
      <c r="A569" s="66" t="s">
        <v>249</v>
      </c>
      <c r="B569">
        <v>368</v>
      </c>
      <c r="D569" t="s">
        <v>249</v>
      </c>
      <c r="E569">
        <v>368</v>
      </c>
    </row>
    <row r="570" spans="1:5" hidden="1">
      <c r="A570" s="66" t="s">
        <v>261</v>
      </c>
      <c r="B570">
        <v>566</v>
      </c>
      <c r="D570" t="s">
        <v>261</v>
      </c>
      <c r="E570">
        <v>566</v>
      </c>
    </row>
    <row r="571" spans="1:5" hidden="1">
      <c r="A571" s="66" t="s">
        <v>253</v>
      </c>
      <c r="B571">
        <v>363</v>
      </c>
      <c r="D571" t="s">
        <v>253</v>
      </c>
      <c r="E571">
        <v>363</v>
      </c>
    </row>
    <row r="572" spans="1:5" hidden="1">
      <c r="A572" s="66" t="s">
        <v>265</v>
      </c>
      <c r="B572">
        <v>565</v>
      </c>
      <c r="D572" t="s">
        <v>265</v>
      </c>
      <c r="E572">
        <v>565</v>
      </c>
    </row>
    <row r="573" spans="1:5" hidden="1">
      <c r="A573" s="66" t="s">
        <v>257</v>
      </c>
      <c r="B573">
        <v>363</v>
      </c>
      <c r="D573" t="s">
        <v>257</v>
      </c>
      <c r="E573">
        <v>363</v>
      </c>
    </row>
    <row r="574" spans="1:5" hidden="1">
      <c r="A574" s="66" t="s">
        <v>269</v>
      </c>
      <c r="B574">
        <v>558</v>
      </c>
      <c r="D574" t="s">
        <v>269</v>
      </c>
      <c r="E574">
        <v>558</v>
      </c>
    </row>
    <row r="575" spans="1:5" hidden="1">
      <c r="A575" s="66" t="s">
        <v>273</v>
      </c>
      <c r="B575">
        <v>560</v>
      </c>
      <c r="D575" t="s">
        <v>273</v>
      </c>
      <c r="E575">
        <v>560</v>
      </c>
    </row>
    <row r="576" spans="1:5" hidden="1">
      <c r="A576" s="66" t="s">
        <v>277</v>
      </c>
      <c r="B576">
        <v>557</v>
      </c>
      <c r="D576" t="s">
        <v>277</v>
      </c>
      <c r="E576">
        <v>557</v>
      </c>
    </row>
    <row r="577" spans="1:5" hidden="1">
      <c r="A577" s="66" t="s">
        <v>11897</v>
      </c>
      <c r="B577">
        <v>571</v>
      </c>
      <c r="D577" t="s">
        <v>11897</v>
      </c>
      <c r="E577">
        <v>571</v>
      </c>
    </row>
    <row r="578" spans="1:5" hidden="1">
      <c r="A578" s="66" t="s">
        <v>70</v>
      </c>
      <c r="B578">
        <v>571</v>
      </c>
      <c r="D578" t="s">
        <v>70</v>
      </c>
      <c r="E578">
        <v>571</v>
      </c>
    </row>
    <row r="579" spans="1:5" hidden="1">
      <c r="A579" s="66" t="s">
        <v>61</v>
      </c>
      <c r="B579">
        <v>571</v>
      </c>
      <c r="D579" t="s">
        <v>61</v>
      </c>
      <c r="E579">
        <v>571</v>
      </c>
    </row>
    <row r="580" spans="1:5" hidden="1">
      <c r="A580" s="66" t="s">
        <v>75</v>
      </c>
      <c r="B580">
        <v>770</v>
      </c>
      <c r="D580" t="s">
        <v>75</v>
      </c>
      <c r="E580">
        <v>770</v>
      </c>
    </row>
    <row r="581" spans="1:5" hidden="1">
      <c r="A581" s="66" t="s">
        <v>11898</v>
      </c>
      <c r="B581">
        <v>705</v>
      </c>
      <c r="D581" t="s">
        <v>11898</v>
      </c>
      <c r="E581">
        <v>705</v>
      </c>
    </row>
    <row r="582" spans="1:5" hidden="1">
      <c r="A582" s="66" t="s">
        <v>83</v>
      </c>
      <c r="B582">
        <v>705</v>
      </c>
      <c r="D582" t="s">
        <v>83</v>
      </c>
      <c r="E582">
        <v>705</v>
      </c>
    </row>
    <row r="583" spans="1:5" hidden="1">
      <c r="A583" s="66" t="s">
        <v>87</v>
      </c>
      <c r="B583">
        <v>812</v>
      </c>
      <c r="D583" t="s">
        <v>87</v>
      </c>
      <c r="E583">
        <v>812</v>
      </c>
    </row>
    <row r="584" spans="1:5" hidden="1">
      <c r="A584" s="66" t="s">
        <v>43</v>
      </c>
      <c r="B584">
        <v>889</v>
      </c>
      <c r="D584" t="s">
        <v>43</v>
      </c>
      <c r="E584">
        <v>889</v>
      </c>
    </row>
    <row r="585" spans="1:5" hidden="1">
      <c r="A585" s="66" t="s">
        <v>11895</v>
      </c>
      <c r="B585">
        <v>889</v>
      </c>
      <c r="D585" t="s">
        <v>11895</v>
      </c>
      <c r="E585">
        <v>889</v>
      </c>
    </row>
    <row r="586" spans="1:5" hidden="1">
      <c r="A586" s="66" t="s">
        <v>38</v>
      </c>
      <c r="B586">
        <v>889</v>
      </c>
      <c r="D586" t="s">
        <v>38</v>
      </c>
      <c r="E586">
        <v>889</v>
      </c>
    </row>
    <row r="587" spans="1:5" hidden="1">
      <c r="A587" s="66" t="s">
        <v>11896</v>
      </c>
      <c r="B587">
        <v>889</v>
      </c>
      <c r="D587" t="s">
        <v>11896</v>
      </c>
      <c r="E587">
        <v>889</v>
      </c>
    </row>
    <row r="588" spans="1:5" hidden="1">
      <c r="A588" s="66" t="s">
        <v>56</v>
      </c>
      <c r="B588">
        <v>1091</v>
      </c>
      <c r="D588" t="s">
        <v>56</v>
      </c>
      <c r="E588">
        <v>1091</v>
      </c>
    </row>
    <row r="589" spans="1:5" hidden="1">
      <c r="A589" s="66" t="s">
        <v>23</v>
      </c>
      <c r="B589">
        <v>889</v>
      </c>
      <c r="D589" t="s">
        <v>23</v>
      </c>
      <c r="E589">
        <v>889</v>
      </c>
    </row>
    <row r="590" spans="1:5" hidden="1">
      <c r="A590" s="66" t="s">
        <v>28</v>
      </c>
      <c r="B590">
        <v>889</v>
      </c>
      <c r="D590" t="s">
        <v>28</v>
      </c>
      <c r="E590">
        <v>889</v>
      </c>
    </row>
    <row r="591" spans="1:5" hidden="1">
      <c r="A591" s="66" t="s">
        <v>17</v>
      </c>
      <c r="B591">
        <v>889</v>
      </c>
      <c r="D591" t="s">
        <v>17</v>
      </c>
      <c r="E591">
        <v>889</v>
      </c>
    </row>
    <row r="592" spans="1:5" hidden="1">
      <c r="A592" s="66" t="s">
        <v>33</v>
      </c>
      <c r="B592">
        <v>1091</v>
      </c>
      <c r="D592" t="s">
        <v>33</v>
      </c>
      <c r="E592">
        <v>1091</v>
      </c>
    </row>
    <row r="593" spans="1:5" hidden="1">
      <c r="A593" s="66" t="s">
        <v>847</v>
      </c>
      <c r="B593">
        <v>131077</v>
      </c>
      <c r="D593" t="s">
        <v>847</v>
      </c>
      <c r="E593">
        <v>131077</v>
      </c>
    </row>
    <row r="594" spans="1:5" hidden="1">
      <c r="A594" s="66" t="s">
        <v>908</v>
      </c>
      <c r="B594">
        <v>464</v>
      </c>
      <c r="D594" t="s">
        <v>908</v>
      </c>
      <c r="E594">
        <v>464</v>
      </c>
    </row>
    <row r="595" spans="1:5" hidden="1">
      <c r="A595" s="66" t="s">
        <v>904</v>
      </c>
      <c r="B595">
        <v>464</v>
      </c>
      <c r="D595" t="s">
        <v>904</v>
      </c>
      <c r="E595">
        <v>464</v>
      </c>
    </row>
    <row r="596" spans="1:5" hidden="1">
      <c r="A596" s="66" t="s">
        <v>900</v>
      </c>
      <c r="B596">
        <v>464</v>
      </c>
      <c r="D596" t="s">
        <v>900</v>
      </c>
      <c r="E596">
        <v>464</v>
      </c>
    </row>
    <row r="597" spans="1:5" hidden="1">
      <c r="A597" s="66" t="s">
        <v>1164</v>
      </c>
      <c r="B597">
        <v>20419</v>
      </c>
      <c r="D597" t="s">
        <v>1164</v>
      </c>
      <c r="E597">
        <v>20419</v>
      </c>
    </row>
    <row r="598" spans="1:5" hidden="1">
      <c r="A598" s="66" t="s">
        <v>1168</v>
      </c>
      <c r="B598">
        <v>20419</v>
      </c>
      <c r="D598" t="s">
        <v>1168</v>
      </c>
      <c r="E598">
        <v>20419</v>
      </c>
    </row>
    <row r="599" spans="1:5" hidden="1">
      <c r="A599" s="66" t="s">
        <v>1171</v>
      </c>
      <c r="B599">
        <v>20419</v>
      </c>
      <c r="D599" t="s">
        <v>1171</v>
      </c>
      <c r="E599">
        <v>20419</v>
      </c>
    </row>
    <row r="600" spans="1:5" hidden="1">
      <c r="A600" s="66" t="s">
        <v>642</v>
      </c>
      <c r="B600">
        <v>6145</v>
      </c>
      <c r="D600" t="s">
        <v>642</v>
      </c>
      <c r="E600">
        <v>6145</v>
      </c>
    </row>
    <row r="601" spans="1:5" hidden="1">
      <c r="A601" s="66" t="s">
        <v>658</v>
      </c>
      <c r="B601">
        <v>6145</v>
      </c>
      <c r="D601" t="s">
        <v>658</v>
      </c>
      <c r="E601">
        <v>6145</v>
      </c>
    </row>
    <row r="602" spans="1:5" hidden="1">
      <c r="A602" s="66" t="s">
        <v>646</v>
      </c>
      <c r="B602">
        <v>6145</v>
      </c>
      <c r="D602" t="s">
        <v>646</v>
      </c>
      <c r="E602">
        <v>6145</v>
      </c>
    </row>
    <row r="603" spans="1:5" hidden="1">
      <c r="A603" s="66" t="s">
        <v>650</v>
      </c>
      <c r="B603">
        <v>6707</v>
      </c>
      <c r="D603" t="s">
        <v>650</v>
      </c>
      <c r="E603">
        <v>6707</v>
      </c>
    </row>
    <row r="604" spans="1:5" hidden="1">
      <c r="A604" s="66" t="s">
        <v>654</v>
      </c>
      <c r="B604">
        <v>6816</v>
      </c>
      <c r="D604" t="s">
        <v>654</v>
      </c>
      <c r="E604">
        <v>6816</v>
      </c>
    </row>
    <row r="605" spans="1:5" hidden="1">
      <c r="A605" s="66" t="s">
        <v>662</v>
      </c>
      <c r="B605">
        <v>6955</v>
      </c>
      <c r="D605" t="s">
        <v>662</v>
      </c>
      <c r="E605">
        <v>6955</v>
      </c>
    </row>
    <row r="606" spans="1:5" hidden="1">
      <c r="A606" s="66" t="s">
        <v>371</v>
      </c>
      <c r="B606">
        <v>662</v>
      </c>
      <c r="D606" t="s">
        <v>371</v>
      </c>
      <c r="E606">
        <v>662</v>
      </c>
    </row>
    <row r="607" spans="1:5" hidden="1">
      <c r="A607" s="66" t="s">
        <v>2004</v>
      </c>
      <c r="B607">
        <v>866</v>
      </c>
      <c r="D607" t="s">
        <v>2004</v>
      </c>
      <c r="E607">
        <v>866</v>
      </c>
    </row>
    <row r="608" spans="1:5" hidden="1">
      <c r="A608" s="66" t="s">
        <v>375</v>
      </c>
      <c r="B608">
        <v>662</v>
      </c>
      <c r="D608" t="s">
        <v>375</v>
      </c>
      <c r="E608">
        <v>662</v>
      </c>
    </row>
    <row r="609" spans="1:5" hidden="1">
      <c r="A609" s="66" t="s">
        <v>2000</v>
      </c>
      <c r="B609">
        <v>866</v>
      </c>
      <c r="D609" t="s">
        <v>2000</v>
      </c>
      <c r="E609">
        <v>866</v>
      </c>
    </row>
    <row r="610" spans="1:5" hidden="1">
      <c r="A610" s="66" t="s">
        <v>383</v>
      </c>
      <c r="B610">
        <v>662</v>
      </c>
      <c r="D610" t="s">
        <v>383</v>
      </c>
      <c r="E610">
        <v>662</v>
      </c>
    </row>
    <row r="611" spans="1:5" hidden="1">
      <c r="A611" s="66" t="s">
        <v>387</v>
      </c>
      <c r="B611">
        <v>759</v>
      </c>
      <c r="D611" t="s">
        <v>387</v>
      </c>
      <c r="E611">
        <v>759</v>
      </c>
    </row>
    <row r="612" spans="1:5" hidden="1">
      <c r="A612" s="66" t="s">
        <v>2008</v>
      </c>
      <c r="B612">
        <v>992</v>
      </c>
      <c r="D612" t="s">
        <v>2008</v>
      </c>
      <c r="E612">
        <v>992</v>
      </c>
    </row>
    <row r="613" spans="1:5" hidden="1">
      <c r="A613" s="66" t="s">
        <v>379</v>
      </c>
      <c r="B613">
        <v>681</v>
      </c>
      <c r="D613" t="s">
        <v>379</v>
      </c>
      <c r="E613">
        <v>681</v>
      </c>
    </row>
    <row r="614" spans="1:5" hidden="1">
      <c r="A614" s="66" t="s">
        <v>11731</v>
      </c>
      <c r="D614" t="s">
        <v>11731</v>
      </c>
    </row>
    <row r="615" spans="1:5" hidden="1">
      <c r="A615" s="66" t="s">
        <v>351</v>
      </c>
      <c r="B615">
        <v>642</v>
      </c>
      <c r="D615" t="s">
        <v>351</v>
      </c>
      <c r="E615">
        <v>642</v>
      </c>
    </row>
    <row r="616" spans="1:5" hidden="1">
      <c r="A616" s="66" t="s">
        <v>1956</v>
      </c>
      <c r="B616">
        <v>866</v>
      </c>
      <c r="D616" t="s">
        <v>1956</v>
      </c>
      <c r="E616">
        <v>866</v>
      </c>
    </row>
    <row r="617" spans="1:5" hidden="1">
      <c r="A617" s="66" t="s">
        <v>355</v>
      </c>
      <c r="B617">
        <v>642</v>
      </c>
      <c r="D617" t="s">
        <v>355</v>
      </c>
      <c r="E617">
        <v>642</v>
      </c>
    </row>
    <row r="618" spans="1:5" hidden="1">
      <c r="A618" s="66" t="s">
        <v>1952</v>
      </c>
      <c r="B618">
        <v>866</v>
      </c>
      <c r="D618" t="s">
        <v>1952</v>
      </c>
      <c r="E618">
        <v>866</v>
      </c>
    </row>
    <row r="619" spans="1:5" hidden="1">
      <c r="A619" s="66" t="s">
        <v>363</v>
      </c>
      <c r="B619">
        <v>642</v>
      </c>
      <c r="D619" t="s">
        <v>363</v>
      </c>
      <c r="E619">
        <v>642</v>
      </c>
    </row>
    <row r="620" spans="1:5" hidden="1">
      <c r="A620" s="66" t="s">
        <v>367</v>
      </c>
      <c r="B620">
        <v>759</v>
      </c>
      <c r="D620" t="s">
        <v>367</v>
      </c>
      <c r="E620">
        <v>759</v>
      </c>
    </row>
    <row r="621" spans="1:5" hidden="1">
      <c r="A621" s="66" t="s">
        <v>1960</v>
      </c>
      <c r="B621">
        <v>992</v>
      </c>
      <c r="D621" t="s">
        <v>1960</v>
      </c>
      <c r="E621">
        <v>992</v>
      </c>
    </row>
    <row r="622" spans="1:5" hidden="1">
      <c r="A622" s="66" t="s">
        <v>359</v>
      </c>
      <c r="B622">
        <v>681</v>
      </c>
      <c r="D622" t="s">
        <v>359</v>
      </c>
      <c r="E622">
        <v>681</v>
      </c>
    </row>
    <row r="623" spans="1:5" hidden="1">
      <c r="A623" s="66" t="s">
        <v>11728</v>
      </c>
      <c r="D623" t="s">
        <v>11728</v>
      </c>
    </row>
    <row r="624" spans="1:5" hidden="1">
      <c r="A624" s="66" t="s">
        <v>935</v>
      </c>
      <c r="B624">
        <v>187</v>
      </c>
      <c r="D624" t="s">
        <v>935</v>
      </c>
      <c r="E624">
        <v>187</v>
      </c>
    </row>
    <row r="625" spans="1:5" hidden="1">
      <c r="A625" s="66" t="s">
        <v>960</v>
      </c>
      <c r="B625">
        <v>861</v>
      </c>
      <c r="D625" t="s">
        <v>960</v>
      </c>
      <c r="E625">
        <v>861</v>
      </c>
    </row>
    <row r="626" spans="1:5" hidden="1">
      <c r="A626" s="66" t="s">
        <v>996</v>
      </c>
      <c r="B626">
        <v>117</v>
      </c>
      <c r="D626" t="s">
        <v>996</v>
      </c>
      <c r="E626">
        <v>117</v>
      </c>
    </row>
    <row r="627" spans="1:5" hidden="1">
      <c r="A627" s="66" t="s">
        <v>976</v>
      </c>
      <c r="B627">
        <v>963</v>
      </c>
      <c r="D627" t="s">
        <v>976</v>
      </c>
      <c r="E627">
        <v>963</v>
      </c>
    </row>
    <row r="628" spans="1:5" hidden="1">
      <c r="A628" s="66" t="s">
        <v>666</v>
      </c>
      <c r="B628">
        <v>6705</v>
      </c>
      <c r="D628" t="s">
        <v>666</v>
      </c>
      <c r="E628">
        <v>6705</v>
      </c>
    </row>
    <row r="629" spans="1:5" hidden="1">
      <c r="A629" s="66" t="s">
        <v>682</v>
      </c>
      <c r="B629">
        <v>6705</v>
      </c>
      <c r="D629" t="s">
        <v>682</v>
      </c>
      <c r="E629">
        <v>6705</v>
      </c>
    </row>
    <row r="630" spans="1:5" hidden="1">
      <c r="A630" s="66" t="s">
        <v>670</v>
      </c>
      <c r="B630">
        <v>6705</v>
      </c>
      <c r="D630" t="s">
        <v>670</v>
      </c>
      <c r="E630">
        <v>6705</v>
      </c>
    </row>
    <row r="631" spans="1:5" hidden="1">
      <c r="A631" s="66" t="s">
        <v>674</v>
      </c>
      <c r="B631">
        <v>6755</v>
      </c>
      <c r="D631" t="s">
        <v>674</v>
      </c>
      <c r="E631">
        <v>6755</v>
      </c>
    </row>
    <row r="632" spans="1:5" hidden="1">
      <c r="A632" s="66" t="s">
        <v>678</v>
      </c>
      <c r="B632">
        <v>6818</v>
      </c>
      <c r="D632" t="s">
        <v>678</v>
      </c>
      <c r="E632">
        <v>6818</v>
      </c>
    </row>
    <row r="633" spans="1:5" hidden="1">
      <c r="A633" s="66" t="s">
        <v>686</v>
      </c>
      <c r="B633">
        <v>6955</v>
      </c>
      <c r="D633" t="s">
        <v>686</v>
      </c>
      <c r="E633">
        <v>6955</v>
      </c>
    </row>
    <row r="634" spans="1:5" hidden="1">
      <c r="A634" s="66" t="s">
        <v>411</v>
      </c>
      <c r="B634">
        <v>941</v>
      </c>
      <c r="D634" t="s">
        <v>411</v>
      </c>
      <c r="E634">
        <v>941</v>
      </c>
    </row>
    <row r="635" spans="1:5" hidden="1">
      <c r="A635" s="66" t="s">
        <v>2016</v>
      </c>
      <c r="B635">
        <v>1006</v>
      </c>
      <c r="D635" t="s">
        <v>2016</v>
      </c>
      <c r="E635">
        <v>1006</v>
      </c>
    </row>
    <row r="636" spans="1:5" hidden="1">
      <c r="A636" s="66" t="s">
        <v>415</v>
      </c>
      <c r="B636">
        <v>941</v>
      </c>
      <c r="D636" t="s">
        <v>415</v>
      </c>
      <c r="E636">
        <v>941</v>
      </c>
    </row>
    <row r="637" spans="1:5" hidden="1">
      <c r="A637" s="66" t="s">
        <v>2012</v>
      </c>
      <c r="B637">
        <v>1006</v>
      </c>
      <c r="D637" t="s">
        <v>2012</v>
      </c>
      <c r="E637">
        <v>1006</v>
      </c>
    </row>
    <row r="638" spans="1:5" hidden="1">
      <c r="A638" s="66" t="s">
        <v>423</v>
      </c>
      <c r="B638">
        <v>941</v>
      </c>
      <c r="D638" t="s">
        <v>423</v>
      </c>
      <c r="E638">
        <v>941</v>
      </c>
    </row>
    <row r="639" spans="1:5" hidden="1">
      <c r="A639" s="66" t="s">
        <v>427</v>
      </c>
      <c r="B639">
        <v>1650</v>
      </c>
      <c r="D639" t="s">
        <v>427</v>
      </c>
      <c r="E639">
        <v>1650</v>
      </c>
    </row>
    <row r="640" spans="1:5" hidden="1">
      <c r="A640" s="66" t="s">
        <v>2020</v>
      </c>
      <c r="B640">
        <v>1711</v>
      </c>
      <c r="D640" t="s">
        <v>2020</v>
      </c>
      <c r="E640">
        <v>1711</v>
      </c>
    </row>
    <row r="641" spans="1:5" hidden="1">
      <c r="A641" s="66" t="s">
        <v>419</v>
      </c>
      <c r="B641">
        <v>990</v>
      </c>
      <c r="D641" t="s">
        <v>419</v>
      </c>
      <c r="E641">
        <v>990</v>
      </c>
    </row>
    <row r="642" spans="1:5" hidden="1">
      <c r="A642" s="66" t="s">
        <v>11737</v>
      </c>
      <c r="D642" t="s">
        <v>11737</v>
      </c>
    </row>
    <row r="643" spans="1:5" hidden="1">
      <c r="A643" s="66" t="s">
        <v>875</v>
      </c>
      <c r="B643">
        <v>263</v>
      </c>
      <c r="D643" t="s">
        <v>875</v>
      </c>
      <c r="E643">
        <v>263</v>
      </c>
    </row>
    <row r="644" spans="1:5" hidden="1">
      <c r="A644" s="66" t="s">
        <v>895</v>
      </c>
      <c r="B644">
        <v>369</v>
      </c>
      <c r="D644" t="s">
        <v>895</v>
      </c>
      <c r="E644">
        <v>369</v>
      </c>
    </row>
    <row r="645" spans="1:5" hidden="1">
      <c r="A645" s="66" t="s">
        <v>871</v>
      </c>
      <c r="B645">
        <v>265</v>
      </c>
      <c r="D645" t="s">
        <v>871</v>
      </c>
      <c r="E645">
        <v>265</v>
      </c>
    </row>
    <row r="646" spans="1:5" hidden="1">
      <c r="A646" s="66" t="s">
        <v>891</v>
      </c>
      <c r="B646">
        <v>369</v>
      </c>
      <c r="D646" t="s">
        <v>891</v>
      </c>
      <c r="E646">
        <v>369</v>
      </c>
    </row>
    <row r="647" spans="1:5" hidden="1">
      <c r="A647" s="66" t="s">
        <v>867</v>
      </c>
      <c r="B647">
        <v>260</v>
      </c>
      <c r="D647" t="s">
        <v>867</v>
      </c>
      <c r="E647">
        <v>260</v>
      </c>
    </row>
    <row r="648" spans="1:5" hidden="1">
      <c r="A648" s="66" t="s">
        <v>887</v>
      </c>
      <c r="B648">
        <v>369</v>
      </c>
      <c r="D648" t="s">
        <v>887</v>
      </c>
      <c r="E648">
        <v>369</v>
      </c>
    </row>
    <row r="649" spans="1:5" hidden="1">
      <c r="A649" s="66" t="s">
        <v>883</v>
      </c>
      <c r="B649">
        <v>369</v>
      </c>
      <c r="D649" t="s">
        <v>883</v>
      </c>
      <c r="E649">
        <v>369</v>
      </c>
    </row>
    <row r="650" spans="1:5" hidden="1">
      <c r="A650" s="66" t="s">
        <v>879</v>
      </c>
      <c r="B650">
        <v>369</v>
      </c>
      <c r="D650" t="s">
        <v>879</v>
      </c>
      <c r="E650">
        <v>369</v>
      </c>
    </row>
    <row r="651" spans="1:5" hidden="1">
      <c r="A651" s="66" t="s">
        <v>947</v>
      </c>
      <c r="B651">
        <v>2665</v>
      </c>
      <c r="D651" t="s">
        <v>947</v>
      </c>
      <c r="E651">
        <v>2665</v>
      </c>
    </row>
    <row r="652" spans="1:5" hidden="1">
      <c r="A652" s="66" t="s">
        <v>972</v>
      </c>
      <c r="B652">
        <v>5336</v>
      </c>
      <c r="D652" t="s">
        <v>972</v>
      </c>
      <c r="E652">
        <v>5336</v>
      </c>
    </row>
    <row r="653" spans="1:5" hidden="1">
      <c r="A653" s="66" t="s">
        <v>1070</v>
      </c>
      <c r="B653">
        <v>2049</v>
      </c>
      <c r="D653" t="s">
        <v>1070</v>
      </c>
      <c r="E653">
        <v>2049</v>
      </c>
    </row>
    <row r="654" spans="1:5" hidden="1">
      <c r="A654" s="66" t="s">
        <v>1066</v>
      </c>
      <c r="B654">
        <v>2049</v>
      </c>
      <c r="D654" t="s">
        <v>1066</v>
      </c>
      <c r="E654">
        <v>2049</v>
      </c>
    </row>
    <row r="655" spans="1:5" hidden="1">
      <c r="A655" s="66" t="s">
        <v>1073</v>
      </c>
      <c r="B655">
        <v>2049</v>
      </c>
      <c r="D655" t="s">
        <v>1073</v>
      </c>
      <c r="E655">
        <v>2049</v>
      </c>
    </row>
    <row r="656" spans="1:5" hidden="1">
      <c r="A656" s="66" t="s">
        <v>1076</v>
      </c>
      <c r="B656">
        <v>2049</v>
      </c>
      <c r="D656" t="s">
        <v>1076</v>
      </c>
      <c r="E656">
        <v>2049</v>
      </c>
    </row>
    <row r="657" spans="1:5" hidden="1">
      <c r="A657" s="66" t="s">
        <v>1079</v>
      </c>
      <c r="B657">
        <v>2049</v>
      </c>
      <c r="D657" t="s">
        <v>1079</v>
      </c>
      <c r="E657">
        <v>2049</v>
      </c>
    </row>
    <row r="658" spans="1:5" hidden="1">
      <c r="A658" s="66" t="s">
        <v>1089</v>
      </c>
      <c r="B658">
        <v>2998</v>
      </c>
      <c r="D658" t="s">
        <v>1089</v>
      </c>
      <c r="E658">
        <v>2998</v>
      </c>
    </row>
    <row r="659" spans="1:5" hidden="1">
      <c r="A659" s="66" t="s">
        <v>1082</v>
      </c>
      <c r="B659">
        <v>2998</v>
      </c>
      <c r="D659" t="s">
        <v>1082</v>
      </c>
      <c r="E659">
        <v>2998</v>
      </c>
    </row>
    <row r="660" spans="1:5" hidden="1">
      <c r="A660" s="66" t="s">
        <v>1092</v>
      </c>
      <c r="B660">
        <v>2998</v>
      </c>
      <c r="D660" t="s">
        <v>1092</v>
      </c>
      <c r="E660">
        <v>2998</v>
      </c>
    </row>
    <row r="661" spans="1:5" hidden="1">
      <c r="A661" s="66" t="s">
        <v>1086</v>
      </c>
      <c r="B661">
        <v>2998</v>
      </c>
      <c r="D661" t="s">
        <v>1086</v>
      </c>
      <c r="E661">
        <v>2998</v>
      </c>
    </row>
    <row r="662" spans="1:5" hidden="1">
      <c r="A662" s="66" t="s">
        <v>391</v>
      </c>
      <c r="B662">
        <v>941</v>
      </c>
      <c r="D662" t="s">
        <v>391</v>
      </c>
      <c r="E662">
        <v>941</v>
      </c>
    </row>
    <row r="663" spans="1:5" hidden="1">
      <c r="A663" s="66" t="s">
        <v>1968</v>
      </c>
      <c r="B663">
        <v>1006</v>
      </c>
      <c r="D663" t="s">
        <v>1968</v>
      </c>
      <c r="E663">
        <v>1006</v>
      </c>
    </row>
    <row r="664" spans="1:5" hidden="1">
      <c r="A664" s="66" t="s">
        <v>395</v>
      </c>
      <c r="B664">
        <v>941</v>
      </c>
      <c r="D664" t="s">
        <v>395</v>
      </c>
      <c r="E664">
        <v>941</v>
      </c>
    </row>
    <row r="665" spans="1:5" hidden="1">
      <c r="A665" s="66" t="s">
        <v>1964</v>
      </c>
      <c r="B665">
        <v>1006</v>
      </c>
      <c r="D665" t="s">
        <v>1964</v>
      </c>
      <c r="E665">
        <v>1006</v>
      </c>
    </row>
    <row r="666" spans="1:5" hidden="1">
      <c r="A666" s="66" t="s">
        <v>403</v>
      </c>
      <c r="B666">
        <v>941</v>
      </c>
      <c r="D666" t="s">
        <v>403</v>
      </c>
      <c r="E666">
        <v>941</v>
      </c>
    </row>
    <row r="667" spans="1:5" hidden="1">
      <c r="A667" s="66" t="s">
        <v>407</v>
      </c>
      <c r="B667">
        <v>1650</v>
      </c>
      <c r="D667" t="s">
        <v>407</v>
      </c>
      <c r="E667">
        <v>1650</v>
      </c>
    </row>
    <row r="668" spans="1:5" hidden="1">
      <c r="A668" s="66" t="s">
        <v>1972</v>
      </c>
      <c r="B668">
        <v>1711</v>
      </c>
      <c r="D668" t="s">
        <v>1972</v>
      </c>
      <c r="E668">
        <v>1711</v>
      </c>
    </row>
    <row r="669" spans="1:5" hidden="1">
      <c r="A669" s="66" t="s">
        <v>399</v>
      </c>
      <c r="B669">
        <v>990</v>
      </c>
      <c r="D669" t="s">
        <v>399</v>
      </c>
      <c r="E669">
        <v>990</v>
      </c>
    </row>
    <row r="670" spans="1:5" hidden="1">
      <c r="A670" s="66" t="s">
        <v>11734</v>
      </c>
      <c r="D670" t="s">
        <v>11734</v>
      </c>
    </row>
    <row r="671" spans="1:5" hidden="1">
      <c r="A671" s="66" t="s">
        <v>852</v>
      </c>
      <c r="B671">
        <v>170513</v>
      </c>
      <c r="D671" t="s">
        <v>852</v>
      </c>
      <c r="E671">
        <v>170513</v>
      </c>
    </row>
    <row r="672" spans="1:5" hidden="1">
      <c r="A672" s="66" t="s">
        <v>690</v>
      </c>
      <c r="B672">
        <v>7043</v>
      </c>
      <c r="D672" t="s">
        <v>690</v>
      </c>
      <c r="E672">
        <v>7043</v>
      </c>
    </row>
    <row r="673" spans="1:5" hidden="1">
      <c r="A673" s="66" t="s">
        <v>706</v>
      </c>
      <c r="B673">
        <v>7043</v>
      </c>
      <c r="D673" t="s">
        <v>706</v>
      </c>
      <c r="E673">
        <v>7043</v>
      </c>
    </row>
    <row r="674" spans="1:5" hidden="1">
      <c r="A674" s="66" t="s">
        <v>694</v>
      </c>
      <c r="B674">
        <v>7043</v>
      </c>
      <c r="D674" t="s">
        <v>694</v>
      </c>
      <c r="E674">
        <v>7043</v>
      </c>
    </row>
    <row r="675" spans="1:5" hidden="1">
      <c r="A675" s="66" t="s">
        <v>698</v>
      </c>
      <c r="B675">
        <v>7090</v>
      </c>
      <c r="D675" t="s">
        <v>698</v>
      </c>
      <c r="E675">
        <v>7090</v>
      </c>
    </row>
    <row r="676" spans="1:5" hidden="1">
      <c r="A676" s="66" t="s">
        <v>702</v>
      </c>
      <c r="B676">
        <v>7115</v>
      </c>
      <c r="D676" t="s">
        <v>702</v>
      </c>
      <c r="E676">
        <v>7115</v>
      </c>
    </row>
    <row r="677" spans="1:5" hidden="1">
      <c r="A677" s="66" t="s">
        <v>710</v>
      </c>
      <c r="B677">
        <v>7546</v>
      </c>
      <c r="D677" t="s">
        <v>710</v>
      </c>
      <c r="E677">
        <v>7546</v>
      </c>
    </row>
    <row r="678" spans="1:5" hidden="1">
      <c r="A678" s="66" t="s">
        <v>447</v>
      </c>
      <c r="B678">
        <v>1753</v>
      </c>
      <c r="D678" t="s">
        <v>447</v>
      </c>
      <c r="E678">
        <v>1753</v>
      </c>
    </row>
    <row r="679" spans="1:5" hidden="1">
      <c r="A679" s="66" t="s">
        <v>432</v>
      </c>
      <c r="B679">
        <v>1148</v>
      </c>
      <c r="D679" t="s">
        <v>432</v>
      </c>
      <c r="E679">
        <v>1148</v>
      </c>
    </row>
    <row r="680" spans="1:5" hidden="1">
      <c r="A680" s="66" t="s">
        <v>435</v>
      </c>
      <c r="B680">
        <v>1148</v>
      </c>
      <c r="D680" t="s">
        <v>435</v>
      </c>
      <c r="E680">
        <v>1148</v>
      </c>
    </row>
    <row r="681" spans="1:5" hidden="1">
      <c r="A681" s="66" t="s">
        <v>441</v>
      </c>
      <c r="B681">
        <v>1148</v>
      </c>
      <c r="D681" t="s">
        <v>441</v>
      </c>
      <c r="E681">
        <v>1148</v>
      </c>
    </row>
    <row r="682" spans="1:5" hidden="1">
      <c r="A682" s="66" t="s">
        <v>438</v>
      </c>
      <c r="B682">
        <v>1198</v>
      </c>
      <c r="D682" t="s">
        <v>438</v>
      </c>
      <c r="E682">
        <v>1198</v>
      </c>
    </row>
    <row r="683" spans="1:5" hidden="1">
      <c r="A683" s="66" t="s">
        <v>11740</v>
      </c>
      <c r="D683" t="s">
        <v>11740</v>
      </c>
    </row>
    <row r="684" spans="1:5" hidden="1">
      <c r="A684" s="66" t="s">
        <v>444</v>
      </c>
      <c r="B684">
        <v>1753</v>
      </c>
      <c r="D684" t="s">
        <v>444</v>
      </c>
      <c r="E684">
        <v>1753</v>
      </c>
    </row>
    <row r="685" spans="1:5" hidden="1">
      <c r="A685" s="66" t="s">
        <v>2028</v>
      </c>
      <c r="B685">
        <v>1196</v>
      </c>
      <c r="D685" t="s">
        <v>2028</v>
      </c>
      <c r="E685">
        <v>1196</v>
      </c>
    </row>
    <row r="686" spans="1:5" hidden="1">
      <c r="A686" s="66" t="s">
        <v>2024</v>
      </c>
      <c r="B686">
        <v>1196</v>
      </c>
      <c r="D686" t="s">
        <v>2024</v>
      </c>
      <c r="E686">
        <v>1196</v>
      </c>
    </row>
    <row r="687" spans="1:5" hidden="1">
      <c r="A687" s="66" t="s">
        <v>2032</v>
      </c>
      <c r="B687">
        <v>2171</v>
      </c>
      <c r="D687" t="s">
        <v>2032</v>
      </c>
      <c r="E687">
        <v>2171</v>
      </c>
    </row>
    <row r="688" spans="1:5" hidden="1">
      <c r="A688" s="66" t="s">
        <v>716</v>
      </c>
      <c r="B688">
        <v>12990</v>
      </c>
      <c r="D688" t="s">
        <v>716</v>
      </c>
      <c r="E688">
        <v>12990</v>
      </c>
    </row>
    <row r="689" spans="1:5" hidden="1">
      <c r="A689" s="66" t="s">
        <v>732</v>
      </c>
      <c r="B689">
        <v>12990</v>
      </c>
      <c r="D689" t="s">
        <v>732</v>
      </c>
      <c r="E689">
        <v>12990</v>
      </c>
    </row>
    <row r="690" spans="1:5" hidden="1">
      <c r="A690" s="66" t="s">
        <v>720</v>
      </c>
      <c r="B690">
        <v>12990</v>
      </c>
      <c r="D690" t="s">
        <v>720</v>
      </c>
      <c r="E690">
        <v>12990</v>
      </c>
    </row>
    <row r="691" spans="1:5" hidden="1">
      <c r="A691" s="66" t="s">
        <v>724</v>
      </c>
      <c r="B691">
        <v>13015</v>
      </c>
      <c r="D691" t="s">
        <v>724</v>
      </c>
      <c r="E691">
        <v>13015</v>
      </c>
    </row>
    <row r="692" spans="1:5" hidden="1">
      <c r="A692" s="66" t="s">
        <v>728</v>
      </c>
      <c r="B692">
        <v>13065</v>
      </c>
      <c r="D692" t="s">
        <v>728</v>
      </c>
      <c r="E692">
        <v>13065</v>
      </c>
    </row>
    <row r="693" spans="1:5" hidden="1">
      <c r="A693" s="66" t="s">
        <v>736</v>
      </c>
      <c r="B693">
        <v>13250</v>
      </c>
      <c r="D693" t="s">
        <v>736</v>
      </c>
      <c r="E693">
        <v>13250</v>
      </c>
    </row>
    <row r="694" spans="1:5" hidden="1">
      <c r="A694" s="66" t="s">
        <v>740</v>
      </c>
      <c r="B694">
        <v>13640</v>
      </c>
      <c r="D694" t="s">
        <v>740</v>
      </c>
      <c r="E694">
        <v>13640</v>
      </c>
    </row>
    <row r="695" spans="1:5" hidden="1">
      <c r="A695" s="66" t="s">
        <v>756</v>
      </c>
      <c r="B695">
        <v>13640</v>
      </c>
      <c r="D695" t="s">
        <v>756</v>
      </c>
      <c r="E695">
        <v>13640</v>
      </c>
    </row>
    <row r="696" spans="1:5" hidden="1">
      <c r="A696" s="66" t="s">
        <v>744</v>
      </c>
      <c r="B696">
        <v>13640</v>
      </c>
      <c r="D696" t="s">
        <v>744</v>
      </c>
      <c r="E696">
        <v>13640</v>
      </c>
    </row>
    <row r="697" spans="1:5" hidden="1">
      <c r="A697" s="66" t="s">
        <v>748</v>
      </c>
      <c r="B697">
        <v>13688</v>
      </c>
      <c r="D697" t="s">
        <v>748</v>
      </c>
      <c r="E697">
        <v>13688</v>
      </c>
    </row>
    <row r="698" spans="1:5" hidden="1">
      <c r="A698" s="66" t="s">
        <v>752</v>
      </c>
      <c r="B698">
        <v>13738</v>
      </c>
      <c r="D698" t="s">
        <v>752</v>
      </c>
      <c r="E698">
        <v>13738</v>
      </c>
    </row>
    <row r="699" spans="1:5" hidden="1">
      <c r="A699" s="66" t="s">
        <v>760</v>
      </c>
      <c r="B699">
        <v>13763</v>
      </c>
      <c r="D699" t="s">
        <v>760</v>
      </c>
      <c r="E699">
        <v>13763</v>
      </c>
    </row>
    <row r="700" spans="1:5" hidden="1">
      <c r="A700" s="66" t="s">
        <v>1099</v>
      </c>
      <c r="B700">
        <v>3512</v>
      </c>
      <c r="D700" t="s">
        <v>1099</v>
      </c>
      <c r="E700">
        <v>3512</v>
      </c>
    </row>
    <row r="701" spans="1:5" hidden="1">
      <c r="A701" s="66" t="s">
        <v>1095</v>
      </c>
      <c r="B701">
        <v>3512</v>
      </c>
      <c r="D701" t="s">
        <v>1095</v>
      </c>
      <c r="E701">
        <v>3512</v>
      </c>
    </row>
    <row r="702" spans="1:5" hidden="1">
      <c r="A702" s="66" t="s">
        <v>1102</v>
      </c>
      <c r="B702">
        <v>3512</v>
      </c>
      <c r="D702" t="s">
        <v>1102</v>
      </c>
      <c r="E702">
        <v>3512</v>
      </c>
    </row>
    <row r="703" spans="1:5" hidden="1">
      <c r="A703" s="66" t="s">
        <v>1105</v>
      </c>
      <c r="B703">
        <v>5089</v>
      </c>
      <c r="D703" t="s">
        <v>1105</v>
      </c>
      <c r="E703">
        <v>5089</v>
      </c>
    </row>
    <row r="704" spans="1:5" hidden="1">
      <c r="A704" s="66" t="s">
        <v>1108</v>
      </c>
      <c r="B704">
        <v>5061</v>
      </c>
      <c r="D704" t="s">
        <v>1108</v>
      </c>
      <c r="E704">
        <v>5061</v>
      </c>
    </row>
    <row r="705" spans="1:5" hidden="1">
      <c r="A705" s="66" t="s">
        <v>1118</v>
      </c>
      <c r="B705">
        <v>5088</v>
      </c>
      <c r="D705" t="s">
        <v>1118</v>
      </c>
      <c r="E705">
        <v>5088</v>
      </c>
    </row>
    <row r="706" spans="1:5" hidden="1">
      <c r="A706" s="66" t="s">
        <v>1111</v>
      </c>
      <c r="B706">
        <v>5088</v>
      </c>
      <c r="D706" t="s">
        <v>1111</v>
      </c>
      <c r="E706">
        <v>5088</v>
      </c>
    </row>
    <row r="707" spans="1:5" hidden="1">
      <c r="A707" s="66" t="s">
        <v>1121</v>
      </c>
      <c r="B707">
        <v>5088</v>
      </c>
      <c r="D707" t="s">
        <v>1121</v>
      </c>
      <c r="E707">
        <v>5088</v>
      </c>
    </row>
    <row r="708" spans="1:5" hidden="1">
      <c r="A708" s="66" t="s">
        <v>1115</v>
      </c>
      <c r="B708">
        <v>5088</v>
      </c>
      <c r="D708" t="s">
        <v>1115</v>
      </c>
      <c r="E708">
        <v>5088</v>
      </c>
    </row>
    <row r="709" spans="1:5" hidden="1">
      <c r="A709" s="66" t="s">
        <v>765</v>
      </c>
      <c r="B709">
        <v>18885</v>
      </c>
      <c r="D709" t="s">
        <v>765</v>
      </c>
      <c r="E709">
        <v>18885</v>
      </c>
    </row>
    <row r="710" spans="1:5" hidden="1">
      <c r="A710" s="66" t="s">
        <v>769</v>
      </c>
      <c r="B710">
        <v>20748</v>
      </c>
      <c r="D710" t="s">
        <v>769</v>
      </c>
      <c r="E710">
        <v>20748</v>
      </c>
    </row>
    <row r="711" spans="1:5" hidden="1">
      <c r="A711" s="66" t="s">
        <v>773</v>
      </c>
      <c r="B711">
        <v>20763</v>
      </c>
      <c r="D711" t="s">
        <v>773</v>
      </c>
      <c r="E711">
        <v>20763</v>
      </c>
    </row>
    <row r="712" spans="1:5" hidden="1">
      <c r="A712" s="66" t="s">
        <v>470</v>
      </c>
      <c r="B712">
        <v>1228</v>
      </c>
      <c r="D712" t="s">
        <v>470</v>
      </c>
      <c r="E712">
        <v>1228</v>
      </c>
    </row>
    <row r="713" spans="1:5" hidden="1">
      <c r="A713" s="66" t="s">
        <v>474</v>
      </c>
      <c r="B713">
        <v>1228</v>
      </c>
      <c r="D713" t="s">
        <v>474</v>
      </c>
      <c r="E713">
        <v>1228</v>
      </c>
    </row>
    <row r="714" spans="1:5" hidden="1">
      <c r="A714" s="66" t="s">
        <v>478</v>
      </c>
      <c r="B714">
        <v>1228</v>
      </c>
      <c r="D714" t="s">
        <v>478</v>
      </c>
      <c r="E714">
        <v>1228</v>
      </c>
    </row>
    <row r="715" spans="1:5" hidden="1">
      <c r="A715" s="66" t="s">
        <v>11745</v>
      </c>
      <c r="D715" t="s">
        <v>11745</v>
      </c>
    </row>
    <row r="716" spans="1:5" hidden="1">
      <c r="A716" s="66" t="s">
        <v>11748</v>
      </c>
      <c r="D716" t="s">
        <v>11748</v>
      </c>
    </row>
    <row r="717" spans="1:5" hidden="1">
      <c r="A717" s="66" t="s">
        <v>482</v>
      </c>
      <c r="B717">
        <v>2029</v>
      </c>
      <c r="D717" t="s">
        <v>482</v>
      </c>
      <c r="E717">
        <v>2029</v>
      </c>
    </row>
    <row r="718" spans="1:5" hidden="1">
      <c r="A718" s="66" t="s">
        <v>1124</v>
      </c>
      <c r="B718">
        <v>8603</v>
      </c>
      <c r="D718" t="s">
        <v>1124</v>
      </c>
      <c r="E718">
        <v>8603</v>
      </c>
    </row>
    <row r="719" spans="1:5" hidden="1">
      <c r="A719" s="66" t="s">
        <v>1128</v>
      </c>
      <c r="B719">
        <v>8603</v>
      </c>
      <c r="D719" t="s">
        <v>1128</v>
      </c>
      <c r="E719">
        <v>8603</v>
      </c>
    </row>
    <row r="720" spans="1:5" hidden="1">
      <c r="A720" s="66" t="s">
        <v>1135</v>
      </c>
      <c r="B720">
        <v>9855</v>
      </c>
      <c r="D720" t="s">
        <v>1135</v>
      </c>
      <c r="E720">
        <v>9855</v>
      </c>
    </row>
    <row r="721" spans="1:5" hidden="1">
      <c r="A721" s="66" t="s">
        <v>1138</v>
      </c>
      <c r="B721">
        <v>9855</v>
      </c>
      <c r="D721" t="s">
        <v>1138</v>
      </c>
      <c r="E721">
        <v>9855</v>
      </c>
    </row>
    <row r="722" spans="1:5" hidden="1">
      <c r="A722" s="66" t="s">
        <v>1141</v>
      </c>
      <c r="B722">
        <v>9855</v>
      </c>
      <c r="D722" t="s">
        <v>1141</v>
      </c>
      <c r="E722">
        <v>9855</v>
      </c>
    </row>
    <row r="723" spans="1:5" hidden="1">
      <c r="A723" s="66" t="s">
        <v>1131</v>
      </c>
      <c r="B723">
        <v>9855</v>
      </c>
      <c r="D723" t="s">
        <v>1131</v>
      </c>
      <c r="E723">
        <v>9855</v>
      </c>
    </row>
    <row r="724" spans="1:5" hidden="1">
      <c r="A724" s="66" t="s">
        <v>450</v>
      </c>
      <c r="B724">
        <v>1228</v>
      </c>
      <c r="D724" t="s">
        <v>450</v>
      </c>
      <c r="E724">
        <v>1228</v>
      </c>
    </row>
    <row r="725" spans="1:5" hidden="1">
      <c r="A725" s="66" t="s">
        <v>454</v>
      </c>
      <c r="B725">
        <v>1228</v>
      </c>
      <c r="D725" t="s">
        <v>454</v>
      </c>
      <c r="E725">
        <v>1228</v>
      </c>
    </row>
    <row r="726" spans="1:5" hidden="1">
      <c r="A726" s="66" t="s">
        <v>462</v>
      </c>
      <c r="B726">
        <v>1228</v>
      </c>
      <c r="D726" t="s">
        <v>462</v>
      </c>
      <c r="E726">
        <v>1228</v>
      </c>
    </row>
    <row r="727" spans="1:5" hidden="1">
      <c r="A727" s="66" t="s">
        <v>458</v>
      </c>
      <c r="B727">
        <v>1273</v>
      </c>
      <c r="D727" t="s">
        <v>458</v>
      </c>
      <c r="E727">
        <v>1273</v>
      </c>
    </row>
    <row r="728" spans="1:5" hidden="1">
      <c r="A728" s="66" t="s">
        <v>11742</v>
      </c>
      <c r="D728" t="s">
        <v>11742</v>
      </c>
    </row>
    <row r="729" spans="1:5" hidden="1">
      <c r="A729" s="66" t="s">
        <v>466</v>
      </c>
      <c r="B729">
        <v>2029</v>
      </c>
      <c r="D729" t="s">
        <v>466</v>
      </c>
      <c r="E729">
        <v>2029</v>
      </c>
    </row>
    <row r="730" spans="1:5" hidden="1">
      <c r="A730" s="66" t="s">
        <v>2040</v>
      </c>
      <c r="B730">
        <v>1655</v>
      </c>
      <c r="D730" t="s">
        <v>2040</v>
      </c>
      <c r="E730">
        <v>1655</v>
      </c>
    </row>
    <row r="731" spans="1:5" hidden="1">
      <c r="A731" s="66" t="s">
        <v>2036</v>
      </c>
      <c r="B731">
        <v>1655</v>
      </c>
      <c r="D731" t="s">
        <v>2036</v>
      </c>
      <c r="E731">
        <v>1655</v>
      </c>
    </row>
    <row r="732" spans="1:5" hidden="1">
      <c r="A732" s="66" t="s">
        <v>2044</v>
      </c>
      <c r="B732">
        <v>2656</v>
      </c>
      <c r="D732" t="s">
        <v>2044</v>
      </c>
      <c r="E732">
        <v>2656</v>
      </c>
    </row>
    <row r="733" spans="1:5" hidden="1">
      <c r="A733" s="66" t="s">
        <v>777</v>
      </c>
      <c r="B733">
        <v>24893</v>
      </c>
      <c r="D733" t="s">
        <v>777</v>
      </c>
      <c r="E733">
        <v>24893</v>
      </c>
    </row>
    <row r="734" spans="1:5" hidden="1">
      <c r="A734" s="66" t="s">
        <v>781</v>
      </c>
      <c r="B734">
        <v>25050</v>
      </c>
      <c r="D734" t="s">
        <v>781</v>
      </c>
      <c r="E734">
        <v>25050</v>
      </c>
    </row>
    <row r="735" spans="1:5" hidden="1">
      <c r="A735" s="66" t="s">
        <v>785</v>
      </c>
      <c r="B735">
        <v>25125</v>
      </c>
      <c r="D735" t="s">
        <v>785</v>
      </c>
      <c r="E735">
        <v>25125</v>
      </c>
    </row>
    <row r="736" spans="1:5" hidden="1">
      <c r="A736" s="66" t="s">
        <v>506</v>
      </c>
      <c r="B736">
        <v>1830</v>
      </c>
      <c r="D736" t="s">
        <v>506</v>
      </c>
      <c r="E736">
        <v>1830</v>
      </c>
    </row>
    <row r="737" spans="1:5" hidden="1">
      <c r="A737" s="66" t="s">
        <v>510</v>
      </c>
      <c r="B737">
        <v>1830</v>
      </c>
      <c r="D737" t="s">
        <v>510</v>
      </c>
      <c r="E737">
        <v>1830</v>
      </c>
    </row>
    <row r="738" spans="1:5" hidden="1">
      <c r="A738" s="66" t="s">
        <v>518</v>
      </c>
      <c r="B738">
        <v>1830</v>
      </c>
      <c r="D738" t="s">
        <v>518</v>
      </c>
      <c r="E738">
        <v>1830</v>
      </c>
    </row>
    <row r="739" spans="1:5" hidden="1">
      <c r="A739" s="66" t="s">
        <v>514</v>
      </c>
      <c r="B739">
        <v>1878</v>
      </c>
      <c r="D739" t="s">
        <v>514</v>
      </c>
      <c r="E739">
        <v>1878</v>
      </c>
    </row>
    <row r="740" spans="1:5" hidden="1">
      <c r="A740" s="66" t="s">
        <v>11754</v>
      </c>
      <c r="D740" t="s">
        <v>11754</v>
      </c>
    </row>
    <row r="741" spans="1:5" hidden="1">
      <c r="A741" s="66" t="s">
        <v>522</v>
      </c>
      <c r="B741">
        <v>2927</v>
      </c>
      <c r="D741" t="s">
        <v>522</v>
      </c>
      <c r="E741">
        <v>2927</v>
      </c>
    </row>
    <row r="742" spans="1:5" hidden="1">
      <c r="A742" s="66" t="s">
        <v>486</v>
      </c>
      <c r="B742">
        <v>1830</v>
      </c>
      <c r="D742" t="s">
        <v>486</v>
      </c>
      <c r="E742">
        <v>1830</v>
      </c>
    </row>
    <row r="743" spans="1:5" hidden="1">
      <c r="A743" s="66" t="s">
        <v>490</v>
      </c>
      <c r="B743">
        <v>1830</v>
      </c>
      <c r="D743" t="s">
        <v>490</v>
      </c>
      <c r="E743">
        <v>1830</v>
      </c>
    </row>
    <row r="744" spans="1:5" hidden="1">
      <c r="A744" s="66" t="s">
        <v>498</v>
      </c>
      <c r="B744">
        <v>1830</v>
      </c>
      <c r="D744" t="s">
        <v>498</v>
      </c>
      <c r="E744">
        <v>1830</v>
      </c>
    </row>
    <row r="745" spans="1:5" hidden="1">
      <c r="A745" s="66" t="s">
        <v>494</v>
      </c>
      <c r="B745">
        <v>1878</v>
      </c>
      <c r="D745" t="s">
        <v>494</v>
      </c>
      <c r="E745">
        <v>1878</v>
      </c>
    </row>
    <row r="746" spans="1:5" hidden="1">
      <c r="A746" s="66" t="s">
        <v>11751</v>
      </c>
      <c r="D746" t="s">
        <v>11751</v>
      </c>
    </row>
    <row r="747" spans="1:5" hidden="1">
      <c r="A747" s="66" t="s">
        <v>502</v>
      </c>
      <c r="B747">
        <v>2927</v>
      </c>
      <c r="D747" t="s">
        <v>502</v>
      </c>
      <c r="E747">
        <v>2927</v>
      </c>
    </row>
    <row r="748" spans="1:5" hidden="1">
      <c r="A748" s="66" t="s">
        <v>2052</v>
      </c>
      <c r="B748">
        <v>2580</v>
      </c>
      <c r="D748" t="s">
        <v>2052</v>
      </c>
      <c r="E748">
        <v>2580</v>
      </c>
    </row>
    <row r="749" spans="1:5" hidden="1">
      <c r="A749" s="66" t="s">
        <v>2048</v>
      </c>
      <c r="B749">
        <v>2580</v>
      </c>
      <c r="D749" t="s">
        <v>2048</v>
      </c>
      <c r="E749">
        <v>2580</v>
      </c>
    </row>
    <row r="750" spans="1:5" hidden="1">
      <c r="A750" s="66" t="s">
        <v>2056</v>
      </c>
      <c r="B750">
        <v>4150</v>
      </c>
      <c r="D750" t="s">
        <v>2056</v>
      </c>
      <c r="E750">
        <v>4150</v>
      </c>
    </row>
    <row r="751" spans="1:5" hidden="1">
      <c r="A751" s="66" t="s">
        <v>939</v>
      </c>
      <c r="B751">
        <v>217</v>
      </c>
      <c r="D751" t="s">
        <v>939</v>
      </c>
      <c r="E751">
        <v>217</v>
      </c>
    </row>
    <row r="752" spans="1:5" hidden="1">
      <c r="A752" s="66" t="s">
        <v>988</v>
      </c>
      <c r="B752">
        <v>1080</v>
      </c>
      <c r="D752" t="s">
        <v>988</v>
      </c>
      <c r="E752">
        <v>1080</v>
      </c>
    </row>
    <row r="753" spans="1:5" hidden="1">
      <c r="A753" s="66" t="s">
        <v>964</v>
      </c>
      <c r="B753">
        <v>438</v>
      </c>
      <c r="D753" t="s">
        <v>964</v>
      </c>
      <c r="E753">
        <v>438</v>
      </c>
    </row>
    <row r="754" spans="1:5" hidden="1">
      <c r="A754" s="66" t="s">
        <v>1000</v>
      </c>
      <c r="B754">
        <v>77</v>
      </c>
      <c r="D754" t="s">
        <v>1000</v>
      </c>
      <c r="E754">
        <v>77</v>
      </c>
    </row>
    <row r="755" spans="1:5" hidden="1">
      <c r="A755" s="66" t="s">
        <v>980</v>
      </c>
      <c r="B755">
        <v>467</v>
      </c>
      <c r="D755" t="s">
        <v>980</v>
      </c>
      <c r="E755">
        <v>467</v>
      </c>
    </row>
    <row r="756" spans="1:5" hidden="1">
      <c r="A756" s="66" t="s">
        <v>1013</v>
      </c>
      <c r="B756">
        <v>523</v>
      </c>
      <c r="D756" t="s">
        <v>1013</v>
      </c>
      <c r="E756">
        <v>523</v>
      </c>
    </row>
    <row r="757" spans="1:5" hidden="1">
      <c r="A757" s="66" t="s">
        <v>1016</v>
      </c>
      <c r="B757">
        <v>523</v>
      </c>
      <c r="D757" t="s">
        <v>1016</v>
      </c>
      <c r="E757">
        <v>523</v>
      </c>
    </row>
    <row r="758" spans="1:5" hidden="1">
      <c r="A758" s="66" t="s">
        <v>1009</v>
      </c>
      <c r="B758">
        <v>523</v>
      </c>
      <c r="D758" t="s">
        <v>1009</v>
      </c>
      <c r="E758">
        <v>523</v>
      </c>
    </row>
    <row r="759" spans="1:5" hidden="1">
      <c r="A759" s="66" t="s">
        <v>1019</v>
      </c>
      <c r="B759">
        <v>510</v>
      </c>
      <c r="D759" t="s">
        <v>1019</v>
      </c>
      <c r="E759">
        <v>510</v>
      </c>
    </row>
    <row r="760" spans="1:5" hidden="1">
      <c r="A760" s="66" t="s">
        <v>11772</v>
      </c>
      <c r="D760" t="s">
        <v>11772</v>
      </c>
    </row>
    <row r="761" spans="1:5" hidden="1">
      <c r="A761" s="66" t="s">
        <v>1022</v>
      </c>
      <c r="B761">
        <v>1384</v>
      </c>
      <c r="D761" t="s">
        <v>1022</v>
      </c>
      <c r="E761">
        <v>1384</v>
      </c>
    </row>
    <row r="762" spans="1:5" hidden="1">
      <c r="A762" s="66" t="s">
        <v>1026</v>
      </c>
      <c r="B762">
        <v>1384</v>
      </c>
      <c r="D762" t="s">
        <v>1026</v>
      </c>
      <c r="E762">
        <v>1384</v>
      </c>
    </row>
    <row r="763" spans="1:5" hidden="1">
      <c r="A763" s="66" t="s">
        <v>922</v>
      </c>
      <c r="B763">
        <v>3799</v>
      </c>
      <c r="D763" t="s">
        <v>922</v>
      </c>
      <c r="E763">
        <v>3799</v>
      </c>
    </row>
    <row r="764" spans="1:5" hidden="1">
      <c r="A764" s="66" t="s">
        <v>926</v>
      </c>
      <c r="B764">
        <v>3674</v>
      </c>
      <c r="D764" t="s">
        <v>926</v>
      </c>
      <c r="E764">
        <v>3674</v>
      </c>
    </row>
    <row r="765" spans="1:5" hidden="1">
      <c r="A765" s="66" t="s">
        <v>930</v>
      </c>
      <c r="B765">
        <v>2708</v>
      </c>
      <c r="D765" t="s">
        <v>930</v>
      </c>
      <c r="E765">
        <v>2708</v>
      </c>
    </row>
    <row r="766" spans="1:5" hidden="1">
      <c r="A766" s="66" t="s">
        <v>918</v>
      </c>
      <c r="B766">
        <v>2257</v>
      </c>
      <c r="D766" t="s">
        <v>918</v>
      </c>
      <c r="E766">
        <v>2257</v>
      </c>
    </row>
    <row r="767" spans="1:5" hidden="1">
      <c r="A767" s="66" t="s">
        <v>2064</v>
      </c>
      <c r="B767">
        <v>2825</v>
      </c>
      <c r="D767" t="s">
        <v>2064</v>
      </c>
      <c r="E767">
        <v>2825</v>
      </c>
    </row>
    <row r="768" spans="1:5" hidden="1">
      <c r="A768" s="66" t="s">
        <v>2060</v>
      </c>
      <c r="B768">
        <v>2825</v>
      </c>
      <c r="D768" t="s">
        <v>2060</v>
      </c>
      <c r="E768">
        <v>2825</v>
      </c>
    </row>
    <row r="769" spans="1:5" hidden="1">
      <c r="A769" s="66" t="s">
        <v>2068</v>
      </c>
      <c r="B769">
        <v>5404</v>
      </c>
      <c r="D769" t="s">
        <v>2068</v>
      </c>
      <c r="E769">
        <v>5404</v>
      </c>
    </row>
    <row r="770" spans="1:5" hidden="1">
      <c r="A770" s="66" t="s">
        <v>527</v>
      </c>
      <c r="B770">
        <v>2389</v>
      </c>
      <c r="D770" t="s">
        <v>527</v>
      </c>
      <c r="E770">
        <v>2389</v>
      </c>
    </row>
    <row r="771" spans="1:5" hidden="1">
      <c r="A771" s="66" t="s">
        <v>531</v>
      </c>
      <c r="B771">
        <v>2389</v>
      </c>
      <c r="D771" t="s">
        <v>531</v>
      </c>
      <c r="E771">
        <v>2389</v>
      </c>
    </row>
    <row r="772" spans="1:5" hidden="1">
      <c r="A772" s="66" t="s">
        <v>538</v>
      </c>
      <c r="B772">
        <v>2389</v>
      </c>
      <c r="D772" t="s">
        <v>538</v>
      </c>
      <c r="E772">
        <v>2389</v>
      </c>
    </row>
    <row r="773" spans="1:5" hidden="1">
      <c r="A773" s="66" t="s">
        <v>534</v>
      </c>
      <c r="B773">
        <v>2413</v>
      </c>
      <c r="D773" t="s">
        <v>534</v>
      </c>
      <c r="E773">
        <v>2413</v>
      </c>
    </row>
    <row r="774" spans="1:5" hidden="1">
      <c r="A774" s="66" t="s">
        <v>11757</v>
      </c>
      <c r="D774" t="s">
        <v>11757</v>
      </c>
    </row>
    <row r="775" spans="1:5" hidden="1">
      <c r="A775" s="66" t="s">
        <v>542</v>
      </c>
      <c r="B775">
        <v>3726</v>
      </c>
      <c r="D775" t="s">
        <v>542</v>
      </c>
      <c r="E775">
        <v>3726</v>
      </c>
    </row>
    <row r="776" spans="1:5" hidden="1">
      <c r="A776" s="66" t="s">
        <v>790</v>
      </c>
      <c r="B776">
        <v>36088</v>
      </c>
      <c r="D776" t="s">
        <v>790</v>
      </c>
      <c r="E776">
        <v>36088</v>
      </c>
    </row>
    <row r="777" spans="1:5" hidden="1">
      <c r="A777" s="66" t="s">
        <v>794</v>
      </c>
      <c r="B777">
        <v>36138</v>
      </c>
      <c r="D777" t="s">
        <v>794</v>
      </c>
      <c r="E777">
        <v>36138</v>
      </c>
    </row>
    <row r="778" spans="1:5" hidden="1">
      <c r="A778" s="66" t="s">
        <v>798</v>
      </c>
      <c r="B778">
        <v>36163</v>
      </c>
      <c r="D778" t="s">
        <v>798</v>
      </c>
      <c r="E778">
        <v>36163</v>
      </c>
    </row>
    <row r="779" spans="1:5" hidden="1">
      <c r="A779" s="66" t="s">
        <v>546</v>
      </c>
      <c r="B779">
        <v>2523</v>
      </c>
      <c r="D779" t="s">
        <v>546</v>
      </c>
      <c r="E779">
        <v>2523</v>
      </c>
    </row>
    <row r="780" spans="1:5" hidden="1">
      <c r="A780" s="66" t="s">
        <v>550</v>
      </c>
      <c r="B780">
        <v>2523</v>
      </c>
      <c r="D780" t="s">
        <v>550</v>
      </c>
      <c r="E780">
        <v>2523</v>
      </c>
    </row>
    <row r="781" spans="1:5" hidden="1">
      <c r="A781" s="66" t="s">
        <v>558</v>
      </c>
      <c r="B781">
        <v>2523</v>
      </c>
      <c r="D781" t="s">
        <v>558</v>
      </c>
      <c r="E781">
        <v>2523</v>
      </c>
    </row>
    <row r="782" spans="1:5" hidden="1">
      <c r="A782" s="66" t="s">
        <v>554</v>
      </c>
      <c r="B782">
        <v>2545</v>
      </c>
      <c r="D782" t="s">
        <v>554</v>
      </c>
      <c r="E782">
        <v>2545</v>
      </c>
    </row>
    <row r="783" spans="1:5" hidden="1">
      <c r="A783" s="66" t="s">
        <v>11760</v>
      </c>
      <c r="D783" t="s">
        <v>11760</v>
      </c>
    </row>
    <row r="784" spans="1:5" hidden="1">
      <c r="A784" s="66" t="s">
        <v>562</v>
      </c>
      <c r="B784">
        <v>3866</v>
      </c>
      <c r="D784" t="s">
        <v>562</v>
      </c>
      <c r="E784">
        <v>3866</v>
      </c>
    </row>
    <row r="785" spans="1:5" hidden="1">
      <c r="A785" s="66" t="s">
        <v>802</v>
      </c>
      <c r="B785">
        <v>50495</v>
      </c>
      <c r="D785" t="s">
        <v>802</v>
      </c>
      <c r="E785">
        <v>50495</v>
      </c>
    </row>
    <row r="786" spans="1:5" hidden="1">
      <c r="A786" s="66" t="s">
        <v>806</v>
      </c>
      <c r="B786">
        <v>50518</v>
      </c>
      <c r="D786" t="s">
        <v>806</v>
      </c>
      <c r="E786">
        <v>50518</v>
      </c>
    </row>
    <row r="787" spans="1:5" hidden="1">
      <c r="A787" s="66" t="s">
        <v>810</v>
      </c>
      <c r="B787">
        <v>50568</v>
      </c>
      <c r="D787" t="s">
        <v>810</v>
      </c>
      <c r="E787">
        <v>50568</v>
      </c>
    </row>
    <row r="788" spans="1:5" hidden="1">
      <c r="A788" s="66" t="s">
        <v>1144</v>
      </c>
      <c r="B788">
        <v>11883</v>
      </c>
      <c r="D788" t="s">
        <v>1144</v>
      </c>
      <c r="E788">
        <v>11883</v>
      </c>
    </row>
    <row r="789" spans="1:5" hidden="1">
      <c r="A789" s="66" t="s">
        <v>1148</v>
      </c>
      <c r="B789">
        <v>11883</v>
      </c>
      <c r="D789" t="s">
        <v>1148</v>
      </c>
      <c r="E789">
        <v>11883</v>
      </c>
    </row>
    <row r="790" spans="1:5" hidden="1">
      <c r="A790" s="66" t="s">
        <v>951</v>
      </c>
      <c r="B790">
        <v>675</v>
      </c>
      <c r="D790" t="s">
        <v>951</v>
      </c>
      <c r="E790">
        <v>675</v>
      </c>
    </row>
    <row r="791" spans="1:5" hidden="1">
      <c r="A791" s="66" t="s">
        <v>1155</v>
      </c>
      <c r="B791">
        <v>13263</v>
      </c>
      <c r="D791" t="s">
        <v>1155</v>
      </c>
      <c r="E791">
        <v>13263</v>
      </c>
    </row>
    <row r="792" spans="1:5" hidden="1">
      <c r="A792" s="66" t="s">
        <v>1158</v>
      </c>
      <c r="B792">
        <v>13263</v>
      </c>
      <c r="D792" t="s">
        <v>1158</v>
      </c>
      <c r="E792">
        <v>13263</v>
      </c>
    </row>
    <row r="793" spans="1:5" hidden="1">
      <c r="A793" s="66" t="s">
        <v>1161</v>
      </c>
      <c r="B793">
        <v>13263</v>
      </c>
      <c r="D793" t="s">
        <v>1161</v>
      </c>
      <c r="E793">
        <v>13263</v>
      </c>
    </row>
    <row r="794" spans="1:5" hidden="1">
      <c r="A794" s="66" t="s">
        <v>1151</v>
      </c>
      <c r="B794">
        <v>13580</v>
      </c>
      <c r="D794" t="s">
        <v>1151</v>
      </c>
      <c r="E794">
        <v>13580</v>
      </c>
    </row>
    <row r="795" spans="1:5" hidden="1">
      <c r="A795" s="66" t="s">
        <v>815</v>
      </c>
      <c r="B795">
        <v>68646</v>
      </c>
      <c r="D795" t="s">
        <v>815</v>
      </c>
      <c r="E795">
        <v>68646</v>
      </c>
    </row>
    <row r="796" spans="1:5" hidden="1">
      <c r="A796" s="66" t="s">
        <v>819</v>
      </c>
      <c r="B796">
        <v>68695</v>
      </c>
      <c r="D796" t="s">
        <v>819</v>
      </c>
      <c r="E796">
        <v>68695</v>
      </c>
    </row>
    <row r="797" spans="1:5" hidden="1">
      <c r="A797" s="66" t="s">
        <v>566</v>
      </c>
      <c r="B797">
        <v>3381</v>
      </c>
      <c r="D797" t="s">
        <v>566</v>
      </c>
      <c r="E797">
        <v>3381</v>
      </c>
    </row>
    <row r="798" spans="1:5" hidden="1">
      <c r="A798" s="66" t="s">
        <v>570</v>
      </c>
      <c r="B798">
        <v>3381</v>
      </c>
      <c r="D798" t="s">
        <v>570</v>
      </c>
      <c r="E798">
        <v>3381</v>
      </c>
    </row>
    <row r="799" spans="1:5" hidden="1">
      <c r="A799" s="66" t="s">
        <v>578</v>
      </c>
      <c r="B799">
        <v>3381</v>
      </c>
      <c r="D799" t="s">
        <v>578</v>
      </c>
      <c r="E799">
        <v>3381</v>
      </c>
    </row>
    <row r="800" spans="1:5" hidden="1">
      <c r="A800" s="66" t="s">
        <v>574</v>
      </c>
      <c r="B800">
        <v>3405</v>
      </c>
      <c r="D800" t="s">
        <v>574</v>
      </c>
      <c r="E800">
        <v>3405</v>
      </c>
    </row>
    <row r="801" spans="1:5" hidden="1">
      <c r="A801" s="66" t="s">
        <v>11763</v>
      </c>
      <c r="D801" t="s">
        <v>11763</v>
      </c>
    </row>
    <row r="802" spans="1:5" hidden="1">
      <c r="A802" s="66" t="s">
        <v>582</v>
      </c>
      <c r="B802">
        <v>4893</v>
      </c>
      <c r="D802" t="s">
        <v>582</v>
      </c>
      <c r="E802">
        <v>4893</v>
      </c>
    </row>
    <row r="803" spans="1:5" hidden="1">
      <c r="A803" s="66" t="s">
        <v>823</v>
      </c>
      <c r="B803">
        <v>71104</v>
      </c>
      <c r="D803" t="s">
        <v>823</v>
      </c>
      <c r="E803">
        <v>71104</v>
      </c>
    </row>
    <row r="804" spans="1:5" hidden="1">
      <c r="A804" s="66" t="s">
        <v>827</v>
      </c>
      <c r="B804">
        <v>71653</v>
      </c>
      <c r="D804" t="s">
        <v>827</v>
      </c>
      <c r="E804">
        <v>71653</v>
      </c>
    </row>
    <row r="805" spans="1:5" hidden="1">
      <c r="A805" s="66" t="s">
        <v>943</v>
      </c>
      <c r="B805">
        <v>276</v>
      </c>
      <c r="D805" t="s">
        <v>943</v>
      </c>
      <c r="E805">
        <v>276</v>
      </c>
    </row>
    <row r="806" spans="1:5" hidden="1">
      <c r="A806" s="66" t="s">
        <v>992</v>
      </c>
      <c r="B806">
        <v>1189</v>
      </c>
      <c r="D806" t="s">
        <v>992</v>
      </c>
      <c r="E806">
        <v>1189</v>
      </c>
    </row>
    <row r="807" spans="1:5" hidden="1">
      <c r="A807" s="66" t="s">
        <v>968</v>
      </c>
      <c r="B807">
        <v>647</v>
      </c>
      <c r="D807" t="s">
        <v>968</v>
      </c>
      <c r="E807">
        <v>647</v>
      </c>
    </row>
    <row r="808" spans="1:5" hidden="1">
      <c r="A808" s="66" t="s">
        <v>1004</v>
      </c>
      <c r="B808">
        <v>150</v>
      </c>
      <c r="D808" t="s">
        <v>1004</v>
      </c>
      <c r="E808">
        <v>150</v>
      </c>
    </row>
    <row r="809" spans="1:5" hidden="1">
      <c r="A809" s="66" t="s">
        <v>984</v>
      </c>
      <c r="B809">
        <v>847</v>
      </c>
      <c r="D809" t="s">
        <v>984</v>
      </c>
      <c r="E809">
        <v>847</v>
      </c>
    </row>
    <row r="810" spans="1:5" hidden="1">
      <c r="A810" s="66" t="s">
        <v>1033</v>
      </c>
      <c r="B810">
        <v>510</v>
      </c>
      <c r="D810" t="s">
        <v>1033</v>
      </c>
      <c r="E810">
        <v>510</v>
      </c>
    </row>
    <row r="811" spans="1:5" hidden="1">
      <c r="A811" s="66" t="s">
        <v>1036</v>
      </c>
      <c r="B811">
        <v>510</v>
      </c>
      <c r="D811" t="s">
        <v>1036</v>
      </c>
      <c r="E811">
        <v>510</v>
      </c>
    </row>
    <row r="812" spans="1:5" hidden="1">
      <c r="A812" s="66" t="s">
        <v>1029</v>
      </c>
      <c r="B812">
        <v>510</v>
      </c>
      <c r="D812" t="s">
        <v>1029</v>
      </c>
      <c r="E812">
        <v>510</v>
      </c>
    </row>
    <row r="813" spans="1:5" hidden="1">
      <c r="A813" s="66" t="s">
        <v>1039</v>
      </c>
      <c r="B813">
        <v>510</v>
      </c>
      <c r="D813" t="s">
        <v>1039</v>
      </c>
      <c r="E813">
        <v>510</v>
      </c>
    </row>
    <row r="814" spans="1:5" hidden="1">
      <c r="A814" s="66" t="s">
        <v>1042</v>
      </c>
      <c r="B814">
        <v>2358</v>
      </c>
      <c r="D814" t="s">
        <v>1042</v>
      </c>
      <c r="E814">
        <v>2358</v>
      </c>
    </row>
    <row r="815" spans="1:5" hidden="1">
      <c r="A815" s="66" t="s">
        <v>1046</v>
      </c>
      <c r="B815">
        <v>2358</v>
      </c>
      <c r="D815" t="s">
        <v>1046</v>
      </c>
      <c r="E815">
        <v>2358</v>
      </c>
    </row>
    <row r="816" spans="1:5" hidden="1">
      <c r="A816" s="66" t="s">
        <v>303</v>
      </c>
      <c r="B816">
        <v>596</v>
      </c>
      <c r="D816" t="s">
        <v>303</v>
      </c>
      <c r="E816">
        <v>596</v>
      </c>
    </row>
    <row r="817" spans="1:5" hidden="1">
      <c r="A817" s="66" t="s">
        <v>1980</v>
      </c>
      <c r="B817">
        <v>576</v>
      </c>
      <c r="D817" t="s">
        <v>1980</v>
      </c>
      <c r="E817">
        <v>576</v>
      </c>
    </row>
    <row r="818" spans="1:5" hidden="1">
      <c r="A818" s="66" t="s">
        <v>1976</v>
      </c>
      <c r="B818">
        <v>576</v>
      </c>
      <c r="D818" t="s">
        <v>1976</v>
      </c>
      <c r="E818">
        <v>576</v>
      </c>
    </row>
    <row r="819" spans="1:5" hidden="1">
      <c r="A819" s="66" t="s">
        <v>307</v>
      </c>
      <c r="B819">
        <v>710</v>
      </c>
      <c r="D819" t="s">
        <v>307</v>
      </c>
      <c r="E819">
        <v>710</v>
      </c>
    </row>
    <row r="820" spans="1:5" hidden="1">
      <c r="A820" s="66" t="s">
        <v>1984</v>
      </c>
      <c r="B820">
        <v>678</v>
      </c>
      <c r="D820" t="s">
        <v>1984</v>
      </c>
      <c r="E820">
        <v>678</v>
      </c>
    </row>
    <row r="821" spans="1:5" hidden="1">
      <c r="A821" s="66" t="s">
        <v>283</v>
      </c>
      <c r="B821">
        <v>596</v>
      </c>
      <c r="D821" t="s">
        <v>283</v>
      </c>
      <c r="E821">
        <v>596</v>
      </c>
    </row>
    <row r="822" spans="1:5" hidden="1">
      <c r="A822" s="66" t="s">
        <v>1932</v>
      </c>
      <c r="B822">
        <v>576</v>
      </c>
      <c r="D822" t="s">
        <v>1932</v>
      </c>
      <c r="E822">
        <v>576</v>
      </c>
    </row>
    <row r="823" spans="1:5" hidden="1">
      <c r="A823" s="66" t="s">
        <v>287</v>
      </c>
      <c r="B823">
        <v>596</v>
      </c>
      <c r="D823" t="s">
        <v>287</v>
      </c>
      <c r="E823">
        <v>596</v>
      </c>
    </row>
    <row r="824" spans="1:5" hidden="1">
      <c r="A824" s="66" t="s">
        <v>1927</v>
      </c>
      <c r="B824">
        <v>576</v>
      </c>
      <c r="D824" t="s">
        <v>1927</v>
      </c>
      <c r="E824">
        <v>576</v>
      </c>
    </row>
    <row r="825" spans="1:5" hidden="1">
      <c r="A825" s="66" t="s">
        <v>295</v>
      </c>
      <c r="B825">
        <v>596</v>
      </c>
      <c r="D825" t="s">
        <v>295</v>
      </c>
      <c r="E825">
        <v>596</v>
      </c>
    </row>
    <row r="826" spans="1:5" hidden="1">
      <c r="A826" s="66" t="s">
        <v>299</v>
      </c>
      <c r="B826">
        <v>710</v>
      </c>
      <c r="D826" t="s">
        <v>299</v>
      </c>
      <c r="E826">
        <v>710</v>
      </c>
    </row>
    <row r="827" spans="1:5" hidden="1">
      <c r="A827" s="66" t="s">
        <v>1936</v>
      </c>
      <c r="B827">
        <v>678</v>
      </c>
      <c r="D827" t="s">
        <v>1936</v>
      </c>
      <c r="E827">
        <v>678</v>
      </c>
    </row>
    <row r="828" spans="1:5" hidden="1">
      <c r="A828" s="66" t="s">
        <v>291</v>
      </c>
      <c r="B828">
        <v>662</v>
      </c>
      <c r="D828" t="s">
        <v>291</v>
      </c>
      <c r="E828">
        <v>662</v>
      </c>
    </row>
    <row r="829" spans="1:5" hidden="1">
      <c r="A829" s="66" t="s">
        <v>11718</v>
      </c>
      <c r="D829" t="s">
        <v>11718</v>
      </c>
    </row>
    <row r="830" spans="1:5" hidden="1">
      <c r="A830" s="66" t="s">
        <v>586</v>
      </c>
      <c r="B830">
        <v>3577</v>
      </c>
      <c r="D830" t="s">
        <v>586</v>
      </c>
      <c r="E830">
        <v>3577</v>
      </c>
    </row>
    <row r="831" spans="1:5" hidden="1">
      <c r="A831" s="66" t="s">
        <v>590</v>
      </c>
      <c r="B831">
        <v>3577</v>
      </c>
      <c r="D831" t="s">
        <v>590</v>
      </c>
      <c r="E831">
        <v>3577</v>
      </c>
    </row>
    <row r="832" spans="1:5" hidden="1">
      <c r="A832" s="66" t="s">
        <v>598</v>
      </c>
      <c r="B832">
        <v>3577</v>
      </c>
      <c r="D832" t="s">
        <v>598</v>
      </c>
      <c r="E832">
        <v>3577</v>
      </c>
    </row>
    <row r="833" spans="1:5" hidden="1">
      <c r="A833" s="66" t="s">
        <v>594</v>
      </c>
      <c r="B833">
        <v>3600</v>
      </c>
      <c r="D833" t="s">
        <v>594</v>
      </c>
      <c r="E833">
        <v>3600</v>
      </c>
    </row>
    <row r="834" spans="1:5" hidden="1">
      <c r="A834" s="66" t="s">
        <v>602</v>
      </c>
      <c r="B834">
        <v>5127</v>
      </c>
      <c r="D834" t="s">
        <v>602</v>
      </c>
      <c r="E834">
        <v>5127</v>
      </c>
    </row>
    <row r="835" spans="1:5" hidden="1">
      <c r="A835" s="66" t="s">
        <v>831</v>
      </c>
      <c r="B835">
        <v>79187</v>
      </c>
      <c r="D835" t="s">
        <v>831</v>
      </c>
      <c r="E835">
        <v>79187</v>
      </c>
    </row>
    <row r="836" spans="1:5" hidden="1">
      <c r="A836" s="66" t="s">
        <v>835</v>
      </c>
      <c r="B836">
        <v>79210</v>
      </c>
      <c r="D836" t="s">
        <v>835</v>
      </c>
      <c r="E836">
        <v>79210</v>
      </c>
    </row>
    <row r="837" spans="1:5" hidden="1">
      <c r="A837" s="66" t="s">
        <v>607</v>
      </c>
      <c r="B837">
        <v>5414</v>
      </c>
      <c r="D837" t="s">
        <v>607</v>
      </c>
      <c r="E837">
        <v>5414</v>
      </c>
    </row>
    <row r="838" spans="1:5" hidden="1">
      <c r="A838" s="66" t="s">
        <v>610</v>
      </c>
      <c r="B838">
        <v>5414</v>
      </c>
      <c r="D838" t="s">
        <v>610</v>
      </c>
      <c r="E838">
        <v>5414</v>
      </c>
    </row>
    <row r="839" spans="1:5" hidden="1">
      <c r="A839" s="66" t="s">
        <v>616</v>
      </c>
      <c r="B839">
        <v>5414</v>
      </c>
      <c r="D839" t="s">
        <v>616</v>
      </c>
      <c r="E839">
        <v>5414</v>
      </c>
    </row>
    <row r="840" spans="1:5" hidden="1">
      <c r="A840" s="66" t="s">
        <v>613</v>
      </c>
      <c r="B840">
        <v>5426</v>
      </c>
      <c r="D840" t="s">
        <v>613</v>
      </c>
      <c r="E840">
        <v>5426</v>
      </c>
    </row>
    <row r="841" spans="1:5" hidden="1">
      <c r="A841" s="66" t="s">
        <v>11766</v>
      </c>
      <c r="D841" t="s">
        <v>11766</v>
      </c>
    </row>
    <row r="842" spans="1:5" hidden="1">
      <c r="A842" s="66" t="s">
        <v>619</v>
      </c>
      <c r="B842">
        <v>6067</v>
      </c>
      <c r="D842" t="s">
        <v>619</v>
      </c>
      <c r="E842">
        <v>6067</v>
      </c>
    </row>
    <row r="843" spans="1:5" hidden="1">
      <c r="A843" s="66" t="s">
        <v>839</v>
      </c>
      <c r="B843">
        <v>89768</v>
      </c>
      <c r="D843" t="s">
        <v>839</v>
      </c>
      <c r="E843">
        <v>89768</v>
      </c>
    </row>
    <row r="844" spans="1:5" hidden="1">
      <c r="A844" s="66" t="s">
        <v>843</v>
      </c>
      <c r="B844">
        <v>90268</v>
      </c>
      <c r="D844" t="s">
        <v>843</v>
      </c>
      <c r="E844">
        <v>90268</v>
      </c>
    </row>
    <row r="845" spans="1:5" hidden="1">
      <c r="A845" s="66" t="s">
        <v>913</v>
      </c>
      <c r="B845">
        <v>371</v>
      </c>
      <c r="D845" t="s">
        <v>913</v>
      </c>
      <c r="E845">
        <v>371</v>
      </c>
    </row>
    <row r="846" spans="1:5" hidden="1">
      <c r="A846" s="66" t="s">
        <v>955</v>
      </c>
      <c r="B846">
        <v>9114</v>
      </c>
      <c r="D846" t="s">
        <v>955</v>
      </c>
      <c r="E846">
        <v>9114</v>
      </c>
    </row>
    <row r="847" spans="1:5" hidden="1">
      <c r="A847" s="66" t="s">
        <v>331</v>
      </c>
      <c r="B847">
        <v>643</v>
      </c>
      <c r="D847" t="s">
        <v>331</v>
      </c>
      <c r="E847">
        <v>643</v>
      </c>
    </row>
    <row r="848" spans="1:5" hidden="1">
      <c r="A848" s="66" t="s">
        <v>1992</v>
      </c>
      <c r="B848">
        <v>755</v>
      </c>
      <c r="D848" t="s">
        <v>1992</v>
      </c>
      <c r="E848">
        <v>755</v>
      </c>
    </row>
    <row r="849" spans="1:5" hidden="1">
      <c r="A849" s="66" t="s">
        <v>335</v>
      </c>
      <c r="B849">
        <v>643</v>
      </c>
      <c r="D849" t="s">
        <v>335</v>
      </c>
      <c r="E849">
        <v>643</v>
      </c>
    </row>
    <row r="850" spans="1:5" hidden="1">
      <c r="A850" s="66" t="s">
        <v>1988</v>
      </c>
      <c r="B850">
        <v>755</v>
      </c>
      <c r="D850" t="s">
        <v>1988</v>
      </c>
      <c r="E850">
        <v>755</v>
      </c>
    </row>
    <row r="851" spans="1:5" hidden="1">
      <c r="A851" s="66" t="s">
        <v>343</v>
      </c>
      <c r="B851">
        <v>596</v>
      </c>
      <c r="D851" t="s">
        <v>343</v>
      </c>
      <c r="E851">
        <v>596</v>
      </c>
    </row>
    <row r="852" spans="1:5" hidden="1">
      <c r="A852" s="66" t="s">
        <v>347</v>
      </c>
      <c r="B852">
        <v>706</v>
      </c>
      <c r="D852" t="s">
        <v>347</v>
      </c>
      <c r="E852">
        <v>706</v>
      </c>
    </row>
    <row r="853" spans="1:5" hidden="1">
      <c r="A853" s="66" t="s">
        <v>1996</v>
      </c>
      <c r="B853">
        <v>878</v>
      </c>
      <c r="D853" t="s">
        <v>1996</v>
      </c>
      <c r="E853">
        <v>878</v>
      </c>
    </row>
    <row r="854" spans="1:5" hidden="1">
      <c r="A854" s="66" t="s">
        <v>339</v>
      </c>
      <c r="B854">
        <v>662</v>
      </c>
      <c r="D854" t="s">
        <v>339</v>
      </c>
      <c r="E854">
        <v>662</v>
      </c>
    </row>
    <row r="855" spans="1:5" hidden="1">
      <c r="A855" s="66" t="s">
        <v>11725</v>
      </c>
      <c r="D855" t="s">
        <v>11725</v>
      </c>
    </row>
    <row r="856" spans="1:5" hidden="1">
      <c r="A856" s="66" t="s">
        <v>311</v>
      </c>
      <c r="B856">
        <v>596</v>
      </c>
      <c r="D856" t="s">
        <v>311</v>
      </c>
      <c r="E856">
        <v>596</v>
      </c>
    </row>
    <row r="857" spans="1:5" hidden="1">
      <c r="A857" s="66" t="s">
        <v>1944</v>
      </c>
      <c r="B857">
        <v>755</v>
      </c>
      <c r="D857" t="s">
        <v>1944</v>
      </c>
      <c r="E857">
        <v>755</v>
      </c>
    </row>
    <row r="858" spans="1:5" hidden="1">
      <c r="A858" s="66" t="s">
        <v>315</v>
      </c>
      <c r="B858">
        <v>596</v>
      </c>
      <c r="D858" t="s">
        <v>315</v>
      </c>
      <c r="E858">
        <v>596</v>
      </c>
    </row>
    <row r="859" spans="1:5" hidden="1">
      <c r="A859" s="66" t="s">
        <v>1940</v>
      </c>
      <c r="B859">
        <v>755</v>
      </c>
      <c r="D859" t="s">
        <v>1940</v>
      </c>
      <c r="E859">
        <v>755</v>
      </c>
    </row>
    <row r="860" spans="1:5" hidden="1">
      <c r="A860" s="66" t="s">
        <v>323</v>
      </c>
      <c r="B860">
        <v>596</v>
      </c>
      <c r="D860" t="s">
        <v>323</v>
      </c>
      <c r="E860">
        <v>596</v>
      </c>
    </row>
    <row r="861" spans="1:5" hidden="1">
      <c r="A861" s="66" t="s">
        <v>327</v>
      </c>
      <c r="B861">
        <v>710</v>
      </c>
      <c r="D861" t="s">
        <v>327</v>
      </c>
      <c r="E861">
        <v>710</v>
      </c>
    </row>
    <row r="862" spans="1:5" hidden="1">
      <c r="A862" s="66" t="s">
        <v>1948</v>
      </c>
      <c r="B862">
        <v>878</v>
      </c>
      <c r="D862" t="s">
        <v>1948</v>
      </c>
      <c r="E862">
        <v>878</v>
      </c>
    </row>
    <row r="863" spans="1:5" hidden="1">
      <c r="A863" s="66" t="s">
        <v>319</v>
      </c>
      <c r="B863">
        <v>662</v>
      </c>
      <c r="D863" t="s">
        <v>319</v>
      </c>
      <c r="E863">
        <v>662</v>
      </c>
    </row>
    <row r="864" spans="1:5" hidden="1">
      <c r="A864" s="66" t="s">
        <v>11722</v>
      </c>
      <c r="D864" t="s">
        <v>11722</v>
      </c>
    </row>
    <row r="865" spans="1:5" hidden="1">
      <c r="A865" s="66" t="s">
        <v>622</v>
      </c>
      <c r="B865">
        <v>5481</v>
      </c>
      <c r="D865" t="s">
        <v>622</v>
      </c>
      <c r="E865">
        <v>5481</v>
      </c>
    </row>
    <row r="866" spans="1:5" hidden="1">
      <c r="A866" s="66" t="s">
        <v>626</v>
      </c>
      <c r="B866">
        <v>5481</v>
      </c>
      <c r="D866" t="s">
        <v>626</v>
      </c>
      <c r="E866">
        <v>5481</v>
      </c>
    </row>
    <row r="867" spans="1:5" hidden="1">
      <c r="A867" s="66" t="s">
        <v>634</v>
      </c>
      <c r="B867">
        <v>5481</v>
      </c>
      <c r="D867" t="s">
        <v>634</v>
      </c>
      <c r="E867">
        <v>5481</v>
      </c>
    </row>
    <row r="868" spans="1:5" hidden="1">
      <c r="A868" s="66" t="s">
        <v>630</v>
      </c>
      <c r="B868">
        <v>7530</v>
      </c>
      <c r="D868" t="s">
        <v>630</v>
      </c>
      <c r="E868">
        <v>7530</v>
      </c>
    </row>
    <row r="869" spans="1:5" hidden="1">
      <c r="A869" s="66" t="s">
        <v>11769</v>
      </c>
      <c r="D869" t="s">
        <v>11769</v>
      </c>
    </row>
    <row r="870" spans="1:5" hidden="1">
      <c r="A870" s="66" t="s">
        <v>638</v>
      </c>
      <c r="B870">
        <v>6033</v>
      </c>
      <c r="D870" t="s">
        <v>638</v>
      </c>
      <c r="E870">
        <v>6033</v>
      </c>
    </row>
    <row r="871" spans="1:5" hidden="1">
      <c r="A871" s="66" t="s">
        <v>1053</v>
      </c>
      <c r="B871">
        <v>997</v>
      </c>
      <c r="D871" t="s">
        <v>1053</v>
      </c>
      <c r="E871">
        <v>997</v>
      </c>
    </row>
    <row r="872" spans="1:5" hidden="1">
      <c r="A872" s="66" t="s">
        <v>1056</v>
      </c>
      <c r="B872">
        <v>997</v>
      </c>
      <c r="D872" t="s">
        <v>1056</v>
      </c>
      <c r="E872">
        <v>997</v>
      </c>
    </row>
    <row r="873" spans="1:5" hidden="1">
      <c r="A873" s="66" t="s">
        <v>1049</v>
      </c>
      <c r="B873">
        <v>997</v>
      </c>
      <c r="D873" t="s">
        <v>1049</v>
      </c>
      <c r="E873">
        <v>997</v>
      </c>
    </row>
    <row r="874" spans="1:5" hidden="1">
      <c r="A874" s="66" t="s">
        <v>1059</v>
      </c>
      <c r="B874">
        <v>997</v>
      </c>
      <c r="D874" t="s">
        <v>1059</v>
      </c>
      <c r="E874">
        <v>997</v>
      </c>
    </row>
    <row r="875" spans="1:5" hidden="1">
      <c r="A875" s="66" t="s">
        <v>11774</v>
      </c>
      <c r="D875" t="s">
        <v>11774</v>
      </c>
    </row>
    <row r="876" spans="1:5" hidden="1">
      <c r="A876" s="66" t="s">
        <v>1062</v>
      </c>
      <c r="B876">
        <v>2406</v>
      </c>
      <c r="D876" t="s">
        <v>1062</v>
      </c>
      <c r="E876">
        <v>2406</v>
      </c>
    </row>
    <row r="877" spans="1:5" hidden="1">
      <c r="A877" s="66" t="s">
        <v>5383</v>
      </c>
      <c r="B877">
        <v>28005</v>
      </c>
      <c r="D877" t="s">
        <v>5383</v>
      </c>
      <c r="E877">
        <v>28005</v>
      </c>
    </row>
    <row r="878" spans="1:5" hidden="1">
      <c r="A878" s="66" t="s">
        <v>5387</v>
      </c>
      <c r="B878">
        <v>28005</v>
      </c>
      <c r="D878" t="s">
        <v>5387</v>
      </c>
      <c r="E878">
        <v>28005</v>
      </c>
    </row>
    <row r="879" spans="1:5" hidden="1">
      <c r="A879" s="66" t="s">
        <v>5391</v>
      </c>
      <c r="B879">
        <v>35229</v>
      </c>
      <c r="D879" t="s">
        <v>5391</v>
      </c>
      <c r="E879">
        <v>35229</v>
      </c>
    </row>
    <row r="880" spans="1:5" hidden="1">
      <c r="A880" s="66" t="s">
        <v>5395</v>
      </c>
      <c r="B880">
        <v>44451</v>
      </c>
      <c r="D880" t="s">
        <v>5395</v>
      </c>
      <c r="E880">
        <v>44451</v>
      </c>
    </row>
    <row r="881" spans="1:5" hidden="1">
      <c r="A881" s="66" t="s">
        <v>5399</v>
      </c>
      <c r="B881">
        <v>44451</v>
      </c>
      <c r="D881" t="s">
        <v>5399</v>
      </c>
      <c r="E881">
        <v>44451</v>
      </c>
    </row>
    <row r="882" spans="1:5" hidden="1">
      <c r="A882" s="66" t="s">
        <v>5363</v>
      </c>
      <c r="B882">
        <v>18663</v>
      </c>
      <c r="D882" t="s">
        <v>5363</v>
      </c>
      <c r="E882">
        <v>18663</v>
      </c>
    </row>
    <row r="883" spans="1:5" hidden="1">
      <c r="A883" s="66" t="s">
        <v>5367</v>
      </c>
      <c r="B883">
        <v>18663</v>
      </c>
      <c r="D883" t="s">
        <v>5367</v>
      </c>
      <c r="E883">
        <v>18663</v>
      </c>
    </row>
    <row r="884" spans="1:5" hidden="1">
      <c r="A884" s="66" t="s">
        <v>5371</v>
      </c>
      <c r="B884">
        <v>18663</v>
      </c>
      <c r="D884" t="s">
        <v>5371</v>
      </c>
      <c r="E884">
        <v>18663</v>
      </c>
    </row>
    <row r="885" spans="1:5" hidden="1">
      <c r="A885" s="66" t="s">
        <v>5375</v>
      </c>
      <c r="B885">
        <v>18663</v>
      </c>
      <c r="D885" t="s">
        <v>5375</v>
      </c>
      <c r="E885">
        <v>18663</v>
      </c>
    </row>
    <row r="886" spans="1:5" hidden="1">
      <c r="A886" s="66" t="s">
        <v>5379</v>
      </c>
      <c r="B886">
        <v>28005</v>
      </c>
      <c r="D886" t="s">
        <v>5379</v>
      </c>
      <c r="E886">
        <v>28005</v>
      </c>
    </row>
    <row r="887" spans="1:5" hidden="1">
      <c r="A887" s="66" t="s">
        <v>5183</v>
      </c>
      <c r="B887">
        <v>8491</v>
      </c>
      <c r="D887" t="s">
        <v>5183</v>
      </c>
      <c r="E887">
        <v>8491</v>
      </c>
    </row>
    <row r="888" spans="1:5" hidden="1">
      <c r="A888" s="66" t="s">
        <v>5187</v>
      </c>
      <c r="B888">
        <v>8491</v>
      </c>
      <c r="D888" t="s">
        <v>5187</v>
      </c>
      <c r="E888">
        <v>8491</v>
      </c>
    </row>
    <row r="889" spans="1:5" hidden="1">
      <c r="A889" s="66" t="s">
        <v>5191</v>
      </c>
      <c r="B889">
        <v>8491</v>
      </c>
      <c r="D889" t="s">
        <v>5191</v>
      </c>
      <c r="E889">
        <v>8491</v>
      </c>
    </row>
    <row r="890" spans="1:5" hidden="1">
      <c r="A890" s="66" t="s">
        <v>5195</v>
      </c>
      <c r="B890">
        <v>8491</v>
      </c>
      <c r="D890" t="s">
        <v>5195</v>
      </c>
      <c r="E890">
        <v>8491</v>
      </c>
    </row>
    <row r="891" spans="1:5" hidden="1">
      <c r="A891" s="66" t="s">
        <v>5199</v>
      </c>
      <c r="B891">
        <v>10567</v>
      </c>
      <c r="D891" t="s">
        <v>5199</v>
      </c>
      <c r="E891">
        <v>10567</v>
      </c>
    </row>
    <row r="892" spans="1:5" hidden="1">
      <c r="A892" s="66" t="s">
        <v>5203</v>
      </c>
      <c r="B892">
        <v>10567</v>
      </c>
      <c r="D892" t="s">
        <v>5203</v>
      </c>
      <c r="E892">
        <v>10567</v>
      </c>
    </row>
    <row r="893" spans="1:5" hidden="1">
      <c r="A893" s="66" t="s">
        <v>5207</v>
      </c>
      <c r="B893">
        <v>12004</v>
      </c>
      <c r="D893" t="s">
        <v>5207</v>
      </c>
      <c r="E893">
        <v>12004</v>
      </c>
    </row>
    <row r="894" spans="1:5" hidden="1">
      <c r="A894" s="66" t="s">
        <v>5211</v>
      </c>
      <c r="B894">
        <v>21853</v>
      </c>
      <c r="D894" t="s">
        <v>5211</v>
      </c>
      <c r="E894">
        <v>21853</v>
      </c>
    </row>
    <row r="895" spans="1:5" hidden="1">
      <c r="A895" s="66" t="s">
        <v>5215</v>
      </c>
      <c r="B895">
        <v>21853</v>
      </c>
      <c r="D895" t="s">
        <v>5215</v>
      </c>
      <c r="E895">
        <v>21853</v>
      </c>
    </row>
    <row r="896" spans="1:5" hidden="1">
      <c r="A896" s="66" t="s">
        <v>5219</v>
      </c>
      <c r="B896">
        <v>26804</v>
      </c>
      <c r="D896" t="s">
        <v>5219</v>
      </c>
      <c r="E896">
        <v>26804</v>
      </c>
    </row>
    <row r="897" spans="1:5" hidden="1">
      <c r="A897" s="66" t="s">
        <v>5223</v>
      </c>
      <c r="B897">
        <v>27761</v>
      </c>
      <c r="D897" t="s">
        <v>5223</v>
      </c>
      <c r="E897">
        <v>27761</v>
      </c>
    </row>
    <row r="898" spans="1:5" hidden="1">
      <c r="A898" s="66" t="s">
        <v>5227</v>
      </c>
      <c r="B898">
        <v>28240</v>
      </c>
      <c r="D898" t="s">
        <v>5227</v>
      </c>
      <c r="E898">
        <v>28240</v>
      </c>
    </row>
    <row r="899" spans="1:5" hidden="1">
      <c r="A899" s="66" t="s">
        <v>5231</v>
      </c>
      <c r="B899">
        <v>39740</v>
      </c>
      <c r="D899" t="s">
        <v>5231</v>
      </c>
      <c r="E899">
        <v>39740</v>
      </c>
    </row>
    <row r="900" spans="1:5" hidden="1">
      <c r="A900" s="66" t="s">
        <v>5235</v>
      </c>
      <c r="B900">
        <v>44849</v>
      </c>
      <c r="D900" t="s">
        <v>5235</v>
      </c>
      <c r="E900">
        <v>44849</v>
      </c>
    </row>
    <row r="901" spans="1:5" hidden="1">
      <c r="A901" s="66" t="s">
        <v>5239</v>
      </c>
      <c r="B901">
        <v>49639</v>
      </c>
      <c r="D901" t="s">
        <v>5239</v>
      </c>
      <c r="E901">
        <v>49639</v>
      </c>
    </row>
    <row r="902" spans="1:5" hidden="1">
      <c r="A902" s="66" t="s">
        <v>5489</v>
      </c>
      <c r="B902">
        <v>250</v>
      </c>
      <c r="D902" t="s">
        <v>5489</v>
      </c>
      <c r="E902">
        <v>250</v>
      </c>
    </row>
    <row r="903" spans="1:5" hidden="1">
      <c r="A903" s="66" t="s">
        <v>5493</v>
      </c>
      <c r="B903">
        <v>309</v>
      </c>
      <c r="D903" t="s">
        <v>5493</v>
      </c>
      <c r="E903">
        <v>309</v>
      </c>
    </row>
    <row r="904" spans="1:5" hidden="1">
      <c r="A904" s="66" t="s">
        <v>5497</v>
      </c>
      <c r="B904">
        <v>2363</v>
      </c>
      <c r="D904" t="s">
        <v>5497</v>
      </c>
      <c r="E904">
        <v>2363</v>
      </c>
    </row>
    <row r="905" spans="1:5" hidden="1">
      <c r="A905" s="66" t="s">
        <v>5513</v>
      </c>
      <c r="B905">
        <v>3919</v>
      </c>
      <c r="D905" t="s">
        <v>5513</v>
      </c>
      <c r="E905">
        <v>3919</v>
      </c>
    </row>
    <row r="906" spans="1:5" hidden="1">
      <c r="A906" s="66" t="s">
        <v>5509</v>
      </c>
      <c r="B906">
        <v>3078</v>
      </c>
      <c r="D906" t="s">
        <v>5509</v>
      </c>
      <c r="E906">
        <v>3078</v>
      </c>
    </row>
    <row r="907" spans="1:5" hidden="1">
      <c r="A907" s="66" t="s">
        <v>5517</v>
      </c>
      <c r="B907">
        <v>2203</v>
      </c>
      <c r="D907" t="s">
        <v>5517</v>
      </c>
      <c r="E907">
        <v>2203</v>
      </c>
    </row>
    <row r="908" spans="1:5" hidden="1">
      <c r="A908" s="66" t="s">
        <v>5525</v>
      </c>
      <c r="B908">
        <v>2277</v>
      </c>
      <c r="D908" t="s">
        <v>5525</v>
      </c>
      <c r="E908">
        <v>2277</v>
      </c>
    </row>
    <row r="909" spans="1:5" hidden="1">
      <c r="A909" s="66" t="s">
        <v>5521</v>
      </c>
      <c r="B909">
        <v>3419</v>
      </c>
      <c r="D909" t="s">
        <v>5521</v>
      </c>
      <c r="E909">
        <v>3419</v>
      </c>
    </row>
    <row r="910" spans="1:5" hidden="1">
      <c r="A910" s="66" t="s">
        <v>5485</v>
      </c>
      <c r="B910">
        <v>1309</v>
      </c>
      <c r="D910" t="s">
        <v>5485</v>
      </c>
      <c r="E910">
        <v>1309</v>
      </c>
    </row>
    <row r="911" spans="1:5" hidden="1">
      <c r="A911" s="66" t="s">
        <v>5505</v>
      </c>
      <c r="B911">
        <v>2707</v>
      </c>
      <c r="D911" t="s">
        <v>5505</v>
      </c>
      <c r="E911">
        <v>2707</v>
      </c>
    </row>
    <row r="912" spans="1:5" hidden="1">
      <c r="A912" s="66" t="s">
        <v>5501</v>
      </c>
      <c r="B912">
        <v>160</v>
      </c>
      <c r="D912" t="s">
        <v>5501</v>
      </c>
      <c r="E912">
        <v>160</v>
      </c>
    </row>
    <row r="913" spans="1:5" hidden="1">
      <c r="A913" s="66" t="s">
        <v>5533</v>
      </c>
      <c r="B913">
        <v>378</v>
      </c>
      <c r="D913" t="s">
        <v>5533</v>
      </c>
      <c r="E913">
        <v>378</v>
      </c>
    </row>
    <row r="914" spans="1:5" hidden="1">
      <c r="A914" s="66" t="s">
        <v>5529</v>
      </c>
      <c r="B914">
        <v>8545</v>
      </c>
      <c r="D914" t="s">
        <v>5529</v>
      </c>
      <c r="E914">
        <v>8545</v>
      </c>
    </row>
    <row r="915" spans="1:5" hidden="1">
      <c r="A915" s="66" t="s">
        <v>4979</v>
      </c>
      <c r="B915">
        <v>2356</v>
      </c>
      <c r="D915" t="s">
        <v>4979</v>
      </c>
      <c r="E915">
        <v>2356</v>
      </c>
    </row>
    <row r="916" spans="1:5" hidden="1">
      <c r="A916" s="66" t="s">
        <v>4976</v>
      </c>
      <c r="B916">
        <v>1498</v>
      </c>
      <c r="D916" t="s">
        <v>4976</v>
      </c>
      <c r="E916">
        <v>1498</v>
      </c>
    </row>
    <row r="917" spans="1:5" hidden="1">
      <c r="A917" s="66" t="s">
        <v>4982</v>
      </c>
      <c r="B917">
        <v>2384</v>
      </c>
      <c r="D917" t="s">
        <v>4982</v>
      </c>
      <c r="E917">
        <v>2384</v>
      </c>
    </row>
    <row r="918" spans="1:5" hidden="1">
      <c r="A918" s="66" t="s">
        <v>4985</v>
      </c>
      <c r="B918">
        <v>2559</v>
      </c>
      <c r="D918" t="s">
        <v>4985</v>
      </c>
      <c r="E918">
        <v>2559</v>
      </c>
    </row>
    <row r="919" spans="1:5" hidden="1">
      <c r="A919" s="66" t="s">
        <v>4988</v>
      </c>
      <c r="B919">
        <v>2557</v>
      </c>
      <c r="D919" t="s">
        <v>4988</v>
      </c>
      <c r="E919">
        <v>2557</v>
      </c>
    </row>
    <row r="920" spans="1:5" hidden="1">
      <c r="A920" s="66" t="s">
        <v>4991</v>
      </c>
      <c r="B920">
        <v>1791</v>
      </c>
      <c r="D920" t="s">
        <v>4991</v>
      </c>
      <c r="E920">
        <v>1791</v>
      </c>
    </row>
    <row r="921" spans="1:5" hidden="1">
      <c r="A921" s="66" t="s">
        <v>4994</v>
      </c>
      <c r="B921">
        <v>1918</v>
      </c>
      <c r="D921" t="s">
        <v>4994</v>
      </c>
      <c r="E921">
        <v>1918</v>
      </c>
    </row>
    <row r="922" spans="1:5" hidden="1">
      <c r="A922" s="66" t="s">
        <v>4997</v>
      </c>
      <c r="B922">
        <v>1990</v>
      </c>
      <c r="D922" t="s">
        <v>4997</v>
      </c>
      <c r="E922">
        <v>1990</v>
      </c>
    </row>
    <row r="923" spans="1:5" hidden="1">
      <c r="A923" s="66" t="s">
        <v>5000</v>
      </c>
      <c r="B923">
        <v>1678</v>
      </c>
      <c r="D923" t="s">
        <v>5000</v>
      </c>
      <c r="E923">
        <v>1678</v>
      </c>
    </row>
    <row r="924" spans="1:5" hidden="1">
      <c r="A924" s="66" t="s">
        <v>5046</v>
      </c>
      <c r="B924">
        <v>4532</v>
      </c>
      <c r="D924" t="s">
        <v>5046</v>
      </c>
      <c r="E924">
        <v>4532</v>
      </c>
    </row>
    <row r="925" spans="1:5" hidden="1">
      <c r="A925" s="66" t="s">
        <v>5012</v>
      </c>
      <c r="B925">
        <v>462</v>
      </c>
      <c r="D925" t="s">
        <v>5012</v>
      </c>
      <c r="E925">
        <v>462</v>
      </c>
    </row>
    <row r="926" spans="1:5" hidden="1">
      <c r="A926" s="66" t="s">
        <v>5015</v>
      </c>
      <c r="B926">
        <v>692</v>
      </c>
      <c r="D926" t="s">
        <v>5015</v>
      </c>
      <c r="E926">
        <v>692</v>
      </c>
    </row>
    <row r="927" spans="1:5" hidden="1">
      <c r="A927" s="66" t="s">
        <v>5018</v>
      </c>
      <c r="B927">
        <v>450</v>
      </c>
      <c r="D927" t="s">
        <v>5018</v>
      </c>
      <c r="E927">
        <v>450</v>
      </c>
    </row>
    <row r="928" spans="1:5" hidden="1">
      <c r="A928" s="66" t="s">
        <v>5021</v>
      </c>
      <c r="B928">
        <v>1153</v>
      </c>
      <c r="D928" t="s">
        <v>5021</v>
      </c>
      <c r="E928">
        <v>1153</v>
      </c>
    </row>
    <row r="929" spans="1:5" hidden="1">
      <c r="A929" s="66" t="s">
        <v>5024</v>
      </c>
      <c r="B929">
        <v>449</v>
      </c>
      <c r="D929" t="s">
        <v>5024</v>
      </c>
      <c r="E929">
        <v>449</v>
      </c>
    </row>
    <row r="930" spans="1:5" hidden="1">
      <c r="A930" s="66" t="s">
        <v>5035</v>
      </c>
      <c r="B930">
        <v>1060</v>
      </c>
      <c r="D930" t="s">
        <v>5035</v>
      </c>
      <c r="E930">
        <v>1060</v>
      </c>
    </row>
    <row r="931" spans="1:5" hidden="1">
      <c r="A931" s="66" t="s">
        <v>5027</v>
      </c>
      <c r="B931">
        <v>1097</v>
      </c>
      <c r="D931" t="s">
        <v>5027</v>
      </c>
      <c r="E931">
        <v>1097</v>
      </c>
    </row>
    <row r="932" spans="1:5" hidden="1">
      <c r="A932" s="66" t="s">
        <v>5032</v>
      </c>
      <c r="B932">
        <v>663</v>
      </c>
      <c r="D932" t="s">
        <v>5032</v>
      </c>
      <c r="E932">
        <v>663</v>
      </c>
    </row>
    <row r="933" spans="1:5" hidden="1">
      <c r="A933" s="66" t="s">
        <v>5029</v>
      </c>
      <c r="B933">
        <v>761</v>
      </c>
      <c r="D933" t="s">
        <v>5029</v>
      </c>
      <c r="E933">
        <v>761</v>
      </c>
    </row>
    <row r="934" spans="1:5" hidden="1">
      <c r="A934" s="66" t="s">
        <v>5038</v>
      </c>
      <c r="B934">
        <v>1060</v>
      </c>
      <c r="D934" t="s">
        <v>5038</v>
      </c>
      <c r="E934">
        <v>1060</v>
      </c>
    </row>
    <row r="935" spans="1:5" hidden="1">
      <c r="A935" s="66" t="s">
        <v>5003</v>
      </c>
      <c r="B935">
        <v>493</v>
      </c>
      <c r="D935" t="s">
        <v>5003</v>
      </c>
      <c r="E935">
        <v>493</v>
      </c>
    </row>
    <row r="936" spans="1:5" hidden="1">
      <c r="A936" s="66" t="s">
        <v>5006</v>
      </c>
      <c r="B936">
        <v>231</v>
      </c>
      <c r="D936" t="s">
        <v>5006</v>
      </c>
      <c r="E936">
        <v>231</v>
      </c>
    </row>
    <row r="937" spans="1:5" hidden="1">
      <c r="A937" s="66" t="s">
        <v>5009</v>
      </c>
      <c r="B937">
        <v>374</v>
      </c>
      <c r="D937" t="s">
        <v>5009</v>
      </c>
      <c r="E937">
        <v>374</v>
      </c>
    </row>
    <row r="938" spans="1:5" hidden="1">
      <c r="A938" s="66" t="s">
        <v>5043</v>
      </c>
      <c r="B938">
        <v>5329</v>
      </c>
      <c r="D938" t="s">
        <v>5043</v>
      </c>
      <c r="E938">
        <v>5329</v>
      </c>
    </row>
    <row r="939" spans="1:5" hidden="1">
      <c r="A939" s="66" t="s">
        <v>4949</v>
      </c>
      <c r="B939">
        <v>578</v>
      </c>
      <c r="D939" t="s">
        <v>4949</v>
      </c>
      <c r="E939">
        <v>578</v>
      </c>
    </row>
    <row r="940" spans="1:5" hidden="1">
      <c r="A940" s="66" t="s">
        <v>4952</v>
      </c>
      <c r="B940">
        <v>749</v>
      </c>
      <c r="D940" t="s">
        <v>4952</v>
      </c>
      <c r="E940">
        <v>749</v>
      </c>
    </row>
    <row r="941" spans="1:5" hidden="1">
      <c r="A941" s="66" t="s">
        <v>4943</v>
      </c>
      <c r="B941">
        <v>1329</v>
      </c>
      <c r="D941" t="s">
        <v>4943</v>
      </c>
      <c r="E941">
        <v>1329</v>
      </c>
    </row>
    <row r="942" spans="1:5" hidden="1">
      <c r="A942" s="66" t="s">
        <v>4946</v>
      </c>
      <c r="B942">
        <v>1895</v>
      </c>
      <c r="D942" t="s">
        <v>4946</v>
      </c>
      <c r="E942">
        <v>1895</v>
      </c>
    </row>
    <row r="943" spans="1:5" hidden="1">
      <c r="A943" s="66" t="s">
        <v>5049</v>
      </c>
      <c r="B943">
        <v>2712</v>
      </c>
      <c r="D943" t="s">
        <v>5049</v>
      </c>
      <c r="E943">
        <v>2712</v>
      </c>
    </row>
    <row r="944" spans="1:5" hidden="1">
      <c r="A944" s="66" t="s">
        <v>4961</v>
      </c>
      <c r="B944">
        <v>4487</v>
      </c>
      <c r="D944" t="s">
        <v>4961</v>
      </c>
      <c r="E944">
        <v>4487</v>
      </c>
    </row>
    <row r="945" spans="1:5" hidden="1">
      <c r="A945" s="66" t="s">
        <v>4964</v>
      </c>
      <c r="B945">
        <v>3733</v>
      </c>
      <c r="D945" t="s">
        <v>4964</v>
      </c>
      <c r="E945">
        <v>3733</v>
      </c>
    </row>
    <row r="946" spans="1:5" hidden="1">
      <c r="A946" s="66" t="s">
        <v>4973</v>
      </c>
      <c r="B946">
        <v>3117</v>
      </c>
      <c r="D946" t="s">
        <v>4973</v>
      </c>
      <c r="E946">
        <v>3117</v>
      </c>
    </row>
    <row r="947" spans="1:5" hidden="1">
      <c r="A947" s="66" t="s">
        <v>4970</v>
      </c>
      <c r="B947">
        <v>3117</v>
      </c>
      <c r="D947" t="s">
        <v>4970</v>
      </c>
      <c r="E947">
        <v>3117</v>
      </c>
    </row>
    <row r="948" spans="1:5" hidden="1">
      <c r="A948" s="66" t="s">
        <v>4967</v>
      </c>
      <c r="B948">
        <v>584</v>
      </c>
      <c r="D948" t="s">
        <v>4967</v>
      </c>
      <c r="E948">
        <v>584</v>
      </c>
    </row>
    <row r="949" spans="1:5" hidden="1">
      <c r="A949" s="66" t="s">
        <v>4955</v>
      </c>
      <c r="B949">
        <v>4690</v>
      </c>
      <c r="D949" t="s">
        <v>4955</v>
      </c>
      <c r="E949">
        <v>4690</v>
      </c>
    </row>
    <row r="950" spans="1:5" hidden="1">
      <c r="A950" s="66" t="s">
        <v>4958</v>
      </c>
      <c r="B950">
        <v>4690</v>
      </c>
      <c r="D950" t="s">
        <v>4958</v>
      </c>
      <c r="E950">
        <v>4690</v>
      </c>
    </row>
    <row r="951" spans="1:5" hidden="1">
      <c r="A951" s="66" t="s">
        <v>5085</v>
      </c>
      <c r="B951">
        <v>74168</v>
      </c>
      <c r="D951" t="s">
        <v>5085</v>
      </c>
      <c r="E951">
        <v>74168</v>
      </c>
    </row>
    <row r="952" spans="1:5" hidden="1">
      <c r="A952" s="66" t="s">
        <v>5088</v>
      </c>
      <c r="B952">
        <v>74168</v>
      </c>
      <c r="D952" t="s">
        <v>5088</v>
      </c>
      <c r="E952">
        <v>74168</v>
      </c>
    </row>
    <row r="953" spans="1:5" hidden="1">
      <c r="A953" s="66" t="s">
        <v>5091</v>
      </c>
      <c r="B953">
        <v>9752</v>
      </c>
      <c r="D953" t="s">
        <v>5091</v>
      </c>
      <c r="E953">
        <v>9752</v>
      </c>
    </row>
    <row r="954" spans="1:5" hidden="1">
      <c r="A954" s="66" t="s">
        <v>5094</v>
      </c>
      <c r="B954">
        <v>1109</v>
      </c>
      <c r="D954" t="s">
        <v>5094</v>
      </c>
      <c r="E954">
        <v>1109</v>
      </c>
    </row>
    <row r="955" spans="1:5" hidden="1">
      <c r="A955" s="66" t="s">
        <v>5606</v>
      </c>
      <c r="B955">
        <v>3482</v>
      </c>
      <c r="D955" t="s">
        <v>5606</v>
      </c>
      <c r="E955">
        <v>3482</v>
      </c>
    </row>
    <row r="956" spans="1:5" hidden="1">
      <c r="A956" s="66" t="s">
        <v>5556</v>
      </c>
      <c r="B956">
        <v>7658</v>
      </c>
      <c r="D956" t="s">
        <v>5556</v>
      </c>
      <c r="E956">
        <v>7658</v>
      </c>
    </row>
    <row r="957" spans="1:5" hidden="1">
      <c r="A957" s="66" t="s">
        <v>5560</v>
      </c>
      <c r="B957">
        <v>6590</v>
      </c>
      <c r="D957" t="s">
        <v>5560</v>
      </c>
      <c r="E957">
        <v>6590</v>
      </c>
    </row>
    <row r="958" spans="1:5" hidden="1">
      <c r="A958" s="66" t="s">
        <v>5585</v>
      </c>
      <c r="B958">
        <v>5775</v>
      </c>
      <c r="D958" t="s">
        <v>5585</v>
      </c>
      <c r="E958">
        <v>5775</v>
      </c>
    </row>
    <row r="959" spans="1:5" hidden="1">
      <c r="A959" s="66" t="s">
        <v>5581</v>
      </c>
      <c r="B959">
        <v>3454</v>
      </c>
      <c r="D959" t="s">
        <v>5581</v>
      </c>
      <c r="E959">
        <v>3454</v>
      </c>
    </row>
    <row r="960" spans="1:5" hidden="1">
      <c r="A960" s="66" t="s">
        <v>5548</v>
      </c>
      <c r="B960">
        <v>7031</v>
      </c>
      <c r="D960" t="s">
        <v>5548</v>
      </c>
      <c r="E960">
        <v>7031</v>
      </c>
    </row>
    <row r="961" spans="1:5" hidden="1">
      <c r="A961" s="66" t="s">
        <v>5552</v>
      </c>
      <c r="B961">
        <v>5962</v>
      </c>
      <c r="D961" t="s">
        <v>5552</v>
      </c>
      <c r="E961">
        <v>5962</v>
      </c>
    </row>
    <row r="962" spans="1:5" hidden="1">
      <c r="A962" s="66" t="s">
        <v>5577</v>
      </c>
      <c r="B962">
        <v>5775</v>
      </c>
      <c r="D962" t="s">
        <v>5577</v>
      </c>
      <c r="E962">
        <v>5775</v>
      </c>
    </row>
    <row r="963" spans="1:5" hidden="1">
      <c r="A963" s="66" t="s">
        <v>5593</v>
      </c>
      <c r="B963">
        <v>5400</v>
      </c>
      <c r="D963" t="s">
        <v>5593</v>
      </c>
      <c r="E963">
        <v>5400</v>
      </c>
    </row>
    <row r="964" spans="1:5" hidden="1">
      <c r="A964" s="66" t="s">
        <v>5589</v>
      </c>
      <c r="B964">
        <v>6375</v>
      </c>
      <c r="D964" t="s">
        <v>5589</v>
      </c>
      <c r="E964">
        <v>6375</v>
      </c>
    </row>
    <row r="965" spans="1:5" hidden="1">
      <c r="A965" s="66" t="s">
        <v>5573</v>
      </c>
      <c r="B965">
        <v>3328</v>
      </c>
      <c r="D965" t="s">
        <v>5573</v>
      </c>
      <c r="E965">
        <v>3328</v>
      </c>
    </row>
    <row r="966" spans="1:5" hidden="1">
      <c r="A966" s="66" t="s">
        <v>5540</v>
      </c>
      <c r="B966">
        <v>7470</v>
      </c>
      <c r="D966" t="s">
        <v>5540</v>
      </c>
      <c r="E966">
        <v>7470</v>
      </c>
    </row>
    <row r="967" spans="1:5" hidden="1">
      <c r="A967" s="66" t="s">
        <v>5544</v>
      </c>
      <c r="B967">
        <v>6402</v>
      </c>
      <c r="D967" t="s">
        <v>5544</v>
      </c>
      <c r="E967">
        <v>6402</v>
      </c>
    </row>
    <row r="968" spans="1:5" hidden="1">
      <c r="A968" s="66" t="s">
        <v>5569</v>
      </c>
      <c r="B968">
        <v>5775</v>
      </c>
      <c r="D968" t="s">
        <v>5569</v>
      </c>
      <c r="E968">
        <v>5775</v>
      </c>
    </row>
    <row r="969" spans="1:5" hidden="1">
      <c r="A969" s="66" t="s">
        <v>5565</v>
      </c>
      <c r="B969">
        <v>3454</v>
      </c>
      <c r="D969" t="s">
        <v>5565</v>
      </c>
      <c r="E969">
        <v>3454</v>
      </c>
    </row>
    <row r="970" spans="1:5" hidden="1">
      <c r="A970" s="66" t="s">
        <v>5610</v>
      </c>
      <c r="B970">
        <v>13375</v>
      </c>
      <c r="D970" t="s">
        <v>5610</v>
      </c>
      <c r="E970">
        <v>13375</v>
      </c>
    </row>
    <row r="971" spans="1:5" hidden="1">
      <c r="A971" s="66" t="s">
        <v>5614</v>
      </c>
      <c r="B971">
        <v>14711</v>
      </c>
      <c r="D971" t="s">
        <v>5614</v>
      </c>
      <c r="E971">
        <v>14711</v>
      </c>
    </row>
    <row r="972" spans="1:5" hidden="1">
      <c r="A972" s="66" t="s">
        <v>5597</v>
      </c>
      <c r="B972">
        <v>2799</v>
      </c>
      <c r="D972" t="s">
        <v>5597</v>
      </c>
      <c r="E972">
        <v>2799</v>
      </c>
    </row>
    <row r="973" spans="1:5" hidden="1">
      <c r="A973" s="66" t="s">
        <v>2496</v>
      </c>
      <c r="B973">
        <v>7118</v>
      </c>
      <c r="D973" t="s">
        <v>2496</v>
      </c>
      <c r="E973">
        <v>7118</v>
      </c>
    </row>
    <row r="974" spans="1:5" hidden="1">
      <c r="A974" s="66" t="s">
        <v>2493</v>
      </c>
      <c r="B974">
        <v>3621</v>
      </c>
      <c r="D974" t="s">
        <v>2493</v>
      </c>
      <c r="E974">
        <v>3621</v>
      </c>
    </row>
    <row r="975" spans="1:5" hidden="1">
      <c r="A975" s="66" t="s">
        <v>2499</v>
      </c>
      <c r="B975">
        <v>2370</v>
      </c>
      <c r="D975" t="s">
        <v>2499</v>
      </c>
      <c r="E975">
        <v>2370</v>
      </c>
    </row>
    <row r="976" spans="1:5" hidden="1">
      <c r="A976" s="66" t="s">
        <v>2502</v>
      </c>
      <c r="B976">
        <v>2527</v>
      </c>
      <c r="D976" t="s">
        <v>2502</v>
      </c>
      <c r="E976">
        <v>2527</v>
      </c>
    </row>
    <row r="977" spans="1:5" hidden="1">
      <c r="A977" s="66" t="s">
        <v>4423</v>
      </c>
      <c r="B977">
        <v>1927</v>
      </c>
      <c r="D977" t="s">
        <v>4423</v>
      </c>
      <c r="E977">
        <v>1927</v>
      </c>
    </row>
    <row r="978" spans="1:5" hidden="1">
      <c r="A978" s="66" t="s">
        <v>4426</v>
      </c>
      <c r="B978">
        <v>2855</v>
      </c>
      <c r="D978" t="s">
        <v>4426</v>
      </c>
      <c r="E978">
        <v>2855</v>
      </c>
    </row>
    <row r="979" spans="1:5" hidden="1">
      <c r="A979" s="66" t="s">
        <v>2505</v>
      </c>
      <c r="B979">
        <v>6302</v>
      </c>
      <c r="D979" t="s">
        <v>2505</v>
      </c>
      <c r="E979">
        <v>6302</v>
      </c>
    </row>
    <row r="980" spans="1:5" hidden="1">
      <c r="A980" s="66" t="s">
        <v>2508</v>
      </c>
      <c r="B980">
        <v>7118</v>
      </c>
      <c r="D980" t="s">
        <v>2508</v>
      </c>
      <c r="E980">
        <v>7118</v>
      </c>
    </row>
    <row r="981" spans="1:5" hidden="1">
      <c r="A981" s="66" t="s">
        <v>5286</v>
      </c>
      <c r="B981">
        <v>1083</v>
      </c>
      <c r="D981" t="s">
        <v>5286</v>
      </c>
      <c r="E981">
        <v>1083</v>
      </c>
    </row>
    <row r="982" spans="1:5" hidden="1">
      <c r="A982" s="66" t="s">
        <v>5277</v>
      </c>
      <c r="B982">
        <v>8538</v>
      </c>
      <c r="D982" t="s">
        <v>5277</v>
      </c>
      <c r="E982">
        <v>8538</v>
      </c>
    </row>
    <row r="983" spans="1:5" hidden="1">
      <c r="A983" s="66" t="s">
        <v>5281</v>
      </c>
      <c r="B983">
        <v>15747</v>
      </c>
      <c r="D983" t="s">
        <v>5281</v>
      </c>
      <c r="E983">
        <v>15747</v>
      </c>
    </row>
    <row r="984" spans="1:5" hidden="1">
      <c r="A984" s="66" t="s">
        <v>5291</v>
      </c>
      <c r="B984">
        <v>10401</v>
      </c>
      <c r="D984" t="s">
        <v>5291</v>
      </c>
      <c r="E984">
        <v>10401</v>
      </c>
    </row>
    <row r="985" spans="1:5" hidden="1">
      <c r="A985" s="66" t="s">
        <v>5296</v>
      </c>
      <c r="B985">
        <v>11498</v>
      </c>
      <c r="D985" t="s">
        <v>5296</v>
      </c>
      <c r="E985">
        <v>11498</v>
      </c>
    </row>
    <row r="986" spans="1:5" hidden="1">
      <c r="A986" s="66" t="s">
        <v>5300</v>
      </c>
      <c r="B986">
        <v>11357</v>
      </c>
      <c r="D986" t="s">
        <v>5300</v>
      </c>
      <c r="E986">
        <v>11357</v>
      </c>
    </row>
    <row r="987" spans="1:5" hidden="1">
      <c r="A987" s="66" t="s">
        <v>5304</v>
      </c>
      <c r="B987">
        <v>10721</v>
      </c>
      <c r="D987" t="s">
        <v>5304</v>
      </c>
      <c r="E987">
        <v>10721</v>
      </c>
    </row>
    <row r="988" spans="1:5" hidden="1">
      <c r="A988" s="66" t="s">
        <v>5317</v>
      </c>
      <c r="B988">
        <v>1392</v>
      </c>
      <c r="D988" t="s">
        <v>5317</v>
      </c>
      <c r="E988">
        <v>1392</v>
      </c>
    </row>
    <row r="989" spans="1:5" hidden="1">
      <c r="A989" s="66" t="s">
        <v>5308</v>
      </c>
      <c r="B989">
        <v>16954</v>
      </c>
      <c r="D989" t="s">
        <v>5308</v>
      </c>
      <c r="E989">
        <v>16954</v>
      </c>
    </row>
    <row r="990" spans="1:5" hidden="1">
      <c r="A990" s="66" t="s">
        <v>5312</v>
      </c>
      <c r="B990">
        <v>17106</v>
      </c>
      <c r="D990" t="s">
        <v>5312</v>
      </c>
      <c r="E990">
        <v>17106</v>
      </c>
    </row>
    <row r="991" spans="1:5" hidden="1">
      <c r="A991" s="66" t="s">
        <v>2409</v>
      </c>
      <c r="B991">
        <v>2361</v>
      </c>
      <c r="D991" t="s">
        <v>2409</v>
      </c>
      <c r="E991">
        <v>2361</v>
      </c>
    </row>
    <row r="992" spans="1:5" hidden="1">
      <c r="A992" s="66" t="s">
        <v>2418</v>
      </c>
      <c r="B992">
        <v>4782</v>
      </c>
      <c r="D992" t="s">
        <v>2418</v>
      </c>
      <c r="E992">
        <v>4782</v>
      </c>
    </row>
    <row r="993" spans="1:5" hidden="1">
      <c r="A993" s="66" t="s">
        <v>2427</v>
      </c>
      <c r="B993">
        <v>4921</v>
      </c>
      <c r="D993" t="s">
        <v>2427</v>
      </c>
      <c r="E993">
        <v>4921</v>
      </c>
    </row>
    <row r="994" spans="1:5" hidden="1">
      <c r="A994" s="66" t="s">
        <v>2414</v>
      </c>
      <c r="B994">
        <v>2361</v>
      </c>
      <c r="D994" t="s">
        <v>2414</v>
      </c>
      <c r="E994">
        <v>2361</v>
      </c>
    </row>
    <row r="995" spans="1:5" hidden="1">
      <c r="A995" s="66" t="s">
        <v>2423</v>
      </c>
      <c r="B995">
        <v>4160</v>
      </c>
      <c r="D995" t="s">
        <v>2423</v>
      </c>
      <c r="E995">
        <v>4160</v>
      </c>
    </row>
    <row r="996" spans="1:5" hidden="1">
      <c r="A996" s="66" t="s">
        <v>1902</v>
      </c>
      <c r="B996">
        <v>681</v>
      </c>
      <c r="D996" t="s">
        <v>1902</v>
      </c>
      <c r="E996">
        <v>681</v>
      </c>
    </row>
    <row r="997" spans="1:5" hidden="1">
      <c r="A997" s="66" t="s">
        <v>1906</v>
      </c>
      <c r="B997">
        <v>806</v>
      </c>
      <c r="D997" t="s">
        <v>1906</v>
      </c>
      <c r="E997">
        <v>806</v>
      </c>
    </row>
    <row r="998" spans="1:5" hidden="1">
      <c r="A998" s="66" t="s">
        <v>2393</v>
      </c>
      <c r="B998">
        <v>2195</v>
      </c>
      <c r="D998" t="s">
        <v>2393</v>
      </c>
      <c r="E998">
        <v>2195</v>
      </c>
    </row>
    <row r="999" spans="1:5" hidden="1">
      <c r="A999" s="66" t="s">
        <v>2388</v>
      </c>
      <c r="B999">
        <v>2396</v>
      </c>
      <c r="D999" t="s">
        <v>2388</v>
      </c>
      <c r="E999">
        <v>2396</v>
      </c>
    </row>
    <row r="1000" spans="1:5" hidden="1">
      <c r="A1000" s="66" t="s">
        <v>2398</v>
      </c>
      <c r="B1000">
        <v>3069</v>
      </c>
      <c r="D1000" t="s">
        <v>2398</v>
      </c>
      <c r="E1000">
        <v>3069</v>
      </c>
    </row>
    <row r="1001" spans="1:5" hidden="1">
      <c r="A1001" s="66" t="s">
        <v>2403</v>
      </c>
      <c r="B1001">
        <v>4115</v>
      </c>
      <c r="D1001" t="s">
        <v>2403</v>
      </c>
      <c r="E1001">
        <v>4115</v>
      </c>
    </row>
    <row r="1002" spans="1:5" hidden="1">
      <c r="A1002" s="66" t="s">
        <v>3986</v>
      </c>
      <c r="B1002">
        <v>918</v>
      </c>
      <c r="D1002" t="s">
        <v>3986</v>
      </c>
      <c r="E1002">
        <v>918</v>
      </c>
    </row>
    <row r="1003" spans="1:5" hidden="1">
      <c r="A1003" s="66" t="s">
        <v>3994</v>
      </c>
      <c r="B1003">
        <v>1215</v>
      </c>
      <c r="D1003" t="s">
        <v>3994</v>
      </c>
      <c r="E1003">
        <v>1215</v>
      </c>
    </row>
    <row r="1004" spans="1:5" hidden="1">
      <c r="A1004" s="66" t="s">
        <v>3990</v>
      </c>
      <c r="B1004">
        <v>1268</v>
      </c>
      <c r="D1004" t="s">
        <v>3990</v>
      </c>
      <c r="E1004">
        <v>1268</v>
      </c>
    </row>
    <row r="1005" spans="1:5" hidden="1">
      <c r="A1005" s="66" t="s">
        <v>3982</v>
      </c>
      <c r="B1005">
        <v>918</v>
      </c>
      <c r="D1005" t="s">
        <v>3982</v>
      </c>
      <c r="E1005">
        <v>918</v>
      </c>
    </row>
    <row r="1006" spans="1:5" hidden="1">
      <c r="A1006" s="66" t="s">
        <v>10089</v>
      </c>
      <c r="B1006">
        <v>3010</v>
      </c>
      <c r="D1006" t="s">
        <v>10089</v>
      </c>
      <c r="E1006">
        <v>3010</v>
      </c>
    </row>
    <row r="1007" spans="1:5" hidden="1">
      <c r="A1007" s="66" t="s">
        <v>10093</v>
      </c>
      <c r="B1007">
        <v>3911</v>
      </c>
      <c r="D1007" t="s">
        <v>10093</v>
      </c>
      <c r="E1007">
        <v>3911</v>
      </c>
    </row>
    <row r="1008" spans="1:5" hidden="1">
      <c r="A1008" s="66" t="s">
        <v>10097</v>
      </c>
      <c r="B1008">
        <v>3911</v>
      </c>
      <c r="D1008" t="s">
        <v>10097</v>
      </c>
      <c r="E1008">
        <v>3911</v>
      </c>
    </row>
    <row r="1009" spans="1:5" hidden="1">
      <c r="A1009" s="66" t="s">
        <v>11275</v>
      </c>
      <c r="B1009">
        <v>310</v>
      </c>
      <c r="D1009" t="s">
        <v>11275</v>
      </c>
      <c r="E1009">
        <v>310</v>
      </c>
    </row>
    <row r="1010" spans="1:5" hidden="1">
      <c r="A1010" s="66" t="s">
        <v>11279</v>
      </c>
      <c r="B1010">
        <v>326</v>
      </c>
      <c r="D1010" t="s">
        <v>11279</v>
      </c>
      <c r="E1010">
        <v>326</v>
      </c>
    </row>
    <row r="1011" spans="1:5" hidden="1">
      <c r="A1011" s="66" t="s">
        <v>11283</v>
      </c>
      <c r="B1011">
        <v>326</v>
      </c>
      <c r="D1011" t="s">
        <v>11283</v>
      </c>
      <c r="E1011">
        <v>326</v>
      </c>
    </row>
    <row r="1012" spans="1:5" hidden="1">
      <c r="A1012" s="66" t="s">
        <v>11287</v>
      </c>
      <c r="B1012">
        <v>462</v>
      </c>
      <c r="D1012" t="s">
        <v>11287</v>
      </c>
      <c r="E1012">
        <v>462</v>
      </c>
    </row>
    <row r="1013" spans="1:5" hidden="1">
      <c r="A1013" s="66" t="s">
        <v>4885</v>
      </c>
      <c r="B1013">
        <v>446</v>
      </c>
      <c r="D1013" t="s">
        <v>4885</v>
      </c>
      <c r="E1013">
        <v>446</v>
      </c>
    </row>
    <row r="1014" spans="1:5" hidden="1">
      <c r="A1014" s="66" t="s">
        <v>2807</v>
      </c>
      <c r="B1014">
        <v>582</v>
      </c>
      <c r="D1014" t="s">
        <v>2807</v>
      </c>
      <c r="E1014">
        <v>582</v>
      </c>
    </row>
    <row r="1015" spans="1:5" hidden="1">
      <c r="A1015" s="66" t="s">
        <v>2812</v>
      </c>
      <c r="B1015">
        <v>582</v>
      </c>
      <c r="D1015" t="s">
        <v>2812</v>
      </c>
      <c r="E1015">
        <v>582</v>
      </c>
    </row>
    <row r="1016" spans="1:5" hidden="1">
      <c r="A1016" s="66" t="s">
        <v>2338</v>
      </c>
      <c r="B1016">
        <v>1863</v>
      </c>
      <c r="D1016" t="s">
        <v>2338</v>
      </c>
      <c r="E1016">
        <v>1863</v>
      </c>
    </row>
    <row r="1017" spans="1:5" hidden="1">
      <c r="A1017" s="66" t="s">
        <v>2342</v>
      </c>
      <c r="B1017">
        <v>2335</v>
      </c>
      <c r="D1017" t="s">
        <v>2342</v>
      </c>
      <c r="E1017">
        <v>2335</v>
      </c>
    </row>
    <row r="1018" spans="1:5" hidden="1">
      <c r="A1018" s="66" t="s">
        <v>2276</v>
      </c>
      <c r="B1018">
        <v>1910</v>
      </c>
      <c r="D1018" t="s">
        <v>2276</v>
      </c>
      <c r="E1018">
        <v>1910</v>
      </c>
    </row>
    <row r="1019" spans="1:5" hidden="1">
      <c r="A1019" s="66" t="s">
        <v>2280</v>
      </c>
      <c r="B1019">
        <v>2215</v>
      </c>
      <c r="D1019" t="s">
        <v>2280</v>
      </c>
      <c r="E1019">
        <v>2215</v>
      </c>
    </row>
    <row r="1020" spans="1:5" hidden="1">
      <c r="A1020" s="66" t="s">
        <v>2284</v>
      </c>
      <c r="B1020">
        <v>2465</v>
      </c>
      <c r="D1020" t="s">
        <v>2284</v>
      </c>
      <c r="E1020">
        <v>2465</v>
      </c>
    </row>
    <row r="1021" spans="1:5" hidden="1">
      <c r="A1021" s="66" t="s">
        <v>2307</v>
      </c>
      <c r="B1021">
        <v>6587</v>
      </c>
      <c r="D1021" t="s">
        <v>2307</v>
      </c>
      <c r="E1021">
        <v>6587</v>
      </c>
    </row>
    <row r="1022" spans="1:5" hidden="1">
      <c r="A1022" s="66" t="s">
        <v>2303</v>
      </c>
      <c r="B1022">
        <v>5772</v>
      </c>
      <c r="D1022" t="s">
        <v>2303</v>
      </c>
      <c r="E1022">
        <v>5772</v>
      </c>
    </row>
    <row r="1023" spans="1:5" hidden="1">
      <c r="A1023" s="66" t="s">
        <v>2295</v>
      </c>
      <c r="B1023">
        <v>2515</v>
      </c>
      <c r="D1023" t="s">
        <v>2295</v>
      </c>
      <c r="E1023">
        <v>2515</v>
      </c>
    </row>
    <row r="1024" spans="1:5" hidden="1">
      <c r="A1024" s="66" t="s">
        <v>2287</v>
      </c>
      <c r="B1024">
        <v>2013</v>
      </c>
      <c r="D1024" t="s">
        <v>2287</v>
      </c>
      <c r="E1024">
        <v>2013</v>
      </c>
    </row>
    <row r="1025" spans="1:5" hidden="1">
      <c r="A1025" s="66" t="s">
        <v>2291</v>
      </c>
      <c r="B1025">
        <v>2403</v>
      </c>
      <c r="D1025" t="s">
        <v>2291</v>
      </c>
      <c r="E1025">
        <v>2403</v>
      </c>
    </row>
    <row r="1026" spans="1:5" hidden="1">
      <c r="A1026" s="66" t="s">
        <v>2319</v>
      </c>
      <c r="B1026">
        <v>793</v>
      </c>
      <c r="D1026" t="s">
        <v>2319</v>
      </c>
      <c r="E1026">
        <v>793</v>
      </c>
    </row>
    <row r="1027" spans="1:5" hidden="1">
      <c r="A1027" s="66" t="s">
        <v>2323</v>
      </c>
      <c r="B1027">
        <v>822</v>
      </c>
      <c r="D1027" t="s">
        <v>2323</v>
      </c>
      <c r="E1027">
        <v>822</v>
      </c>
    </row>
    <row r="1028" spans="1:5" hidden="1">
      <c r="A1028" s="66" t="s">
        <v>2315</v>
      </c>
      <c r="B1028">
        <v>8744</v>
      </c>
      <c r="D1028" t="s">
        <v>2315</v>
      </c>
      <c r="E1028">
        <v>8744</v>
      </c>
    </row>
    <row r="1029" spans="1:5" hidden="1">
      <c r="A1029" s="66" t="s">
        <v>2311</v>
      </c>
      <c r="B1029">
        <v>7925</v>
      </c>
      <c r="D1029" t="s">
        <v>2311</v>
      </c>
      <c r="E1029">
        <v>7925</v>
      </c>
    </row>
    <row r="1030" spans="1:5" hidden="1">
      <c r="A1030" s="66" t="s">
        <v>2299</v>
      </c>
      <c r="B1030">
        <v>4521</v>
      </c>
      <c r="D1030" t="s">
        <v>2299</v>
      </c>
      <c r="E1030">
        <v>4521</v>
      </c>
    </row>
    <row r="1031" spans="1:5" hidden="1">
      <c r="A1031" s="66" t="s">
        <v>2327</v>
      </c>
      <c r="B1031">
        <v>850</v>
      </c>
      <c r="D1031" t="s">
        <v>2327</v>
      </c>
      <c r="E1031">
        <v>850</v>
      </c>
    </row>
    <row r="1032" spans="1:5" hidden="1">
      <c r="A1032" s="66" t="s">
        <v>2331</v>
      </c>
      <c r="B1032">
        <v>1159</v>
      </c>
      <c r="D1032" t="s">
        <v>2331</v>
      </c>
      <c r="E1032">
        <v>1159</v>
      </c>
    </row>
    <row r="1033" spans="1:5" hidden="1">
      <c r="A1033" s="66" t="s">
        <v>2335</v>
      </c>
      <c r="B1033">
        <v>1528</v>
      </c>
      <c r="D1033" t="s">
        <v>2335</v>
      </c>
      <c r="E1033">
        <v>1528</v>
      </c>
    </row>
    <row r="1034" spans="1:5" hidden="1">
      <c r="A1034" s="66" t="s">
        <v>11780</v>
      </c>
      <c r="D1034" t="s">
        <v>11780</v>
      </c>
    </row>
    <row r="1035" spans="1:5" hidden="1">
      <c r="A1035" s="66" t="s">
        <v>11783</v>
      </c>
      <c r="D1035" t="s">
        <v>11783</v>
      </c>
    </row>
    <row r="1036" spans="1:5" hidden="1">
      <c r="A1036" s="66" t="s">
        <v>11785</v>
      </c>
      <c r="D1036" t="s">
        <v>11785</v>
      </c>
    </row>
    <row r="1037" spans="1:5" hidden="1">
      <c r="A1037" s="66" t="s">
        <v>11788</v>
      </c>
      <c r="D1037" t="s">
        <v>11788</v>
      </c>
    </row>
    <row r="1038" spans="1:5" hidden="1">
      <c r="A1038" s="66" t="s">
        <v>11791</v>
      </c>
      <c r="D1038" t="s">
        <v>11791</v>
      </c>
    </row>
    <row r="1039" spans="1:5" hidden="1">
      <c r="A1039" s="66" t="s">
        <v>11794</v>
      </c>
      <c r="D1039" t="s">
        <v>11794</v>
      </c>
    </row>
    <row r="1040" spans="1:5" hidden="1">
      <c r="A1040" s="66" t="s">
        <v>11797</v>
      </c>
      <c r="D1040" t="s">
        <v>11797</v>
      </c>
    </row>
    <row r="1041" spans="1:4" hidden="1">
      <c r="A1041" s="66" t="s">
        <v>11800</v>
      </c>
      <c r="D1041" t="s">
        <v>11800</v>
      </c>
    </row>
    <row r="1042" spans="1:4" hidden="1">
      <c r="A1042" s="66" t="s">
        <v>11803</v>
      </c>
      <c r="D1042" t="s">
        <v>11803</v>
      </c>
    </row>
    <row r="1043" spans="1:4" hidden="1">
      <c r="A1043" s="66" t="s">
        <v>11820</v>
      </c>
      <c r="D1043" t="s">
        <v>11820</v>
      </c>
    </row>
    <row r="1044" spans="1:4" hidden="1">
      <c r="A1044" s="66" t="s">
        <v>11823</v>
      </c>
      <c r="D1044" t="s">
        <v>11823</v>
      </c>
    </row>
    <row r="1045" spans="1:4" hidden="1">
      <c r="A1045" s="66" t="s">
        <v>11825</v>
      </c>
      <c r="D1045" t="s">
        <v>11825</v>
      </c>
    </row>
    <row r="1046" spans="1:4" hidden="1">
      <c r="A1046" s="66" t="s">
        <v>11828</v>
      </c>
      <c r="D1046" t="s">
        <v>11828</v>
      </c>
    </row>
    <row r="1047" spans="1:4" hidden="1">
      <c r="A1047" s="66" t="s">
        <v>11831</v>
      </c>
      <c r="D1047" t="s">
        <v>11831</v>
      </c>
    </row>
    <row r="1048" spans="1:4" hidden="1">
      <c r="A1048" s="66" t="s">
        <v>11833</v>
      </c>
      <c r="D1048" t="s">
        <v>11833</v>
      </c>
    </row>
    <row r="1049" spans="1:4" hidden="1">
      <c r="A1049" s="66" t="s">
        <v>11835</v>
      </c>
      <c r="D1049" t="s">
        <v>11835</v>
      </c>
    </row>
    <row r="1050" spans="1:4" hidden="1">
      <c r="A1050" s="66" t="s">
        <v>11838</v>
      </c>
      <c r="D1050" t="s">
        <v>11838</v>
      </c>
    </row>
    <row r="1051" spans="1:4" hidden="1">
      <c r="A1051" s="66" t="s">
        <v>11841</v>
      </c>
      <c r="D1051" t="s">
        <v>11841</v>
      </c>
    </row>
    <row r="1052" spans="1:4" hidden="1">
      <c r="A1052" s="66" t="s">
        <v>11805</v>
      </c>
      <c r="D1052" t="s">
        <v>11805</v>
      </c>
    </row>
    <row r="1053" spans="1:4" hidden="1">
      <c r="A1053" s="66" t="s">
        <v>11807</v>
      </c>
      <c r="D1053" t="s">
        <v>11807</v>
      </c>
    </row>
    <row r="1054" spans="1:4" hidden="1">
      <c r="A1054" s="66" t="s">
        <v>11809</v>
      </c>
      <c r="D1054" t="s">
        <v>11809</v>
      </c>
    </row>
    <row r="1055" spans="1:4" hidden="1">
      <c r="A1055" s="66" t="s">
        <v>11811</v>
      </c>
      <c r="D1055" t="s">
        <v>11811</v>
      </c>
    </row>
    <row r="1056" spans="1:4" hidden="1">
      <c r="A1056" s="66" t="s">
        <v>11813</v>
      </c>
      <c r="D1056" t="s">
        <v>11813</v>
      </c>
    </row>
    <row r="1057" spans="1:5" hidden="1">
      <c r="A1057" s="66" t="s">
        <v>11815</v>
      </c>
      <c r="D1057" t="s">
        <v>11815</v>
      </c>
    </row>
    <row r="1058" spans="1:5" hidden="1">
      <c r="A1058" s="66" t="s">
        <v>11817</v>
      </c>
      <c r="D1058" t="s">
        <v>11817</v>
      </c>
    </row>
    <row r="1059" spans="1:5" hidden="1">
      <c r="A1059" s="66" t="s">
        <v>10789</v>
      </c>
      <c r="B1059">
        <v>64540</v>
      </c>
      <c r="D1059" t="s">
        <v>10789</v>
      </c>
      <c r="E1059">
        <v>64540</v>
      </c>
    </row>
    <row r="1060" spans="1:5" hidden="1">
      <c r="A1060" s="66" t="s">
        <v>10805</v>
      </c>
      <c r="B1060">
        <v>76189</v>
      </c>
      <c r="D1060" t="s">
        <v>10805</v>
      </c>
      <c r="E1060">
        <v>76189</v>
      </c>
    </row>
    <row r="1061" spans="1:5" hidden="1">
      <c r="A1061" s="66" t="s">
        <v>10793</v>
      </c>
      <c r="B1061">
        <v>87307</v>
      </c>
      <c r="D1061" t="s">
        <v>10793</v>
      </c>
      <c r="E1061">
        <v>87307</v>
      </c>
    </row>
    <row r="1062" spans="1:5" hidden="1">
      <c r="A1062" s="66" t="s">
        <v>10809</v>
      </c>
      <c r="B1062">
        <v>98922</v>
      </c>
      <c r="D1062" t="s">
        <v>10809</v>
      </c>
      <c r="E1062">
        <v>98922</v>
      </c>
    </row>
    <row r="1063" spans="1:5" hidden="1">
      <c r="A1063" s="66" t="s">
        <v>10797</v>
      </c>
      <c r="B1063">
        <v>75296</v>
      </c>
      <c r="D1063" t="s">
        <v>10797</v>
      </c>
      <c r="E1063">
        <v>75296</v>
      </c>
    </row>
    <row r="1064" spans="1:5" hidden="1">
      <c r="A1064" s="66" t="s">
        <v>10813</v>
      </c>
      <c r="B1064">
        <v>88501</v>
      </c>
      <c r="D1064" t="s">
        <v>10813</v>
      </c>
      <c r="E1064">
        <v>88501</v>
      </c>
    </row>
    <row r="1065" spans="1:5" hidden="1">
      <c r="A1065" s="66" t="s">
        <v>10801</v>
      </c>
      <c r="B1065">
        <v>101859</v>
      </c>
      <c r="D1065" t="s">
        <v>10801</v>
      </c>
      <c r="E1065">
        <v>101859</v>
      </c>
    </row>
    <row r="1066" spans="1:5" hidden="1">
      <c r="A1066" s="66" t="s">
        <v>10817</v>
      </c>
      <c r="B1066">
        <v>113473</v>
      </c>
      <c r="D1066" t="s">
        <v>10817</v>
      </c>
      <c r="E1066">
        <v>113473</v>
      </c>
    </row>
    <row r="1067" spans="1:5" hidden="1">
      <c r="A1067" s="66" t="s">
        <v>10821</v>
      </c>
      <c r="B1067">
        <v>114760</v>
      </c>
      <c r="D1067" t="s">
        <v>10821</v>
      </c>
      <c r="E1067">
        <v>114760</v>
      </c>
    </row>
    <row r="1068" spans="1:5" hidden="1">
      <c r="A1068" s="66" t="s">
        <v>10845</v>
      </c>
      <c r="B1068">
        <v>140002</v>
      </c>
      <c r="D1068" t="s">
        <v>10845</v>
      </c>
      <c r="E1068">
        <v>140002</v>
      </c>
    </row>
    <row r="1069" spans="1:5" hidden="1">
      <c r="A1069" s="66" t="s">
        <v>10825</v>
      </c>
      <c r="B1069">
        <v>182367</v>
      </c>
      <c r="D1069" t="s">
        <v>10825</v>
      </c>
      <c r="E1069">
        <v>182367</v>
      </c>
    </row>
    <row r="1070" spans="1:5" hidden="1">
      <c r="A1070" s="66" t="s">
        <v>10849</v>
      </c>
      <c r="B1070">
        <v>207576</v>
      </c>
      <c r="D1070" t="s">
        <v>10849</v>
      </c>
      <c r="E1070">
        <v>207576</v>
      </c>
    </row>
    <row r="1071" spans="1:5" hidden="1">
      <c r="A1071" s="66" t="s">
        <v>10829</v>
      </c>
      <c r="B1071">
        <v>261919</v>
      </c>
      <c r="D1071" t="s">
        <v>10829</v>
      </c>
      <c r="E1071">
        <v>261919</v>
      </c>
    </row>
    <row r="1072" spans="1:5" hidden="1">
      <c r="A1072" s="66" t="s">
        <v>10853</v>
      </c>
      <c r="B1072">
        <v>287128</v>
      </c>
      <c r="D1072" t="s">
        <v>10853</v>
      </c>
      <c r="E1072">
        <v>287128</v>
      </c>
    </row>
    <row r="1073" spans="1:5" hidden="1">
      <c r="A1073" s="66" t="s">
        <v>10869</v>
      </c>
      <c r="B1073">
        <v>133897</v>
      </c>
      <c r="D1073" t="s">
        <v>10869</v>
      </c>
      <c r="E1073">
        <v>133897</v>
      </c>
    </row>
    <row r="1074" spans="1:5" hidden="1">
      <c r="A1074" s="66" t="s">
        <v>10893</v>
      </c>
      <c r="B1074">
        <v>159105</v>
      </c>
      <c r="D1074" t="s">
        <v>10893</v>
      </c>
      <c r="E1074">
        <v>159105</v>
      </c>
    </row>
    <row r="1075" spans="1:5" hidden="1">
      <c r="A1075" s="66" t="s">
        <v>10873</v>
      </c>
      <c r="B1075">
        <v>212757</v>
      </c>
      <c r="D1075" t="s">
        <v>10873</v>
      </c>
      <c r="E1075">
        <v>212757</v>
      </c>
    </row>
    <row r="1076" spans="1:5" hidden="1">
      <c r="A1076" s="66" t="s">
        <v>10897</v>
      </c>
      <c r="B1076">
        <v>237965</v>
      </c>
      <c r="D1076" t="s">
        <v>10897</v>
      </c>
      <c r="E1076">
        <v>237965</v>
      </c>
    </row>
    <row r="1077" spans="1:5" hidden="1">
      <c r="A1077" s="66" t="s">
        <v>10877</v>
      </c>
      <c r="B1077">
        <v>305573</v>
      </c>
      <c r="D1077" t="s">
        <v>10877</v>
      </c>
      <c r="E1077">
        <v>305573</v>
      </c>
    </row>
    <row r="1078" spans="1:5" hidden="1">
      <c r="A1078" s="66" t="s">
        <v>10901</v>
      </c>
      <c r="B1078">
        <v>330781</v>
      </c>
      <c r="D1078" t="s">
        <v>10901</v>
      </c>
      <c r="E1078">
        <v>330781</v>
      </c>
    </row>
    <row r="1079" spans="1:5" hidden="1">
      <c r="A1079" s="66" t="s">
        <v>10833</v>
      </c>
      <c r="B1079">
        <v>127165</v>
      </c>
      <c r="D1079" t="s">
        <v>10833</v>
      </c>
      <c r="E1079">
        <v>127165</v>
      </c>
    </row>
    <row r="1080" spans="1:5" hidden="1">
      <c r="A1080" s="66" t="s">
        <v>10857</v>
      </c>
      <c r="B1080">
        <v>152408</v>
      </c>
      <c r="D1080" t="s">
        <v>10857</v>
      </c>
      <c r="E1080">
        <v>152408</v>
      </c>
    </row>
    <row r="1081" spans="1:5" hidden="1">
      <c r="A1081" s="66" t="s">
        <v>10837</v>
      </c>
      <c r="B1081">
        <v>194015</v>
      </c>
      <c r="D1081" t="s">
        <v>10837</v>
      </c>
      <c r="E1081">
        <v>194015</v>
      </c>
    </row>
    <row r="1082" spans="1:5" hidden="1">
      <c r="A1082" s="66" t="s">
        <v>10861</v>
      </c>
      <c r="B1082">
        <v>219223</v>
      </c>
      <c r="D1082" t="s">
        <v>10861</v>
      </c>
      <c r="E1082">
        <v>219223</v>
      </c>
    </row>
    <row r="1083" spans="1:5" hidden="1">
      <c r="A1083" s="66" t="s">
        <v>10841</v>
      </c>
      <c r="B1083">
        <v>272379</v>
      </c>
      <c r="D1083" t="s">
        <v>10841</v>
      </c>
      <c r="E1083">
        <v>272379</v>
      </c>
    </row>
    <row r="1084" spans="1:5" hidden="1">
      <c r="A1084" s="66" t="s">
        <v>10865</v>
      </c>
      <c r="B1084">
        <v>297587</v>
      </c>
      <c r="D1084" t="s">
        <v>10865</v>
      </c>
      <c r="E1084">
        <v>297587</v>
      </c>
    </row>
    <row r="1085" spans="1:5" hidden="1">
      <c r="A1085" s="66" t="s">
        <v>10881</v>
      </c>
      <c r="B1085">
        <v>148382</v>
      </c>
      <c r="D1085" t="s">
        <v>10881</v>
      </c>
      <c r="E1085">
        <v>148382</v>
      </c>
    </row>
    <row r="1086" spans="1:5" hidden="1">
      <c r="A1086" s="66" t="s">
        <v>10905</v>
      </c>
      <c r="B1086">
        <v>173591</v>
      </c>
      <c r="D1086" t="s">
        <v>10905</v>
      </c>
      <c r="E1086">
        <v>173591</v>
      </c>
    </row>
    <row r="1087" spans="1:5" hidden="1">
      <c r="A1087" s="66" t="s">
        <v>10885</v>
      </c>
      <c r="B1087">
        <v>226317</v>
      </c>
      <c r="D1087" t="s">
        <v>10885</v>
      </c>
      <c r="E1087">
        <v>226317</v>
      </c>
    </row>
    <row r="1088" spans="1:5" hidden="1">
      <c r="A1088" s="66" t="s">
        <v>10909</v>
      </c>
      <c r="B1088">
        <v>251559</v>
      </c>
      <c r="D1088" t="s">
        <v>10909</v>
      </c>
      <c r="E1088">
        <v>251559</v>
      </c>
    </row>
    <row r="1089" spans="1:5" hidden="1">
      <c r="A1089" s="66" t="s">
        <v>10889</v>
      </c>
      <c r="B1089">
        <v>317781</v>
      </c>
      <c r="D1089" t="s">
        <v>10889</v>
      </c>
      <c r="E1089">
        <v>317781</v>
      </c>
    </row>
    <row r="1090" spans="1:5" hidden="1">
      <c r="A1090" s="66" t="s">
        <v>10913</v>
      </c>
      <c r="B1090">
        <v>342989</v>
      </c>
      <c r="D1090" t="s">
        <v>10913</v>
      </c>
      <c r="E1090">
        <v>342989</v>
      </c>
    </row>
    <row r="1091" spans="1:5" hidden="1">
      <c r="A1091" s="66" t="s">
        <v>9947</v>
      </c>
      <c r="B1091">
        <v>600</v>
      </c>
      <c r="D1091" t="s">
        <v>9947</v>
      </c>
      <c r="E1091">
        <v>600</v>
      </c>
    </row>
    <row r="1092" spans="1:5" hidden="1">
      <c r="A1092" s="66" t="s">
        <v>9955</v>
      </c>
      <c r="B1092">
        <v>1063</v>
      </c>
      <c r="D1092" t="s">
        <v>9955</v>
      </c>
      <c r="E1092">
        <v>1063</v>
      </c>
    </row>
    <row r="1093" spans="1:5" hidden="1">
      <c r="A1093" s="66" t="s">
        <v>9963</v>
      </c>
      <c r="B1093">
        <v>1800</v>
      </c>
      <c r="D1093" t="s">
        <v>9963</v>
      </c>
      <c r="E1093">
        <v>1800</v>
      </c>
    </row>
    <row r="1094" spans="1:5" hidden="1">
      <c r="A1094" s="66" t="s">
        <v>9971</v>
      </c>
      <c r="B1094">
        <v>2353</v>
      </c>
      <c r="D1094" t="s">
        <v>9971</v>
      </c>
      <c r="E1094">
        <v>2353</v>
      </c>
    </row>
    <row r="1095" spans="1:5" hidden="1">
      <c r="A1095" s="66" t="s">
        <v>9943</v>
      </c>
      <c r="B1095">
        <v>206</v>
      </c>
      <c r="D1095" t="s">
        <v>9943</v>
      </c>
      <c r="E1095">
        <v>206</v>
      </c>
    </row>
    <row r="1096" spans="1:5" hidden="1">
      <c r="A1096" s="66" t="s">
        <v>9951</v>
      </c>
      <c r="B1096">
        <v>380</v>
      </c>
      <c r="D1096" t="s">
        <v>9951</v>
      </c>
      <c r="E1096">
        <v>380</v>
      </c>
    </row>
    <row r="1097" spans="1:5" hidden="1">
      <c r="A1097" s="66" t="s">
        <v>9959</v>
      </c>
      <c r="B1097">
        <v>768</v>
      </c>
      <c r="D1097" t="s">
        <v>9959</v>
      </c>
      <c r="E1097">
        <v>768</v>
      </c>
    </row>
    <row r="1098" spans="1:5" hidden="1">
      <c r="A1098" s="66" t="s">
        <v>9967</v>
      </c>
      <c r="B1098">
        <v>954</v>
      </c>
      <c r="D1098" t="s">
        <v>9967</v>
      </c>
      <c r="E1098">
        <v>954</v>
      </c>
    </row>
    <row r="1099" spans="1:5" hidden="1">
      <c r="A1099" s="66" t="s">
        <v>10176</v>
      </c>
      <c r="B1099">
        <v>77607</v>
      </c>
      <c r="D1099" t="s">
        <v>10176</v>
      </c>
      <c r="E1099">
        <v>77607</v>
      </c>
    </row>
    <row r="1100" spans="1:5" hidden="1">
      <c r="A1100" s="66" t="s">
        <v>10218</v>
      </c>
      <c r="B1100">
        <v>89222</v>
      </c>
      <c r="D1100" t="s">
        <v>10218</v>
      </c>
      <c r="E1100">
        <v>89222</v>
      </c>
    </row>
    <row r="1101" spans="1:5" hidden="1">
      <c r="A1101" s="66" t="s">
        <v>10181</v>
      </c>
      <c r="B1101">
        <v>85361</v>
      </c>
      <c r="D1101" t="s">
        <v>10181</v>
      </c>
      <c r="E1101">
        <v>85361</v>
      </c>
    </row>
    <row r="1102" spans="1:5" hidden="1">
      <c r="A1102" s="66" t="s">
        <v>10222</v>
      </c>
      <c r="B1102">
        <v>97009</v>
      </c>
      <c r="D1102" t="s">
        <v>10222</v>
      </c>
      <c r="E1102">
        <v>97009</v>
      </c>
    </row>
    <row r="1103" spans="1:5" hidden="1">
      <c r="A1103" s="66" t="s">
        <v>10185</v>
      </c>
      <c r="B1103">
        <v>93115</v>
      </c>
      <c r="D1103" t="s">
        <v>10185</v>
      </c>
      <c r="E1103">
        <v>93115</v>
      </c>
    </row>
    <row r="1104" spans="1:5" hidden="1">
      <c r="A1104" s="66" t="s">
        <v>10226</v>
      </c>
      <c r="B1104">
        <v>104762</v>
      </c>
      <c r="D1104" t="s">
        <v>10226</v>
      </c>
      <c r="E1104">
        <v>104762</v>
      </c>
    </row>
    <row r="1105" spans="1:5" hidden="1">
      <c r="A1105" s="66" t="s">
        <v>10189</v>
      </c>
      <c r="B1105">
        <v>104762</v>
      </c>
      <c r="D1105" t="s">
        <v>10189</v>
      </c>
      <c r="E1105">
        <v>104762</v>
      </c>
    </row>
    <row r="1106" spans="1:5" hidden="1">
      <c r="A1106" s="66" t="s">
        <v>10230</v>
      </c>
      <c r="B1106">
        <v>116409</v>
      </c>
      <c r="D1106" t="s">
        <v>10230</v>
      </c>
      <c r="E1106">
        <v>116409</v>
      </c>
    </row>
    <row r="1107" spans="1:5" hidden="1">
      <c r="A1107" s="66" t="s">
        <v>10193</v>
      </c>
      <c r="B1107">
        <v>124162</v>
      </c>
      <c r="D1107" t="s">
        <v>10193</v>
      </c>
      <c r="E1107">
        <v>124162</v>
      </c>
    </row>
    <row r="1108" spans="1:5" hidden="1">
      <c r="A1108" s="66" t="s">
        <v>10234</v>
      </c>
      <c r="B1108">
        <v>135811</v>
      </c>
      <c r="D1108" t="s">
        <v>10234</v>
      </c>
      <c r="E1108">
        <v>135811</v>
      </c>
    </row>
    <row r="1109" spans="1:5" hidden="1">
      <c r="A1109" s="66" t="s">
        <v>10258</v>
      </c>
      <c r="B1109">
        <v>90509</v>
      </c>
      <c r="D1109" t="s">
        <v>10258</v>
      </c>
      <c r="E1109">
        <v>90509</v>
      </c>
    </row>
    <row r="1110" spans="1:5" hidden="1">
      <c r="A1110" s="66" t="s">
        <v>10298</v>
      </c>
      <c r="B1110">
        <v>102155</v>
      </c>
      <c r="D1110" t="s">
        <v>10298</v>
      </c>
      <c r="E1110">
        <v>102155</v>
      </c>
    </row>
    <row r="1111" spans="1:5" hidden="1">
      <c r="A1111" s="66" t="s">
        <v>10262</v>
      </c>
      <c r="B1111">
        <v>99582</v>
      </c>
      <c r="D1111" t="s">
        <v>10262</v>
      </c>
      <c r="E1111">
        <v>99582</v>
      </c>
    </row>
    <row r="1112" spans="1:5" hidden="1">
      <c r="A1112" s="66" t="s">
        <v>10302</v>
      </c>
      <c r="B1112">
        <v>111229</v>
      </c>
      <c r="D1112" t="s">
        <v>10302</v>
      </c>
      <c r="E1112">
        <v>111229</v>
      </c>
    </row>
    <row r="1113" spans="1:5" hidden="1">
      <c r="A1113" s="66" t="s">
        <v>10266</v>
      </c>
      <c r="B1113">
        <v>108623</v>
      </c>
      <c r="D1113" t="s">
        <v>10266</v>
      </c>
      <c r="E1113">
        <v>108623</v>
      </c>
    </row>
    <row r="1114" spans="1:5" hidden="1">
      <c r="A1114" s="66" t="s">
        <v>10306</v>
      </c>
      <c r="B1114">
        <v>120269</v>
      </c>
      <c r="D1114" t="s">
        <v>10306</v>
      </c>
      <c r="E1114">
        <v>120269</v>
      </c>
    </row>
    <row r="1115" spans="1:5" hidden="1">
      <c r="A1115" s="66" t="s">
        <v>10270</v>
      </c>
      <c r="B1115">
        <v>122216</v>
      </c>
      <c r="D1115" t="s">
        <v>10270</v>
      </c>
      <c r="E1115">
        <v>122216</v>
      </c>
    </row>
    <row r="1116" spans="1:5" hidden="1">
      <c r="A1116" s="66" t="s">
        <v>10310</v>
      </c>
      <c r="B1116">
        <v>133865</v>
      </c>
      <c r="D1116" t="s">
        <v>10310</v>
      </c>
      <c r="E1116">
        <v>133865</v>
      </c>
    </row>
    <row r="1117" spans="1:5" hidden="1">
      <c r="A1117" s="66" t="s">
        <v>10274</v>
      </c>
      <c r="B1117">
        <v>144852</v>
      </c>
      <c r="D1117" t="s">
        <v>10274</v>
      </c>
      <c r="E1117">
        <v>144852</v>
      </c>
    </row>
    <row r="1118" spans="1:5" hidden="1">
      <c r="A1118" s="66" t="s">
        <v>10314</v>
      </c>
      <c r="B1118">
        <v>156498</v>
      </c>
      <c r="D1118" t="s">
        <v>10314</v>
      </c>
      <c r="E1118">
        <v>156498</v>
      </c>
    </row>
    <row r="1119" spans="1:5" hidden="1">
      <c r="A1119" s="66" t="s">
        <v>10198</v>
      </c>
      <c r="B1119">
        <v>96281</v>
      </c>
      <c r="D1119" t="s">
        <v>10198</v>
      </c>
      <c r="E1119">
        <v>96281</v>
      </c>
    </row>
    <row r="1120" spans="1:5" hidden="1">
      <c r="A1120" s="66" t="s">
        <v>10238</v>
      </c>
      <c r="B1120">
        <v>107930</v>
      </c>
      <c r="D1120" t="s">
        <v>10238</v>
      </c>
      <c r="E1120">
        <v>107930</v>
      </c>
    </row>
    <row r="1121" spans="1:5" hidden="1">
      <c r="A1121" s="66" t="s">
        <v>10202</v>
      </c>
      <c r="B1121">
        <v>101429</v>
      </c>
      <c r="D1121" t="s">
        <v>10202</v>
      </c>
      <c r="E1121">
        <v>101429</v>
      </c>
    </row>
    <row r="1122" spans="1:5" hidden="1">
      <c r="A1122" s="66" t="s">
        <v>10242</v>
      </c>
      <c r="B1122">
        <v>113043</v>
      </c>
      <c r="D1122" t="s">
        <v>10242</v>
      </c>
      <c r="E1122">
        <v>113043</v>
      </c>
    </row>
    <row r="1123" spans="1:5" hidden="1">
      <c r="A1123" s="66" t="s">
        <v>10206</v>
      </c>
      <c r="B1123">
        <v>112121</v>
      </c>
      <c r="D1123" t="s">
        <v>10206</v>
      </c>
      <c r="E1123">
        <v>112121</v>
      </c>
    </row>
    <row r="1124" spans="1:5" hidden="1">
      <c r="A1124" s="66" t="s">
        <v>10246</v>
      </c>
      <c r="B1124">
        <v>123767</v>
      </c>
      <c r="D1124" t="s">
        <v>10246</v>
      </c>
      <c r="E1124">
        <v>123767</v>
      </c>
    </row>
    <row r="1125" spans="1:5" hidden="1">
      <c r="A1125" s="66" t="s">
        <v>10210</v>
      </c>
      <c r="B1125">
        <v>132082</v>
      </c>
      <c r="D1125" t="s">
        <v>10210</v>
      </c>
      <c r="E1125">
        <v>132082</v>
      </c>
    </row>
    <row r="1126" spans="1:5" hidden="1">
      <c r="A1126" s="66" t="s">
        <v>10250</v>
      </c>
      <c r="B1126">
        <v>143696</v>
      </c>
      <c r="D1126" t="s">
        <v>10250</v>
      </c>
      <c r="E1126">
        <v>143696</v>
      </c>
    </row>
    <row r="1127" spans="1:5" hidden="1">
      <c r="A1127" s="66" t="s">
        <v>10214</v>
      </c>
      <c r="B1127">
        <v>135316</v>
      </c>
      <c r="D1127" t="s">
        <v>10214</v>
      </c>
      <c r="E1127">
        <v>135316</v>
      </c>
    </row>
    <row r="1128" spans="1:5" hidden="1">
      <c r="A1128" s="66" t="s">
        <v>10254</v>
      </c>
      <c r="B1128">
        <v>146962</v>
      </c>
      <c r="D1128" t="s">
        <v>10254</v>
      </c>
      <c r="E1128">
        <v>146962</v>
      </c>
    </row>
    <row r="1129" spans="1:5" hidden="1">
      <c r="A1129" s="66" t="s">
        <v>10278</v>
      </c>
      <c r="B1129">
        <v>112352</v>
      </c>
      <c r="D1129" t="s">
        <v>10278</v>
      </c>
      <c r="E1129">
        <v>112352</v>
      </c>
    </row>
    <row r="1130" spans="1:5" hidden="1">
      <c r="A1130" s="66" t="s">
        <v>10318</v>
      </c>
      <c r="B1130">
        <v>123998</v>
      </c>
      <c r="D1130" t="s">
        <v>10318</v>
      </c>
      <c r="E1130">
        <v>123998</v>
      </c>
    </row>
    <row r="1131" spans="1:5" hidden="1">
      <c r="A1131" s="66" t="s">
        <v>10282</v>
      </c>
      <c r="B1131">
        <v>118323</v>
      </c>
      <c r="D1131" t="s">
        <v>10282</v>
      </c>
      <c r="E1131">
        <v>118323</v>
      </c>
    </row>
    <row r="1132" spans="1:5" hidden="1">
      <c r="A1132" s="66" t="s">
        <v>10322</v>
      </c>
      <c r="B1132">
        <v>129970</v>
      </c>
      <c r="D1132" t="s">
        <v>10322</v>
      </c>
      <c r="E1132">
        <v>129970</v>
      </c>
    </row>
    <row r="1133" spans="1:5" hidden="1">
      <c r="A1133" s="66" t="s">
        <v>10286</v>
      </c>
      <c r="B1133">
        <v>130828</v>
      </c>
      <c r="D1133" t="s">
        <v>10286</v>
      </c>
      <c r="E1133">
        <v>130828</v>
      </c>
    </row>
    <row r="1134" spans="1:5" hidden="1">
      <c r="A1134" s="66" t="s">
        <v>10326</v>
      </c>
      <c r="B1134">
        <v>142442</v>
      </c>
      <c r="D1134" t="s">
        <v>10326</v>
      </c>
      <c r="E1134">
        <v>142442</v>
      </c>
    </row>
    <row r="1135" spans="1:5" hidden="1">
      <c r="A1135" s="66" t="s">
        <v>10290</v>
      </c>
      <c r="B1135">
        <v>154091</v>
      </c>
      <c r="D1135" t="s">
        <v>10290</v>
      </c>
      <c r="E1135">
        <v>154091</v>
      </c>
    </row>
    <row r="1136" spans="1:5" hidden="1">
      <c r="A1136" s="66" t="s">
        <v>10330</v>
      </c>
      <c r="B1136">
        <v>165705</v>
      </c>
      <c r="D1136" t="s">
        <v>10330</v>
      </c>
      <c r="E1136">
        <v>165705</v>
      </c>
    </row>
    <row r="1137" spans="1:5" hidden="1">
      <c r="A1137" s="66" t="s">
        <v>10294</v>
      </c>
      <c r="B1137">
        <v>157885</v>
      </c>
      <c r="D1137" t="s">
        <v>10294</v>
      </c>
      <c r="E1137">
        <v>157885</v>
      </c>
    </row>
    <row r="1138" spans="1:5" hidden="1">
      <c r="A1138" s="66" t="s">
        <v>10334</v>
      </c>
      <c r="B1138">
        <v>169531</v>
      </c>
      <c r="D1138" t="s">
        <v>10334</v>
      </c>
      <c r="E1138">
        <v>169531</v>
      </c>
    </row>
    <row r="1139" spans="1:5" hidden="1">
      <c r="A1139" s="66" t="s">
        <v>10596</v>
      </c>
      <c r="B1139">
        <v>164517</v>
      </c>
      <c r="D1139" t="s">
        <v>10596</v>
      </c>
      <c r="E1139">
        <v>164517</v>
      </c>
    </row>
    <row r="1140" spans="1:5" hidden="1">
      <c r="A1140" s="66" t="s">
        <v>10668</v>
      </c>
      <c r="B1140">
        <v>189726</v>
      </c>
      <c r="D1140" t="s">
        <v>10668</v>
      </c>
      <c r="E1140">
        <v>189726</v>
      </c>
    </row>
    <row r="1141" spans="1:5" hidden="1">
      <c r="A1141" s="66" t="s">
        <v>10600</v>
      </c>
      <c r="B1141">
        <v>178474</v>
      </c>
      <c r="D1141" t="s">
        <v>10600</v>
      </c>
      <c r="E1141">
        <v>178474</v>
      </c>
    </row>
    <row r="1142" spans="1:5" hidden="1">
      <c r="A1142" s="66" t="s">
        <v>10672</v>
      </c>
      <c r="B1142">
        <v>203716</v>
      </c>
      <c r="D1142" t="s">
        <v>10672</v>
      </c>
      <c r="E1142">
        <v>203716</v>
      </c>
    </row>
    <row r="1143" spans="1:5" hidden="1">
      <c r="A1143" s="66" t="s">
        <v>10604</v>
      </c>
      <c r="B1143">
        <v>201769</v>
      </c>
      <c r="D1143" t="s">
        <v>10604</v>
      </c>
      <c r="E1143">
        <v>201769</v>
      </c>
    </row>
    <row r="1144" spans="1:5" hidden="1">
      <c r="A1144" s="66" t="s">
        <v>10676</v>
      </c>
      <c r="B1144">
        <v>226978</v>
      </c>
      <c r="D1144" t="s">
        <v>10676</v>
      </c>
      <c r="E1144">
        <v>226978</v>
      </c>
    </row>
    <row r="1145" spans="1:5" hidden="1">
      <c r="A1145" s="66" t="s">
        <v>10608</v>
      </c>
      <c r="B1145">
        <v>232817</v>
      </c>
      <c r="D1145" t="s">
        <v>10608</v>
      </c>
      <c r="E1145">
        <v>232817</v>
      </c>
    </row>
    <row r="1146" spans="1:5" hidden="1">
      <c r="A1146" s="66" t="s">
        <v>10680</v>
      </c>
      <c r="B1146">
        <v>258026</v>
      </c>
      <c r="D1146" t="s">
        <v>10680</v>
      </c>
      <c r="E1146">
        <v>258026</v>
      </c>
    </row>
    <row r="1147" spans="1:5" hidden="1">
      <c r="A1147" s="66" t="s">
        <v>10612</v>
      </c>
      <c r="B1147">
        <v>271620</v>
      </c>
      <c r="D1147" t="s">
        <v>10612</v>
      </c>
      <c r="E1147">
        <v>271620</v>
      </c>
    </row>
    <row r="1148" spans="1:5" hidden="1">
      <c r="A1148" s="66" t="s">
        <v>10684</v>
      </c>
      <c r="B1148">
        <v>296828</v>
      </c>
      <c r="D1148" t="s">
        <v>10684</v>
      </c>
      <c r="E1148">
        <v>296828</v>
      </c>
    </row>
    <row r="1149" spans="1:5" hidden="1">
      <c r="A1149" s="66" t="s">
        <v>10616</v>
      </c>
      <c r="B1149">
        <v>310423</v>
      </c>
      <c r="D1149" t="s">
        <v>10616</v>
      </c>
      <c r="E1149">
        <v>310423</v>
      </c>
    </row>
    <row r="1150" spans="1:5" hidden="1">
      <c r="A1150" s="66" t="s">
        <v>10688</v>
      </c>
      <c r="B1150">
        <v>335631</v>
      </c>
      <c r="D1150" t="s">
        <v>10688</v>
      </c>
      <c r="E1150">
        <v>335631</v>
      </c>
    </row>
    <row r="1151" spans="1:5" hidden="1">
      <c r="A1151" s="66" t="s">
        <v>10339</v>
      </c>
      <c r="B1151">
        <v>104762</v>
      </c>
      <c r="D1151" t="s">
        <v>10339</v>
      </c>
      <c r="E1151">
        <v>104762</v>
      </c>
    </row>
    <row r="1152" spans="1:5" hidden="1">
      <c r="A1152" s="66" t="s">
        <v>10435</v>
      </c>
      <c r="B1152">
        <v>129970</v>
      </c>
      <c r="D1152" t="s">
        <v>10435</v>
      </c>
      <c r="E1152">
        <v>129970</v>
      </c>
    </row>
    <row r="1153" spans="1:5" hidden="1">
      <c r="A1153" s="66" t="s">
        <v>10343</v>
      </c>
      <c r="B1153">
        <v>109711</v>
      </c>
      <c r="D1153" t="s">
        <v>10343</v>
      </c>
      <c r="E1153">
        <v>109711</v>
      </c>
    </row>
    <row r="1154" spans="1:5" hidden="1">
      <c r="A1154" s="66" t="s">
        <v>10439</v>
      </c>
      <c r="B1154">
        <v>134953</v>
      </c>
      <c r="D1154" t="s">
        <v>10439</v>
      </c>
      <c r="E1154">
        <v>134953</v>
      </c>
    </row>
    <row r="1155" spans="1:5" hidden="1">
      <c r="A1155" s="66" t="s">
        <v>10347</v>
      </c>
      <c r="B1155">
        <v>125714</v>
      </c>
      <c r="D1155" t="s">
        <v>10347</v>
      </c>
      <c r="E1155">
        <v>125714</v>
      </c>
    </row>
    <row r="1156" spans="1:5" hidden="1">
      <c r="A1156" s="66" t="s">
        <v>10443</v>
      </c>
      <c r="B1156">
        <v>150922</v>
      </c>
      <c r="D1156" t="s">
        <v>10443</v>
      </c>
      <c r="E1156">
        <v>150922</v>
      </c>
    </row>
    <row r="1157" spans="1:5" hidden="1">
      <c r="A1157" s="66" t="s">
        <v>10351</v>
      </c>
      <c r="B1157">
        <v>139672</v>
      </c>
      <c r="D1157" t="s">
        <v>10351</v>
      </c>
      <c r="E1157">
        <v>139672</v>
      </c>
    </row>
    <row r="1158" spans="1:5" hidden="1">
      <c r="A1158" s="66" t="s">
        <v>10447</v>
      </c>
      <c r="B1158">
        <v>164912</v>
      </c>
      <c r="D1158" t="s">
        <v>10447</v>
      </c>
      <c r="E1158">
        <v>164912</v>
      </c>
    </row>
    <row r="1159" spans="1:5" hidden="1">
      <c r="A1159" s="66" t="s">
        <v>10355</v>
      </c>
      <c r="B1159">
        <v>162966</v>
      </c>
      <c r="D1159" t="s">
        <v>10355</v>
      </c>
      <c r="E1159">
        <v>162966</v>
      </c>
    </row>
    <row r="1160" spans="1:5" hidden="1">
      <c r="A1160" s="66" t="s">
        <v>10451</v>
      </c>
      <c r="B1160">
        <v>188174</v>
      </c>
      <c r="D1160" t="s">
        <v>10451</v>
      </c>
      <c r="E1160">
        <v>188174</v>
      </c>
    </row>
    <row r="1161" spans="1:5" hidden="1">
      <c r="A1161" s="66" t="s">
        <v>10359</v>
      </c>
      <c r="B1161">
        <v>194015</v>
      </c>
      <c r="D1161" t="s">
        <v>10359</v>
      </c>
      <c r="E1161">
        <v>194015</v>
      </c>
    </row>
    <row r="1162" spans="1:5" hidden="1">
      <c r="A1162" s="66" t="s">
        <v>10455</v>
      </c>
      <c r="B1162">
        <v>219223</v>
      </c>
      <c r="D1162" t="s">
        <v>10455</v>
      </c>
      <c r="E1162">
        <v>219223</v>
      </c>
    </row>
    <row r="1163" spans="1:5" hidden="1">
      <c r="A1163" s="66" t="s">
        <v>10363</v>
      </c>
      <c r="B1163">
        <v>232817</v>
      </c>
      <c r="D1163" t="s">
        <v>10363</v>
      </c>
      <c r="E1163">
        <v>232817</v>
      </c>
    </row>
    <row r="1164" spans="1:5" hidden="1">
      <c r="A1164" s="66" t="s">
        <v>10459</v>
      </c>
      <c r="B1164">
        <v>258026</v>
      </c>
      <c r="D1164" t="s">
        <v>10459</v>
      </c>
      <c r="E1164">
        <v>258026</v>
      </c>
    </row>
    <row r="1165" spans="1:5" hidden="1">
      <c r="A1165" s="66" t="s">
        <v>10367</v>
      </c>
      <c r="B1165">
        <v>271620</v>
      </c>
      <c r="D1165" t="s">
        <v>10367</v>
      </c>
      <c r="E1165">
        <v>271620</v>
      </c>
    </row>
    <row r="1166" spans="1:5" hidden="1">
      <c r="A1166" s="66" t="s">
        <v>10463</v>
      </c>
      <c r="B1166">
        <v>296828</v>
      </c>
      <c r="D1166" t="s">
        <v>10463</v>
      </c>
      <c r="E1166">
        <v>296828</v>
      </c>
    </row>
    <row r="1167" spans="1:5" hidden="1">
      <c r="A1167" s="66" t="s">
        <v>10740</v>
      </c>
      <c r="B1167">
        <v>230739</v>
      </c>
      <c r="D1167" t="s">
        <v>10740</v>
      </c>
      <c r="E1167">
        <v>230739</v>
      </c>
    </row>
    <row r="1168" spans="1:5" hidden="1">
      <c r="A1168" s="66" t="s">
        <v>10764</v>
      </c>
      <c r="B1168">
        <v>255946</v>
      </c>
      <c r="D1168" t="s">
        <v>10764</v>
      </c>
      <c r="E1168">
        <v>255946</v>
      </c>
    </row>
    <row r="1169" spans="1:5" hidden="1">
      <c r="A1169" s="66" t="s">
        <v>10744</v>
      </c>
      <c r="B1169">
        <v>247039</v>
      </c>
      <c r="D1169" t="s">
        <v>10744</v>
      </c>
      <c r="E1169">
        <v>247039</v>
      </c>
    </row>
    <row r="1170" spans="1:5" hidden="1">
      <c r="A1170" s="66" t="s">
        <v>10768</v>
      </c>
      <c r="B1170">
        <v>272247</v>
      </c>
      <c r="D1170" t="s">
        <v>10768</v>
      </c>
      <c r="E1170">
        <v>272247</v>
      </c>
    </row>
    <row r="1171" spans="1:5" hidden="1">
      <c r="A1171" s="66" t="s">
        <v>10748</v>
      </c>
      <c r="B1171">
        <v>274194</v>
      </c>
      <c r="D1171" t="s">
        <v>10748</v>
      </c>
      <c r="E1171">
        <v>274194</v>
      </c>
    </row>
    <row r="1172" spans="1:5" hidden="1">
      <c r="A1172" s="66" t="s">
        <v>10772</v>
      </c>
      <c r="B1172">
        <v>299402</v>
      </c>
      <c r="D1172" t="s">
        <v>10772</v>
      </c>
      <c r="E1172">
        <v>299402</v>
      </c>
    </row>
    <row r="1173" spans="1:5" hidden="1">
      <c r="A1173" s="66" t="s">
        <v>10752</v>
      </c>
      <c r="B1173">
        <v>310423</v>
      </c>
      <c r="D1173" t="s">
        <v>10752</v>
      </c>
      <c r="E1173">
        <v>310423</v>
      </c>
    </row>
    <row r="1174" spans="1:5" hidden="1">
      <c r="A1174" s="66" t="s">
        <v>10776</v>
      </c>
      <c r="B1174">
        <v>335631</v>
      </c>
      <c r="D1174" t="s">
        <v>10776</v>
      </c>
      <c r="E1174">
        <v>335631</v>
      </c>
    </row>
    <row r="1175" spans="1:5" hidden="1">
      <c r="A1175" s="66" t="s">
        <v>10756</v>
      </c>
      <c r="B1175">
        <v>355659</v>
      </c>
      <c r="D1175" t="s">
        <v>10756</v>
      </c>
      <c r="E1175">
        <v>355659</v>
      </c>
    </row>
    <row r="1176" spans="1:5" hidden="1">
      <c r="A1176" s="66" t="s">
        <v>10780</v>
      </c>
      <c r="B1176">
        <v>380901</v>
      </c>
      <c r="D1176" t="s">
        <v>10780</v>
      </c>
      <c r="E1176">
        <v>380901</v>
      </c>
    </row>
    <row r="1177" spans="1:5" hidden="1">
      <c r="A1177" s="66" t="s">
        <v>10760</v>
      </c>
      <c r="B1177">
        <v>400929</v>
      </c>
      <c r="D1177" t="s">
        <v>10760</v>
      </c>
      <c r="E1177">
        <v>400929</v>
      </c>
    </row>
    <row r="1178" spans="1:5" hidden="1">
      <c r="A1178" s="66" t="s">
        <v>10784</v>
      </c>
      <c r="B1178">
        <v>426170</v>
      </c>
      <c r="D1178" t="s">
        <v>10784</v>
      </c>
      <c r="E1178">
        <v>426170</v>
      </c>
    </row>
    <row r="1179" spans="1:5" hidden="1">
      <c r="A1179" s="66" t="s">
        <v>10531</v>
      </c>
      <c r="B1179">
        <v>167487</v>
      </c>
      <c r="D1179" t="s">
        <v>10531</v>
      </c>
      <c r="E1179">
        <v>167487</v>
      </c>
    </row>
    <row r="1180" spans="1:5" hidden="1">
      <c r="A1180" s="66" t="s">
        <v>10563</v>
      </c>
      <c r="B1180">
        <v>192694</v>
      </c>
      <c r="D1180" t="s">
        <v>10563</v>
      </c>
      <c r="E1180">
        <v>192694</v>
      </c>
    </row>
    <row r="1181" spans="1:5" hidden="1">
      <c r="A1181" s="66" t="s">
        <v>10535</v>
      </c>
      <c r="B1181">
        <v>173294</v>
      </c>
      <c r="D1181" t="s">
        <v>10535</v>
      </c>
      <c r="E1181">
        <v>173294</v>
      </c>
    </row>
    <row r="1182" spans="1:5" hidden="1">
      <c r="A1182" s="66" t="s">
        <v>10567</v>
      </c>
      <c r="B1182">
        <v>198501</v>
      </c>
      <c r="D1182" t="s">
        <v>10567</v>
      </c>
      <c r="E1182">
        <v>198501</v>
      </c>
    </row>
    <row r="1183" spans="1:5" hidden="1">
      <c r="A1183" s="66" t="s">
        <v>10539</v>
      </c>
      <c r="B1183">
        <v>191935</v>
      </c>
      <c r="D1183" t="s">
        <v>10539</v>
      </c>
      <c r="E1183">
        <v>191935</v>
      </c>
    </row>
    <row r="1184" spans="1:5" hidden="1">
      <c r="A1184" s="66" t="s">
        <v>10571</v>
      </c>
      <c r="B1184">
        <v>217145</v>
      </c>
      <c r="D1184" t="s">
        <v>10571</v>
      </c>
      <c r="E1184">
        <v>217145</v>
      </c>
    </row>
    <row r="1185" spans="1:5" hidden="1">
      <c r="A1185" s="66" t="s">
        <v>10543</v>
      </c>
      <c r="B1185">
        <v>208236</v>
      </c>
      <c r="D1185" t="s">
        <v>10543</v>
      </c>
      <c r="E1185">
        <v>208236</v>
      </c>
    </row>
    <row r="1186" spans="1:5" hidden="1">
      <c r="A1186" s="66" t="s">
        <v>10575</v>
      </c>
      <c r="B1186">
        <v>233444</v>
      </c>
      <c r="D1186" t="s">
        <v>10575</v>
      </c>
      <c r="E1186">
        <v>233444</v>
      </c>
    </row>
    <row r="1187" spans="1:5" hidden="1">
      <c r="A1187" s="66" t="s">
        <v>10547</v>
      </c>
      <c r="B1187">
        <v>235390</v>
      </c>
      <c r="D1187" t="s">
        <v>10547</v>
      </c>
      <c r="E1187">
        <v>235390</v>
      </c>
    </row>
    <row r="1188" spans="1:5" hidden="1">
      <c r="A1188" s="66" t="s">
        <v>10579</v>
      </c>
      <c r="B1188">
        <v>260600</v>
      </c>
      <c r="D1188" t="s">
        <v>10579</v>
      </c>
      <c r="E1188">
        <v>260600</v>
      </c>
    </row>
    <row r="1189" spans="1:5" hidden="1">
      <c r="A1189" s="66" t="s">
        <v>10551</v>
      </c>
      <c r="B1189">
        <v>271620</v>
      </c>
      <c r="D1189" t="s">
        <v>10551</v>
      </c>
      <c r="E1189">
        <v>271620</v>
      </c>
    </row>
    <row r="1190" spans="1:5" hidden="1">
      <c r="A1190" s="66" t="s">
        <v>10583</v>
      </c>
      <c r="B1190">
        <v>296828</v>
      </c>
      <c r="D1190" t="s">
        <v>10583</v>
      </c>
      <c r="E1190">
        <v>296828</v>
      </c>
    </row>
    <row r="1191" spans="1:5" hidden="1">
      <c r="A1191" s="66" t="s">
        <v>10555</v>
      </c>
      <c r="B1191">
        <v>316856</v>
      </c>
      <c r="D1191" t="s">
        <v>10555</v>
      </c>
      <c r="E1191">
        <v>316856</v>
      </c>
    </row>
    <row r="1192" spans="1:5" hidden="1">
      <c r="A1192" s="66" t="s">
        <v>10587</v>
      </c>
      <c r="B1192">
        <v>342099</v>
      </c>
      <c r="D1192" t="s">
        <v>10587</v>
      </c>
      <c r="E1192">
        <v>342099</v>
      </c>
    </row>
    <row r="1193" spans="1:5" hidden="1">
      <c r="A1193" s="66" t="s">
        <v>10559</v>
      </c>
      <c r="B1193">
        <v>362126</v>
      </c>
      <c r="D1193" t="s">
        <v>10559</v>
      </c>
      <c r="E1193">
        <v>362126</v>
      </c>
    </row>
    <row r="1194" spans="1:5" hidden="1">
      <c r="A1194" s="66" t="s">
        <v>10591</v>
      </c>
      <c r="B1194">
        <v>387369</v>
      </c>
      <c r="D1194" t="s">
        <v>10591</v>
      </c>
      <c r="E1194">
        <v>387369</v>
      </c>
    </row>
    <row r="1195" spans="1:5" hidden="1">
      <c r="A1195" s="66" t="s">
        <v>10644</v>
      </c>
      <c r="B1195">
        <v>185468</v>
      </c>
      <c r="D1195" t="s">
        <v>10644</v>
      </c>
      <c r="E1195">
        <v>185468</v>
      </c>
    </row>
    <row r="1196" spans="1:5" hidden="1">
      <c r="A1196" s="66" t="s">
        <v>10716</v>
      </c>
      <c r="B1196">
        <v>210677</v>
      </c>
      <c r="D1196" t="s">
        <v>10716</v>
      </c>
      <c r="E1196">
        <v>210677</v>
      </c>
    </row>
    <row r="1197" spans="1:5" hidden="1">
      <c r="A1197" s="66" t="s">
        <v>10648</v>
      </c>
      <c r="B1197">
        <v>199426</v>
      </c>
      <c r="D1197" t="s">
        <v>10648</v>
      </c>
      <c r="E1197">
        <v>199426</v>
      </c>
    </row>
    <row r="1198" spans="1:5" hidden="1">
      <c r="A1198" s="66" t="s">
        <v>10720</v>
      </c>
      <c r="B1198">
        <v>224668</v>
      </c>
      <c r="D1198" t="s">
        <v>10720</v>
      </c>
      <c r="E1198">
        <v>224668</v>
      </c>
    </row>
    <row r="1199" spans="1:5" hidden="1">
      <c r="A1199" s="66" t="s">
        <v>10652</v>
      </c>
      <c r="B1199">
        <v>222720</v>
      </c>
      <c r="D1199" t="s">
        <v>10652</v>
      </c>
      <c r="E1199">
        <v>222720</v>
      </c>
    </row>
    <row r="1200" spans="1:5" hidden="1">
      <c r="A1200" s="66" t="s">
        <v>10724</v>
      </c>
      <c r="B1200">
        <v>247929</v>
      </c>
      <c r="D1200" t="s">
        <v>10724</v>
      </c>
      <c r="E1200">
        <v>247929</v>
      </c>
    </row>
    <row r="1201" spans="1:5" hidden="1">
      <c r="A1201" s="66" t="s">
        <v>10656</v>
      </c>
      <c r="B1201">
        <v>253770</v>
      </c>
      <c r="D1201" t="s">
        <v>10656</v>
      </c>
      <c r="E1201">
        <v>253770</v>
      </c>
    </row>
    <row r="1202" spans="1:5" hidden="1">
      <c r="A1202" s="66" t="s">
        <v>10728</v>
      </c>
      <c r="B1202">
        <v>278977</v>
      </c>
      <c r="D1202" t="s">
        <v>10728</v>
      </c>
      <c r="E1202">
        <v>278977</v>
      </c>
    </row>
    <row r="1203" spans="1:5" hidden="1">
      <c r="A1203" s="66" t="s">
        <v>10660</v>
      </c>
      <c r="B1203">
        <v>292572</v>
      </c>
      <c r="D1203" t="s">
        <v>10660</v>
      </c>
      <c r="E1203">
        <v>292572</v>
      </c>
    </row>
    <row r="1204" spans="1:5" hidden="1">
      <c r="A1204" s="66" t="s">
        <v>10732</v>
      </c>
      <c r="B1204">
        <v>317781</v>
      </c>
      <c r="D1204" t="s">
        <v>10732</v>
      </c>
      <c r="E1204">
        <v>317781</v>
      </c>
    </row>
    <row r="1205" spans="1:5" hidden="1">
      <c r="A1205" s="66" t="s">
        <v>10664</v>
      </c>
      <c r="B1205">
        <v>331375</v>
      </c>
      <c r="D1205" t="s">
        <v>10664</v>
      </c>
      <c r="E1205">
        <v>331375</v>
      </c>
    </row>
    <row r="1206" spans="1:5" hidden="1">
      <c r="A1206" s="66" t="s">
        <v>10736</v>
      </c>
      <c r="B1206">
        <v>356584</v>
      </c>
      <c r="D1206" t="s">
        <v>10736</v>
      </c>
      <c r="E1206">
        <v>356584</v>
      </c>
    </row>
    <row r="1207" spans="1:5" hidden="1">
      <c r="A1207" s="66" t="s">
        <v>10403</v>
      </c>
      <c r="B1207">
        <v>125714</v>
      </c>
      <c r="D1207" t="s">
        <v>10403</v>
      </c>
      <c r="E1207">
        <v>125714</v>
      </c>
    </row>
    <row r="1208" spans="1:5" hidden="1">
      <c r="A1208" s="66" t="s">
        <v>10499</v>
      </c>
      <c r="B1208">
        <v>150922</v>
      </c>
      <c r="D1208" t="s">
        <v>10499</v>
      </c>
      <c r="E1208">
        <v>150922</v>
      </c>
    </row>
    <row r="1209" spans="1:5" hidden="1">
      <c r="A1209" s="66" t="s">
        <v>10407</v>
      </c>
      <c r="B1209">
        <v>130663</v>
      </c>
      <c r="D1209" t="s">
        <v>10407</v>
      </c>
      <c r="E1209">
        <v>130663</v>
      </c>
    </row>
    <row r="1210" spans="1:5" hidden="1">
      <c r="A1210" s="66" t="s">
        <v>10503</v>
      </c>
      <c r="B1210">
        <v>155904</v>
      </c>
      <c r="D1210" t="s">
        <v>10503</v>
      </c>
      <c r="E1210">
        <v>155904</v>
      </c>
    </row>
    <row r="1211" spans="1:5" hidden="1">
      <c r="A1211" s="66" t="s">
        <v>10411</v>
      </c>
      <c r="B1211">
        <v>146667</v>
      </c>
      <c r="D1211" t="s">
        <v>10411</v>
      </c>
      <c r="E1211">
        <v>146667</v>
      </c>
    </row>
    <row r="1212" spans="1:5" hidden="1">
      <c r="A1212" s="66" t="s">
        <v>10507</v>
      </c>
      <c r="B1212">
        <v>171875</v>
      </c>
      <c r="D1212" t="s">
        <v>10507</v>
      </c>
      <c r="E1212">
        <v>171875</v>
      </c>
    </row>
    <row r="1213" spans="1:5" hidden="1">
      <c r="A1213" s="66" t="s">
        <v>10415</v>
      </c>
      <c r="B1213">
        <v>160623</v>
      </c>
      <c r="D1213" t="s">
        <v>10415</v>
      </c>
      <c r="E1213">
        <v>160623</v>
      </c>
    </row>
    <row r="1214" spans="1:5" hidden="1">
      <c r="A1214" s="66" t="s">
        <v>10511</v>
      </c>
      <c r="B1214">
        <v>185865</v>
      </c>
      <c r="D1214" t="s">
        <v>10511</v>
      </c>
      <c r="E1214">
        <v>185865</v>
      </c>
    </row>
    <row r="1215" spans="1:5" hidden="1">
      <c r="A1215" s="66" t="s">
        <v>10419</v>
      </c>
      <c r="B1215">
        <v>183919</v>
      </c>
      <c r="D1215" t="s">
        <v>10419</v>
      </c>
      <c r="E1215">
        <v>183919</v>
      </c>
    </row>
    <row r="1216" spans="1:5" hidden="1">
      <c r="A1216" s="66" t="s">
        <v>10515</v>
      </c>
      <c r="B1216">
        <v>209127</v>
      </c>
      <c r="D1216" t="s">
        <v>10515</v>
      </c>
      <c r="E1216">
        <v>209127</v>
      </c>
    </row>
    <row r="1217" spans="1:5" hidden="1">
      <c r="A1217" s="66" t="s">
        <v>10423</v>
      </c>
      <c r="B1217">
        <v>214966</v>
      </c>
      <c r="D1217" t="s">
        <v>10423</v>
      </c>
      <c r="E1217">
        <v>214966</v>
      </c>
    </row>
    <row r="1218" spans="1:5" hidden="1">
      <c r="A1218" s="66" t="s">
        <v>10519</v>
      </c>
      <c r="B1218">
        <v>240176</v>
      </c>
      <c r="D1218" t="s">
        <v>10519</v>
      </c>
      <c r="E1218">
        <v>240176</v>
      </c>
    </row>
    <row r="1219" spans="1:5" hidden="1">
      <c r="A1219" s="66" t="s">
        <v>10427</v>
      </c>
      <c r="B1219">
        <v>253770</v>
      </c>
      <c r="D1219" t="s">
        <v>10427</v>
      </c>
      <c r="E1219">
        <v>253770</v>
      </c>
    </row>
    <row r="1220" spans="1:5" hidden="1">
      <c r="A1220" s="66" t="s">
        <v>10523</v>
      </c>
      <c r="B1220">
        <v>278977</v>
      </c>
      <c r="D1220" t="s">
        <v>10523</v>
      </c>
      <c r="E1220">
        <v>278977</v>
      </c>
    </row>
    <row r="1221" spans="1:5" hidden="1">
      <c r="A1221" s="66" t="s">
        <v>10431</v>
      </c>
      <c r="B1221">
        <v>292572</v>
      </c>
      <c r="D1221" t="s">
        <v>10431</v>
      </c>
      <c r="E1221">
        <v>292572</v>
      </c>
    </row>
    <row r="1222" spans="1:5" hidden="1">
      <c r="A1222" s="66" t="s">
        <v>10527</v>
      </c>
      <c r="B1222">
        <v>317781</v>
      </c>
      <c r="D1222" t="s">
        <v>10527</v>
      </c>
      <c r="E1222">
        <v>317781</v>
      </c>
    </row>
    <row r="1223" spans="1:5" hidden="1">
      <c r="A1223" s="66" t="s">
        <v>10620</v>
      </c>
      <c r="B1223">
        <v>173821</v>
      </c>
      <c r="D1223" t="s">
        <v>10620</v>
      </c>
      <c r="E1223">
        <v>173821</v>
      </c>
    </row>
    <row r="1224" spans="1:5" hidden="1">
      <c r="A1224" s="66" t="s">
        <v>10692</v>
      </c>
      <c r="B1224">
        <v>199030</v>
      </c>
      <c r="D1224" t="s">
        <v>10692</v>
      </c>
      <c r="E1224">
        <v>199030</v>
      </c>
    </row>
    <row r="1225" spans="1:5" hidden="1">
      <c r="A1225" s="66" t="s">
        <v>10624</v>
      </c>
      <c r="B1225">
        <v>187779</v>
      </c>
      <c r="D1225" t="s">
        <v>10624</v>
      </c>
      <c r="E1225">
        <v>187779</v>
      </c>
    </row>
    <row r="1226" spans="1:5" hidden="1">
      <c r="A1226" s="66" t="s">
        <v>10696</v>
      </c>
      <c r="B1226">
        <v>213020</v>
      </c>
      <c r="D1226" t="s">
        <v>10696</v>
      </c>
      <c r="E1226">
        <v>213020</v>
      </c>
    </row>
    <row r="1227" spans="1:5" hidden="1">
      <c r="A1227" s="66" t="s">
        <v>10628</v>
      </c>
      <c r="B1227">
        <v>211073</v>
      </c>
      <c r="D1227" t="s">
        <v>10628</v>
      </c>
      <c r="E1227">
        <v>211073</v>
      </c>
    </row>
    <row r="1228" spans="1:5" hidden="1">
      <c r="A1228" s="66" t="s">
        <v>10700</v>
      </c>
      <c r="B1228">
        <v>236283</v>
      </c>
      <c r="D1228" t="s">
        <v>10700</v>
      </c>
      <c r="E1228">
        <v>236283</v>
      </c>
    </row>
    <row r="1229" spans="1:5" hidden="1">
      <c r="A1229" s="66" t="s">
        <v>10632</v>
      </c>
      <c r="B1229">
        <v>242122</v>
      </c>
      <c r="D1229" t="s">
        <v>10632</v>
      </c>
      <c r="E1229">
        <v>242122</v>
      </c>
    </row>
    <row r="1230" spans="1:5" hidden="1">
      <c r="A1230" s="66" t="s">
        <v>10704</v>
      </c>
      <c r="B1230">
        <v>267331</v>
      </c>
      <c r="D1230" t="s">
        <v>10704</v>
      </c>
      <c r="E1230">
        <v>267331</v>
      </c>
    </row>
    <row r="1231" spans="1:5" hidden="1">
      <c r="A1231" s="66" t="s">
        <v>10636</v>
      </c>
      <c r="B1231">
        <v>280925</v>
      </c>
      <c r="D1231" t="s">
        <v>10636</v>
      </c>
      <c r="E1231">
        <v>280925</v>
      </c>
    </row>
    <row r="1232" spans="1:5" hidden="1">
      <c r="A1232" s="66" t="s">
        <v>10708</v>
      </c>
      <c r="B1232">
        <v>306133</v>
      </c>
      <c r="D1232" t="s">
        <v>10708</v>
      </c>
      <c r="E1232">
        <v>306133</v>
      </c>
    </row>
    <row r="1233" spans="1:5" hidden="1">
      <c r="A1233" s="66" t="s">
        <v>10640</v>
      </c>
      <c r="B1233">
        <v>319727</v>
      </c>
      <c r="D1233" t="s">
        <v>10640</v>
      </c>
      <c r="E1233">
        <v>319727</v>
      </c>
    </row>
    <row r="1234" spans="1:5" hidden="1">
      <c r="A1234" s="66" t="s">
        <v>10712</v>
      </c>
      <c r="B1234">
        <v>344935</v>
      </c>
      <c r="D1234" t="s">
        <v>10712</v>
      </c>
      <c r="E1234">
        <v>344935</v>
      </c>
    </row>
    <row r="1235" spans="1:5" hidden="1">
      <c r="A1235" s="66" t="s">
        <v>10371</v>
      </c>
      <c r="B1235">
        <v>114067</v>
      </c>
      <c r="D1235" t="s">
        <v>10371</v>
      </c>
      <c r="E1235">
        <v>114067</v>
      </c>
    </row>
    <row r="1236" spans="1:5" hidden="1">
      <c r="A1236" s="66" t="s">
        <v>10467</v>
      </c>
      <c r="B1236">
        <v>139276</v>
      </c>
      <c r="D1236" t="s">
        <v>10467</v>
      </c>
      <c r="E1236">
        <v>139276</v>
      </c>
    </row>
    <row r="1237" spans="1:5" hidden="1">
      <c r="A1237" s="66" t="s">
        <v>10375</v>
      </c>
      <c r="B1237">
        <v>119017</v>
      </c>
      <c r="D1237" t="s">
        <v>10375</v>
      </c>
      <c r="E1237">
        <v>119017</v>
      </c>
    </row>
    <row r="1238" spans="1:5" hidden="1">
      <c r="A1238" s="66" t="s">
        <v>10471</v>
      </c>
      <c r="B1238">
        <v>144257</v>
      </c>
      <c r="D1238" t="s">
        <v>10471</v>
      </c>
      <c r="E1238">
        <v>144257</v>
      </c>
    </row>
    <row r="1239" spans="1:5" hidden="1">
      <c r="A1239" s="66" t="s">
        <v>10379</v>
      </c>
      <c r="B1239">
        <v>135018</v>
      </c>
      <c r="D1239" t="s">
        <v>10379</v>
      </c>
      <c r="E1239">
        <v>135018</v>
      </c>
    </row>
    <row r="1240" spans="1:5" hidden="1">
      <c r="A1240" s="66" t="s">
        <v>10475</v>
      </c>
      <c r="B1240">
        <v>160227</v>
      </c>
      <c r="D1240" t="s">
        <v>10475</v>
      </c>
      <c r="E1240">
        <v>160227</v>
      </c>
    </row>
    <row r="1241" spans="1:5" hidden="1">
      <c r="A1241" s="66" t="s">
        <v>10383</v>
      </c>
      <c r="B1241">
        <v>148976</v>
      </c>
      <c r="D1241" t="s">
        <v>10383</v>
      </c>
      <c r="E1241">
        <v>148976</v>
      </c>
    </row>
    <row r="1242" spans="1:5" hidden="1">
      <c r="A1242" s="66" t="s">
        <v>10479</v>
      </c>
      <c r="B1242">
        <v>174217</v>
      </c>
      <c r="D1242" t="s">
        <v>10479</v>
      </c>
      <c r="E1242">
        <v>174217</v>
      </c>
    </row>
    <row r="1243" spans="1:5" hidden="1">
      <c r="A1243" s="66" t="s">
        <v>10387</v>
      </c>
      <c r="B1243">
        <v>172271</v>
      </c>
      <c r="D1243" t="s">
        <v>10387</v>
      </c>
      <c r="E1243">
        <v>172271</v>
      </c>
    </row>
    <row r="1244" spans="1:5" hidden="1">
      <c r="A1244" s="66" t="s">
        <v>10483</v>
      </c>
      <c r="B1244">
        <v>197479</v>
      </c>
      <c r="D1244" t="s">
        <v>10483</v>
      </c>
      <c r="E1244">
        <v>197479</v>
      </c>
    </row>
    <row r="1245" spans="1:5" hidden="1">
      <c r="A1245" s="66" t="s">
        <v>10391</v>
      </c>
      <c r="B1245">
        <v>203319</v>
      </c>
      <c r="D1245" t="s">
        <v>10391</v>
      </c>
      <c r="E1245">
        <v>203319</v>
      </c>
    </row>
    <row r="1246" spans="1:5" hidden="1">
      <c r="A1246" s="66" t="s">
        <v>10487</v>
      </c>
      <c r="B1246">
        <v>228527</v>
      </c>
      <c r="D1246" t="s">
        <v>10487</v>
      </c>
      <c r="E1246">
        <v>228527</v>
      </c>
    </row>
    <row r="1247" spans="1:5" hidden="1">
      <c r="A1247" s="66" t="s">
        <v>10395</v>
      </c>
      <c r="B1247">
        <v>242122</v>
      </c>
      <c r="D1247" t="s">
        <v>10395</v>
      </c>
      <c r="E1247">
        <v>242122</v>
      </c>
    </row>
    <row r="1248" spans="1:5" hidden="1">
      <c r="A1248" s="66" t="s">
        <v>10491</v>
      </c>
      <c r="B1248">
        <v>267331</v>
      </c>
      <c r="D1248" t="s">
        <v>10491</v>
      </c>
      <c r="E1248">
        <v>267331</v>
      </c>
    </row>
    <row r="1249" spans="1:5" hidden="1">
      <c r="A1249" s="66" t="s">
        <v>10399</v>
      </c>
      <c r="B1249">
        <v>280925</v>
      </c>
      <c r="D1249" t="s">
        <v>10399</v>
      </c>
      <c r="E1249">
        <v>280925</v>
      </c>
    </row>
    <row r="1250" spans="1:5" hidden="1">
      <c r="A1250" s="66" t="s">
        <v>10495</v>
      </c>
      <c r="B1250">
        <v>306133</v>
      </c>
      <c r="D1250" t="s">
        <v>10495</v>
      </c>
      <c r="E1250">
        <v>306133</v>
      </c>
    </row>
    <row r="1251" spans="1:5" hidden="1">
      <c r="A1251" s="66" t="s">
        <v>10918</v>
      </c>
      <c r="B1251">
        <v>29104</v>
      </c>
      <c r="D1251" t="s">
        <v>10918</v>
      </c>
      <c r="E1251">
        <v>29104</v>
      </c>
    </row>
    <row r="1252" spans="1:5" hidden="1">
      <c r="A1252" s="66" t="s">
        <v>10938</v>
      </c>
      <c r="B1252">
        <v>36857</v>
      </c>
      <c r="D1252" t="s">
        <v>10938</v>
      </c>
      <c r="E1252">
        <v>36857</v>
      </c>
    </row>
    <row r="1253" spans="1:5" hidden="1">
      <c r="A1253" s="66" t="s">
        <v>10922</v>
      </c>
      <c r="B1253">
        <v>40718</v>
      </c>
      <c r="D1253" t="s">
        <v>10922</v>
      </c>
      <c r="E1253">
        <v>40718</v>
      </c>
    </row>
    <row r="1254" spans="1:5" hidden="1">
      <c r="A1254" s="66" t="s">
        <v>10926</v>
      </c>
      <c r="B1254">
        <v>44611</v>
      </c>
      <c r="D1254" t="s">
        <v>10926</v>
      </c>
      <c r="E1254">
        <v>44611</v>
      </c>
    </row>
    <row r="1255" spans="1:5" hidden="1">
      <c r="A1255" s="66" t="s">
        <v>10930</v>
      </c>
      <c r="B1255">
        <v>48505</v>
      </c>
      <c r="D1255" t="s">
        <v>10930</v>
      </c>
      <c r="E1255">
        <v>48505</v>
      </c>
    </row>
    <row r="1256" spans="1:5" hidden="1">
      <c r="A1256" s="66" t="s">
        <v>10934</v>
      </c>
      <c r="B1256">
        <v>56259</v>
      </c>
      <c r="D1256" t="s">
        <v>10934</v>
      </c>
      <c r="E1256">
        <v>56259</v>
      </c>
    </row>
    <row r="1257" spans="1:5" hidden="1">
      <c r="A1257" s="66" t="s">
        <v>10942</v>
      </c>
      <c r="B1257">
        <v>55054</v>
      </c>
      <c r="D1257" t="s">
        <v>10942</v>
      </c>
      <c r="E1257">
        <v>55054</v>
      </c>
    </row>
    <row r="1258" spans="1:5" hidden="1">
      <c r="A1258" s="66" t="s">
        <v>10946</v>
      </c>
      <c r="B1258">
        <v>55052</v>
      </c>
      <c r="D1258" t="s">
        <v>10946</v>
      </c>
      <c r="E1258">
        <v>55052</v>
      </c>
    </row>
    <row r="1259" spans="1:5" hidden="1">
      <c r="A1259" s="66" t="s">
        <v>10950</v>
      </c>
      <c r="B1259">
        <v>56259</v>
      </c>
      <c r="D1259" t="s">
        <v>10950</v>
      </c>
      <c r="E1259">
        <v>56259</v>
      </c>
    </row>
    <row r="1260" spans="1:5" hidden="1">
      <c r="A1260" s="66" t="s">
        <v>10954</v>
      </c>
      <c r="B1260">
        <v>64012</v>
      </c>
      <c r="D1260" t="s">
        <v>10954</v>
      </c>
      <c r="E1260">
        <v>64012</v>
      </c>
    </row>
    <row r="1261" spans="1:5" hidden="1">
      <c r="A1261" s="66" t="s">
        <v>11083</v>
      </c>
      <c r="B1261">
        <v>5017</v>
      </c>
      <c r="D1261" t="s">
        <v>11083</v>
      </c>
      <c r="E1261">
        <v>5017</v>
      </c>
    </row>
    <row r="1262" spans="1:5" hidden="1">
      <c r="A1262" s="66" t="s">
        <v>11099</v>
      </c>
      <c r="B1262">
        <v>15510</v>
      </c>
      <c r="D1262" t="s">
        <v>11099</v>
      </c>
      <c r="E1262">
        <v>15510</v>
      </c>
    </row>
    <row r="1263" spans="1:5" hidden="1">
      <c r="A1263" s="66" t="s">
        <v>11103</v>
      </c>
      <c r="B1263">
        <v>15927</v>
      </c>
      <c r="D1263" t="s">
        <v>11103</v>
      </c>
      <c r="E1263">
        <v>15927</v>
      </c>
    </row>
    <row r="1264" spans="1:5" hidden="1">
      <c r="A1264" s="66" t="s">
        <v>11087</v>
      </c>
      <c r="B1264">
        <v>15510</v>
      </c>
      <c r="D1264" t="s">
        <v>11087</v>
      </c>
      <c r="E1264">
        <v>15510</v>
      </c>
    </row>
    <row r="1265" spans="1:5" hidden="1">
      <c r="A1265" s="66" t="s">
        <v>11091</v>
      </c>
      <c r="B1265">
        <v>15510</v>
      </c>
      <c r="D1265" t="s">
        <v>11091</v>
      </c>
      <c r="E1265">
        <v>15510</v>
      </c>
    </row>
    <row r="1266" spans="1:5" hidden="1">
      <c r="A1266" s="66" t="s">
        <v>11095</v>
      </c>
      <c r="B1266">
        <v>15927</v>
      </c>
      <c r="D1266" t="s">
        <v>11095</v>
      </c>
      <c r="E1266">
        <v>15927</v>
      </c>
    </row>
    <row r="1267" spans="1:5" hidden="1">
      <c r="A1267" s="66" t="s">
        <v>11119</v>
      </c>
      <c r="B1267">
        <v>15510</v>
      </c>
      <c r="D1267" t="s">
        <v>11119</v>
      </c>
      <c r="E1267">
        <v>15510</v>
      </c>
    </row>
    <row r="1268" spans="1:5" hidden="1">
      <c r="A1268" s="66" t="s">
        <v>11123</v>
      </c>
      <c r="B1268">
        <v>15510</v>
      </c>
      <c r="D1268" t="s">
        <v>11123</v>
      </c>
      <c r="E1268">
        <v>15510</v>
      </c>
    </row>
    <row r="1269" spans="1:5" hidden="1">
      <c r="A1269" s="66" t="s">
        <v>11107</v>
      </c>
      <c r="B1269">
        <v>15510</v>
      </c>
      <c r="D1269" t="s">
        <v>11107</v>
      </c>
      <c r="E1269">
        <v>15510</v>
      </c>
    </row>
    <row r="1270" spans="1:5" hidden="1">
      <c r="A1270" s="66" t="s">
        <v>11111</v>
      </c>
      <c r="B1270">
        <v>15510</v>
      </c>
      <c r="D1270" t="s">
        <v>11111</v>
      </c>
      <c r="E1270">
        <v>15510</v>
      </c>
    </row>
    <row r="1271" spans="1:5" hidden="1">
      <c r="A1271" s="66" t="s">
        <v>11115</v>
      </c>
      <c r="B1271">
        <v>15510</v>
      </c>
      <c r="D1271" t="s">
        <v>11115</v>
      </c>
      <c r="E1271">
        <v>15510</v>
      </c>
    </row>
    <row r="1272" spans="1:5" hidden="1">
      <c r="A1272" s="66" t="s">
        <v>11078</v>
      </c>
      <c r="B1272">
        <v>29104</v>
      </c>
      <c r="D1272" t="s">
        <v>11078</v>
      </c>
      <c r="E1272">
        <v>29104</v>
      </c>
    </row>
    <row r="1273" spans="1:5" hidden="1">
      <c r="A1273" s="66" t="s">
        <v>11127</v>
      </c>
      <c r="B1273">
        <v>15510</v>
      </c>
      <c r="D1273" t="s">
        <v>11127</v>
      </c>
      <c r="E1273">
        <v>15510</v>
      </c>
    </row>
    <row r="1274" spans="1:5" hidden="1">
      <c r="A1274" s="66" t="s">
        <v>11131</v>
      </c>
      <c r="B1274">
        <v>21317</v>
      </c>
      <c r="D1274" t="s">
        <v>11131</v>
      </c>
      <c r="E1274">
        <v>21317</v>
      </c>
    </row>
    <row r="1275" spans="1:5" hidden="1">
      <c r="A1275" s="66" t="s">
        <v>11143</v>
      </c>
      <c r="B1275">
        <v>15510</v>
      </c>
      <c r="D1275" t="s">
        <v>11143</v>
      </c>
      <c r="E1275">
        <v>15510</v>
      </c>
    </row>
    <row r="1276" spans="1:5" hidden="1">
      <c r="A1276" s="66" t="s">
        <v>11147</v>
      </c>
      <c r="B1276">
        <v>21317</v>
      </c>
      <c r="D1276" t="s">
        <v>11147</v>
      </c>
      <c r="E1276">
        <v>21317</v>
      </c>
    </row>
    <row r="1277" spans="1:5" hidden="1">
      <c r="A1277" s="66" t="s">
        <v>11135</v>
      </c>
      <c r="B1277">
        <v>19403</v>
      </c>
      <c r="D1277" t="s">
        <v>11135</v>
      </c>
      <c r="E1277">
        <v>19403</v>
      </c>
    </row>
    <row r="1278" spans="1:5" hidden="1">
      <c r="A1278" s="66" t="s">
        <v>11139</v>
      </c>
      <c r="B1278">
        <v>25211</v>
      </c>
      <c r="D1278" t="s">
        <v>11139</v>
      </c>
      <c r="E1278">
        <v>25211</v>
      </c>
    </row>
    <row r="1279" spans="1:5" hidden="1">
      <c r="A1279" s="66" t="s">
        <v>11151</v>
      </c>
      <c r="B1279">
        <v>19403</v>
      </c>
      <c r="D1279" t="s">
        <v>11151</v>
      </c>
      <c r="E1279">
        <v>19403</v>
      </c>
    </row>
    <row r="1280" spans="1:5" hidden="1">
      <c r="A1280" s="66" t="s">
        <v>11155</v>
      </c>
      <c r="B1280">
        <v>25211</v>
      </c>
      <c r="D1280" t="s">
        <v>11155</v>
      </c>
      <c r="E1280">
        <v>25211</v>
      </c>
    </row>
    <row r="1281" spans="1:5" hidden="1">
      <c r="A1281" s="66" t="s">
        <v>11159</v>
      </c>
      <c r="B1281">
        <v>7360</v>
      </c>
      <c r="D1281" t="s">
        <v>11159</v>
      </c>
      <c r="E1281">
        <v>7360</v>
      </c>
    </row>
    <row r="1282" spans="1:5" hidden="1">
      <c r="A1282" s="66" t="s">
        <v>11163</v>
      </c>
      <c r="B1282">
        <v>7756</v>
      </c>
      <c r="D1282" t="s">
        <v>11163</v>
      </c>
      <c r="E1282">
        <v>7756</v>
      </c>
    </row>
    <row r="1283" spans="1:5" hidden="1">
      <c r="A1283" s="66" t="s">
        <v>11167</v>
      </c>
      <c r="B1283">
        <v>8119</v>
      </c>
      <c r="D1283" t="s">
        <v>11167</v>
      </c>
      <c r="E1283">
        <v>8119</v>
      </c>
    </row>
    <row r="1284" spans="1:5" hidden="1">
      <c r="A1284" s="66" t="s">
        <v>11171</v>
      </c>
      <c r="B1284">
        <v>8515</v>
      </c>
      <c r="D1284" t="s">
        <v>11171</v>
      </c>
      <c r="E1284">
        <v>8515</v>
      </c>
    </row>
    <row r="1285" spans="1:5" hidden="1">
      <c r="A1285" s="66" t="s">
        <v>11074</v>
      </c>
      <c r="B1285">
        <v>29104</v>
      </c>
      <c r="D1285" t="s">
        <v>11074</v>
      </c>
      <c r="E1285">
        <v>29104</v>
      </c>
    </row>
    <row r="1286" spans="1:5" hidden="1">
      <c r="A1286" s="66" t="s">
        <v>10958</v>
      </c>
      <c r="B1286">
        <v>6272</v>
      </c>
      <c r="D1286" t="s">
        <v>10958</v>
      </c>
      <c r="E1286">
        <v>6272</v>
      </c>
    </row>
    <row r="1287" spans="1:5" hidden="1">
      <c r="A1287" s="66" t="s">
        <v>10966</v>
      </c>
      <c r="B1287">
        <v>6986</v>
      </c>
      <c r="D1287" t="s">
        <v>10966</v>
      </c>
      <c r="E1287">
        <v>6986</v>
      </c>
    </row>
    <row r="1288" spans="1:5" hidden="1">
      <c r="A1288" s="66" t="s">
        <v>10962</v>
      </c>
      <c r="B1288">
        <v>4278</v>
      </c>
      <c r="D1288" t="s">
        <v>10962</v>
      </c>
      <c r="E1288">
        <v>4278</v>
      </c>
    </row>
    <row r="1289" spans="1:5" hidden="1">
      <c r="A1289" s="66" t="s">
        <v>10970</v>
      </c>
      <c r="B1289">
        <v>5031</v>
      </c>
      <c r="D1289" t="s">
        <v>10970</v>
      </c>
      <c r="E1289">
        <v>5031</v>
      </c>
    </row>
    <row r="1290" spans="1:5" hidden="1">
      <c r="A1290" s="66" t="s">
        <v>11046</v>
      </c>
      <c r="B1290">
        <v>4654</v>
      </c>
      <c r="D1290" t="s">
        <v>11046</v>
      </c>
      <c r="E1290">
        <v>4654</v>
      </c>
    </row>
    <row r="1291" spans="1:5" hidden="1">
      <c r="A1291" s="66" t="s">
        <v>11050</v>
      </c>
      <c r="B1291">
        <v>3862</v>
      </c>
      <c r="D1291" t="s">
        <v>11050</v>
      </c>
      <c r="E1291">
        <v>3862</v>
      </c>
    </row>
    <row r="1292" spans="1:5" hidden="1">
      <c r="A1292" s="66" t="s">
        <v>11034</v>
      </c>
      <c r="B1292">
        <v>4654</v>
      </c>
      <c r="D1292" t="s">
        <v>11034</v>
      </c>
      <c r="E1292">
        <v>4654</v>
      </c>
    </row>
    <row r="1293" spans="1:5" hidden="1">
      <c r="A1293" s="66" t="s">
        <v>11038</v>
      </c>
      <c r="B1293">
        <v>4654</v>
      </c>
      <c r="D1293" t="s">
        <v>11038</v>
      </c>
      <c r="E1293">
        <v>4654</v>
      </c>
    </row>
    <row r="1294" spans="1:5" hidden="1">
      <c r="A1294" s="66" t="s">
        <v>11042</v>
      </c>
      <c r="B1294">
        <v>4654</v>
      </c>
      <c r="D1294" t="s">
        <v>11042</v>
      </c>
      <c r="E1294">
        <v>4654</v>
      </c>
    </row>
    <row r="1295" spans="1:5" hidden="1">
      <c r="A1295" s="66" t="s">
        <v>11026</v>
      </c>
      <c r="B1295">
        <v>4654</v>
      </c>
      <c r="D1295" t="s">
        <v>11026</v>
      </c>
      <c r="E1295">
        <v>4654</v>
      </c>
    </row>
    <row r="1296" spans="1:5" hidden="1">
      <c r="A1296" s="66" t="s">
        <v>11030</v>
      </c>
      <c r="B1296">
        <v>4557</v>
      </c>
      <c r="D1296" t="s">
        <v>11030</v>
      </c>
      <c r="E1296">
        <v>4557</v>
      </c>
    </row>
    <row r="1297" spans="1:5" hidden="1">
      <c r="A1297" s="66" t="s">
        <v>11014</v>
      </c>
      <c r="B1297">
        <v>4654</v>
      </c>
      <c r="D1297" t="s">
        <v>11014</v>
      </c>
      <c r="E1297">
        <v>4654</v>
      </c>
    </row>
    <row r="1298" spans="1:5" hidden="1">
      <c r="A1298" s="66" t="s">
        <v>11018</v>
      </c>
      <c r="B1298">
        <v>4654</v>
      </c>
      <c r="D1298" t="s">
        <v>11018</v>
      </c>
      <c r="E1298">
        <v>4654</v>
      </c>
    </row>
    <row r="1299" spans="1:5" hidden="1">
      <c r="A1299" s="66" t="s">
        <v>11022</v>
      </c>
      <c r="B1299">
        <v>4654</v>
      </c>
      <c r="D1299" t="s">
        <v>11022</v>
      </c>
      <c r="E1299">
        <v>4654</v>
      </c>
    </row>
    <row r="1300" spans="1:5" hidden="1">
      <c r="A1300" s="66" t="s">
        <v>10986</v>
      </c>
      <c r="B1300">
        <v>13563</v>
      </c>
      <c r="D1300" t="s">
        <v>10986</v>
      </c>
      <c r="E1300">
        <v>13563</v>
      </c>
    </row>
    <row r="1301" spans="1:5" hidden="1">
      <c r="A1301" s="66" t="s">
        <v>11006</v>
      </c>
      <c r="B1301">
        <v>15510</v>
      </c>
      <c r="D1301" t="s">
        <v>11006</v>
      </c>
      <c r="E1301">
        <v>15510</v>
      </c>
    </row>
    <row r="1302" spans="1:5" hidden="1">
      <c r="A1302" s="66" t="s">
        <v>10974</v>
      </c>
      <c r="B1302">
        <v>5017</v>
      </c>
      <c r="D1302" t="s">
        <v>10974</v>
      </c>
      <c r="E1302">
        <v>5017</v>
      </c>
    </row>
    <row r="1303" spans="1:5" hidden="1">
      <c r="A1303" s="66" t="s">
        <v>10994</v>
      </c>
      <c r="B1303">
        <v>6963</v>
      </c>
      <c r="D1303" t="s">
        <v>10994</v>
      </c>
      <c r="E1303">
        <v>6963</v>
      </c>
    </row>
    <row r="1304" spans="1:5" hidden="1">
      <c r="A1304" s="66" t="s">
        <v>10982</v>
      </c>
      <c r="B1304">
        <v>8898</v>
      </c>
      <c r="D1304" t="s">
        <v>10982</v>
      </c>
      <c r="E1304">
        <v>8898</v>
      </c>
    </row>
    <row r="1305" spans="1:5" hidden="1">
      <c r="A1305" s="66" t="s">
        <v>11002</v>
      </c>
      <c r="B1305">
        <v>10065</v>
      </c>
      <c r="D1305" t="s">
        <v>11002</v>
      </c>
      <c r="E1305">
        <v>10065</v>
      </c>
    </row>
    <row r="1306" spans="1:5" hidden="1">
      <c r="A1306" s="66" t="s">
        <v>10978</v>
      </c>
      <c r="B1306">
        <v>5920</v>
      </c>
      <c r="D1306" t="s">
        <v>10978</v>
      </c>
      <c r="E1306">
        <v>5920</v>
      </c>
    </row>
    <row r="1307" spans="1:5" hidden="1">
      <c r="A1307" s="66" t="s">
        <v>10998</v>
      </c>
      <c r="B1307">
        <v>7527</v>
      </c>
      <c r="D1307" t="s">
        <v>10998</v>
      </c>
      <c r="E1307">
        <v>7527</v>
      </c>
    </row>
    <row r="1308" spans="1:5" hidden="1">
      <c r="A1308" s="66" t="s">
        <v>10990</v>
      </c>
      <c r="B1308">
        <v>13563</v>
      </c>
      <c r="D1308" t="s">
        <v>10990</v>
      </c>
      <c r="E1308">
        <v>13563</v>
      </c>
    </row>
    <row r="1309" spans="1:5" hidden="1">
      <c r="A1309" s="66" t="s">
        <v>11010</v>
      </c>
      <c r="B1309">
        <v>15510</v>
      </c>
      <c r="D1309" t="s">
        <v>11010</v>
      </c>
      <c r="E1309">
        <v>15510</v>
      </c>
    </row>
    <row r="1310" spans="1:5" hidden="1">
      <c r="A1310" s="66" t="s">
        <v>11066</v>
      </c>
      <c r="B1310">
        <v>5414</v>
      </c>
      <c r="D1310" t="s">
        <v>11066</v>
      </c>
      <c r="E1310">
        <v>5414</v>
      </c>
    </row>
    <row r="1311" spans="1:5" hidden="1">
      <c r="A1311" s="66" t="s">
        <v>11070</v>
      </c>
      <c r="B1311">
        <v>4654</v>
      </c>
      <c r="D1311" t="s">
        <v>11070</v>
      </c>
      <c r="E1311">
        <v>4654</v>
      </c>
    </row>
    <row r="1312" spans="1:5" hidden="1">
      <c r="A1312" s="66" t="s">
        <v>11054</v>
      </c>
      <c r="B1312">
        <v>5414</v>
      </c>
      <c r="D1312" t="s">
        <v>11054</v>
      </c>
      <c r="E1312">
        <v>5414</v>
      </c>
    </row>
    <row r="1313" spans="1:5" hidden="1">
      <c r="A1313" s="66" t="s">
        <v>11058</v>
      </c>
      <c r="B1313">
        <v>5414</v>
      </c>
      <c r="D1313" t="s">
        <v>11058</v>
      </c>
      <c r="E1313">
        <v>5414</v>
      </c>
    </row>
    <row r="1314" spans="1:5" hidden="1">
      <c r="A1314" s="66" t="s">
        <v>11062</v>
      </c>
      <c r="B1314">
        <v>5414</v>
      </c>
      <c r="D1314" t="s">
        <v>11062</v>
      </c>
      <c r="E1314">
        <v>5414</v>
      </c>
    </row>
    <row r="1315" spans="1:5" hidden="1">
      <c r="A1315" s="66" t="s">
        <v>4501</v>
      </c>
      <c r="B1315">
        <v>1308</v>
      </c>
      <c r="D1315" t="s">
        <v>4501</v>
      </c>
      <c r="E1315">
        <v>1308</v>
      </c>
    </row>
    <row r="1316" spans="1:5" hidden="1">
      <c r="A1316" s="66" t="s">
        <v>4495</v>
      </c>
      <c r="B1316">
        <v>1308</v>
      </c>
      <c r="D1316" t="s">
        <v>4495</v>
      </c>
      <c r="E1316">
        <v>1308</v>
      </c>
    </row>
    <row r="1317" spans="1:5" hidden="1">
      <c r="A1317" s="66" t="s">
        <v>3011</v>
      </c>
      <c r="B1317">
        <v>1203</v>
      </c>
      <c r="D1317" t="s">
        <v>3011</v>
      </c>
      <c r="E1317">
        <v>1203</v>
      </c>
    </row>
    <row r="1318" spans="1:5" hidden="1">
      <c r="A1318" s="66" t="s">
        <v>4498</v>
      </c>
      <c r="B1318">
        <v>1308</v>
      </c>
      <c r="D1318" t="s">
        <v>4498</v>
      </c>
      <c r="E1318">
        <v>1308</v>
      </c>
    </row>
    <row r="1319" spans="1:5" hidden="1">
      <c r="A1319" s="66" t="s">
        <v>3015</v>
      </c>
      <c r="B1319">
        <v>1203</v>
      </c>
      <c r="D1319" t="s">
        <v>3015</v>
      </c>
      <c r="E1319">
        <v>1203</v>
      </c>
    </row>
    <row r="1320" spans="1:5" hidden="1">
      <c r="A1320" s="66" t="s">
        <v>3019</v>
      </c>
      <c r="B1320">
        <v>1203</v>
      </c>
      <c r="D1320" t="s">
        <v>3019</v>
      </c>
      <c r="E1320">
        <v>1203</v>
      </c>
    </row>
    <row r="1321" spans="1:5" hidden="1">
      <c r="A1321" s="66" t="s">
        <v>3023</v>
      </c>
      <c r="B1321">
        <v>1203</v>
      </c>
      <c r="D1321" t="s">
        <v>3023</v>
      </c>
      <c r="E1321">
        <v>1203</v>
      </c>
    </row>
    <row r="1322" spans="1:5" hidden="1">
      <c r="A1322" s="66" t="s">
        <v>3027</v>
      </c>
      <c r="B1322">
        <v>1340</v>
      </c>
      <c r="D1322" t="s">
        <v>3027</v>
      </c>
      <c r="E1322">
        <v>1340</v>
      </c>
    </row>
    <row r="1323" spans="1:5" hidden="1">
      <c r="A1323" s="66" t="s">
        <v>11844</v>
      </c>
      <c r="D1323" t="s">
        <v>11844</v>
      </c>
    </row>
    <row r="1324" spans="1:5" hidden="1">
      <c r="A1324" s="66" t="s">
        <v>11849</v>
      </c>
      <c r="D1324" t="s">
        <v>11849</v>
      </c>
    </row>
    <row r="1325" spans="1:5" hidden="1">
      <c r="A1325" s="66" t="s">
        <v>11847</v>
      </c>
      <c r="D1325" t="s">
        <v>11847</v>
      </c>
    </row>
    <row r="1326" spans="1:5" hidden="1">
      <c r="A1326" s="66" t="s">
        <v>2770</v>
      </c>
      <c r="B1326">
        <v>1724</v>
      </c>
      <c r="D1326" t="s">
        <v>2770</v>
      </c>
      <c r="E1326">
        <v>1724</v>
      </c>
    </row>
    <row r="1327" spans="1:5" hidden="1">
      <c r="A1327" s="66" t="s">
        <v>2778</v>
      </c>
      <c r="B1327">
        <v>1658</v>
      </c>
      <c r="D1327" t="s">
        <v>2778</v>
      </c>
      <c r="E1327">
        <v>1658</v>
      </c>
    </row>
    <row r="1328" spans="1:5" hidden="1">
      <c r="A1328" s="66" t="s">
        <v>2774</v>
      </c>
      <c r="B1328">
        <v>2188</v>
      </c>
      <c r="D1328" t="s">
        <v>2774</v>
      </c>
      <c r="E1328">
        <v>2188</v>
      </c>
    </row>
    <row r="1329" spans="1:5" hidden="1">
      <c r="A1329" s="66" t="s">
        <v>2794</v>
      </c>
      <c r="B1329">
        <v>2525</v>
      </c>
      <c r="D1329" t="s">
        <v>2794</v>
      </c>
      <c r="E1329">
        <v>2525</v>
      </c>
    </row>
    <row r="1330" spans="1:5" hidden="1">
      <c r="A1330" s="66" t="s">
        <v>2782</v>
      </c>
      <c r="B1330">
        <v>1561</v>
      </c>
      <c r="D1330" t="s">
        <v>2782</v>
      </c>
      <c r="E1330">
        <v>1561</v>
      </c>
    </row>
    <row r="1331" spans="1:5" hidden="1">
      <c r="A1331" s="66" t="s">
        <v>2802</v>
      </c>
      <c r="B1331">
        <v>2252</v>
      </c>
      <c r="D1331" t="s">
        <v>2802</v>
      </c>
      <c r="E1331">
        <v>2252</v>
      </c>
    </row>
    <row r="1332" spans="1:5" hidden="1">
      <c r="A1332" s="66" t="s">
        <v>2790</v>
      </c>
      <c r="B1332">
        <v>1393</v>
      </c>
      <c r="D1332" t="s">
        <v>2790</v>
      </c>
      <c r="E1332">
        <v>1393</v>
      </c>
    </row>
    <row r="1333" spans="1:5" hidden="1">
      <c r="A1333" s="66" t="s">
        <v>2798</v>
      </c>
      <c r="B1333">
        <v>3029</v>
      </c>
      <c r="D1333" t="s">
        <v>2798</v>
      </c>
      <c r="E1333">
        <v>3029</v>
      </c>
    </row>
    <row r="1334" spans="1:5" hidden="1">
      <c r="A1334" s="66" t="s">
        <v>2786</v>
      </c>
      <c r="B1334">
        <v>2269</v>
      </c>
      <c r="D1334" t="s">
        <v>2786</v>
      </c>
      <c r="E1334">
        <v>2269</v>
      </c>
    </row>
    <row r="1335" spans="1:5" hidden="1">
      <c r="A1335" s="66" t="s">
        <v>11309</v>
      </c>
      <c r="B1335">
        <v>10</v>
      </c>
      <c r="D1335" t="s">
        <v>11309</v>
      </c>
      <c r="E1335">
        <v>10</v>
      </c>
    </row>
    <row r="1336" spans="1:5" hidden="1">
      <c r="A1336" s="66" t="s">
        <v>2746</v>
      </c>
      <c r="B1336">
        <v>404</v>
      </c>
      <c r="D1336" t="s">
        <v>2746</v>
      </c>
      <c r="E1336">
        <v>404</v>
      </c>
    </row>
    <row r="1337" spans="1:5" hidden="1">
      <c r="A1337" s="66" t="s">
        <v>2750</v>
      </c>
      <c r="B1337">
        <v>522</v>
      </c>
      <c r="D1337" t="s">
        <v>2750</v>
      </c>
      <c r="E1337">
        <v>522</v>
      </c>
    </row>
    <row r="1338" spans="1:5" hidden="1">
      <c r="A1338" s="66" t="s">
        <v>5775</v>
      </c>
      <c r="B1338">
        <v>49867</v>
      </c>
      <c r="D1338" t="s">
        <v>5775</v>
      </c>
      <c r="E1338">
        <v>49867</v>
      </c>
    </row>
    <row r="1339" spans="1:5" hidden="1">
      <c r="A1339" s="66" t="s">
        <v>3206</v>
      </c>
      <c r="B1339">
        <v>546</v>
      </c>
      <c r="D1339" t="s">
        <v>3206</v>
      </c>
      <c r="E1339">
        <v>546</v>
      </c>
    </row>
    <row r="1340" spans="1:5" hidden="1">
      <c r="A1340" s="66" t="s">
        <v>3226</v>
      </c>
      <c r="B1340">
        <v>2099</v>
      </c>
      <c r="D1340" t="s">
        <v>3226</v>
      </c>
      <c r="E1340">
        <v>2099</v>
      </c>
    </row>
    <row r="1341" spans="1:5" hidden="1">
      <c r="A1341" s="66" t="s">
        <v>3222</v>
      </c>
      <c r="B1341">
        <v>2100</v>
      </c>
      <c r="D1341" t="s">
        <v>3222</v>
      </c>
      <c r="E1341">
        <v>2100</v>
      </c>
    </row>
    <row r="1342" spans="1:5" hidden="1">
      <c r="A1342" s="66" t="s">
        <v>3210</v>
      </c>
      <c r="B1342">
        <v>817</v>
      </c>
      <c r="D1342" t="s">
        <v>3210</v>
      </c>
      <c r="E1342">
        <v>817</v>
      </c>
    </row>
    <row r="1343" spans="1:5" hidden="1">
      <c r="A1343" s="66" t="s">
        <v>3214</v>
      </c>
      <c r="B1343">
        <v>859</v>
      </c>
      <c r="D1343" t="s">
        <v>3214</v>
      </c>
      <c r="E1343">
        <v>859</v>
      </c>
    </row>
    <row r="1344" spans="1:5" hidden="1">
      <c r="A1344" s="66" t="s">
        <v>3218</v>
      </c>
      <c r="B1344">
        <v>817</v>
      </c>
      <c r="D1344" t="s">
        <v>3218</v>
      </c>
      <c r="E1344">
        <v>817</v>
      </c>
    </row>
    <row r="1345" spans="1:5" hidden="1">
      <c r="A1345" s="66" t="s">
        <v>3266</v>
      </c>
      <c r="B1345">
        <v>189</v>
      </c>
      <c r="D1345" t="s">
        <v>3266</v>
      </c>
      <c r="E1345">
        <v>189</v>
      </c>
    </row>
    <row r="1346" spans="1:5" hidden="1">
      <c r="A1346" s="66" t="s">
        <v>3270</v>
      </c>
      <c r="B1346">
        <v>193</v>
      </c>
      <c r="D1346" t="s">
        <v>3270</v>
      </c>
      <c r="E1346">
        <v>193</v>
      </c>
    </row>
    <row r="1347" spans="1:5" hidden="1">
      <c r="A1347" s="66" t="s">
        <v>3274</v>
      </c>
      <c r="B1347">
        <v>183</v>
      </c>
      <c r="D1347" t="s">
        <v>3274</v>
      </c>
      <c r="E1347">
        <v>183</v>
      </c>
    </row>
    <row r="1348" spans="1:5" hidden="1">
      <c r="A1348" s="66" t="s">
        <v>3278</v>
      </c>
      <c r="B1348">
        <v>344</v>
      </c>
      <c r="D1348" t="s">
        <v>3278</v>
      </c>
      <c r="E1348">
        <v>344</v>
      </c>
    </row>
    <row r="1349" spans="1:5" hidden="1">
      <c r="A1349" s="66" t="s">
        <v>3282</v>
      </c>
      <c r="B1349">
        <v>344</v>
      </c>
      <c r="D1349" t="s">
        <v>3282</v>
      </c>
      <c r="E1349">
        <v>344</v>
      </c>
    </row>
    <row r="1350" spans="1:5" hidden="1">
      <c r="A1350" s="66" t="s">
        <v>3286</v>
      </c>
      <c r="B1350">
        <v>344</v>
      </c>
      <c r="D1350" t="s">
        <v>3286</v>
      </c>
      <c r="E1350">
        <v>344</v>
      </c>
    </row>
    <row r="1351" spans="1:5" hidden="1">
      <c r="A1351" s="66" t="s">
        <v>3290</v>
      </c>
      <c r="B1351">
        <v>344</v>
      </c>
      <c r="D1351" t="s">
        <v>3290</v>
      </c>
      <c r="E1351">
        <v>344</v>
      </c>
    </row>
    <row r="1352" spans="1:5" hidden="1">
      <c r="A1352" s="66" t="s">
        <v>3293</v>
      </c>
      <c r="B1352">
        <v>344</v>
      </c>
      <c r="D1352" t="s">
        <v>3293</v>
      </c>
      <c r="E1352">
        <v>344</v>
      </c>
    </row>
    <row r="1353" spans="1:5" hidden="1">
      <c r="A1353" s="66" t="s">
        <v>3234</v>
      </c>
      <c r="B1353">
        <v>140</v>
      </c>
      <c r="D1353" t="s">
        <v>3234</v>
      </c>
      <c r="E1353">
        <v>140</v>
      </c>
    </row>
    <row r="1354" spans="1:5" hidden="1">
      <c r="A1354" s="66" t="s">
        <v>3238</v>
      </c>
      <c r="B1354">
        <v>140</v>
      </c>
      <c r="D1354" t="s">
        <v>3238</v>
      </c>
      <c r="E1354">
        <v>140</v>
      </c>
    </row>
    <row r="1355" spans="1:5" hidden="1">
      <c r="A1355" s="66" t="s">
        <v>3242</v>
      </c>
      <c r="B1355">
        <v>140</v>
      </c>
      <c r="D1355" t="s">
        <v>3242</v>
      </c>
      <c r="E1355">
        <v>140</v>
      </c>
    </row>
    <row r="1356" spans="1:5" hidden="1">
      <c r="A1356" s="66" t="s">
        <v>3246</v>
      </c>
      <c r="B1356">
        <v>281</v>
      </c>
      <c r="D1356" t="s">
        <v>3246</v>
      </c>
      <c r="E1356">
        <v>281</v>
      </c>
    </row>
    <row r="1357" spans="1:5" hidden="1">
      <c r="A1357" s="66" t="s">
        <v>3250</v>
      </c>
      <c r="B1357">
        <v>281</v>
      </c>
      <c r="D1357" t="s">
        <v>3250</v>
      </c>
      <c r="E1357">
        <v>281</v>
      </c>
    </row>
    <row r="1358" spans="1:5" hidden="1">
      <c r="A1358" s="66" t="s">
        <v>3254</v>
      </c>
      <c r="B1358">
        <v>281</v>
      </c>
      <c r="D1358" t="s">
        <v>3254</v>
      </c>
      <c r="E1358">
        <v>281</v>
      </c>
    </row>
    <row r="1359" spans="1:5" hidden="1">
      <c r="A1359" s="66" t="s">
        <v>3258</v>
      </c>
      <c r="B1359">
        <v>281</v>
      </c>
      <c r="D1359" t="s">
        <v>3258</v>
      </c>
      <c r="E1359">
        <v>281</v>
      </c>
    </row>
    <row r="1360" spans="1:5" hidden="1">
      <c r="A1360" s="66" t="s">
        <v>3262</v>
      </c>
      <c r="B1360">
        <v>281</v>
      </c>
      <c r="D1360" t="s">
        <v>3262</v>
      </c>
      <c r="E1360">
        <v>281</v>
      </c>
    </row>
    <row r="1361" spans="1:5" hidden="1">
      <c r="A1361" s="66" t="s">
        <v>3800</v>
      </c>
      <c r="B1361">
        <v>28</v>
      </c>
      <c r="D1361" t="s">
        <v>3800</v>
      </c>
      <c r="E1361">
        <v>28</v>
      </c>
    </row>
    <row r="1362" spans="1:5" hidden="1">
      <c r="A1362" s="66" t="s">
        <v>3804</v>
      </c>
      <c r="B1362">
        <v>55</v>
      </c>
      <c r="D1362" t="s">
        <v>3804</v>
      </c>
      <c r="E1362">
        <v>55</v>
      </c>
    </row>
    <row r="1363" spans="1:5" hidden="1">
      <c r="A1363" s="66" t="s">
        <v>3836</v>
      </c>
      <c r="B1363">
        <v>98</v>
      </c>
      <c r="D1363" t="s">
        <v>3836</v>
      </c>
      <c r="E1363">
        <v>98</v>
      </c>
    </row>
    <row r="1364" spans="1:5" hidden="1">
      <c r="A1364" s="66" t="s">
        <v>3840</v>
      </c>
      <c r="B1364">
        <v>98</v>
      </c>
      <c r="D1364" t="s">
        <v>3840</v>
      </c>
      <c r="E1364">
        <v>98</v>
      </c>
    </row>
    <row r="1365" spans="1:5" hidden="1">
      <c r="A1365" s="66" t="s">
        <v>3843</v>
      </c>
      <c r="B1365">
        <v>167</v>
      </c>
      <c r="D1365" t="s">
        <v>3843</v>
      </c>
      <c r="E1365">
        <v>167</v>
      </c>
    </row>
    <row r="1366" spans="1:5" hidden="1">
      <c r="A1366" s="66" t="s">
        <v>3795</v>
      </c>
      <c r="B1366">
        <v>233</v>
      </c>
      <c r="D1366" t="s">
        <v>3795</v>
      </c>
      <c r="E1366">
        <v>233</v>
      </c>
    </row>
    <row r="1367" spans="1:5" hidden="1">
      <c r="A1367" s="66" t="s">
        <v>3783</v>
      </c>
      <c r="B1367">
        <v>78</v>
      </c>
      <c r="D1367" t="s">
        <v>3783</v>
      </c>
      <c r="E1367">
        <v>78</v>
      </c>
    </row>
    <row r="1368" spans="1:5" hidden="1">
      <c r="A1368" s="66" t="s">
        <v>3820</v>
      </c>
      <c r="B1368">
        <v>229</v>
      </c>
      <c r="D1368" t="s">
        <v>3820</v>
      </c>
      <c r="E1368">
        <v>229</v>
      </c>
    </row>
    <row r="1369" spans="1:5" hidden="1">
      <c r="A1369" s="66" t="s">
        <v>3816</v>
      </c>
      <c r="B1369">
        <v>1165</v>
      </c>
      <c r="D1369" t="s">
        <v>3816</v>
      </c>
      <c r="E1369">
        <v>1165</v>
      </c>
    </row>
    <row r="1370" spans="1:5" hidden="1">
      <c r="A1370" s="66" t="s">
        <v>3824</v>
      </c>
      <c r="B1370">
        <v>235</v>
      </c>
      <c r="D1370" t="s">
        <v>3824</v>
      </c>
      <c r="E1370">
        <v>235</v>
      </c>
    </row>
    <row r="1371" spans="1:5" hidden="1">
      <c r="A1371" s="66" t="s">
        <v>3750</v>
      </c>
      <c r="B1371">
        <v>691</v>
      </c>
      <c r="D1371" t="s">
        <v>3750</v>
      </c>
      <c r="E1371">
        <v>691</v>
      </c>
    </row>
    <row r="1372" spans="1:5" hidden="1">
      <c r="A1372" s="66" t="s">
        <v>3386</v>
      </c>
      <c r="B1372">
        <v>80</v>
      </c>
      <c r="D1372" t="s">
        <v>3386</v>
      </c>
      <c r="E1372">
        <v>80</v>
      </c>
    </row>
    <row r="1373" spans="1:5" hidden="1">
      <c r="A1373" s="66" t="s">
        <v>3746</v>
      </c>
      <c r="B1373">
        <v>229</v>
      </c>
      <c r="D1373" t="s">
        <v>3746</v>
      </c>
      <c r="E1373">
        <v>229</v>
      </c>
    </row>
    <row r="1374" spans="1:5" hidden="1">
      <c r="A1374" s="66" t="s">
        <v>3742</v>
      </c>
      <c r="B1374">
        <v>229</v>
      </c>
      <c r="D1374" t="s">
        <v>3742</v>
      </c>
      <c r="E1374">
        <v>229</v>
      </c>
    </row>
    <row r="1375" spans="1:5" hidden="1">
      <c r="A1375" s="66" t="s">
        <v>3378</v>
      </c>
      <c r="B1375">
        <v>81</v>
      </c>
      <c r="D1375" t="s">
        <v>3378</v>
      </c>
      <c r="E1375">
        <v>81</v>
      </c>
    </row>
    <row r="1376" spans="1:5" hidden="1">
      <c r="A1376" s="66" t="s">
        <v>3394</v>
      </c>
      <c r="B1376">
        <v>98</v>
      </c>
      <c r="D1376" t="s">
        <v>3394</v>
      </c>
      <c r="E1376">
        <v>98</v>
      </c>
    </row>
    <row r="1377" spans="1:5" hidden="1">
      <c r="A1377" s="66" t="s">
        <v>3410</v>
      </c>
      <c r="B1377">
        <v>102</v>
      </c>
      <c r="D1377" t="s">
        <v>3410</v>
      </c>
      <c r="E1377">
        <v>102</v>
      </c>
    </row>
    <row r="1378" spans="1:5" hidden="1">
      <c r="A1378" s="66" t="s">
        <v>3406</v>
      </c>
      <c r="B1378">
        <v>129</v>
      </c>
      <c r="D1378" t="s">
        <v>3406</v>
      </c>
      <c r="E1378">
        <v>129</v>
      </c>
    </row>
    <row r="1379" spans="1:5" hidden="1">
      <c r="A1379" s="66" t="s">
        <v>3402</v>
      </c>
      <c r="B1379">
        <v>106</v>
      </c>
      <c r="D1379" t="s">
        <v>3402</v>
      </c>
      <c r="E1379">
        <v>106</v>
      </c>
    </row>
    <row r="1380" spans="1:5" hidden="1">
      <c r="A1380" s="66" t="s">
        <v>3414</v>
      </c>
      <c r="B1380">
        <v>152</v>
      </c>
      <c r="D1380" t="s">
        <v>3414</v>
      </c>
      <c r="E1380">
        <v>152</v>
      </c>
    </row>
    <row r="1381" spans="1:5" hidden="1">
      <c r="A1381" s="66" t="s">
        <v>3632</v>
      </c>
      <c r="B1381">
        <v>119</v>
      </c>
      <c r="D1381" t="s">
        <v>3632</v>
      </c>
      <c r="E1381">
        <v>119</v>
      </c>
    </row>
    <row r="1382" spans="1:5" hidden="1">
      <c r="A1382" s="66" t="s">
        <v>3624</v>
      </c>
      <c r="B1382">
        <v>119</v>
      </c>
      <c r="D1382" t="s">
        <v>3624</v>
      </c>
      <c r="E1382">
        <v>119</v>
      </c>
    </row>
    <row r="1383" spans="1:5" hidden="1">
      <c r="A1383" s="66" t="s">
        <v>3652</v>
      </c>
      <c r="B1383">
        <v>146</v>
      </c>
      <c r="D1383" t="s">
        <v>3652</v>
      </c>
      <c r="E1383">
        <v>146</v>
      </c>
    </row>
    <row r="1384" spans="1:5" hidden="1">
      <c r="A1384" s="66" t="s">
        <v>3644</v>
      </c>
      <c r="B1384">
        <v>146</v>
      </c>
      <c r="D1384" t="s">
        <v>3644</v>
      </c>
      <c r="E1384">
        <v>146</v>
      </c>
    </row>
    <row r="1385" spans="1:5" hidden="1">
      <c r="A1385" s="66" t="s">
        <v>3640</v>
      </c>
      <c r="B1385">
        <v>146</v>
      </c>
      <c r="D1385" t="s">
        <v>3640</v>
      </c>
      <c r="E1385">
        <v>146</v>
      </c>
    </row>
    <row r="1386" spans="1:5" hidden="1">
      <c r="A1386" s="66" t="s">
        <v>3636</v>
      </c>
      <c r="B1386">
        <v>146</v>
      </c>
      <c r="D1386" t="s">
        <v>3636</v>
      </c>
      <c r="E1386">
        <v>146</v>
      </c>
    </row>
    <row r="1387" spans="1:5" hidden="1">
      <c r="A1387" s="66" t="s">
        <v>3648</v>
      </c>
      <c r="B1387">
        <v>146</v>
      </c>
      <c r="D1387" t="s">
        <v>3648</v>
      </c>
      <c r="E1387">
        <v>146</v>
      </c>
    </row>
    <row r="1388" spans="1:5" hidden="1">
      <c r="A1388" s="66" t="s">
        <v>3620</v>
      </c>
      <c r="B1388">
        <v>119</v>
      </c>
      <c r="D1388" t="s">
        <v>3620</v>
      </c>
      <c r="E1388">
        <v>119</v>
      </c>
    </row>
    <row r="1389" spans="1:5" hidden="1">
      <c r="A1389" s="66" t="s">
        <v>3616</v>
      </c>
      <c r="B1389">
        <v>119</v>
      </c>
      <c r="D1389" t="s">
        <v>3616</v>
      </c>
      <c r="E1389">
        <v>119</v>
      </c>
    </row>
    <row r="1390" spans="1:5" hidden="1">
      <c r="A1390" s="66" t="s">
        <v>3628</v>
      </c>
      <c r="B1390">
        <v>119</v>
      </c>
      <c r="D1390" t="s">
        <v>3628</v>
      </c>
      <c r="E1390">
        <v>119</v>
      </c>
    </row>
    <row r="1391" spans="1:5" hidden="1">
      <c r="A1391" s="66" t="s">
        <v>3513</v>
      </c>
      <c r="B1391">
        <v>264</v>
      </c>
      <c r="D1391" t="s">
        <v>3513</v>
      </c>
      <c r="E1391">
        <v>264</v>
      </c>
    </row>
    <row r="1392" spans="1:5" hidden="1">
      <c r="A1392" s="66" t="s">
        <v>3517</v>
      </c>
      <c r="B1392">
        <v>291</v>
      </c>
      <c r="D1392" t="s">
        <v>3517</v>
      </c>
      <c r="E1392">
        <v>291</v>
      </c>
    </row>
    <row r="1393" spans="1:5" hidden="1">
      <c r="A1393" s="66" t="s">
        <v>3505</v>
      </c>
      <c r="B1393">
        <v>264</v>
      </c>
      <c r="D1393" t="s">
        <v>3505</v>
      </c>
      <c r="E1393">
        <v>264</v>
      </c>
    </row>
    <row r="1394" spans="1:5" hidden="1">
      <c r="A1394" s="66" t="s">
        <v>3509</v>
      </c>
      <c r="B1394">
        <v>291</v>
      </c>
      <c r="D1394" t="s">
        <v>3509</v>
      </c>
      <c r="E1394">
        <v>291</v>
      </c>
    </row>
    <row r="1395" spans="1:5" hidden="1">
      <c r="A1395" s="66" t="s">
        <v>3521</v>
      </c>
      <c r="B1395">
        <v>264</v>
      </c>
      <c r="D1395" t="s">
        <v>3521</v>
      </c>
      <c r="E1395">
        <v>264</v>
      </c>
    </row>
    <row r="1396" spans="1:5" hidden="1">
      <c r="A1396" s="66" t="s">
        <v>3525</v>
      </c>
      <c r="B1396">
        <v>264</v>
      </c>
      <c r="D1396" t="s">
        <v>3525</v>
      </c>
      <c r="E1396">
        <v>264</v>
      </c>
    </row>
    <row r="1397" spans="1:5" hidden="1">
      <c r="A1397" s="66" t="s">
        <v>3374</v>
      </c>
      <c r="B1397">
        <v>80</v>
      </c>
      <c r="D1397" t="s">
        <v>3374</v>
      </c>
      <c r="E1397">
        <v>80</v>
      </c>
    </row>
    <row r="1398" spans="1:5" hidden="1">
      <c r="A1398" s="66" t="s">
        <v>3656</v>
      </c>
      <c r="B1398">
        <v>187</v>
      </c>
      <c r="D1398" t="s">
        <v>3656</v>
      </c>
      <c r="E1398">
        <v>187</v>
      </c>
    </row>
    <row r="1399" spans="1:5" hidden="1">
      <c r="A1399" s="66" t="s">
        <v>3664</v>
      </c>
      <c r="B1399">
        <v>187</v>
      </c>
      <c r="D1399" t="s">
        <v>3664</v>
      </c>
      <c r="E1399">
        <v>187</v>
      </c>
    </row>
    <row r="1400" spans="1:5" hidden="1">
      <c r="A1400" s="66" t="s">
        <v>3668</v>
      </c>
      <c r="B1400">
        <v>187</v>
      </c>
      <c r="D1400" t="s">
        <v>3668</v>
      </c>
      <c r="E1400">
        <v>187</v>
      </c>
    </row>
    <row r="1401" spans="1:5" hidden="1">
      <c r="A1401" s="66" t="s">
        <v>3660</v>
      </c>
      <c r="B1401">
        <v>187</v>
      </c>
      <c r="D1401" t="s">
        <v>3660</v>
      </c>
      <c r="E1401">
        <v>187</v>
      </c>
    </row>
    <row r="1402" spans="1:5" hidden="1">
      <c r="A1402" s="66" t="s">
        <v>3390</v>
      </c>
      <c r="B1402">
        <v>98</v>
      </c>
      <c r="D1402" t="s">
        <v>3390</v>
      </c>
      <c r="E1402">
        <v>98</v>
      </c>
    </row>
    <row r="1403" spans="1:5" hidden="1">
      <c r="A1403" s="66" t="s">
        <v>3366</v>
      </c>
      <c r="B1403">
        <v>81</v>
      </c>
      <c r="D1403" t="s">
        <v>3366</v>
      </c>
      <c r="E1403">
        <v>81</v>
      </c>
    </row>
    <row r="1404" spans="1:5" hidden="1">
      <c r="A1404" s="66" t="s">
        <v>3398</v>
      </c>
      <c r="B1404">
        <v>102</v>
      </c>
      <c r="D1404" t="s">
        <v>3398</v>
      </c>
      <c r="E1404">
        <v>102</v>
      </c>
    </row>
    <row r="1405" spans="1:5" hidden="1">
      <c r="A1405" s="66" t="s">
        <v>3370</v>
      </c>
      <c r="B1405">
        <v>84</v>
      </c>
      <c r="D1405" t="s">
        <v>3370</v>
      </c>
      <c r="E1405">
        <v>84</v>
      </c>
    </row>
    <row r="1406" spans="1:5" hidden="1">
      <c r="A1406" s="66" t="s">
        <v>3362</v>
      </c>
      <c r="B1406">
        <v>73</v>
      </c>
      <c r="D1406" t="s">
        <v>3362</v>
      </c>
      <c r="E1406">
        <v>73</v>
      </c>
    </row>
    <row r="1407" spans="1:5" hidden="1">
      <c r="A1407" s="66" t="s">
        <v>3382</v>
      </c>
      <c r="B1407">
        <v>84</v>
      </c>
      <c r="D1407" t="s">
        <v>3382</v>
      </c>
      <c r="E1407">
        <v>84</v>
      </c>
    </row>
    <row r="1408" spans="1:5" hidden="1">
      <c r="A1408" s="66" t="s">
        <v>3999</v>
      </c>
      <c r="B1408">
        <v>149</v>
      </c>
      <c r="D1408" t="s">
        <v>3999</v>
      </c>
      <c r="E1408">
        <v>149</v>
      </c>
    </row>
    <row r="1409" spans="1:5" hidden="1">
      <c r="A1409" s="66" t="s">
        <v>3946</v>
      </c>
      <c r="B1409">
        <v>311</v>
      </c>
      <c r="D1409" t="s">
        <v>3946</v>
      </c>
      <c r="E1409">
        <v>311</v>
      </c>
    </row>
    <row r="1410" spans="1:5" hidden="1">
      <c r="A1410" s="66" t="s">
        <v>3954</v>
      </c>
      <c r="B1410">
        <v>398</v>
      </c>
      <c r="D1410" t="s">
        <v>3954</v>
      </c>
      <c r="E1410">
        <v>398</v>
      </c>
    </row>
    <row r="1411" spans="1:5" hidden="1">
      <c r="A1411" s="66" t="s">
        <v>3958</v>
      </c>
      <c r="B1411">
        <v>442</v>
      </c>
      <c r="D1411" t="s">
        <v>3958</v>
      </c>
      <c r="E1411">
        <v>442</v>
      </c>
    </row>
    <row r="1412" spans="1:5" hidden="1">
      <c r="A1412" s="66" t="s">
        <v>3950</v>
      </c>
      <c r="B1412">
        <v>346</v>
      </c>
      <c r="D1412" t="s">
        <v>3950</v>
      </c>
      <c r="E1412">
        <v>346</v>
      </c>
    </row>
    <row r="1413" spans="1:5" hidden="1">
      <c r="A1413" s="66" t="s">
        <v>3914</v>
      </c>
      <c r="B1413">
        <v>118</v>
      </c>
      <c r="D1413" t="s">
        <v>3914</v>
      </c>
      <c r="E1413">
        <v>118</v>
      </c>
    </row>
    <row r="1414" spans="1:5" hidden="1">
      <c r="A1414" s="66" t="s">
        <v>3910</v>
      </c>
      <c r="B1414">
        <v>120</v>
      </c>
      <c r="D1414" t="s">
        <v>3910</v>
      </c>
      <c r="E1414">
        <v>120</v>
      </c>
    </row>
    <row r="1415" spans="1:5" hidden="1">
      <c r="A1415" s="66" t="s">
        <v>3918</v>
      </c>
      <c r="B1415">
        <v>431</v>
      </c>
      <c r="D1415" t="s">
        <v>3918</v>
      </c>
      <c r="E1415">
        <v>431</v>
      </c>
    </row>
    <row r="1416" spans="1:5" hidden="1">
      <c r="A1416" s="66" t="s">
        <v>3927</v>
      </c>
      <c r="B1416">
        <v>197</v>
      </c>
      <c r="D1416" t="s">
        <v>3927</v>
      </c>
      <c r="E1416">
        <v>197</v>
      </c>
    </row>
    <row r="1417" spans="1:5" hidden="1">
      <c r="A1417" s="66" t="s">
        <v>3931</v>
      </c>
      <c r="B1417">
        <v>244</v>
      </c>
      <c r="D1417" t="s">
        <v>3931</v>
      </c>
      <c r="E1417">
        <v>244</v>
      </c>
    </row>
    <row r="1418" spans="1:5" hidden="1">
      <c r="A1418" s="66" t="s">
        <v>3972</v>
      </c>
      <c r="B1418">
        <v>797</v>
      </c>
      <c r="D1418" t="s">
        <v>3972</v>
      </c>
      <c r="E1418">
        <v>797</v>
      </c>
    </row>
    <row r="1419" spans="1:5" hidden="1">
      <c r="A1419" s="66" t="s">
        <v>3935</v>
      </c>
      <c r="B1419">
        <v>269</v>
      </c>
      <c r="D1419" t="s">
        <v>3935</v>
      </c>
      <c r="E1419">
        <v>269</v>
      </c>
    </row>
    <row r="1420" spans="1:5" hidden="1">
      <c r="A1420" s="66" t="s">
        <v>3976</v>
      </c>
      <c r="B1420">
        <v>1200</v>
      </c>
      <c r="D1420" t="s">
        <v>3976</v>
      </c>
      <c r="E1420">
        <v>1200</v>
      </c>
    </row>
    <row r="1421" spans="1:5" hidden="1">
      <c r="A1421" s="66" t="s">
        <v>3939</v>
      </c>
      <c r="B1421">
        <v>339</v>
      </c>
      <c r="D1421" t="s">
        <v>3939</v>
      </c>
      <c r="E1421">
        <v>339</v>
      </c>
    </row>
    <row r="1422" spans="1:5" hidden="1">
      <c r="A1422" s="66" t="s">
        <v>3943</v>
      </c>
      <c r="B1422">
        <v>479</v>
      </c>
      <c r="D1422" t="s">
        <v>3943</v>
      </c>
      <c r="E1422">
        <v>479</v>
      </c>
    </row>
    <row r="1423" spans="1:5" hidden="1">
      <c r="A1423" s="66" t="s">
        <v>3923</v>
      </c>
      <c r="B1423">
        <v>209</v>
      </c>
      <c r="D1423" t="s">
        <v>3923</v>
      </c>
      <c r="E1423">
        <v>209</v>
      </c>
    </row>
    <row r="1424" spans="1:5" hidden="1">
      <c r="A1424" s="66" t="s">
        <v>3812</v>
      </c>
      <c r="B1424">
        <v>350</v>
      </c>
      <c r="D1424" t="s">
        <v>3812</v>
      </c>
      <c r="E1424">
        <v>350</v>
      </c>
    </row>
    <row r="1425" spans="1:5" hidden="1">
      <c r="A1425" s="66" t="s">
        <v>3808</v>
      </c>
      <c r="B1425">
        <v>345</v>
      </c>
      <c r="D1425" t="s">
        <v>3808</v>
      </c>
      <c r="E1425">
        <v>345</v>
      </c>
    </row>
    <row r="1426" spans="1:5" hidden="1">
      <c r="A1426" s="66" t="s">
        <v>3832</v>
      </c>
      <c r="B1426">
        <v>70</v>
      </c>
      <c r="D1426" t="s">
        <v>3832</v>
      </c>
      <c r="E1426">
        <v>70</v>
      </c>
    </row>
    <row r="1427" spans="1:5" hidden="1">
      <c r="A1427" s="66" t="s">
        <v>3828</v>
      </c>
      <c r="B1427">
        <v>69</v>
      </c>
      <c r="D1427" t="s">
        <v>3828</v>
      </c>
      <c r="E1427">
        <v>69</v>
      </c>
    </row>
    <row r="1428" spans="1:5" hidden="1">
      <c r="A1428" s="66" t="s">
        <v>3591</v>
      </c>
      <c r="B1428">
        <v>80</v>
      </c>
      <c r="D1428" t="s">
        <v>3591</v>
      </c>
      <c r="E1428">
        <v>80</v>
      </c>
    </row>
    <row r="1429" spans="1:5" hidden="1">
      <c r="A1429" s="66" t="s">
        <v>3874</v>
      </c>
      <c r="B1429">
        <v>190</v>
      </c>
      <c r="D1429" t="s">
        <v>3874</v>
      </c>
      <c r="E1429">
        <v>190</v>
      </c>
    </row>
    <row r="1430" spans="1:5" hidden="1">
      <c r="A1430" s="66" t="s">
        <v>3870</v>
      </c>
      <c r="B1430">
        <v>190</v>
      </c>
      <c r="D1430" t="s">
        <v>3870</v>
      </c>
      <c r="E1430">
        <v>190</v>
      </c>
    </row>
    <row r="1431" spans="1:5" hidden="1">
      <c r="A1431" s="66" t="s">
        <v>3866</v>
      </c>
      <c r="B1431">
        <v>190</v>
      </c>
      <c r="D1431" t="s">
        <v>3866</v>
      </c>
      <c r="E1431">
        <v>190</v>
      </c>
    </row>
    <row r="1432" spans="1:5" hidden="1">
      <c r="A1432" s="66" t="s">
        <v>3862</v>
      </c>
      <c r="B1432">
        <v>190</v>
      </c>
      <c r="D1432" t="s">
        <v>3862</v>
      </c>
      <c r="E1432">
        <v>190</v>
      </c>
    </row>
    <row r="1433" spans="1:5" hidden="1">
      <c r="A1433" s="66" t="s">
        <v>3858</v>
      </c>
      <c r="B1433">
        <v>127</v>
      </c>
      <c r="D1433" t="s">
        <v>3858</v>
      </c>
      <c r="E1433">
        <v>127</v>
      </c>
    </row>
    <row r="1434" spans="1:5" hidden="1">
      <c r="A1434" s="66" t="s">
        <v>3906</v>
      </c>
      <c r="B1434">
        <v>190</v>
      </c>
      <c r="D1434" t="s">
        <v>3906</v>
      </c>
      <c r="E1434">
        <v>190</v>
      </c>
    </row>
    <row r="1435" spans="1:5" hidden="1">
      <c r="A1435" s="66" t="s">
        <v>3902</v>
      </c>
      <c r="B1435">
        <v>190</v>
      </c>
      <c r="D1435" t="s">
        <v>3902</v>
      </c>
      <c r="E1435">
        <v>190</v>
      </c>
    </row>
    <row r="1436" spans="1:5" hidden="1">
      <c r="A1436" s="66" t="s">
        <v>3898</v>
      </c>
      <c r="B1436">
        <v>190</v>
      </c>
      <c r="D1436" t="s">
        <v>3898</v>
      </c>
      <c r="E1436">
        <v>190</v>
      </c>
    </row>
    <row r="1437" spans="1:5" hidden="1">
      <c r="A1437" s="66" t="s">
        <v>3894</v>
      </c>
      <c r="B1437">
        <v>190</v>
      </c>
      <c r="D1437" t="s">
        <v>3894</v>
      </c>
      <c r="E1437">
        <v>190</v>
      </c>
    </row>
    <row r="1438" spans="1:5" hidden="1">
      <c r="A1438" s="66" t="s">
        <v>3890</v>
      </c>
      <c r="B1438">
        <v>131</v>
      </c>
      <c r="D1438" t="s">
        <v>3890</v>
      </c>
      <c r="E1438">
        <v>131</v>
      </c>
    </row>
    <row r="1439" spans="1:5" hidden="1">
      <c r="A1439" s="66" t="s">
        <v>3886</v>
      </c>
      <c r="B1439">
        <v>131</v>
      </c>
      <c r="D1439" t="s">
        <v>3886</v>
      </c>
      <c r="E1439">
        <v>131</v>
      </c>
    </row>
    <row r="1440" spans="1:5" hidden="1">
      <c r="A1440" s="66" t="s">
        <v>3882</v>
      </c>
      <c r="B1440">
        <v>128</v>
      </c>
      <c r="D1440" t="s">
        <v>3882</v>
      </c>
      <c r="E1440">
        <v>128</v>
      </c>
    </row>
    <row r="1441" spans="1:5" hidden="1">
      <c r="A1441" s="66" t="s">
        <v>3878</v>
      </c>
      <c r="B1441">
        <v>131</v>
      </c>
      <c r="D1441" t="s">
        <v>3878</v>
      </c>
      <c r="E1441">
        <v>131</v>
      </c>
    </row>
    <row r="1442" spans="1:5" hidden="1">
      <c r="A1442" s="66" t="s">
        <v>3854</v>
      </c>
      <c r="B1442">
        <v>127</v>
      </c>
      <c r="D1442" t="s">
        <v>3854</v>
      </c>
      <c r="E1442">
        <v>127</v>
      </c>
    </row>
    <row r="1443" spans="1:5" hidden="1">
      <c r="A1443" s="66" t="s">
        <v>3850</v>
      </c>
      <c r="B1443">
        <v>127</v>
      </c>
      <c r="D1443" t="s">
        <v>3850</v>
      </c>
      <c r="E1443">
        <v>127</v>
      </c>
    </row>
    <row r="1444" spans="1:5" hidden="1">
      <c r="A1444" s="66" t="s">
        <v>3846</v>
      </c>
      <c r="B1444">
        <v>127</v>
      </c>
      <c r="D1444" t="s">
        <v>3846</v>
      </c>
      <c r="E1444">
        <v>127</v>
      </c>
    </row>
    <row r="1445" spans="1:5" hidden="1">
      <c r="A1445" s="66" t="s">
        <v>3583</v>
      </c>
      <c r="B1445">
        <v>80</v>
      </c>
      <c r="D1445" t="s">
        <v>3583</v>
      </c>
      <c r="E1445">
        <v>80</v>
      </c>
    </row>
    <row r="1446" spans="1:5" hidden="1">
      <c r="A1446" s="66" t="s">
        <v>3611</v>
      </c>
      <c r="B1446">
        <v>103</v>
      </c>
      <c r="D1446" t="s">
        <v>3611</v>
      </c>
      <c r="E1446">
        <v>103</v>
      </c>
    </row>
    <row r="1447" spans="1:5" hidden="1">
      <c r="A1447" s="66" t="s">
        <v>3603</v>
      </c>
      <c r="B1447">
        <v>103</v>
      </c>
      <c r="D1447" t="s">
        <v>3603</v>
      </c>
      <c r="E1447">
        <v>103</v>
      </c>
    </row>
    <row r="1448" spans="1:5" hidden="1">
      <c r="A1448" s="66" t="s">
        <v>3599</v>
      </c>
      <c r="B1448">
        <v>103</v>
      </c>
      <c r="D1448" t="s">
        <v>3599</v>
      </c>
      <c r="E1448">
        <v>103</v>
      </c>
    </row>
    <row r="1449" spans="1:5" hidden="1">
      <c r="A1449" s="66" t="s">
        <v>3595</v>
      </c>
      <c r="B1449">
        <v>103</v>
      </c>
      <c r="D1449" t="s">
        <v>3595</v>
      </c>
      <c r="E1449">
        <v>103</v>
      </c>
    </row>
    <row r="1450" spans="1:5" hidden="1">
      <c r="A1450" s="66" t="s">
        <v>3607</v>
      </c>
      <c r="B1450">
        <v>103</v>
      </c>
      <c r="D1450" t="s">
        <v>3607</v>
      </c>
      <c r="E1450">
        <v>103</v>
      </c>
    </row>
    <row r="1451" spans="1:5" hidden="1">
      <c r="A1451" s="66" t="s">
        <v>3579</v>
      </c>
      <c r="B1451">
        <v>80</v>
      </c>
      <c r="D1451" t="s">
        <v>3579</v>
      </c>
      <c r="E1451">
        <v>80</v>
      </c>
    </row>
    <row r="1452" spans="1:5" hidden="1">
      <c r="A1452" s="66" t="s">
        <v>3230</v>
      </c>
      <c r="B1452">
        <v>1665</v>
      </c>
      <c r="D1452" t="s">
        <v>3230</v>
      </c>
      <c r="E1452">
        <v>1665</v>
      </c>
    </row>
    <row r="1453" spans="1:5" hidden="1">
      <c r="A1453" s="66" t="s">
        <v>3575</v>
      </c>
      <c r="B1453">
        <v>80</v>
      </c>
      <c r="D1453" t="s">
        <v>3575</v>
      </c>
      <c r="E1453">
        <v>80</v>
      </c>
    </row>
    <row r="1454" spans="1:5" hidden="1">
      <c r="A1454" s="66" t="s">
        <v>3587</v>
      </c>
      <c r="B1454">
        <v>80</v>
      </c>
      <c r="D1454" t="s">
        <v>3587</v>
      </c>
      <c r="E1454">
        <v>80</v>
      </c>
    </row>
    <row r="1455" spans="1:5" hidden="1">
      <c r="A1455" s="66" t="s">
        <v>3779</v>
      </c>
      <c r="B1455">
        <v>81</v>
      </c>
      <c r="D1455" t="s">
        <v>3779</v>
      </c>
      <c r="E1455">
        <v>81</v>
      </c>
    </row>
    <row r="1456" spans="1:5" hidden="1">
      <c r="A1456" s="66" t="s">
        <v>3483</v>
      </c>
      <c r="B1456">
        <v>105</v>
      </c>
      <c r="D1456" t="s">
        <v>3483</v>
      </c>
      <c r="E1456">
        <v>105</v>
      </c>
    </row>
    <row r="1457" spans="1:5" hidden="1">
      <c r="A1457" s="66" t="s">
        <v>3463</v>
      </c>
      <c r="B1457">
        <v>348</v>
      </c>
      <c r="D1457" t="s">
        <v>3463</v>
      </c>
      <c r="E1457">
        <v>348</v>
      </c>
    </row>
    <row r="1458" spans="1:5" hidden="1">
      <c r="A1458" s="66" t="s">
        <v>3964</v>
      </c>
      <c r="B1458">
        <v>733</v>
      </c>
      <c r="D1458" t="s">
        <v>3964</v>
      </c>
      <c r="E1458">
        <v>733</v>
      </c>
    </row>
    <row r="1459" spans="1:5" hidden="1">
      <c r="A1459" s="66" t="s">
        <v>3431</v>
      </c>
      <c r="B1459">
        <v>688</v>
      </c>
      <c r="D1459" t="s">
        <v>3431</v>
      </c>
      <c r="E1459">
        <v>688</v>
      </c>
    </row>
    <row r="1460" spans="1:5" hidden="1">
      <c r="A1460" s="66" t="s">
        <v>3471</v>
      </c>
      <c r="B1460">
        <v>389</v>
      </c>
      <c r="D1460" t="s">
        <v>3471</v>
      </c>
      <c r="E1460">
        <v>389</v>
      </c>
    </row>
    <row r="1461" spans="1:5" hidden="1">
      <c r="A1461" s="66" t="s">
        <v>3496</v>
      </c>
      <c r="B1461">
        <v>578</v>
      </c>
      <c r="D1461" t="s">
        <v>3496</v>
      </c>
      <c r="E1461">
        <v>578</v>
      </c>
    </row>
    <row r="1462" spans="1:5" hidden="1">
      <c r="A1462" s="66" t="s">
        <v>3475</v>
      </c>
      <c r="B1462">
        <v>377</v>
      </c>
      <c r="D1462" t="s">
        <v>3475</v>
      </c>
      <c r="E1462">
        <v>377</v>
      </c>
    </row>
    <row r="1463" spans="1:5" hidden="1">
      <c r="A1463" s="66" t="s">
        <v>3492</v>
      </c>
      <c r="B1463">
        <v>595</v>
      </c>
      <c r="D1463" t="s">
        <v>3492</v>
      </c>
      <c r="E1463">
        <v>595</v>
      </c>
    </row>
    <row r="1464" spans="1:5" hidden="1">
      <c r="A1464" s="66" t="s">
        <v>3427</v>
      </c>
      <c r="B1464">
        <v>571</v>
      </c>
      <c r="D1464" t="s">
        <v>3427</v>
      </c>
      <c r="E1464">
        <v>571</v>
      </c>
    </row>
    <row r="1465" spans="1:5" hidden="1">
      <c r="A1465" s="66" t="s">
        <v>3439</v>
      </c>
      <c r="B1465">
        <v>928</v>
      </c>
      <c r="D1465" t="s">
        <v>3439</v>
      </c>
      <c r="E1465">
        <v>928</v>
      </c>
    </row>
    <row r="1466" spans="1:5" hidden="1">
      <c r="A1466" s="66" t="s">
        <v>3968</v>
      </c>
      <c r="B1466">
        <v>1164</v>
      </c>
      <c r="D1466" t="s">
        <v>3968</v>
      </c>
      <c r="E1466">
        <v>1164</v>
      </c>
    </row>
    <row r="1467" spans="1:5" hidden="1">
      <c r="A1467" s="66" t="s">
        <v>3443</v>
      </c>
      <c r="B1467">
        <v>933</v>
      </c>
      <c r="D1467" t="s">
        <v>3443</v>
      </c>
      <c r="E1467">
        <v>933</v>
      </c>
    </row>
    <row r="1468" spans="1:5" hidden="1">
      <c r="A1468" s="66" t="s">
        <v>3447</v>
      </c>
      <c r="B1468">
        <v>977</v>
      </c>
      <c r="D1468" t="s">
        <v>3447</v>
      </c>
      <c r="E1468">
        <v>977</v>
      </c>
    </row>
    <row r="1469" spans="1:5" hidden="1">
      <c r="A1469" s="66" t="s">
        <v>3467</v>
      </c>
      <c r="B1469">
        <v>325</v>
      </c>
      <c r="D1469" t="s">
        <v>3467</v>
      </c>
      <c r="E1469">
        <v>325</v>
      </c>
    </row>
    <row r="1470" spans="1:5" hidden="1">
      <c r="A1470" s="66" t="s">
        <v>3419</v>
      </c>
      <c r="B1470">
        <v>515</v>
      </c>
      <c r="D1470" t="s">
        <v>3419</v>
      </c>
      <c r="E1470">
        <v>515</v>
      </c>
    </row>
    <row r="1471" spans="1:5" hidden="1">
      <c r="A1471" s="66" t="s">
        <v>3435</v>
      </c>
      <c r="B1471">
        <v>688</v>
      </c>
      <c r="D1471" t="s">
        <v>3435</v>
      </c>
      <c r="E1471">
        <v>688</v>
      </c>
    </row>
    <row r="1472" spans="1:5" hidden="1">
      <c r="A1472" s="66" t="s">
        <v>3423</v>
      </c>
      <c r="B1472">
        <v>563</v>
      </c>
      <c r="D1472" t="s">
        <v>3423</v>
      </c>
      <c r="E1472">
        <v>563</v>
      </c>
    </row>
    <row r="1473" spans="1:5" hidden="1">
      <c r="A1473" s="66" t="s">
        <v>3771</v>
      </c>
      <c r="B1473">
        <v>764</v>
      </c>
      <c r="D1473" t="s">
        <v>3771</v>
      </c>
      <c r="E1473">
        <v>764</v>
      </c>
    </row>
    <row r="1474" spans="1:5" hidden="1">
      <c r="A1474" s="66" t="s">
        <v>2384</v>
      </c>
      <c r="B1474">
        <v>1528</v>
      </c>
      <c r="D1474" t="s">
        <v>2384</v>
      </c>
      <c r="E1474">
        <v>1528</v>
      </c>
    </row>
    <row r="1475" spans="1:5" hidden="1">
      <c r="A1475" s="66" t="s">
        <v>3762</v>
      </c>
      <c r="B1475">
        <v>764</v>
      </c>
      <c r="D1475" t="s">
        <v>3762</v>
      </c>
      <c r="E1475">
        <v>764</v>
      </c>
    </row>
    <row r="1476" spans="1:5" hidden="1">
      <c r="A1476" s="66" t="s">
        <v>3775</v>
      </c>
      <c r="B1476">
        <v>683</v>
      </c>
      <c r="D1476" t="s">
        <v>3775</v>
      </c>
      <c r="E1476">
        <v>683</v>
      </c>
    </row>
    <row r="1477" spans="1:5" hidden="1">
      <c r="A1477" s="66" t="s">
        <v>3766</v>
      </c>
      <c r="B1477">
        <v>764</v>
      </c>
      <c r="D1477" t="s">
        <v>3766</v>
      </c>
      <c r="E1477">
        <v>764</v>
      </c>
    </row>
    <row r="1478" spans="1:5" hidden="1">
      <c r="A1478" s="66" t="s">
        <v>3479</v>
      </c>
      <c r="B1478">
        <v>348</v>
      </c>
      <c r="D1478" t="s">
        <v>3479</v>
      </c>
      <c r="E1478">
        <v>348</v>
      </c>
    </row>
    <row r="1479" spans="1:5" hidden="1">
      <c r="A1479" s="66" t="s">
        <v>3500</v>
      </c>
      <c r="B1479">
        <v>670</v>
      </c>
      <c r="D1479" t="s">
        <v>3500</v>
      </c>
      <c r="E1479">
        <v>670</v>
      </c>
    </row>
    <row r="1480" spans="1:5" hidden="1">
      <c r="A1480" s="66" t="s">
        <v>4003</v>
      </c>
      <c r="B1480">
        <v>44</v>
      </c>
      <c r="D1480" t="s">
        <v>4003</v>
      </c>
      <c r="E1480">
        <v>44</v>
      </c>
    </row>
    <row r="1481" spans="1:5" hidden="1">
      <c r="A1481" s="66" t="s">
        <v>4072</v>
      </c>
      <c r="B1481">
        <v>12</v>
      </c>
      <c r="D1481" t="s">
        <v>4072</v>
      </c>
      <c r="E1481">
        <v>12</v>
      </c>
    </row>
    <row r="1482" spans="1:5" hidden="1">
      <c r="A1482" s="66" t="s">
        <v>4032</v>
      </c>
      <c r="B1482">
        <v>35</v>
      </c>
      <c r="D1482" t="s">
        <v>4032</v>
      </c>
      <c r="E1482">
        <v>35</v>
      </c>
    </row>
    <row r="1483" spans="1:5" hidden="1">
      <c r="A1483" s="66" t="s">
        <v>4036</v>
      </c>
      <c r="B1483">
        <v>35</v>
      </c>
      <c r="D1483" t="s">
        <v>4036</v>
      </c>
      <c r="E1483">
        <v>35</v>
      </c>
    </row>
    <row r="1484" spans="1:5" hidden="1">
      <c r="A1484" s="66" t="s">
        <v>4056</v>
      </c>
      <c r="B1484">
        <v>35</v>
      </c>
      <c r="D1484" t="s">
        <v>4056</v>
      </c>
      <c r="E1484">
        <v>35</v>
      </c>
    </row>
    <row r="1485" spans="1:5" hidden="1">
      <c r="A1485" s="66" t="s">
        <v>4060</v>
      </c>
      <c r="B1485">
        <v>35</v>
      </c>
      <c r="D1485" t="s">
        <v>4060</v>
      </c>
      <c r="E1485">
        <v>35</v>
      </c>
    </row>
    <row r="1486" spans="1:5" hidden="1">
      <c r="A1486" s="66" t="s">
        <v>4064</v>
      </c>
      <c r="B1486">
        <v>35</v>
      </c>
      <c r="D1486" t="s">
        <v>4064</v>
      </c>
      <c r="E1486">
        <v>35</v>
      </c>
    </row>
    <row r="1487" spans="1:5" hidden="1">
      <c r="A1487" s="66" t="s">
        <v>4040</v>
      </c>
      <c r="B1487">
        <v>35</v>
      </c>
      <c r="D1487" t="s">
        <v>4040</v>
      </c>
      <c r="E1487">
        <v>35</v>
      </c>
    </row>
    <row r="1488" spans="1:5" hidden="1">
      <c r="A1488" s="66" t="s">
        <v>4044</v>
      </c>
      <c r="B1488">
        <v>35</v>
      </c>
      <c r="D1488" t="s">
        <v>4044</v>
      </c>
      <c r="E1488">
        <v>35</v>
      </c>
    </row>
    <row r="1489" spans="1:5" hidden="1">
      <c r="A1489" s="66" t="s">
        <v>4048</v>
      </c>
      <c r="B1489">
        <v>35</v>
      </c>
      <c r="D1489" t="s">
        <v>4048</v>
      </c>
      <c r="E1489">
        <v>35</v>
      </c>
    </row>
    <row r="1490" spans="1:5" hidden="1">
      <c r="A1490" s="66" t="s">
        <v>4052</v>
      </c>
      <c r="B1490">
        <v>35</v>
      </c>
      <c r="D1490" t="s">
        <v>4052</v>
      </c>
      <c r="E1490">
        <v>35</v>
      </c>
    </row>
    <row r="1491" spans="1:5" hidden="1">
      <c r="A1491" s="66" t="s">
        <v>4068</v>
      </c>
      <c r="B1491">
        <v>10</v>
      </c>
      <c r="D1491" t="s">
        <v>4068</v>
      </c>
      <c r="E1491">
        <v>10</v>
      </c>
    </row>
    <row r="1492" spans="1:5" hidden="1">
      <c r="A1492" s="66" t="s">
        <v>4024</v>
      </c>
      <c r="B1492">
        <v>127</v>
      </c>
      <c r="D1492" t="s">
        <v>4024</v>
      </c>
      <c r="E1492">
        <v>127</v>
      </c>
    </row>
    <row r="1493" spans="1:5" hidden="1">
      <c r="A1493" s="66" t="s">
        <v>4016</v>
      </c>
      <c r="B1493">
        <v>56</v>
      </c>
      <c r="D1493" t="s">
        <v>4016</v>
      </c>
      <c r="E1493">
        <v>56</v>
      </c>
    </row>
    <row r="1494" spans="1:5" hidden="1">
      <c r="A1494" s="66" t="s">
        <v>4020</v>
      </c>
      <c r="B1494">
        <v>60</v>
      </c>
      <c r="D1494" t="s">
        <v>4020</v>
      </c>
      <c r="E1494">
        <v>60</v>
      </c>
    </row>
    <row r="1495" spans="1:5" hidden="1">
      <c r="A1495" s="66" t="s">
        <v>3530</v>
      </c>
      <c r="B1495">
        <v>320</v>
      </c>
      <c r="D1495" t="s">
        <v>3530</v>
      </c>
      <c r="E1495">
        <v>320</v>
      </c>
    </row>
    <row r="1496" spans="1:5" hidden="1">
      <c r="A1496" s="66" t="s">
        <v>3546</v>
      </c>
      <c r="B1496">
        <v>182</v>
      </c>
      <c r="D1496" t="s">
        <v>3546</v>
      </c>
      <c r="E1496">
        <v>182</v>
      </c>
    </row>
    <row r="1497" spans="1:5" hidden="1">
      <c r="A1497" s="66" t="s">
        <v>3754</v>
      </c>
      <c r="B1497">
        <v>803</v>
      </c>
      <c r="D1497" t="s">
        <v>3754</v>
      </c>
      <c r="E1497">
        <v>803</v>
      </c>
    </row>
    <row r="1498" spans="1:5" hidden="1">
      <c r="A1498" s="66" t="s">
        <v>3538</v>
      </c>
      <c r="B1498">
        <v>282</v>
      </c>
      <c r="D1498" t="s">
        <v>3538</v>
      </c>
      <c r="E1498">
        <v>282</v>
      </c>
    </row>
    <row r="1499" spans="1:5" hidden="1">
      <c r="A1499" s="66" t="s">
        <v>3554</v>
      </c>
      <c r="B1499">
        <v>282</v>
      </c>
      <c r="D1499" t="s">
        <v>3554</v>
      </c>
      <c r="E1499">
        <v>282</v>
      </c>
    </row>
    <row r="1500" spans="1:5" hidden="1">
      <c r="A1500" s="66" t="s">
        <v>3713</v>
      </c>
      <c r="B1500">
        <v>237</v>
      </c>
      <c r="D1500" t="s">
        <v>3713</v>
      </c>
      <c r="E1500">
        <v>237</v>
      </c>
    </row>
    <row r="1501" spans="1:5" hidden="1">
      <c r="A1501" s="66" t="s">
        <v>3717</v>
      </c>
      <c r="B1501">
        <v>237</v>
      </c>
      <c r="D1501" t="s">
        <v>3717</v>
      </c>
      <c r="E1501">
        <v>237</v>
      </c>
    </row>
    <row r="1502" spans="1:5" hidden="1">
      <c r="A1502" s="66" t="s">
        <v>3709</v>
      </c>
      <c r="B1502">
        <v>237</v>
      </c>
      <c r="D1502" t="s">
        <v>3709</v>
      </c>
      <c r="E1502">
        <v>237</v>
      </c>
    </row>
    <row r="1503" spans="1:5" hidden="1">
      <c r="A1503" s="66" t="s">
        <v>3685</v>
      </c>
      <c r="B1503">
        <v>237</v>
      </c>
      <c r="D1503" t="s">
        <v>3685</v>
      </c>
      <c r="E1503">
        <v>237</v>
      </c>
    </row>
    <row r="1504" spans="1:5" hidden="1">
      <c r="A1504" s="66" t="s">
        <v>3681</v>
      </c>
      <c r="B1504">
        <v>237</v>
      </c>
      <c r="D1504" t="s">
        <v>3681</v>
      </c>
      <c r="E1504">
        <v>237</v>
      </c>
    </row>
    <row r="1505" spans="1:5" hidden="1">
      <c r="A1505" s="66" t="s">
        <v>3677</v>
      </c>
      <c r="B1505">
        <v>237</v>
      </c>
      <c r="D1505" t="s">
        <v>3677</v>
      </c>
      <c r="E1505">
        <v>237</v>
      </c>
    </row>
    <row r="1506" spans="1:5" hidden="1">
      <c r="A1506" s="66" t="s">
        <v>3673</v>
      </c>
      <c r="B1506">
        <v>237</v>
      </c>
      <c r="D1506" t="s">
        <v>3673</v>
      </c>
      <c r="E1506">
        <v>237</v>
      </c>
    </row>
    <row r="1507" spans="1:5" hidden="1">
      <c r="A1507" s="66" t="s">
        <v>3534</v>
      </c>
      <c r="B1507">
        <v>320</v>
      </c>
      <c r="D1507" t="s">
        <v>3534</v>
      </c>
      <c r="E1507">
        <v>320</v>
      </c>
    </row>
    <row r="1508" spans="1:5" hidden="1">
      <c r="A1508" s="66" t="s">
        <v>3550</v>
      </c>
      <c r="B1508">
        <v>199</v>
      </c>
      <c r="D1508" t="s">
        <v>3550</v>
      </c>
      <c r="E1508">
        <v>199</v>
      </c>
    </row>
    <row r="1509" spans="1:5" hidden="1">
      <c r="A1509" s="66" t="s">
        <v>3758</v>
      </c>
      <c r="B1509">
        <v>803</v>
      </c>
      <c r="D1509" t="s">
        <v>3758</v>
      </c>
      <c r="E1509">
        <v>803</v>
      </c>
    </row>
    <row r="1510" spans="1:5" hidden="1">
      <c r="A1510" s="66" t="s">
        <v>3542</v>
      </c>
      <c r="B1510">
        <v>188</v>
      </c>
      <c r="D1510" t="s">
        <v>3542</v>
      </c>
      <c r="E1510">
        <v>188</v>
      </c>
    </row>
    <row r="1511" spans="1:5" hidden="1">
      <c r="A1511" s="66" t="s">
        <v>3558</v>
      </c>
      <c r="B1511">
        <v>188</v>
      </c>
      <c r="D1511" t="s">
        <v>3558</v>
      </c>
      <c r="E1511">
        <v>188</v>
      </c>
    </row>
    <row r="1512" spans="1:5" hidden="1">
      <c r="A1512" s="66" t="s">
        <v>3737</v>
      </c>
      <c r="B1512">
        <v>223</v>
      </c>
      <c r="D1512" t="s">
        <v>3737</v>
      </c>
      <c r="E1512">
        <v>223</v>
      </c>
    </row>
    <row r="1513" spans="1:5" hidden="1">
      <c r="A1513" s="66" t="s">
        <v>3729</v>
      </c>
      <c r="B1513">
        <v>237</v>
      </c>
      <c r="D1513" t="s">
        <v>3729</v>
      </c>
      <c r="E1513">
        <v>237</v>
      </c>
    </row>
    <row r="1514" spans="1:5" hidden="1">
      <c r="A1514" s="66" t="s">
        <v>3725</v>
      </c>
      <c r="B1514">
        <v>237</v>
      </c>
      <c r="D1514" t="s">
        <v>3725</v>
      </c>
      <c r="E1514">
        <v>237</v>
      </c>
    </row>
    <row r="1515" spans="1:5" hidden="1">
      <c r="A1515" s="66" t="s">
        <v>3721</v>
      </c>
      <c r="B1515">
        <v>237</v>
      </c>
      <c r="D1515" t="s">
        <v>3721</v>
      </c>
      <c r="E1515">
        <v>237</v>
      </c>
    </row>
    <row r="1516" spans="1:5" hidden="1">
      <c r="A1516" s="66" t="s">
        <v>3733</v>
      </c>
      <c r="B1516">
        <v>237</v>
      </c>
      <c r="D1516" t="s">
        <v>3733</v>
      </c>
      <c r="E1516">
        <v>237</v>
      </c>
    </row>
    <row r="1517" spans="1:5" hidden="1">
      <c r="A1517" s="66" t="s">
        <v>3705</v>
      </c>
      <c r="B1517">
        <v>237</v>
      </c>
      <c r="D1517" t="s">
        <v>3705</v>
      </c>
      <c r="E1517">
        <v>237</v>
      </c>
    </row>
    <row r="1518" spans="1:5" hidden="1">
      <c r="A1518" s="66" t="s">
        <v>3697</v>
      </c>
      <c r="B1518">
        <v>237</v>
      </c>
      <c r="D1518" t="s">
        <v>3697</v>
      </c>
      <c r="E1518">
        <v>237</v>
      </c>
    </row>
    <row r="1519" spans="1:5" hidden="1">
      <c r="A1519" s="66" t="s">
        <v>3693</v>
      </c>
      <c r="B1519">
        <v>237</v>
      </c>
      <c r="D1519" t="s">
        <v>3693</v>
      </c>
      <c r="E1519">
        <v>237</v>
      </c>
    </row>
    <row r="1520" spans="1:5" hidden="1">
      <c r="A1520" s="66" t="s">
        <v>3689</v>
      </c>
      <c r="B1520">
        <v>237</v>
      </c>
      <c r="D1520" t="s">
        <v>3689</v>
      </c>
      <c r="E1520">
        <v>237</v>
      </c>
    </row>
    <row r="1521" spans="1:5" hidden="1">
      <c r="A1521" s="66" t="s">
        <v>3701</v>
      </c>
      <c r="B1521">
        <v>237</v>
      </c>
      <c r="D1521" t="s">
        <v>3701</v>
      </c>
      <c r="E1521">
        <v>237</v>
      </c>
    </row>
    <row r="1522" spans="1:5" hidden="1">
      <c r="A1522" s="66" t="s">
        <v>3566</v>
      </c>
      <c r="B1522">
        <v>633</v>
      </c>
      <c r="D1522" t="s">
        <v>3566</v>
      </c>
      <c r="E1522">
        <v>633</v>
      </c>
    </row>
    <row r="1523" spans="1:5" hidden="1">
      <c r="A1523" s="66" t="s">
        <v>3570</v>
      </c>
      <c r="B1523">
        <v>633</v>
      </c>
      <c r="D1523" t="s">
        <v>3570</v>
      </c>
      <c r="E1523">
        <v>633</v>
      </c>
    </row>
    <row r="1524" spans="1:5" hidden="1">
      <c r="A1524" s="66" t="s">
        <v>3562</v>
      </c>
      <c r="B1524">
        <v>633</v>
      </c>
      <c r="D1524" t="s">
        <v>3562</v>
      </c>
      <c r="E1524">
        <v>633</v>
      </c>
    </row>
    <row r="1525" spans="1:5" hidden="1">
      <c r="A1525" s="66" t="s">
        <v>3787</v>
      </c>
      <c r="B1525">
        <v>267</v>
      </c>
      <c r="D1525" t="s">
        <v>3787</v>
      </c>
      <c r="E1525">
        <v>267</v>
      </c>
    </row>
    <row r="1526" spans="1:5" hidden="1">
      <c r="A1526" s="66" t="s">
        <v>3791</v>
      </c>
      <c r="B1526">
        <v>298</v>
      </c>
      <c r="D1526" t="s">
        <v>3791</v>
      </c>
      <c r="E1526">
        <v>298</v>
      </c>
    </row>
    <row r="1527" spans="1:5" hidden="1">
      <c r="A1527" s="66" t="s">
        <v>4088</v>
      </c>
      <c r="B1527">
        <v>109</v>
      </c>
      <c r="D1527" t="s">
        <v>4088</v>
      </c>
      <c r="E1527">
        <v>109</v>
      </c>
    </row>
    <row r="1528" spans="1:5" hidden="1">
      <c r="A1528" s="66" t="s">
        <v>4028</v>
      </c>
      <c r="B1528">
        <v>111</v>
      </c>
      <c r="D1528" t="s">
        <v>4028</v>
      </c>
      <c r="E1528">
        <v>111</v>
      </c>
    </row>
    <row r="1529" spans="1:5" hidden="1">
      <c r="A1529" s="66" t="s">
        <v>4007</v>
      </c>
      <c r="B1529">
        <v>12</v>
      </c>
      <c r="D1529" t="s">
        <v>4007</v>
      </c>
      <c r="E1529">
        <v>12</v>
      </c>
    </row>
    <row r="1530" spans="1:5" hidden="1">
      <c r="A1530" s="66" t="s">
        <v>4011</v>
      </c>
      <c r="B1530">
        <v>12</v>
      </c>
      <c r="D1530" t="s">
        <v>4011</v>
      </c>
      <c r="E1530">
        <v>12</v>
      </c>
    </row>
    <row r="1531" spans="1:5" hidden="1">
      <c r="A1531" s="66" t="s">
        <v>4112</v>
      </c>
      <c r="B1531">
        <v>25</v>
      </c>
      <c r="D1531" t="s">
        <v>4112</v>
      </c>
      <c r="E1531">
        <v>25</v>
      </c>
    </row>
    <row r="1532" spans="1:5" hidden="1">
      <c r="A1532" s="66" t="s">
        <v>4104</v>
      </c>
      <c r="B1532">
        <v>25</v>
      </c>
      <c r="D1532" t="s">
        <v>4104</v>
      </c>
      <c r="E1532">
        <v>25</v>
      </c>
    </row>
    <row r="1533" spans="1:5" hidden="1">
      <c r="A1533" s="66" t="s">
        <v>4116</v>
      </c>
      <c r="B1533">
        <v>35</v>
      </c>
      <c r="D1533" t="s">
        <v>4116</v>
      </c>
      <c r="E1533">
        <v>35</v>
      </c>
    </row>
    <row r="1534" spans="1:5" hidden="1">
      <c r="A1534" s="66" t="s">
        <v>4144</v>
      </c>
      <c r="B1534">
        <v>44</v>
      </c>
      <c r="D1534" t="s">
        <v>4144</v>
      </c>
      <c r="E1534">
        <v>44</v>
      </c>
    </row>
    <row r="1535" spans="1:5" hidden="1">
      <c r="A1535" s="66" t="s">
        <v>4136</v>
      </c>
      <c r="B1535">
        <v>44</v>
      </c>
      <c r="D1535" t="s">
        <v>4136</v>
      </c>
      <c r="E1535">
        <v>44</v>
      </c>
    </row>
    <row r="1536" spans="1:5" hidden="1">
      <c r="A1536" s="66" t="s">
        <v>4148</v>
      </c>
      <c r="B1536">
        <v>57</v>
      </c>
      <c r="D1536" t="s">
        <v>4148</v>
      </c>
      <c r="E1536">
        <v>57</v>
      </c>
    </row>
    <row r="1537" spans="1:5" hidden="1">
      <c r="A1537" s="66" t="s">
        <v>4132</v>
      </c>
      <c r="B1537">
        <v>44</v>
      </c>
      <c r="D1537" t="s">
        <v>4132</v>
      </c>
      <c r="E1537">
        <v>44</v>
      </c>
    </row>
    <row r="1538" spans="1:5" hidden="1">
      <c r="A1538" s="66" t="s">
        <v>4152</v>
      </c>
      <c r="B1538">
        <v>57</v>
      </c>
      <c r="D1538" t="s">
        <v>4152</v>
      </c>
      <c r="E1538">
        <v>57</v>
      </c>
    </row>
    <row r="1539" spans="1:5" hidden="1">
      <c r="A1539" s="66" t="s">
        <v>4124</v>
      </c>
      <c r="B1539">
        <v>44</v>
      </c>
      <c r="D1539" t="s">
        <v>4124</v>
      </c>
      <c r="E1539">
        <v>44</v>
      </c>
    </row>
    <row r="1540" spans="1:5" hidden="1">
      <c r="A1540" s="66" t="s">
        <v>4128</v>
      </c>
      <c r="B1540">
        <v>44</v>
      </c>
      <c r="D1540" t="s">
        <v>4128</v>
      </c>
      <c r="E1540">
        <v>44</v>
      </c>
    </row>
    <row r="1541" spans="1:5" hidden="1">
      <c r="A1541" s="66" t="s">
        <v>4140</v>
      </c>
      <c r="B1541">
        <v>44</v>
      </c>
      <c r="D1541" t="s">
        <v>4140</v>
      </c>
      <c r="E1541">
        <v>44</v>
      </c>
    </row>
    <row r="1542" spans="1:5" hidden="1">
      <c r="A1542" s="66" t="s">
        <v>4100</v>
      </c>
      <c r="B1542">
        <v>25</v>
      </c>
      <c r="D1542" t="s">
        <v>4100</v>
      </c>
      <c r="E1542">
        <v>25</v>
      </c>
    </row>
    <row r="1543" spans="1:5" hidden="1">
      <c r="A1543" s="66" t="s">
        <v>4120</v>
      </c>
      <c r="B1543">
        <v>35</v>
      </c>
      <c r="D1543" t="s">
        <v>4120</v>
      </c>
      <c r="E1543">
        <v>35</v>
      </c>
    </row>
    <row r="1544" spans="1:5" hidden="1">
      <c r="A1544" s="66" t="s">
        <v>4092</v>
      </c>
      <c r="B1544">
        <v>25</v>
      </c>
      <c r="D1544" t="s">
        <v>4092</v>
      </c>
      <c r="E1544">
        <v>25</v>
      </c>
    </row>
    <row r="1545" spans="1:5" hidden="1">
      <c r="A1545" s="66" t="s">
        <v>4096</v>
      </c>
      <c r="B1545">
        <v>25</v>
      </c>
      <c r="D1545" t="s">
        <v>4096</v>
      </c>
      <c r="E1545">
        <v>25</v>
      </c>
    </row>
    <row r="1546" spans="1:5" hidden="1">
      <c r="A1546" s="66" t="s">
        <v>4108</v>
      </c>
      <c r="B1546">
        <v>25</v>
      </c>
      <c r="D1546" t="s">
        <v>4108</v>
      </c>
      <c r="E1546">
        <v>25</v>
      </c>
    </row>
    <row r="1547" spans="1:5" hidden="1">
      <c r="A1547" s="66" t="s">
        <v>3487</v>
      </c>
      <c r="B1547">
        <v>171</v>
      </c>
      <c r="D1547" t="s">
        <v>3487</v>
      </c>
      <c r="E1547">
        <v>171</v>
      </c>
    </row>
    <row r="1548" spans="1:5" hidden="1">
      <c r="A1548" s="66" t="s">
        <v>3455</v>
      </c>
      <c r="B1548">
        <v>1468</v>
      </c>
      <c r="D1548" t="s">
        <v>3455</v>
      </c>
      <c r="E1548">
        <v>1468</v>
      </c>
    </row>
    <row r="1549" spans="1:5" hidden="1">
      <c r="A1549" s="66" t="s">
        <v>3459</v>
      </c>
      <c r="B1549">
        <v>1090</v>
      </c>
      <c r="D1549" t="s">
        <v>3459</v>
      </c>
      <c r="E1549">
        <v>1090</v>
      </c>
    </row>
    <row r="1550" spans="1:5" hidden="1">
      <c r="A1550" s="66" t="s">
        <v>3451</v>
      </c>
      <c r="B1550">
        <v>793</v>
      </c>
      <c r="D1550" t="s">
        <v>3451</v>
      </c>
      <c r="E1550">
        <v>793</v>
      </c>
    </row>
    <row r="1551" spans="1:5" hidden="1">
      <c r="A1551" s="66" t="s">
        <v>4076</v>
      </c>
      <c r="B1551">
        <v>8</v>
      </c>
      <c r="D1551" t="s">
        <v>4076</v>
      </c>
      <c r="E1551">
        <v>8</v>
      </c>
    </row>
    <row r="1552" spans="1:5" hidden="1">
      <c r="A1552" s="66" t="s">
        <v>4084</v>
      </c>
      <c r="B1552">
        <v>109</v>
      </c>
      <c r="D1552" t="s">
        <v>4084</v>
      </c>
      <c r="E1552">
        <v>109</v>
      </c>
    </row>
    <row r="1553" spans="1:5" hidden="1">
      <c r="A1553" s="66" t="s">
        <v>4080</v>
      </c>
      <c r="B1553">
        <v>56</v>
      </c>
      <c r="D1553" t="s">
        <v>4080</v>
      </c>
      <c r="E1553">
        <v>56</v>
      </c>
    </row>
    <row r="1554" spans="1:5" hidden="1">
      <c r="A1554" s="66" t="s">
        <v>4168</v>
      </c>
      <c r="B1554">
        <v>267</v>
      </c>
      <c r="D1554" t="s">
        <v>4168</v>
      </c>
      <c r="E1554">
        <v>267</v>
      </c>
    </row>
    <row r="1555" spans="1:5" hidden="1">
      <c r="A1555" s="66" t="s">
        <v>4251</v>
      </c>
      <c r="B1555">
        <v>359</v>
      </c>
      <c r="D1555" t="s">
        <v>4251</v>
      </c>
      <c r="E1555">
        <v>359</v>
      </c>
    </row>
    <row r="1556" spans="1:5" hidden="1">
      <c r="A1556" s="66" t="s">
        <v>4247</v>
      </c>
      <c r="B1556">
        <v>359</v>
      </c>
      <c r="D1556" t="s">
        <v>4247</v>
      </c>
      <c r="E1556">
        <v>359</v>
      </c>
    </row>
    <row r="1557" spans="1:5" hidden="1">
      <c r="A1557" s="66" t="s">
        <v>4239</v>
      </c>
      <c r="B1557">
        <v>359</v>
      </c>
      <c r="D1557" t="s">
        <v>4239</v>
      </c>
      <c r="E1557">
        <v>359</v>
      </c>
    </row>
    <row r="1558" spans="1:5" hidden="1">
      <c r="A1558" s="66" t="s">
        <v>4243</v>
      </c>
      <c r="B1558">
        <v>359</v>
      </c>
      <c r="D1558" t="s">
        <v>4243</v>
      </c>
      <c r="E1558">
        <v>359</v>
      </c>
    </row>
    <row r="1559" spans="1:5" hidden="1">
      <c r="A1559" s="66" t="s">
        <v>4255</v>
      </c>
      <c r="B1559">
        <v>318</v>
      </c>
      <c r="D1559" t="s">
        <v>4255</v>
      </c>
      <c r="E1559">
        <v>318</v>
      </c>
    </row>
    <row r="1560" spans="1:5" hidden="1">
      <c r="A1560" s="66" t="s">
        <v>4259</v>
      </c>
      <c r="B1560">
        <v>403</v>
      </c>
      <c r="D1560" t="s">
        <v>4259</v>
      </c>
      <c r="E1560">
        <v>403</v>
      </c>
    </row>
    <row r="1561" spans="1:5" hidden="1">
      <c r="A1561" s="66" t="s">
        <v>4176</v>
      </c>
      <c r="B1561">
        <v>343</v>
      </c>
      <c r="D1561" t="s">
        <v>4176</v>
      </c>
      <c r="E1561">
        <v>343</v>
      </c>
    </row>
    <row r="1562" spans="1:5" hidden="1">
      <c r="A1562" s="66" t="s">
        <v>4164</v>
      </c>
      <c r="B1562">
        <v>267</v>
      </c>
      <c r="D1562" t="s">
        <v>4164</v>
      </c>
      <c r="E1562">
        <v>267</v>
      </c>
    </row>
    <row r="1563" spans="1:5" hidden="1">
      <c r="A1563" s="66" t="s">
        <v>4156</v>
      </c>
      <c r="B1563">
        <v>267</v>
      </c>
      <c r="D1563" t="s">
        <v>4156</v>
      </c>
      <c r="E1563">
        <v>267</v>
      </c>
    </row>
    <row r="1564" spans="1:5" hidden="1">
      <c r="A1564" s="66" t="s">
        <v>4160</v>
      </c>
      <c r="B1564">
        <v>267</v>
      </c>
      <c r="D1564" t="s">
        <v>4160</v>
      </c>
      <c r="E1564">
        <v>267</v>
      </c>
    </row>
    <row r="1565" spans="1:5" hidden="1">
      <c r="A1565" s="66" t="s">
        <v>4172</v>
      </c>
      <c r="B1565">
        <v>230</v>
      </c>
      <c r="D1565" t="s">
        <v>4172</v>
      </c>
      <c r="E1565">
        <v>230</v>
      </c>
    </row>
    <row r="1566" spans="1:5" hidden="1">
      <c r="A1566" s="66" t="s">
        <v>4235</v>
      </c>
      <c r="B1566">
        <v>261</v>
      </c>
      <c r="D1566" t="s">
        <v>4235</v>
      </c>
      <c r="E1566">
        <v>261</v>
      </c>
    </row>
    <row r="1567" spans="1:5" hidden="1">
      <c r="A1567" s="66" t="s">
        <v>4227</v>
      </c>
      <c r="B1567">
        <v>261</v>
      </c>
      <c r="D1567" t="s">
        <v>4227</v>
      </c>
      <c r="E1567">
        <v>261</v>
      </c>
    </row>
    <row r="1568" spans="1:5" hidden="1">
      <c r="A1568" s="66" t="s">
        <v>4223</v>
      </c>
      <c r="B1568">
        <v>261</v>
      </c>
      <c r="D1568" t="s">
        <v>4223</v>
      </c>
      <c r="E1568">
        <v>261</v>
      </c>
    </row>
    <row r="1569" spans="1:5" hidden="1">
      <c r="A1569" s="66" t="s">
        <v>4219</v>
      </c>
      <c r="B1569">
        <v>261</v>
      </c>
      <c r="D1569" t="s">
        <v>4219</v>
      </c>
      <c r="E1569">
        <v>261</v>
      </c>
    </row>
    <row r="1570" spans="1:5" hidden="1">
      <c r="A1570" s="66" t="s">
        <v>4231</v>
      </c>
      <c r="B1570">
        <v>261</v>
      </c>
      <c r="D1570" t="s">
        <v>4231</v>
      </c>
      <c r="E1570">
        <v>261</v>
      </c>
    </row>
    <row r="1571" spans="1:5" hidden="1">
      <c r="A1571" s="66" t="s">
        <v>4185</v>
      </c>
      <c r="B1571">
        <v>390</v>
      </c>
      <c r="D1571" t="s">
        <v>4185</v>
      </c>
      <c r="E1571">
        <v>390</v>
      </c>
    </row>
    <row r="1572" spans="1:5" hidden="1">
      <c r="A1572" s="66" t="s">
        <v>4181</v>
      </c>
      <c r="B1572">
        <v>381</v>
      </c>
      <c r="D1572" t="s">
        <v>4181</v>
      </c>
      <c r="E1572">
        <v>381</v>
      </c>
    </row>
    <row r="1573" spans="1:5" hidden="1">
      <c r="A1573" s="66" t="s">
        <v>4263</v>
      </c>
      <c r="B1573">
        <v>446</v>
      </c>
      <c r="D1573" t="s">
        <v>4263</v>
      </c>
      <c r="E1573">
        <v>446</v>
      </c>
    </row>
    <row r="1574" spans="1:5" hidden="1">
      <c r="A1574" s="66" t="s">
        <v>4267</v>
      </c>
      <c r="B1574">
        <v>1010</v>
      </c>
      <c r="D1574" t="s">
        <v>4267</v>
      </c>
      <c r="E1574">
        <v>1010</v>
      </c>
    </row>
    <row r="1575" spans="1:5" hidden="1">
      <c r="A1575" s="66" t="s">
        <v>4189</v>
      </c>
      <c r="B1575">
        <v>855</v>
      </c>
      <c r="D1575" t="s">
        <v>4189</v>
      </c>
      <c r="E1575">
        <v>855</v>
      </c>
    </row>
    <row r="1576" spans="1:5" hidden="1">
      <c r="A1576" s="66" t="s">
        <v>4197</v>
      </c>
      <c r="B1576">
        <v>847</v>
      </c>
      <c r="D1576" t="s">
        <v>4197</v>
      </c>
      <c r="E1576">
        <v>847</v>
      </c>
    </row>
    <row r="1577" spans="1:5" hidden="1">
      <c r="A1577" s="66" t="s">
        <v>4201</v>
      </c>
      <c r="B1577">
        <v>847</v>
      </c>
      <c r="D1577" t="s">
        <v>4201</v>
      </c>
      <c r="E1577">
        <v>847</v>
      </c>
    </row>
    <row r="1578" spans="1:5" hidden="1">
      <c r="A1578" s="66" t="s">
        <v>4193</v>
      </c>
      <c r="B1578">
        <v>847</v>
      </c>
      <c r="D1578" t="s">
        <v>4193</v>
      </c>
      <c r="E1578">
        <v>847</v>
      </c>
    </row>
    <row r="1579" spans="1:5" hidden="1">
      <c r="A1579" s="66" t="s">
        <v>4272</v>
      </c>
      <c r="B1579">
        <v>506</v>
      </c>
      <c r="D1579" t="s">
        <v>4272</v>
      </c>
      <c r="E1579">
        <v>506</v>
      </c>
    </row>
    <row r="1580" spans="1:5" hidden="1">
      <c r="A1580" s="66" t="s">
        <v>4276</v>
      </c>
      <c r="B1580">
        <v>649</v>
      </c>
      <c r="D1580" t="s">
        <v>4276</v>
      </c>
      <c r="E1580">
        <v>649</v>
      </c>
    </row>
    <row r="1581" spans="1:5" hidden="1">
      <c r="A1581" s="66" t="s">
        <v>4280</v>
      </c>
      <c r="B1581">
        <v>717</v>
      </c>
      <c r="D1581" t="s">
        <v>4280</v>
      </c>
      <c r="E1581">
        <v>717</v>
      </c>
    </row>
    <row r="1582" spans="1:5" hidden="1">
      <c r="A1582" s="66" t="s">
        <v>4211</v>
      </c>
      <c r="B1582">
        <v>703</v>
      </c>
      <c r="D1582" t="s">
        <v>4211</v>
      </c>
      <c r="E1582">
        <v>703</v>
      </c>
    </row>
    <row r="1583" spans="1:5" hidden="1">
      <c r="A1583" s="66" t="s">
        <v>4207</v>
      </c>
      <c r="B1583">
        <v>677</v>
      </c>
      <c r="D1583" t="s">
        <v>4207</v>
      </c>
      <c r="E1583">
        <v>677</v>
      </c>
    </row>
    <row r="1584" spans="1:5" hidden="1">
      <c r="A1584" s="66" t="s">
        <v>4215</v>
      </c>
      <c r="B1584">
        <v>627</v>
      </c>
      <c r="D1584" t="s">
        <v>4215</v>
      </c>
      <c r="E1584">
        <v>627</v>
      </c>
    </row>
    <row r="1585" spans="1:5" hidden="1">
      <c r="A1585" s="66" t="s">
        <v>11216</v>
      </c>
      <c r="B1585">
        <v>264</v>
      </c>
      <c r="D1585" t="s">
        <v>11216</v>
      </c>
      <c r="E1585">
        <v>264</v>
      </c>
    </row>
    <row r="1586" spans="1:5" hidden="1">
      <c r="A1586" s="66" t="s">
        <v>11220</v>
      </c>
      <c r="B1586">
        <v>2380</v>
      </c>
      <c r="D1586" t="s">
        <v>11220</v>
      </c>
      <c r="E1586">
        <v>2380</v>
      </c>
    </row>
    <row r="1587" spans="1:5" hidden="1">
      <c r="A1587" s="66" t="s">
        <v>11223</v>
      </c>
      <c r="B1587">
        <v>3580</v>
      </c>
      <c r="D1587" t="s">
        <v>11223</v>
      </c>
      <c r="E1587">
        <v>3580</v>
      </c>
    </row>
    <row r="1588" spans="1:5" hidden="1">
      <c r="A1588" s="66" t="s">
        <v>11226</v>
      </c>
      <c r="B1588">
        <v>1154</v>
      </c>
      <c r="D1588" t="s">
        <v>11226</v>
      </c>
      <c r="E1588">
        <v>1154</v>
      </c>
    </row>
    <row r="1589" spans="1:5" hidden="1">
      <c r="A1589" s="66" t="s">
        <v>11229</v>
      </c>
      <c r="B1589">
        <v>3244</v>
      </c>
      <c r="D1589" t="s">
        <v>11229</v>
      </c>
      <c r="E1589">
        <v>3244</v>
      </c>
    </row>
    <row r="1590" spans="1:5" hidden="1">
      <c r="A1590" s="66" t="s">
        <v>11556</v>
      </c>
      <c r="D1590" t="s">
        <v>11556</v>
      </c>
    </row>
    <row r="1591" spans="1:5" hidden="1">
      <c r="A1591" s="66" t="s">
        <v>11559</v>
      </c>
      <c r="D1591" t="s">
        <v>11559</v>
      </c>
    </row>
    <row r="1592" spans="1:5" hidden="1">
      <c r="A1592" s="66" t="s">
        <v>11562</v>
      </c>
      <c r="D1592" t="s">
        <v>11562</v>
      </c>
    </row>
    <row r="1593" spans="1:5" hidden="1">
      <c r="A1593" s="66" t="s">
        <v>11565</v>
      </c>
      <c r="D1593" t="s">
        <v>11565</v>
      </c>
    </row>
    <row r="1594" spans="1:5" hidden="1">
      <c r="A1594" s="66" t="s">
        <v>11568</v>
      </c>
      <c r="D1594" t="s">
        <v>11568</v>
      </c>
    </row>
    <row r="1595" spans="1:5" hidden="1">
      <c r="A1595" s="66" t="s">
        <v>11571</v>
      </c>
      <c r="D1595" t="s">
        <v>11571</v>
      </c>
    </row>
    <row r="1596" spans="1:5" hidden="1">
      <c r="A1596" s="66" t="s">
        <v>11574</v>
      </c>
      <c r="D1596" t="s">
        <v>11574</v>
      </c>
    </row>
    <row r="1597" spans="1:5" hidden="1">
      <c r="A1597" s="66" t="s">
        <v>11577</v>
      </c>
      <c r="D1597" t="s">
        <v>11577</v>
      </c>
    </row>
    <row r="1598" spans="1:5" hidden="1">
      <c r="A1598" s="66" t="s">
        <v>11580</v>
      </c>
      <c r="D1598" t="s">
        <v>11580</v>
      </c>
    </row>
    <row r="1599" spans="1:5" hidden="1">
      <c r="A1599" s="66" t="s">
        <v>11583</v>
      </c>
      <c r="D1599" t="s">
        <v>11583</v>
      </c>
    </row>
    <row r="1600" spans="1:5" hidden="1">
      <c r="A1600" s="66" t="s">
        <v>11585</v>
      </c>
      <c r="D1600" t="s">
        <v>11585</v>
      </c>
    </row>
    <row r="1601" spans="1:5" hidden="1">
      <c r="A1601" s="66" t="s">
        <v>11588</v>
      </c>
      <c r="D1601" t="s">
        <v>11588</v>
      </c>
    </row>
    <row r="1602" spans="1:5" hidden="1">
      <c r="A1602" s="66" t="s">
        <v>3318</v>
      </c>
      <c r="B1602">
        <v>2480</v>
      </c>
      <c r="D1602" t="s">
        <v>3318</v>
      </c>
      <c r="E1602">
        <v>2480</v>
      </c>
    </row>
    <row r="1603" spans="1:5" hidden="1">
      <c r="A1603" s="66" t="s">
        <v>3323</v>
      </c>
      <c r="B1603">
        <v>2577</v>
      </c>
      <c r="D1603" t="s">
        <v>3323</v>
      </c>
      <c r="E1603">
        <v>2577</v>
      </c>
    </row>
    <row r="1604" spans="1:5" hidden="1">
      <c r="A1604" s="66" t="s">
        <v>3328</v>
      </c>
      <c r="B1604">
        <v>2394</v>
      </c>
      <c r="D1604" t="s">
        <v>3328</v>
      </c>
      <c r="E1604">
        <v>2394</v>
      </c>
    </row>
    <row r="1605" spans="1:5" hidden="1">
      <c r="A1605" s="66" t="s">
        <v>3298</v>
      </c>
      <c r="B1605">
        <v>2454</v>
      </c>
      <c r="D1605" t="s">
        <v>3298</v>
      </c>
      <c r="E1605">
        <v>2454</v>
      </c>
    </row>
    <row r="1606" spans="1:5" hidden="1">
      <c r="A1606" s="66" t="s">
        <v>3303</v>
      </c>
      <c r="B1606">
        <v>2905</v>
      </c>
      <c r="D1606" t="s">
        <v>3303</v>
      </c>
      <c r="E1606">
        <v>2905</v>
      </c>
    </row>
    <row r="1607" spans="1:5" hidden="1">
      <c r="A1607" s="66" t="s">
        <v>3308</v>
      </c>
      <c r="B1607">
        <v>3081</v>
      </c>
      <c r="D1607" t="s">
        <v>3308</v>
      </c>
      <c r="E1607">
        <v>3081</v>
      </c>
    </row>
    <row r="1608" spans="1:5" hidden="1">
      <c r="A1608" s="66" t="s">
        <v>3313</v>
      </c>
      <c r="B1608">
        <v>2100</v>
      </c>
      <c r="D1608" t="s">
        <v>3313</v>
      </c>
      <c r="E1608">
        <v>2100</v>
      </c>
    </row>
    <row r="1609" spans="1:5" hidden="1">
      <c r="A1609" s="66" t="s">
        <v>5602</v>
      </c>
      <c r="B1609">
        <v>3569</v>
      </c>
      <c r="D1609" t="s">
        <v>5602</v>
      </c>
      <c r="E1609">
        <v>3569</v>
      </c>
    </row>
    <row r="1610" spans="1:5" hidden="1">
      <c r="A1610" s="66" t="s">
        <v>8683</v>
      </c>
      <c r="B1610">
        <v>165</v>
      </c>
      <c r="D1610" t="s">
        <v>8683</v>
      </c>
      <c r="E1610">
        <v>165</v>
      </c>
    </row>
    <row r="1611" spans="1:5" hidden="1">
      <c r="A1611" s="66" t="s">
        <v>8791</v>
      </c>
      <c r="B1611">
        <v>328</v>
      </c>
      <c r="D1611" t="s">
        <v>8791</v>
      </c>
      <c r="E1611">
        <v>328</v>
      </c>
    </row>
    <row r="1612" spans="1:5" hidden="1">
      <c r="A1612" s="66" t="s">
        <v>8719</v>
      </c>
      <c r="B1612">
        <v>372</v>
      </c>
      <c r="D1612" t="s">
        <v>8719</v>
      </c>
      <c r="E1612">
        <v>372</v>
      </c>
    </row>
    <row r="1613" spans="1:5" hidden="1">
      <c r="A1613" s="66" t="s">
        <v>8755</v>
      </c>
      <c r="B1613">
        <v>645</v>
      </c>
      <c r="D1613" t="s">
        <v>8755</v>
      </c>
      <c r="E1613">
        <v>645</v>
      </c>
    </row>
    <row r="1614" spans="1:5" hidden="1">
      <c r="A1614" s="66" t="s">
        <v>8827</v>
      </c>
      <c r="B1614">
        <v>847</v>
      </c>
      <c r="D1614" t="s">
        <v>8827</v>
      </c>
      <c r="E1614">
        <v>847</v>
      </c>
    </row>
    <row r="1615" spans="1:5" hidden="1">
      <c r="A1615" s="66" t="s">
        <v>8686</v>
      </c>
      <c r="B1615">
        <v>165</v>
      </c>
      <c r="D1615" t="s">
        <v>8686</v>
      </c>
      <c r="E1615">
        <v>165</v>
      </c>
    </row>
    <row r="1616" spans="1:5" hidden="1">
      <c r="A1616" s="66" t="s">
        <v>8794</v>
      </c>
      <c r="B1616">
        <v>328</v>
      </c>
      <c r="D1616" t="s">
        <v>8794</v>
      </c>
      <c r="E1616">
        <v>328</v>
      </c>
    </row>
    <row r="1617" spans="1:5" hidden="1">
      <c r="A1617" s="66" t="s">
        <v>8722</v>
      </c>
      <c r="B1617">
        <v>372</v>
      </c>
      <c r="D1617" t="s">
        <v>8722</v>
      </c>
      <c r="E1617">
        <v>372</v>
      </c>
    </row>
    <row r="1618" spans="1:5" hidden="1">
      <c r="A1618" s="66" t="s">
        <v>8758</v>
      </c>
      <c r="B1618">
        <v>645</v>
      </c>
      <c r="D1618" t="s">
        <v>8758</v>
      </c>
      <c r="E1618">
        <v>645</v>
      </c>
    </row>
    <row r="1619" spans="1:5" hidden="1">
      <c r="A1619" s="66" t="s">
        <v>8830</v>
      </c>
      <c r="B1619">
        <v>847</v>
      </c>
      <c r="D1619" t="s">
        <v>8830</v>
      </c>
      <c r="E1619">
        <v>847</v>
      </c>
    </row>
    <row r="1620" spans="1:5" hidden="1">
      <c r="A1620" s="66" t="s">
        <v>8670</v>
      </c>
      <c r="B1620">
        <v>313</v>
      </c>
      <c r="D1620" t="s">
        <v>8670</v>
      </c>
      <c r="E1620">
        <v>313</v>
      </c>
    </row>
    <row r="1621" spans="1:5" hidden="1">
      <c r="A1621" s="66" t="s">
        <v>8779</v>
      </c>
      <c r="B1621">
        <v>450</v>
      </c>
      <c r="D1621" t="s">
        <v>8779</v>
      </c>
      <c r="E1621">
        <v>450</v>
      </c>
    </row>
    <row r="1622" spans="1:5" hidden="1">
      <c r="A1622" s="66" t="s">
        <v>8707</v>
      </c>
      <c r="B1622">
        <v>722</v>
      </c>
      <c r="D1622" t="s">
        <v>8707</v>
      </c>
      <c r="E1622">
        <v>722</v>
      </c>
    </row>
    <row r="1623" spans="1:5" hidden="1">
      <c r="A1623" s="66" t="s">
        <v>8743</v>
      </c>
      <c r="B1623">
        <v>943</v>
      </c>
      <c r="D1623" t="s">
        <v>8743</v>
      </c>
      <c r="E1623">
        <v>943</v>
      </c>
    </row>
    <row r="1624" spans="1:5" hidden="1">
      <c r="A1624" s="66" t="s">
        <v>8815</v>
      </c>
      <c r="B1624">
        <v>1203</v>
      </c>
      <c r="D1624" t="s">
        <v>8815</v>
      </c>
      <c r="E1624">
        <v>1203</v>
      </c>
    </row>
    <row r="1625" spans="1:5" hidden="1">
      <c r="A1625" s="66" t="s">
        <v>8689</v>
      </c>
      <c r="B1625">
        <v>165</v>
      </c>
      <c r="D1625" t="s">
        <v>8689</v>
      </c>
      <c r="E1625">
        <v>165</v>
      </c>
    </row>
    <row r="1626" spans="1:5" hidden="1">
      <c r="A1626" s="66" t="s">
        <v>8797</v>
      </c>
      <c r="B1626">
        <v>328</v>
      </c>
      <c r="D1626" t="s">
        <v>8797</v>
      </c>
      <c r="E1626">
        <v>328</v>
      </c>
    </row>
    <row r="1627" spans="1:5" hidden="1">
      <c r="A1627" s="66" t="s">
        <v>8725</v>
      </c>
      <c r="B1627">
        <v>372</v>
      </c>
      <c r="D1627" t="s">
        <v>8725</v>
      </c>
      <c r="E1627">
        <v>372</v>
      </c>
    </row>
    <row r="1628" spans="1:5" hidden="1">
      <c r="A1628" s="66" t="s">
        <v>8761</v>
      </c>
      <c r="B1628">
        <v>645</v>
      </c>
      <c r="D1628" t="s">
        <v>8761</v>
      </c>
      <c r="E1628">
        <v>645</v>
      </c>
    </row>
    <row r="1629" spans="1:5" hidden="1">
      <c r="A1629" s="66" t="s">
        <v>8833</v>
      </c>
      <c r="B1629">
        <v>847</v>
      </c>
      <c r="D1629" t="s">
        <v>8833</v>
      </c>
      <c r="E1629">
        <v>847</v>
      </c>
    </row>
    <row r="1630" spans="1:5" hidden="1">
      <c r="A1630" s="66" t="s">
        <v>8692</v>
      </c>
      <c r="B1630">
        <v>171</v>
      </c>
      <c r="D1630" t="s">
        <v>8692</v>
      </c>
      <c r="E1630">
        <v>171</v>
      </c>
    </row>
    <row r="1631" spans="1:5" hidden="1">
      <c r="A1631" s="66" t="s">
        <v>8800</v>
      </c>
      <c r="B1631">
        <v>349</v>
      </c>
      <c r="D1631" t="s">
        <v>8800</v>
      </c>
      <c r="E1631">
        <v>349</v>
      </c>
    </row>
    <row r="1632" spans="1:5" hidden="1">
      <c r="A1632" s="66" t="s">
        <v>8728</v>
      </c>
      <c r="B1632">
        <v>385</v>
      </c>
      <c r="D1632" t="s">
        <v>8728</v>
      </c>
      <c r="E1632">
        <v>385</v>
      </c>
    </row>
    <row r="1633" spans="1:5" hidden="1">
      <c r="A1633" s="66" t="s">
        <v>8764</v>
      </c>
      <c r="B1633">
        <v>694</v>
      </c>
      <c r="D1633" t="s">
        <v>8764</v>
      </c>
      <c r="E1633">
        <v>694</v>
      </c>
    </row>
    <row r="1634" spans="1:5" hidden="1">
      <c r="A1634" s="66" t="s">
        <v>8836</v>
      </c>
      <c r="B1634">
        <v>909</v>
      </c>
      <c r="D1634" t="s">
        <v>8836</v>
      </c>
      <c r="E1634">
        <v>909</v>
      </c>
    </row>
    <row r="1635" spans="1:5" hidden="1">
      <c r="A1635" s="66" t="s">
        <v>8674</v>
      </c>
      <c r="B1635">
        <v>278</v>
      </c>
      <c r="D1635" t="s">
        <v>8674</v>
      </c>
      <c r="E1635">
        <v>278</v>
      </c>
    </row>
    <row r="1636" spans="1:5" hidden="1">
      <c r="A1636" s="66" t="s">
        <v>8782</v>
      </c>
      <c r="B1636">
        <v>408</v>
      </c>
      <c r="D1636" t="s">
        <v>8782</v>
      </c>
      <c r="E1636">
        <v>408</v>
      </c>
    </row>
    <row r="1637" spans="1:5" hidden="1">
      <c r="A1637" s="66" t="s">
        <v>8710</v>
      </c>
      <c r="B1637">
        <v>605</v>
      </c>
      <c r="D1637" t="s">
        <v>8710</v>
      </c>
      <c r="E1637">
        <v>605</v>
      </c>
    </row>
    <row r="1638" spans="1:5" hidden="1">
      <c r="A1638" s="66" t="s">
        <v>8746</v>
      </c>
      <c r="B1638">
        <v>943</v>
      </c>
      <c r="D1638" t="s">
        <v>8746</v>
      </c>
      <c r="E1638">
        <v>943</v>
      </c>
    </row>
    <row r="1639" spans="1:5" hidden="1">
      <c r="A1639" s="66" t="s">
        <v>8818</v>
      </c>
      <c r="B1639">
        <v>1091</v>
      </c>
      <c r="D1639" t="s">
        <v>8818</v>
      </c>
      <c r="E1639">
        <v>1091</v>
      </c>
    </row>
    <row r="1640" spans="1:5" hidden="1">
      <c r="A1640" s="66" t="s">
        <v>8695</v>
      </c>
      <c r="B1640">
        <v>171</v>
      </c>
      <c r="D1640" t="s">
        <v>8695</v>
      </c>
      <c r="E1640">
        <v>171</v>
      </c>
    </row>
    <row r="1641" spans="1:5" hidden="1">
      <c r="A1641" s="66" t="s">
        <v>8803</v>
      </c>
      <c r="B1641">
        <v>349</v>
      </c>
      <c r="D1641" t="s">
        <v>8803</v>
      </c>
      <c r="E1641">
        <v>349</v>
      </c>
    </row>
    <row r="1642" spans="1:5" hidden="1">
      <c r="A1642" s="66" t="s">
        <v>8731</v>
      </c>
      <c r="B1642">
        <v>385</v>
      </c>
      <c r="D1642" t="s">
        <v>8731</v>
      </c>
      <c r="E1642">
        <v>385</v>
      </c>
    </row>
    <row r="1643" spans="1:5" hidden="1">
      <c r="A1643" s="66" t="s">
        <v>8767</v>
      </c>
      <c r="B1643">
        <v>694</v>
      </c>
      <c r="D1643" t="s">
        <v>8767</v>
      </c>
      <c r="E1643">
        <v>694</v>
      </c>
    </row>
    <row r="1644" spans="1:5" hidden="1">
      <c r="A1644" s="66" t="s">
        <v>8839</v>
      </c>
      <c r="B1644">
        <v>909</v>
      </c>
      <c r="D1644" t="s">
        <v>8839</v>
      </c>
      <c r="E1644">
        <v>909</v>
      </c>
    </row>
    <row r="1645" spans="1:5" hidden="1">
      <c r="A1645" s="66" t="s">
        <v>8677</v>
      </c>
      <c r="B1645">
        <v>272</v>
      </c>
      <c r="D1645" t="s">
        <v>8677</v>
      </c>
      <c r="E1645">
        <v>272</v>
      </c>
    </row>
    <row r="1646" spans="1:5" hidden="1">
      <c r="A1646" s="66" t="s">
        <v>8785</v>
      </c>
      <c r="B1646">
        <v>399</v>
      </c>
      <c r="D1646" t="s">
        <v>8785</v>
      </c>
      <c r="E1646">
        <v>399</v>
      </c>
    </row>
    <row r="1647" spans="1:5" hidden="1">
      <c r="A1647" s="66" t="s">
        <v>8713</v>
      </c>
      <c r="B1647">
        <v>582</v>
      </c>
      <c r="D1647" t="s">
        <v>8713</v>
      </c>
      <c r="E1647">
        <v>582</v>
      </c>
    </row>
    <row r="1648" spans="1:5" hidden="1">
      <c r="A1648" s="66" t="s">
        <v>8749</v>
      </c>
      <c r="B1648">
        <v>943</v>
      </c>
      <c r="D1648" t="s">
        <v>8749</v>
      </c>
      <c r="E1648">
        <v>943</v>
      </c>
    </row>
    <row r="1649" spans="1:5" hidden="1">
      <c r="A1649" s="66" t="s">
        <v>8821</v>
      </c>
      <c r="B1649">
        <v>1059</v>
      </c>
      <c r="D1649" t="s">
        <v>8821</v>
      </c>
      <c r="E1649">
        <v>1059</v>
      </c>
    </row>
    <row r="1650" spans="1:5" hidden="1">
      <c r="A1650" s="66" t="s">
        <v>8698</v>
      </c>
      <c r="B1650">
        <v>171</v>
      </c>
      <c r="D1650" t="s">
        <v>8698</v>
      </c>
      <c r="E1650">
        <v>171</v>
      </c>
    </row>
    <row r="1651" spans="1:5" hidden="1">
      <c r="A1651" s="66" t="s">
        <v>8806</v>
      </c>
      <c r="B1651">
        <v>349</v>
      </c>
      <c r="D1651" t="s">
        <v>8806</v>
      </c>
      <c r="E1651">
        <v>349</v>
      </c>
    </row>
    <row r="1652" spans="1:5" hidden="1">
      <c r="A1652" s="66" t="s">
        <v>8734</v>
      </c>
      <c r="B1652">
        <v>385</v>
      </c>
      <c r="D1652" t="s">
        <v>8734</v>
      </c>
      <c r="E1652">
        <v>385</v>
      </c>
    </row>
    <row r="1653" spans="1:5" hidden="1">
      <c r="A1653" s="66" t="s">
        <v>8770</v>
      </c>
      <c r="B1653">
        <v>694</v>
      </c>
      <c r="D1653" t="s">
        <v>8770</v>
      </c>
      <c r="E1653">
        <v>694</v>
      </c>
    </row>
    <row r="1654" spans="1:5" hidden="1">
      <c r="A1654" s="66" t="s">
        <v>8842</v>
      </c>
      <c r="B1654">
        <v>909</v>
      </c>
      <c r="D1654" t="s">
        <v>8842</v>
      </c>
      <c r="E1654">
        <v>909</v>
      </c>
    </row>
    <row r="1655" spans="1:5" hidden="1">
      <c r="A1655" s="66" t="s">
        <v>8701</v>
      </c>
      <c r="B1655">
        <v>198</v>
      </c>
      <c r="D1655" t="s">
        <v>8701</v>
      </c>
      <c r="E1655">
        <v>198</v>
      </c>
    </row>
    <row r="1656" spans="1:5" hidden="1">
      <c r="A1656" s="66" t="s">
        <v>8809</v>
      </c>
      <c r="B1656">
        <v>417</v>
      </c>
      <c r="D1656" t="s">
        <v>8809</v>
      </c>
      <c r="E1656">
        <v>417</v>
      </c>
    </row>
    <row r="1657" spans="1:5" hidden="1">
      <c r="A1657" s="66" t="s">
        <v>8737</v>
      </c>
      <c r="B1657">
        <v>594</v>
      </c>
      <c r="D1657" t="s">
        <v>8737</v>
      </c>
      <c r="E1657">
        <v>594</v>
      </c>
    </row>
    <row r="1658" spans="1:5" hidden="1">
      <c r="A1658" s="66" t="s">
        <v>8773</v>
      </c>
      <c r="B1658">
        <v>815</v>
      </c>
      <c r="D1658" t="s">
        <v>8773</v>
      </c>
      <c r="E1658">
        <v>815</v>
      </c>
    </row>
    <row r="1659" spans="1:5" hidden="1">
      <c r="A1659" s="66" t="s">
        <v>8845</v>
      </c>
      <c r="B1659">
        <v>943</v>
      </c>
      <c r="D1659" t="s">
        <v>8845</v>
      </c>
      <c r="E1659">
        <v>943</v>
      </c>
    </row>
    <row r="1660" spans="1:5" hidden="1">
      <c r="A1660" s="66" t="s">
        <v>8680</v>
      </c>
      <c r="B1660">
        <v>165</v>
      </c>
      <c r="D1660" t="s">
        <v>8680</v>
      </c>
      <c r="E1660">
        <v>165</v>
      </c>
    </row>
    <row r="1661" spans="1:5" hidden="1">
      <c r="A1661" s="66" t="s">
        <v>8788</v>
      </c>
      <c r="B1661">
        <v>328</v>
      </c>
      <c r="D1661" t="s">
        <v>8788</v>
      </c>
      <c r="E1661">
        <v>328</v>
      </c>
    </row>
    <row r="1662" spans="1:5" hidden="1">
      <c r="A1662" s="66" t="s">
        <v>8716</v>
      </c>
      <c r="B1662">
        <v>372</v>
      </c>
      <c r="D1662" t="s">
        <v>8716</v>
      </c>
      <c r="E1662">
        <v>372</v>
      </c>
    </row>
    <row r="1663" spans="1:5" hidden="1">
      <c r="A1663" s="66" t="s">
        <v>8752</v>
      </c>
      <c r="B1663">
        <v>645</v>
      </c>
      <c r="D1663" t="s">
        <v>8752</v>
      </c>
      <c r="E1663">
        <v>645</v>
      </c>
    </row>
    <row r="1664" spans="1:5" hidden="1">
      <c r="A1664" s="66" t="s">
        <v>8824</v>
      </c>
      <c r="B1664">
        <v>847</v>
      </c>
      <c r="D1664" t="s">
        <v>8824</v>
      </c>
      <c r="E1664">
        <v>847</v>
      </c>
    </row>
    <row r="1665" spans="1:5" hidden="1">
      <c r="A1665" s="66" t="s">
        <v>8704</v>
      </c>
      <c r="B1665">
        <v>198</v>
      </c>
      <c r="D1665" t="s">
        <v>8704</v>
      </c>
      <c r="E1665">
        <v>198</v>
      </c>
    </row>
    <row r="1666" spans="1:5" hidden="1">
      <c r="A1666" s="66" t="s">
        <v>8812</v>
      </c>
      <c r="B1666">
        <v>417</v>
      </c>
      <c r="D1666" t="s">
        <v>8812</v>
      </c>
      <c r="E1666">
        <v>417</v>
      </c>
    </row>
    <row r="1667" spans="1:5" hidden="1">
      <c r="A1667" s="66" t="s">
        <v>8740</v>
      </c>
      <c r="B1667">
        <v>594</v>
      </c>
      <c r="D1667" t="s">
        <v>8740</v>
      </c>
      <c r="E1667">
        <v>594</v>
      </c>
    </row>
    <row r="1668" spans="1:5" hidden="1">
      <c r="A1668" s="66" t="s">
        <v>8776</v>
      </c>
      <c r="B1668">
        <v>815</v>
      </c>
      <c r="D1668" t="s">
        <v>8776</v>
      </c>
      <c r="E1668">
        <v>815</v>
      </c>
    </row>
    <row r="1669" spans="1:5" hidden="1">
      <c r="A1669" s="66" t="s">
        <v>8848</v>
      </c>
      <c r="B1669">
        <v>943</v>
      </c>
      <c r="D1669" t="s">
        <v>8848</v>
      </c>
      <c r="E1669">
        <v>943</v>
      </c>
    </row>
    <row r="1670" spans="1:5" hidden="1">
      <c r="A1670" s="66" t="s">
        <v>8863</v>
      </c>
      <c r="B1670">
        <v>194</v>
      </c>
      <c r="D1670" t="s">
        <v>8863</v>
      </c>
      <c r="E1670">
        <v>194</v>
      </c>
    </row>
    <row r="1671" spans="1:5" hidden="1">
      <c r="A1671" s="66" t="s">
        <v>8899</v>
      </c>
      <c r="B1671">
        <v>347</v>
      </c>
      <c r="D1671" t="s">
        <v>8899</v>
      </c>
      <c r="E1671">
        <v>347</v>
      </c>
    </row>
    <row r="1672" spans="1:5" hidden="1">
      <c r="A1672" s="66" t="s">
        <v>8935</v>
      </c>
      <c r="B1672">
        <v>594</v>
      </c>
      <c r="D1672" t="s">
        <v>8935</v>
      </c>
      <c r="E1672">
        <v>594</v>
      </c>
    </row>
    <row r="1673" spans="1:5" hidden="1">
      <c r="A1673" s="66" t="s">
        <v>8866</v>
      </c>
      <c r="B1673">
        <v>194</v>
      </c>
      <c r="D1673" t="s">
        <v>8866</v>
      </c>
      <c r="E1673">
        <v>194</v>
      </c>
    </row>
    <row r="1674" spans="1:5" hidden="1">
      <c r="A1674" s="66" t="s">
        <v>8902</v>
      </c>
      <c r="B1674">
        <v>347</v>
      </c>
      <c r="D1674" t="s">
        <v>8902</v>
      </c>
      <c r="E1674">
        <v>347</v>
      </c>
    </row>
    <row r="1675" spans="1:5" hidden="1">
      <c r="A1675" s="66" t="s">
        <v>8938</v>
      </c>
      <c r="B1675">
        <v>594</v>
      </c>
      <c r="D1675" t="s">
        <v>8938</v>
      </c>
      <c r="E1675">
        <v>594</v>
      </c>
    </row>
    <row r="1676" spans="1:5" hidden="1">
      <c r="A1676" s="66" t="s">
        <v>8851</v>
      </c>
      <c r="B1676">
        <v>305</v>
      </c>
      <c r="D1676" t="s">
        <v>8851</v>
      </c>
      <c r="E1676">
        <v>305</v>
      </c>
    </row>
    <row r="1677" spans="1:5" hidden="1">
      <c r="A1677" s="66" t="s">
        <v>8887</v>
      </c>
      <c r="B1677">
        <v>617</v>
      </c>
      <c r="D1677" t="s">
        <v>8887</v>
      </c>
      <c r="E1677">
        <v>617</v>
      </c>
    </row>
    <row r="1678" spans="1:5" hidden="1">
      <c r="A1678" s="66" t="s">
        <v>8923</v>
      </c>
      <c r="B1678">
        <v>967</v>
      </c>
      <c r="D1678" t="s">
        <v>8923</v>
      </c>
      <c r="E1678">
        <v>967</v>
      </c>
    </row>
    <row r="1679" spans="1:5" hidden="1">
      <c r="A1679" s="66" t="s">
        <v>8869</v>
      </c>
      <c r="B1679">
        <v>194</v>
      </c>
      <c r="D1679" t="s">
        <v>8869</v>
      </c>
      <c r="E1679">
        <v>194</v>
      </c>
    </row>
    <row r="1680" spans="1:5" hidden="1">
      <c r="A1680" s="66" t="s">
        <v>8905</v>
      </c>
      <c r="B1680">
        <v>347</v>
      </c>
      <c r="D1680" t="s">
        <v>8905</v>
      </c>
      <c r="E1680">
        <v>347</v>
      </c>
    </row>
    <row r="1681" spans="1:5" hidden="1">
      <c r="A1681" s="66" t="s">
        <v>8941</v>
      </c>
      <c r="B1681">
        <v>594</v>
      </c>
      <c r="D1681" t="s">
        <v>8941</v>
      </c>
      <c r="E1681">
        <v>594</v>
      </c>
    </row>
    <row r="1682" spans="1:5" hidden="1">
      <c r="A1682" s="66" t="s">
        <v>8872</v>
      </c>
      <c r="B1682">
        <v>215</v>
      </c>
      <c r="D1682" t="s">
        <v>8872</v>
      </c>
      <c r="E1682">
        <v>215</v>
      </c>
    </row>
    <row r="1683" spans="1:5" hidden="1">
      <c r="A1683" s="66" t="s">
        <v>8908</v>
      </c>
      <c r="B1683">
        <v>347</v>
      </c>
      <c r="D1683" t="s">
        <v>8908</v>
      </c>
      <c r="E1683">
        <v>347</v>
      </c>
    </row>
    <row r="1684" spans="1:5" hidden="1">
      <c r="A1684" s="66" t="s">
        <v>8944</v>
      </c>
      <c r="B1684">
        <v>645</v>
      </c>
      <c r="D1684" t="s">
        <v>8944</v>
      </c>
      <c r="E1684">
        <v>645</v>
      </c>
    </row>
    <row r="1685" spans="1:5" hidden="1">
      <c r="A1685" s="66" t="s">
        <v>8854</v>
      </c>
      <c r="B1685">
        <v>305</v>
      </c>
      <c r="D1685" t="s">
        <v>8854</v>
      </c>
      <c r="E1685">
        <v>305</v>
      </c>
    </row>
    <row r="1686" spans="1:5" hidden="1">
      <c r="A1686" s="66" t="s">
        <v>8890</v>
      </c>
      <c r="B1686">
        <v>617</v>
      </c>
      <c r="D1686" t="s">
        <v>8890</v>
      </c>
      <c r="E1686">
        <v>617</v>
      </c>
    </row>
    <row r="1687" spans="1:5" hidden="1">
      <c r="A1687" s="66" t="s">
        <v>8926</v>
      </c>
      <c r="B1687">
        <v>967</v>
      </c>
      <c r="D1687" t="s">
        <v>8926</v>
      </c>
      <c r="E1687">
        <v>967</v>
      </c>
    </row>
    <row r="1688" spans="1:5" hidden="1">
      <c r="A1688" s="66" t="s">
        <v>8875</v>
      </c>
      <c r="B1688">
        <v>215</v>
      </c>
      <c r="D1688" t="s">
        <v>8875</v>
      </c>
      <c r="E1688">
        <v>215</v>
      </c>
    </row>
    <row r="1689" spans="1:5" hidden="1">
      <c r="A1689" s="66" t="s">
        <v>8911</v>
      </c>
      <c r="B1689">
        <v>424</v>
      </c>
      <c r="D1689" t="s">
        <v>8911</v>
      </c>
      <c r="E1689">
        <v>424</v>
      </c>
    </row>
    <row r="1690" spans="1:5" hidden="1">
      <c r="A1690" s="66" t="s">
        <v>8947</v>
      </c>
      <c r="B1690">
        <v>645</v>
      </c>
      <c r="D1690" t="s">
        <v>8947</v>
      </c>
      <c r="E1690">
        <v>645</v>
      </c>
    </row>
    <row r="1691" spans="1:5" hidden="1">
      <c r="A1691" s="66" t="s">
        <v>8857</v>
      </c>
      <c r="B1691">
        <v>305</v>
      </c>
      <c r="D1691" t="s">
        <v>8857</v>
      </c>
      <c r="E1691">
        <v>305</v>
      </c>
    </row>
    <row r="1692" spans="1:5" hidden="1">
      <c r="A1692" s="66" t="s">
        <v>8893</v>
      </c>
      <c r="B1692">
        <v>617</v>
      </c>
      <c r="D1692" t="s">
        <v>8893</v>
      </c>
      <c r="E1692">
        <v>617</v>
      </c>
    </row>
    <row r="1693" spans="1:5" hidden="1">
      <c r="A1693" s="66" t="s">
        <v>8929</v>
      </c>
      <c r="B1693">
        <v>882</v>
      </c>
      <c r="D1693" t="s">
        <v>8929</v>
      </c>
      <c r="E1693">
        <v>882</v>
      </c>
    </row>
    <row r="1694" spans="1:5" hidden="1">
      <c r="A1694" s="66" t="s">
        <v>8878</v>
      </c>
      <c r="B1694">
        <v>215</v>
      </c>
      <c r="D1694" t="s">
        <v>8878</v>
      </c>
      <c r="E1694">
        <v>215</v>
      </c>
    </row>
    <row r="1695" spans="1:5" hidden="1">
      <c r="A1695" s="66" t="s">
        <v>8914</v>
      </c>
      <c r="B1695">
        <v>424</v>
      </c>
      <c r="D1695" t="s">
        <v>8914</v>
      </c>
      <c r="E1695">
        <v>424</v>
      </c>
    </row>
    <row r="1696" spans="1:5" hidden="1">
      <c r="A1696" s="66" t="s">
        <v>8950</v>
      </c>
      <c r="B1696">
        <v>645</v>
      </c>
      <c r="D1696" t="s">
        <v>8950</v>
      </c>
      <c r="E1696">
        <v>645</v>
      </c>
    </row>
    <row r="1697" spans="1:5" hidden="1">
      <c r="A1697" s="66" t="s">
        <v>8881</v>
      </c>
      <c r="B1697">
        <v>340</v>
      </c>
      <c r="D1697" t="s">
        <v>8881</v>
      </c>
      <c r="E1697">
        <v>340</v>
      </c>
    </row>
    <row r="1698" spans="1:5" hidden="1">
      <c r="A1698" s="66" t="s">
        <v>8917</v>
      </c>
      <c r="B1698">
        <v>667</v>
      </c>
      <c r="D1698" t="s">
        <v>8917</v>
      </c>
      <c r="E1698">
        <v>667</v>
      </c>
    </row>
    <row r="1699" spans="1:5" hidden="1">
      <c r="A1699" s="66" t="s">
        <v>8953</v>
      </c>
      <c r="B1699">
        <v>1319</v>
      </c>
      <c r="D1699" t="s">
        <v>8953</v>
      </c>
      <c r="E1699">
        <v>1319</v>
      </c>
    </row>
    <row r="1700" spans="1:5" hidden="1">
      <c r="A1700" s="66" t="s">
        <v>8860</v>
      </c>
      <c r="B1700">
        <v>220</v>
      </c>
      <c r="D1700" t="s">
        <v>8860</v>
      </c>
      <c r="E1700">
        <v>220</v>
      </c>
    </row>
    <row r="1701" spans="1:5" hidden="1">
      <c r="A1701" s="66" t="s">
        <v>8896</v>
      </c>
      <c r="B1701">
        <v>581</v>
      </c>
      <c r="D1701" t="s">
        <v>8896</v>
      </c>
      <c r="E1701">
        <v>581</v>
      </c>
    </row>
    <row r="1702" spans="1:5" hidden="1">
      <c r="A1702" s="66" t="s">
        <v>8932</v>
      </c>
      <c r="B1702">
        <v>657</v>
      </c>
      <c r="D1702" t="s">
        <v>8932</v>
      </c>
      <c r="E1702">
        <v>657</v>
      </c>
    </row>
    <row r="1703" spans="1:5" hidden="1">
      <c r="A1703" s="66" t="s">
        <v>8884</v>
      </c>
      <c r="B1703">
        <v>383</v>
      </c>
      <c r="D1703" t="s">
        <v>8884</v>
      </c>
      <c r="E1703">
        <v>383</v>
      </c>
    </row>
    <row r="1704" spans="1:5" hidden="1">
      <c r="A1704" s="66" t="s">
        <v>8920</v>
      </c>
      <c r="B1704">
        <v>1178</v>
      </c>
      <c r="D1704" t="s">
        <v>8920</v>
      </c>
      <c r="E1704">
        <v>1178</v>
      </c>
    </row>
    <row r="1705" spans="1:5" hidden="1">
      <c r="A1705" s="66" t="s">
        <v>8956</v>
      </c>
      <c r="B1705">
        <v>999</v>
      </c>
      <c r="D1705" t="s">
        <v>8956</v>
      </c>
      <c r="E1705">
        <v>999</v>
      </c>
    </row>
    <row r="1706" spans="1:5" hidden="1">
      <c r="A1706" s="66" t="s">
        <v>8976</v>
      </c>
      <c r="B1706">
        <v>258</v>
      </c>
      <c r="D1706" t="s">
        <v>8976</v>
      </c>
      <c r="E1706">
        <v>258</v>
      </c>
    </row>
    <row r="1707" spans="1:5" hidden="1">
      <c r="A1707" s="66" t="s">
        <v>9120</v>
      </c>
      <c r="B1707">
        <v>513</v>
      </c>
      <c r="D1707" t="s">
        <v>9120</v>
      </c>
      <c r="E1707">
        <v>513</v>
      </c>
    </row>
    <row r="1708" spans="1:5" hidden="1">
      <c r="A1708" s="66" t="s">
        <v>9024</v>
      </c>
      <c r="B1708">
        <v>580</v>
      </c>
      <c r="D1708" t="s">
        <v>9024</v>
      </c>
      <c r="E1708">
        <v>580</v>
      </c>
    </row>
    <row r="1709" spans="1:5" hidden="1">
      <c r="A1709" s="66" t="s">
        <v>9072</v>
      </c>
      <c r="B1709">
        <v>1006</v>
      </c>
      <c r="D1709" t="s">
        <v>9072</v>
      </c>
      <c r="E1709">
        <v>1006</v>
      </c>
    </row>
    <row r="1710" spans="1:5" hidden="1">
      <c r="A1710" s="66" t="s">
        <v>9168</v>
      </c>
      <c r="B1710">
        <v>1332</v>
      </c>
      <c r="D1710" t="s">
        <v>9168</v>
      </c>
      <c r="E1710">
        <v>1332</v>
      </c>
    </row>
    <row r="1711" spans="1:5" hidden="1">
      <c r="A1711" s="66" t="s">
        <v>8980</v>
      </c>
      <c r="B1711">
        <v>258</v>
      </c>
      <c r="D1711" t="s">
        <v>8980</v>
      </c>
      <c r="E1711">
        <v>258</v>
      </c>
    </row>
    <row r="1712" spans="1:5" hidden="1">
      <c r="A1712" s="66" t="s">
        <v>9124</v>
      </c>
      <c r="B1712">
        <v>513</v>
      </c>
      <c r="D1712" t="s">
        <v>9124</v>
      </c>
      <c r="E1712">
        <v>513</v>
      </c>
    </row>
    <row r="1713" spans="1:5" hidden="1">
      <c r="A1713" s="66" t="s">
        <v>9028</v>
      </c>
      <c r="B1713">
        <v>580</v>
      </c>
      <c r="D1713" t="s">
        <v>9028</v>
      </c>
      <c r="E1713">
        <v>580</v>
      </c>
    </row>
    <row r="1714" spans="1:5" hidden="1">
      <c r="A1714" s="66" t="s">
        <v>9076</v>
      </c>
      <c r="B1714">
        <v>1006</v>
      </c>
      <c r="D1714" t="s">
        <v>9076</v>
      </c>
      <c r="E1714">
        <v>1006</v>
      </c>
    </row>
    <row r="1715" spans="1:5" hidden="1">
      <c r="A1715" s="66" t="s">
        <v>9172</v>
      </c>
      <c r="B1715">
        <v>1332</v>
      </c>
      <c r="D1715" t="s">
        <v>9172</v>
      </c>
      <c r="E1715">
        <v>1332</v>
      </c>
    </row>
    <row r="1716" spans="1:5" hidden="1">
      <c r="A1716" s="66" t="s">
        <v>8960</v>
      </c>
      <c r="B1716">
        <v>481</v>
      </c>
      <c r="D1716" t="s">
        <v>8960</v>
      </c>
      <c r="E1716">
        <v>481</v>
      </c>
    </row>
    <row r="1717" spans="1:5" hidden="1">
      <c r="A1717" s="66" t="s">
        <v>9104</v>
      </c>
      <c r="B1717">
        <v>648</v>
      </c>
      <c r="D1717" t="s">
        <v>9104</v>
      </c>
      <c r="E1717">
        <v>648</v>
      </c>
    </row>
    <row r="1718" spans="1:5" hidden="1">
      <c r="A1718" s="66" t="s">
        <v>9008</v>
      </c>
      <c r="B1718">
        <v>963</v>
      </c>
      <c r="D1718" t="s">
        <v>9008</v>
      </c>
      <c r="E1718">
        <v>963</v>
      </c>
    </row>
    <row r="1719" spans="1:5" hidden="1">
      <c r="A1719" s="66" t="s">
        <v>9056</v>
      </c>
      <c r="B1719">
        <v>1446</v>
      </c>
      <c r="D1719" t="s">
        <v>9056</v>
      </c>
      <c r="E1719">
        <v>1446</v>
      </c>
    </row>
    <row r="1720" spans="1:5" hidden="1">
      <c r="A1720" s="66" t="s">
        <v>9152</v>
      </c>
      <c r="B1720">
        <v>1603</v>
      </c>
      <c r="D1720" t="s">
        <v>9152</v>
      </c>
      <c r="E1720">
        <v>1603</v>
      </c>
    </row>
    <row r="1721" spans="1:5" hidden="1">
      <c r="A1721" s="66" t="s">
        <v>8984</v>
      </c>
      <c r="B1721">
        <v>258</v>
      </c>
      <c r="D1721" t="s">
        <v>8984</v>
      </c>
      <c r="E1721">
        <v>258</v>
      </c>
    </row>
    <row r="1722" spans="1:5" hidden="1">
      <c r="A1722" s="66" t="s">
        <v>9128</v>
      </c>
      <c r="B1722">
        <v>513</v>
      </c>
      <c r="D1722" t="s">
        <v>9128</v>
      </c>
      <c r="E1722">
        <v>513</v>
      </c>
    </row>
    <row r="1723" spans="1:5" hidden="1">
      <c r="A1723" s="66" t="s">
        <v>9032</v>
      </c>
      <c r="B1723">
        <v>580</v>
      </c>
      <c r="D1723" t="s">
        <v>9032</v>
      </c>
      <c r="E1723">
        <v>580</v>
      </c>
    </row>
    <row r="1724" spans="1:5" hidden="1">
      <c r="A1724" s="66" t="s">
        <v>9080</v>
      </c>
      <c r="B1724">
        <v>1006</v>
      </c>
      <c r="D1724" t="s">
        <v>9080</v>
      </c>
      <c r="E1724">
        <v>1006</v>
      </c>
    </row>
    <row r="1725" spans="1:5" hidden="1">
      <c r="A1725" s="66" t="s">
        <v>9176</v>
      </c>
      <c r="B1725">
        <v>1332</v>
      </c>
      <c r="D1725" t="s">
        <v>9176</v>
      </c>
      <c r="E1725">
        <v>1332</v>
      </c>
    </row>
    <row r="1726" spans="1:5" hidden="1">
      <c r="A1726" s="66" t="s">
        <v>8988</v>
      </c>
      <c r="B1726">
        <v>300</v>
      </c>
      <c r="D1726" t="s">
        <v>8988</v>
      </c>
      <c r="E1726">
        <v>300</v>
      </c>
    </row>
    <row r="1727" spans="1:5" hidden="1">
      <c r="A1727" s="66" t="s">
        <v>9132</v>
      </c>
      <c r="B1727">
        <v>551</v>
      </c>
      <c r="D1727" t="s">
        <v>9132</v>
      </c>
      <c r="E1727">
        <v>551</v>
      </c>
    </row>
    <row r="1728" spans="1:5" hidden="1">
      <c r="A1728" s="66" t="s">
        <v>9036</v>
      </c>
      <c r="B1728">
        <v>603</v>
      </c>
      <c r="D1728" t="s">
        <v>9036</v>
      </c>
      <c r="E1728">
        <v>603</v>
      </c>
    </row>
    <row r="1729" spans="1:5" hidden="1">
      <c r="A1729" s="66" t="s">
        <v>9084</v>
      </c>
      <c r="B1729">
        <v>1087</v>
      </c>
      <c r="D1729" t="s">
        <v>9084</v>
      </c>
      <c r="E1729">
        <v>1087</v>
      </c>
    </row>
    <row r="1730" spans="1:5" hidden="1">
      <c r="A1730" s="66" t="s">
        <v>9180</v>
      </c>
      <c r="B1730">
        <v>1418</v>
      </c>
      <c r="D1730" t="s">
        <v>9180</v>
      </c>
      <c r="E1730">
        <v>1418</v>
      </c>
    </row>
    <row r="1731" spans="1:5" hidden="1">
      <c r="A1731" s="66" t="s">
        <v>8964</v>
      </c>
      <c r="B1731">
        <v>425</v>
      </c>
      <c r="D1731" t="s">
        <v>8964</v>
      </c>
      <c r="E1731">
        <v>425</v>
      </c>
    </row>
    <row r="1732" spans="1:5" hidden="1">
      <c r="A1732" s="66" t="s">
        <v>9108</v>
      </c>
      <c r="B1732">
        <v>600</v>
      </c>
      <c r="D1732" t="s">
        <v>9108</v>
      </c>
      <c r="E1732">
        <v>600</v>
      </c>
    </row>
    <row r="1733" spans="1:5" hidden="1">
      <c r="A1733" s="66" t="s">
        <v>9012</v>
      </c>
      <c r="B1733">
        <v>805</v>
      </c>
      <c r="D1733" t="s">
        <v>9012</v>
      </c>
      <c r="E1733">
        <v>805</v>
      </c>
    </row>
    <row r="1734" spans="1:5" hidden="1">
      <c r="A1734" s="66" t="s">
        <v>9060</v>
      </c>
      <c r="B1734">
        <v>1446</v>
      </c>
      <c r="D1734" t="s">
        <v>9060</v>
      </c>
      <c r="E1734">
        <v>1446</v>
      </c>
    </row>
    <row r="1735" spans="1:5" hidden="1">
      <c r="A1735" s="66" t="s">
        <v>9156</v>
      </c>
      <c r="B1735">
        <v>1454</v>
      </c>
      <c r="D1735" t="s">
        <v>9156</v>
      </c>
      <c r="E1735">
        <v>1454</v>
      </c>
    </row>
    <row r="1736" spans="1:5" hidden="1">
      <c r="A1736" s="66" t="s">
        <v>8992</v>
      </c>
      <c r="B1736">
        <v>300</v>
      </c>
      <c r="D1736" t="s">
        <v>8992</v>
      </c>
      <c r="E1736">
        <v>300</v>
      </c>
    </row>
    <row r="1737" spans="1:5" hidden="1">
      <c r="A1737" s="66" t="s">
        <v>9136</v>
      </c>
      <c r="B1737">
        <v>551</v>
      </c>
      <c r="D1737" t="s">
        <v>9136</v>
      </c>
      <c r="E1737">
        <v>551</v>
      </c>
    </row>
    <row r="1738" spans="1:5" hidden="1">
      <c r="A1738" s="66" t="s">
        <v>9040</v>
      </c>
      <c r="B1738">
        <v>603</v>
      </c>
      <c r="D1738" t="s">
        <v>9040</v>
      </c>
      <c r="E1738">
        <v>603</v>
      </c>
    </row>
    <row r="1739" spans="1:5" hidden="1">
      <c r="A1739" s="66" t="s">
        <v>9088</v>
      </c>
      <c r="B1739">
        <v>1087</v>
      </c>
      <c r="D1739" t="s">
        <v>9088</v>
      </c>
      <c r="E1739">
        <v>1087</v>
      </c>
    </row>
    <row r="1740" spans="1:5" hidden="1">
      <c r="A1740" s="66" t="s">
        <v>9184</v>
      </c>
      <c r="B1740">
        <v>1418</v>
      </c>
      <c r="D1740" t="s">
        <v>9184</v>
      </c>
      <c r="E1740">
        <v>1418</v>
      </c>
    </row>
    <row r="1741" spans="1:5" hidden="1">
      <c r="A1741" s="66" t="s">
        <v>8968</v>
      </c>
      <c r="B1741">
        <v>416</v>
      </c>
      <c r="D1741" t="s">
        <v>8968</v>
      </c>
      <c r="E1741">
        <v>416</v>
      </c>
    </row>
    <row r="1742" spans="1:5" hidden="1">
      <c r="A1742" s="66" t="s">
        <v>9112</v>
      </c>
      <c r="B1742">
        <v>544</v>
      </c>
      <c r="D1742" t="s">
        <v>9112</v>
      </c>
      <c r="E1742">
        <v>544</v>
      </c>
    </row>
    <row r="1743" spans="1:5" hidden="1">
      <c r="A1743" s="66" t="s">
        <v>9016</v>
      </c>
      <c r="B1743">
        <v>776</v>
      </c>
      <c r="D1743" t="s">
        <v>9016</v>
      </c>
      <c r="E1743">
        <v>776</v>
      </c>
    </row>
    <row r="1744" spans="1:5" hidden="1">
      <c r="A1744" s="66" t="s">
        <v>9064</v>
      </c>
      <c r="B1744">
        <v>1446</v>
      </c>
      <c r="D1744" t="s">
        <v>9064</v>
      </c>
      <c r="E1744">
        <v>1446</v>
      </c>
    </row>
    <row r="1745" spans="1:5" hidden="1">
      <c r="A1745" s="66" t="s">
        <v>9160</v>
      </c>
      <c r="B1745">
        <v>1411</v>
      </c>
      <c r="D1745" t="s">
        <v>9160</v>
      </c>
      <c r="E1745">
        <v>1411</v>
      </c>
    </row>
    <row r="1746" spans="1:5" hidden="1">
      <c r="A1746" s="66" t="s">
        <v>8996</v>
      </c>
      <c r="B1746">
        <v>300</v>
      </c>
      <c r="D1746" t="s">
        <v>8996</v>
      </c>
      <c r="E1746">
        <v>300</v>
      </c>
    </row>
    <row r="1747" spans="1:5" hidden="1">
      <c r="A1747" s="66" t="s">
        <v>9140</v>
      </c>
      <c r="B1747">
        <v>551</v>
      </c>
      <c r="D1747" t="s">
        <v>9140</v>
      </c>
      <c r="E1747">
        <v>551</v>
      </c>
    </row>
    <row r="1748" spans="1:5" hidden="1">
      <c r="A1748" s="66" t="s">
        <v>9044</v>
      </c>
      <c r="B1748">
        <v>603</v>
      </c>
      <c r="D1748" t="s">
        <v>9044</v>
      </c>
      <c r="E1748">
        <v>603</v>
      </c>
    </row>
    <row r="1749" spans="1:5" hidden="1">
      <c r="A1749" s="66" t="s">
        <v>9092</v>
      </c>
      <c r="B1749">
        <v>1087</v>
      </c>
      <c r="D1749" t="s">
        <v>9092</v>
      </c>
      <c r="E1749">
        <v>1087</v>
      </c>
    </row>
    <row r="1750" spans="1:5" hidden="1">
      <c r="A1750" s="66" t="s">
        <v>9188</v>
      </c>
      <c r="B1750">
        <v>1418</v>
      </c>
      <c r="D1750" t="s">
        <v>9188</v>
      </c>
      <c r="E1750">
        <v>1418</v>
      </c>
    </row>
    <row r="1751" spans="1:5" hidden="1">
      <c r="A1751" s="66" t="s">
        <v>9000</v>
      </c>
      <c r="B1751">
        <v>315</v>
      </c>
      <c r="D1751" t="s">
        <v>9000</v>
      </c>
      <c r="E1751">
        <v>315</v>
      </c>
    </row>
    <row r="1752" spans="1:5" hidden="1">
      <c r="A1752" s="66" t="s">
        <v>9144</v>
      </c>
      <c r="B1752">
        <v>648</v>
      </c>
      <c r="D1752" t="s">
        <v>9144</v>
      </c>
      <c r="E1752">
        <v>648</v>
      </c>
    </row>
    <row r="1753" spans="1:5" hidden="1">
      <c r="A1753" s="66" t="s">
        <v>9048</v>
      </c>
      <c r="B1753">
        <v>941</v>
      </c>
      <c r="D1753" t="s">
        <v>9048</v>
      </c>
      <c r="E1753">
        <v>941</v>
      </c>
    </row>
    <row r="1754" spans="1:5" hidden="1">
      <c r="A1754" s="66" t="s">
        <v>9096</v>
      </c>
      <c r="B1754">
        <v>1278</v>
      </c>
      <c r="D1754" t="s">
        <v>9096</v>
      </c>
      <c r="E1754">
        <v>1278</v>
      </c>
    </row>
    <row r="1755" spans="1:5" hidden="1">
      <c r="A1755" s="66" t="s">
        <v>9192</v>
      </c>
      <c r="B1755">
        <v>1439</v>
      </c>
      <c r="D1755" t="s">
        <v>9192</v>
      </c>
      <c r="E1755">
        <v>1439</v>
      </c>
    </row>
    <row r="1756" spans="1:5" hidden="1">
      <c r="A1756" s="66" t="s">
        <v>8972</v>
      </c>
      <c r="B1756">
        <v>258</v>
      </c>
      <c r="D1756" t="s">
        <v>8972</v>
      </c>
      <c r="E1756">
        <v>258</v>
      </c>
    </row>
    <row r="1757" spans="1:5" hidden="1">
      <c r="A1757" s="66" t="s">
        <v>9116</v>
      </c>
      <c r="B1757">
        <v>513</v>
      </c>
      <c r="D1757" t="s">
        <v>9116</v>
      </c>
      <c r="E1757">
        <v>513</v>
      </c>
    </row>
    <row r="1758" spans="1:5" hidden="1">
      <c r="A1758" s="66" t="s">
        <v>9020</v>
      </c>
      <c r="B1758">
        <v>580</v>
      </c>
      <c r="D1758" t="s">
        <v>9020</v>
      </c>
      <c r="E1758">
        <v>580</v>
      </c>
    </row>
    <row r="1759" spans="1:5" hidden="1">
      <c r="A1759" s="66" t="s">
        <v>9068</v>
      </c>
      <c r="B1759">
        <v>1006</v>
      </c>
      <c r="D1759" t="s">
        <v>9068</v>
      </c>
      <c r="E1759">
        <v>1006</v>
      </c>
    </row>
    <row r="1760" spans="1:5" hidden="1">
      <c r="A1760" s="66" t="s">
        <v>9164</v>
      </c>
      <c r="B1760">
        <v>1332</v>
      </c>
      <c r="D1760" t="s">
        <v>9164</v>
      </c>
      <c r="E1760">
        <v>1332</v>
      </c>
    </row>
    <row r="1761" spans="1:5" hidden="1">
      <c r="A1761" s="66" t="s">
        <v>9004</v>
      </c>
      <c r="B1761">
        <v>315</v>
      </c>
      <c r="D1761" t="s">
        <v>9004</v>
      </c>
      <c r="E1761">
        <v>315</v>
      </c>
    </row>
    <row r="1762" spans="1:5" hidden="1">
      <c r="A1762" s="66" t="s">
        <v>9148</v>
      </c>
      <c r="B1762">
        <v>648</v>
      </c>
      <c r="D1762" t="s">
        <v>9148</v>
      </c>
      <c r="E1762">
        <v>648</v>
      </c>
    </row>
    <row r="1763" spans="1:5" hidden="1">
      <c r="A1763" s="66" t="s">
        <v>9052</v>
      </c>
      <c r="B1763">
        <v>941</v>
      </c>
      <c r="D1763" t="s">
        <v>9052</v>
      </c>
      <c r="E1763">
        <v>941</v>
      </c>
    </row>
    <row r="1764" spans="1:5" hidden="1">
      <c r="A1764" s="66" t="s">
        <v>9100</v>
      </c>
      <c r="B1764">
        <v>1278</v>
      </c>
      <c r="D1764" t="s">
        <v>9100</v>
      </c>
      <c r="E1764">
        <v>1278</v>
      </c>
    </row>
    <row r="1765" spans="1:5" hidden="1">
      <c r="A1765" s="66" t="s">
        <v>9196</v>
      </c>
      <c r="B1765">
        <v>1439</v>
      </c>
      <c r="D1765" t="s">
        <v>9196</v>
      </c>
      <c r="E1765">
        <v>1439</v>
      </c>
    </row>
    <row r="1766" spans="1:5" hidden="1">
      <c r="A1766" s="66" t="s">
        <v>9216</v>
      </c>
      <c r="B1766">
        <v>282</v>
      </c>
      <c r="D1766" t="s">
        <v>9216</v>
      </c>
      <c r="E1766">
        <v>282</v>
      </c>
    </row>
    <row r="1767" spans="1:5" hidden="1">
      <c r="A1767" s="66" t="s">
        <v>9264</v>
      </c>
      <c r="B1767">
        <v>544</v>
      </c>
      <c r="D1767" t="s">
        <v>9264</v>
      </c>
      <c r="E1767">
        <v>544</v>
      </c>
    </row>
    <row r="1768" spans="1:5" hidden="1">
      <c r="A1768" s="66" t="s">
        <v>9312</v>
      </c>
      <c r="B1768">
        <v>871</v>
      </c>
      <c r="D1768" t="s">
        <v>9312</v>
      </c>
      <c r="E1768">
        <v>871</v>
      </c>
    </row>
    <row r="1769" spans="1:5" hidden="1">
      <c r="A1769" s="66" t="s">
        <v>9220</v>
      </c>
      <c r="B1769">
        <v>282</v>
      </c>
      <c r="D1769" t="s">
        <v>9220</v>
      </c>
      <c r="E1769">
        <v>282</v>
      </c>
    </row>
    <row r="1770" spans="1:5" hidden="1">
      <c r="A1770" s="66" t="s">
        <v>9268</v>
      </c>
      <c r="B1770">
        <v>544</v>
      </c>
      <c r="D1770" t="s">
        <v>9268</v>
      </c>
      <c r="E1770">
        <v>544</v>
      </c>
    </row>
    <row r="1771" spans="1:5" hidden="1">
      <c r="A1771" s="66" t="s">
        <v>9316</v>
      </c>
      <c r="B1771">
        <v>871</v>
      </c>
      <c r="D1771" t="s">
        <v>9316</v>
      </c>
      <c r="E1771">
        <v>871</v>
      </c>
    </row>
    <row r="1772" spans="1:5" hidden="1">
      <c r="A1772" s="66" t="s">
        <v>9200</v>
      </c>
      <c r="B1772">
        <v>407</v>
      </c>
      <c r="D1772" t="s">
        <v>9200</v>
      </c>
      <c r="E1772">
        <v>407</v>
      </c>
    </row>
    <row r="1773" spans="1:5" hidden="1">
      <c r="A1773" s="66" t="s">
        <v>9248</v>
      </c>
      <c r="B1773">
        <v>759</v>
      </c>
      <c r="D1773" t="s">
        <v>9248</v>
      </c>
      <c r="E1773">
        <v>759</v>
      </c>
    </row>
    <row r="1774" spans="1:5" hidden="1">
      <c r="A1774" s="66" t="s">
        <v>9296</v>
      </c>
      <c r="B1774">
        <v>1186</v>
      </c>
      <c r="D1774" t="s">
        <v>9296</v>
      </c>
      <c r="E1774">
        <v>1186</v>
      </c>
    </row>
    <row r="1775" spans="1:5" hidden="1">
      <c r="A1775" s="66" t="s">
        <v>9224</v>
      </c>
      <c r="B1775">
        <v>282</v>
      </c>
      <c r="D1775" t="s">
        <v>9224</v>
      </c>
      <c r="E1775">
        <v>282</v>
      </c>
    </row>
    <row r="1776" spans="1:5" hidden="1">
      <c r="A1776" s="66" t="s">
        <v>9272</v>
      </c>
      <c r="B1776">
        <v>544</v>
      </c>
      <c r="D1776" t="s">
        <v>9272</v>
      </c>
      <c r="E1776">
        <v>544</v>
      </c>
    </row>
    <row r="1777" spans="1:5" hidden="1">
      <c r="A1777" s="66" t="s">
        <v>9320</v>
      </c>
      <c r="B1777">
        <v>871</v>
      </c>
      <c r="D1777" t="s">
        <v>9320</v>
      </c>
      <c r="E1777">
        <v>871</v>
      </c>
    </row>
    <row r="1778" spans="1:5" hidden="1">
      <c r="A1778" s="66" t="s">
        <v>9228</v>
      </c>
      <c r="B1778">
        <v>325</v>
      </c>
      <c r="D1778" t="s">
        <v>9228</v>
      </c>
      <c r="E1778">
        <v>325</v>
      </c>
    </row>
    <row r="1779" spans="1:5" hidden="1">
      <c r="A1779" s="66" t="s">
        <v>9276</v>
      </c>
      <c r="B1779">
        <v>639</v>
      </c>
      <c r="D1779" t="s">
        <v>9276</v>
      </c>
      <c r="E1779">
        <v>639</v>
      </c>
    </row>
    <row r="1780" spans="1:5" hidden="1">
      <c r="A1780" s="66" t="s">
        <v>9324</v>
      </c>
      <c r="B1780">
        <v>871</v>
      </c>
      <c r="D1780" t="s">
        <v>9324</v>
      </c>
      <c r="E1780">
        <v>871</v>
      </c>
    </row>
    <row r="1781" spans="1:5" hidden="1">
      <c r="A1781" s="66" t="s">
        <v>9204</v>
      </c>
      <c r="B1781">
        <v>378</v>
      </c>
      <c r="D1781" t="s">
        <v>9204</v>
      </c>
      <c r="E1781">
        <v>378</v>
      </c>
    </row>
    <row r="1782" spans="1:5" hidden="1">
      <c r="A1782" s="66" t="s">
        <v>9252</v>
      </c>
      <c r="B1782">
        <v>759</v>
      </c>
      <c r="D1782" t="s">
        <v>9252</v>
      </c>
      <c r="E1782">
        <v>759</v>
      </c>
    </row>
    <row r="1783" spans="1:5" hidden="1">
      <c r="A1783" s="66" t="s">
        <v>9300</v>
      </c>
      <c r="B1783">
        <v>1186</v>
      </c>
      <c r="D1783" t="s">
        <v>9300</v>
      </c>
      <c r="E1783">
        <v>1186</v>
      </c>
    </row>
    <row r="1784" spans="1:5" hidden="1">
      <c r="A1784" s="66" t="s">
        <v>9232</v>
      </c>
      <c r="B1784">
        <v>325</v>
      </c>
      <c r="D1784" t="s">
        <v>9232</v>
      </c>
      <c r="E1784">
        <v>325</v>
      </c>
    </row>
    <row r="1785" spans="1:5" hidden="1">
      <c r="A1785" s="66" t="s">
        <v>9280</v>
      </c>
      <c r="B1785">
        <v>639</v>
      </c>
      <c r="D1785" t="s">
        <v>9280</v>
      </c>
      <c r="E1785">
        <v>639</v>
      </c>
    </row>
    <row r="1786" spans="1:5" hidden="1">
      <c r="A1786" s="66" t="s">
        <v>9328</v>
      </c>
      <c r="B1786">
        <v>954</v>
      </c>
      <c r="D1786" t="s">
        <v>9328</v>
      </c>
      <c r="E1786">
        <v>954</v>
      </c>
    </row>
    <row r="1787" spans="1:5" hidden="1">
      <c r="A1787" s="66" t="s">
        <v>9208</v>
      </c>
      <c r="B1787">
        <v>378</v>
      </c>
      <c r="D1787" t="s">
        <v>9208</v>
      </c>
      <c r="E1787">
        <v>378</v>
      </c>
    </row>
    <row r="1788" spans="1:5" hidden="1">
      <c r="A1788" s="66" t="s">
        <v>9256</v>
      </c>
      <c r="B1788">
        <v>759</v>
      </c>
      <c r="D1788" t="s">
        <v>9256</v>
      </c>
      <c r="E1788">
        <v>759</v>
      </c>
    </row>
    <row r="1789" spans="1:5" hidden="1">
      <c r="A1789" s="66" t="s">
        <v>9304</v>
      </c>
      <c r="B1789">
        <v>1091</v>
      </c>
      <c r="D1789" t="s">
        <v>9304</v>
      </c>
      <c r="E1789">
        <v>1091</v>
      </c>
    </row>
    <row r="1790" spans="1:5" hidden="1">
      <c r="A1790" s="66" t="s">
        <v>9236</v>
      </c>
      <c r="B1790">
        <v>325</v>
      </c>
      <c r="D1790" t="s">
        <v>9236</v>
      </c>
      <c r="E1790">
        <v>325</v>
      </c>
    </row>
    <row r="1791" spans="1:5" hidden="1">
      <c r="A1791" s="66" t="s">
        <v>9284</v>
      </c>
      <c r="B1791">
        <v>639</v>
      </c>
      <c r="D1791" t="s">
        <v>9284</v>
      </c>
      <c r="E1791">
        <v>639</v>
      </c>
    </row>
    <row r="1792" spans="1:5" hidden="1">
      <c r="A1792" s="66" t="s">
        <v>9332</v>
      </c>
      <c r="B1792">
        <v>954</v>
      </c>
      <c r="D1792" t="s">
        <v>9332</v>
      </c>
      <c r="E1792">
        <v>954</v>
      </c>
    </row>
    <row r="1793" spans="1:5" hidden="1">
      <c r="A1793" s="66" t="s">
        <v>9240</v>
      </c>
      <c r="B1793">
        <v>564</v>
      </c>
      <c r="D1793" t="s">
        <v>9240</v>
      </c>
      <c r="E1793">
        <v>564</v>
      </c>
    </row>
    <row r="1794" spans="1:5" hidden="1">
      <c r="A1794" s="66" t="s">
        <v>9288</v>
      </c>
      <c r="B1794">
        <v>928</v>
      </c>
      <c r="D1794" t="s">
        <v>9288</v>
      </c>
      <c r="E1794">
        <v>928</v>
      </c>
    </row>
    <row r="1795" spans="1:5" hidden="1">
      <c r="A1795" s="66" t="s">
        <v>9336</v>
      </c>
      <c r="B1795">
        <v>1385</v>
      </c>
      <c r="D1795" t="s">
        <v>9336</v>
      </c>
      <c r="E1795">
        <v>1385</v>
      </c>
    </row>
    <row r="1796" spans="1:5" hidden="1">
      <c r="A1796" s="66" t="s">
        <v>9212</v>
      </c>
      <c r="B1796">
        <v>282</v>
      </c>
      <c r="D1796" t="s">
        <v>9212</v>
      </c>
      <c r="E1796">
        <v>282</v>
      </c>
    </row>
    <row r="1797" spans="1:5" hidden="1">
      <c r="A1797" s="66" t="s">
        <v>9260</v>
      </c>
      <c r="B1797">
        <v>843</v>
      </c>
      <c r="D1797" t="s">
        <v>9260</v>
      </c>
      <c r="E1797">
        <v>843</v>
      </c>
    </row>
    <row r="1798" spans="1:5" hidden="1">
      <c r="A1798" s="66" t="s">
        <v>9308</v>
      </c>
      <c r="B1798">
        <v>954</v>
      </c>
      <c r="D1798" t="s">
        <v>9308</v>
      </c>
      <c r="E1798">
        <v>954</v>
      </c>
    </row>
    <row r="1799" spans="1:5" hidden="1">
      <c r="A1799" s="66" t="s">
        <v>9244</v>
      </c>
      <c r="B1799">
        <v>564</v>
      </c>
      <c r="D1799" t="s">
        <v>9244</v>
      </c>
      <c r="E1799">
        <v>564</v>
      </c>
    </row>
    <row r="1800" spans="1:5" hidden="1">
      <c r="A1800" s="66" t="s">
        <v>9292</v>
      </c>
      <c r="B1800">
        <v>928</v>
      </c>
      <c r="D1800" t="s">
        <v>9292</v>
      </c>
      <c r="E1800">
        <v>928</v>
      </c>
    </row>
    <row r="1801" spans="1:5" hidden="1">
      <c r="A1801" s="66" t="s">
        <v>9340</v>
      </c>
      <c r="B1801">
        <v>1385</v>
      </c>
      <c r="D1801" t="s">
        <v>9340</v>
      </c>
      <c r="E1801">
        <v>1385</v>
      </c>
    </row>
    <row r="1802" spans="1:5" hidden="1">
      <c r="A1802" s="66" t="s">
        <v>9361</v>
      </c>
      <c r="B1802">
        <v>297</v>
      </c>
      <c r="D1802" t="s">
        <v>9361</v>
      </c>
      <c r="E1802">
        <v>297</v>
      </c>
    </row>
    <row r="1803" spans="1:5" hidden="1">
      <c r="A1803" s="66" t="s">
        <v>9505</v>
      </c>
      <c r="B1803">
        <v>594</v>
      </c>
      <c r="D1803" t="s">
        <v>9505</v>
      </c>
      <c r="E1803">
        <v>594</v>
      </c>
    </row>
    <row r="1804" spans="1:5" hidden="1">
      <c r="A1804" s="66" t="s">
        <v>9409</v>
      </c>
      <c r="B1804">
        <v>671</v>
      </c>
      <c r="D1804" t="s">
        <v>9409</v>
      </c>
      <c r="E1804">
        <v>671</v>
      </c>
    </row>
    <row r="1805" spans="1:5" hidden="1">
      <c r="A1805" s="66" t="s">
        <v>9457</v>
      </c>
      <c r="B1805">
        <v>1159</v>
      </c>
      <c r="D1805" t="s">
        <v>9457</v>
      </c>
      <c r="E1805">
        <v>1159</v>
      </c>
    </row>
    <row r="1806" spans="1:5" hidden="1">
      <c r="A1806" s="66" t="s">
        <v>9553</v>
      </c>
      <c r="B1806">
        <v>1525</v>
      </c>
      <c r="D1806" t="s">
        <v>9553</v>
      </c>
      <c r="E1806">
        <v>1525</v>
      </c>
    </row>
    <row r="1807" spans="1:5" hidden="1">
      <c r="A1807" s="66" t="s">
        <v>9365</v>
      </c>
      <c r="B1807">
        <v>297</v>
      </c>
      <c r="D1807" t="s">
        <v>9365</v>
      </c>
      <c r="E1807">
        <v>297</v>
      </c>
    </row>
    <row r="1808" spans="1:5" hidden="1">
      <c r="A1808" s="66" t="s">
        <v>9509</v>
      </c>
      <c r="B1808">
        <v>594</v>
      </c>
      <c r="D1808" t="s">
        <v>9509</v>
      </c>
      <c r="E1808">
        <v>594</v>
      </c>
    </row>
    <row r="1809" spans="1:5" hidden="1">
      <c r="A1809" s="66" t="s">
        <v>9413</v>
      </c>
      <c r="B1809">
        <v>671</v>
      </c>
      <c r="D1809" t="s">
        <v>9413</v>
      </c>
      <c r="E1809">
        <v>671</v>
      </c>
    </row>
    <row r="1810" spans="1:5" hidden="1">
      <c r="A1810" s="66" t="s">
        <v>9461</v>
      </c>
      <c r="B1810">
        <v>1159</v>
      </c>
      <c r="D1810" t="s">
        <v>9461</v>
      </c>
      <c r="E1810">
        <v>1159</v>
      </c>
    </row>
    <row r="1811" spans="1:5" hidden="1">
      <c r="A1811" s="66" t="s">
        <v>9557</v>
      </c>
      <c r="B1811">
        <v>1525</v>
      </c>
      <c r="D1811" t="s">
        <v>9557</v>
      </c>
      <c r="E1811">
        <v>1525</v>
      </c>
    </row>
    <row r="1812" spans="1:5" hidden="1">
      <c r="A1812" s="66" t="s">
        <v>9345</v>
      </c>
      <c r="B1812">
        <v>478</v>
      </c>
      <c r="D1812" t="s">
        <v>9345</v>
      </c>
      <c r="E1812">
        <v>478</v>
      </c>
    </row>
    <row r="1813" spans="1:5" hidden="1">
      <c r="A1813" s="66" t="s">
        <v>9489</v>
      </c>
      <c r="B1813">
        <v>684</v>
      </c>
      <c r="D1813" t="s">
        <v>9489</v>
      </c>
      <c r="E1813">
        <v>684</v>
      </c>
    </row>
    <row r="1814" spans="1:5" hidden="1">
      <c r="A1814" s="66" t="s">
        <v>9393</v>
      </c>
      <c r="B1814">
        <v>893</v>
      </c>
      <c r="D1814" t="s">
        <v>9393</v>
      </c>
      <c r="E1814">
        <v>893</v>
      </c>
    </row>
    <row r="1815" spans="1:5" hidden="1">
      <c r="A1815" s="66" t="s">
        <v>9441</v>
      </c>
      <c r="B1815">
        <v>1661</v>
      </c>
      <c r="D1815" t="s">
        <v>9441</v>
      </c>
      <c r="E1815">
        <v>1661</v>
      </c>
    </row>
    <row r="1816" spans="1:5" hidden="1">
      <c r="A1816" s="66" t="s">
        <v>9537</v>
      </c>
      <c r="B1816">
        <v>1618</v>
      </c>
      <c r="D1816" t="s">
        <v>9537</v>
      </c>
      <c r="E1816">
        <v>1618</v>
      </c>
    </row>
    <row r="1817" spans="1:5" hidden="1">
      <c r="A1817" s="66" t="s">
        <v>9369</v>
      </c>
      <c r="B1817">
        <v>297</v>
      </c>
      <c r="D1817" t="s">
        <v>9369</v>
      </c>
      <c r="E1817">
        <v>297</v>
      </c>
    </row>
    <row r="1818" spans="1:5" hidden="1">
      <c r="A1818" s="66" t="s">
        <v>9513</v>
      </c>
      <c r="B1818">
        <v>594</v>
      </c>
      <c r="D1818" t="s">
        <v>9513</v>
      </c>
      <c r="E1818">
        <v>594</v>
      </c>
    </row>
    <row r="1819" spans="1:5" hidden="1">
      <c r="A1819" s="66" t="s">
        <v>9417</v>
      </c>
      <c r="B1819">
        <v>671</v>
      </c>
      <c r="D1819" t="s">
        <v>9417</v>
      </c>
      <c r="E1819">
        <v>671</v>
      </c>
    </row>
    <row r="1820" spans="1:5" hidden="1">
      <c r="A1820" s="66" t="s">
        <v>9465</v>
      </c>
      <c r="B1820">
        <v>1159</v>
      </c>
      <c r="D1820" t="s">
        <v>9465</v>
      </c>
      <c r="E1820">
        <v>1159</v>
      </c>
    </row>
    <row r="1821" spans="1:5" hidden="1">
      <c r="A1821" s="66" t="s">
        <v>9561</v>
      </c>
      <c r="B1821">
        <v>1525</v>
      </c>
      <c r="D1821" t="s">
        <v>9561</v>
      </c>
      <c r="E1821">
        <v>1525</v>
      </c>
    </row>
    <row r="1822" spans="1:5" hidden="1">
      <c r="A1822" s="66" t="s">
        <v>9373</v>
      </c>
      <c r="B1822">
        <v>345</v>
      </c>
      <c r="D1822" t="s">
        <v>9373</v>
      </c>
      <c r="E1822">
        <v>345</v>
      </c>
    </row>
    <row r="1823" spans="1:5" hidden="1">
      <c r="A1823" s="66" t="s">
        <v>9517</v>
      </c>
      <c r="B1823">
        <v>629</v>
      </c>
      <c r="D1823" t="s">
        <v>9517</v>
      </c>
      <c r="E1823">
        <v>629</v>
      </c>
    </row>
    <row r="1824" spans="1:5" hidden="1">
      <c r="A1824" s="66" t="s">
        <v>9421</v>
      </c>
      <c r="B1824">
        <v>693</v>
      </c>
      <c r="D1824" t="s">
        <v>9421</v>
      </c>
      <c r="E1824">
        <v>693</v>
      </c>
    </row>
    <row r="1825" spans="1:5" hidden="1">
      <c r="A1825" s="66" t="s">
        <v>9469</v>
      </c>
      <c r="B1825">
        <v>1249</v>
      </c>
      <c r="D1825" t="s">
        <v>9469</v>
      </c>
      <c r="E1825">
        <v>1249</v>
      </c>
    </row>
    <row r="1826" spans="1:5" hidden="1">
      <c r="A1826" s="66" t="s">
        <v>9565</v>
      </c>
      <c r="B1826">
        <v>1570</v>
      </c>
      <c r="D1826" t="s">
        <v>9565</v>
      </c>
      <c r="E1826">
        <v>1570</v>
      </c>
    </row>
    <row r="1827" spans="1:5" hidden="1">
      <c r="A1827" s="66" t="s">
        <v>9349</v>
      </c>
      <c r="B1827">
        <v>478</v>
      </c>
      <c r="D1827" t="s">
        <v>9349</v>
      </c>
      <c r="E1827">
        <v>478</v>
      </c>
    </row>
    <row r="1828" spans="1:5" hidden="1">
      <c r="A1828" s="66" t="s">
        <v>9493</v>
      </c>
      <c r="B1828">
        <v>684</v>
      </c>
      <c r="D1828" t="s">
        <v>9493</v>
      </c>
      <c r="E1828">
        <v>684</v>
      </c>
    </row>
    <row r="1829" spans="1:5" hidden="1">
      <c r="A1829" s="66" t="s">
        <v>9397</v>
      </c>
      <c r="B1829">
        <v>893</v>
      </c>
      <c r="D1829" t="s">
        <v>9397</v>
      </c>
      <c r="E1829">
        <v>893</v>
      </c>
    </row>
    <row r="1830" spans="1:5" hidden="1">
      <c r="A1830" s="66" t="s">
        <v>9445</v>
      </c>
      <c r="B1830">
        <v>1661</v>
      </c>
      <c r="D1830" t="s">
        <v>9445</v>
      </c>
      <c r="E1830">
        <v>1661</v>
      </c>
    </row>
    <row r="1831" spans="1:5" hidden="1">
      <c r="A1831" s="66" t="s">
        <v>9541</v>
      </c>
      <c r="B1831">
        <v>1618</v>
      </c>
      <c r="D1831" t="s">
        <v>9541</v>
      </c>
      <c r="E1831">
        <v>1618</v>
      </c>
    </row>
    <row r="1832" spans="1:5" hidden="1">
      <c r="A1832" s="66" t="s">
        <v>9377</v>
      </c>
      <c r="B1832">
        <v>345</v>
      </c>
      <c r="D1832" t="s">
        <v>9377</v>
      </c>
      <c r="E1832">
        <v>345</v>
      </c>
    </row>
    <row r="1833" spans="1:5" hidden="1">
      <c r="A1833" s="66" t="s">
        <v>9521</v>
      </c>
      <c r="B1833">
        <v>629</v>
      </c>
      <c r="D1833" t="s">
        <v>9521</v>
      </c>
      <c r="E1833">
        <v>629</v>
      </c>
    </row>
    <row r="1834" spans="1:5" hidden="1">
      <c r="A1834" s="66" t="s">
        <v>9425</v>
      </c>
      <c r="B1834">
        <v>693</v>
      </c>
      <c r="D1834" t="s">
        <v>9425</v>
      </c>
      <c r="E1834">
        <v>693</v>
      </c>
    </row>
    <row r="1835" spans="1:5" hidden="1">
      <c r="A1835" s="66" t="s">
        <v>9473</v>
      </c>
      <c r="B1835">
        <v>1249</v>
      </c>
      <c r="D1835" t="s">
        <v>9473</v>
      </c>
      <c r="E1835">
        <v>1249</v>
      </c>
    </row>
    <row r="1836" spans="1:5" hidden="1">
      <c r="A1836" s="66" t="s">
        <v>9569</v>
      </c>
      <c r="B1836">
        <v>1570</v>
      </c>
      <c r="D1836" t="s">
        <v>9569</v>
      </c>
      <c r="E1836">
        <v>1570</v>
      </c>
    </row>
    <row r="1837" spans="1:5" hidden="1">
      <c r="A1837" s="66" t="s">
        <v>9353</v>
      </c>
      <c r="B1837">
        <v>478</v>
      </c>
      <c r="D1837" t="s">
        <v>9353</v>
      </c>
      <c r="E1837">
        <v>478</v>
      </c>
    </row>
    <row r="1838" spans="1:5" hidden="1">
      <c r="A1838" s="66" t="s">
        <v>9497</v>
      </c>
      <c r="B1838">
        <v>684</v>
      </c>
      <c r="D1838" t="s">
        <v>9497</v>
      </c>
      <c r="E1838">
        <v>684</v>
      </c>
    </row>
    <row r="1839" spans="1:5" hidden="1">
      <c r="A1839" s="66" t="s">
        <v>9401</v>
      </c>
      <c r="B1839">
        <v>893</v>
      </c>
      <c r="D1839" t="s">
        <v>9401</v>
      </c>
      <c r="E1839">
        <v>893</v>
      </c>
    </row>
    <row r="1840" spans="1:5" hidden="1">
      <c r="A1840" s="66" t="s">
        <v>9449</v>
      </c>
      <c r="B1840">
        <v>1661</v>
      </c>
      <c r="D1840" t="s">
        <v>9449</v>
      </c>
      <c r="E1840">
        <v>1661</v>
      </c>
    </row>
    <row r="1841" spans="1:5" hidden="1">
      <c r="A1841" s="66" t="s">
        <v>9545</v>
      </c>
      <c r="B1841">
        <v>1618</v>
      </c>
      <c r="D1841" t="s">
        <v>9545</v>
      </c>
      <c r="E1841">
        <v>1618</v>
      </c>
    </row>
    <row r="1842" spans="1:5" hidden="1">
      <c r="A1842" s="66" t="s">
        <v>9381</v>
      </c>
      <c r="B1842">
        <v>345</v>
      </c>
      <c r="D1842" t="s">
        <v>9381</v>
      </c>
      <c r="E1842">
        <v>345</v>
      </c>
    </row>
    <row r="1843" spans="1:5" hidden="1">
      <c r="A1843" s="66" t="s">
        <v>9525</v>
      </c>
      <c r="B1843">
        <v>629</v>
      </c>
      <c r="D1843" t="s">
        <v>9525</v>
      </c>
      <c r="E1843">
        <v>629</v>
      </c>
    </row>
    <row r="1844" spans="1:5" hidden="1">
      <c r="A1844" s="66" t="s">
        <v>9429</v>
      </c>
      <c r="B1844">
        <v>693</v>
      </c>
      <c r="D1844" t="s">
        <v>9429</v>
      </c>
      <c r="E1844">
        <v>693</v>
      </c>
    </row>
    <row r="1845" spans="1:5" hidden="1">
      <c r="A1845" s="66" t="s">
        <v>9477</v>
      </c>
      <c r="B1845">
        <v>1249</v>
      </c>
      <c r="D1845" t="s">
        <v>9477</v>
      </c>
      <c r="E1845">
        <v>1249</v>
      </c>
    </row>
    <row r="1846" spans="1:5" hidden="1">
      <c r="A1846" s="66" t="s">
        <v>9573</v>
      </c>
      <c r="B1846">
        <v>1570</v>
      </c>
      <c r="D1846" t="s">
        <v>9573</v>
      </c>
      <c r="E1846">
        <v>1570</v>
      </c>
    </row>
    <row r="1847" spans="1:5" hidden="1">
      <c r="A1847" s="66" t="s">
        <v>9385</v>
      </c>
      <c r="B1847">
        <v>355</v>
      </c>
      <c r="D1847" t="s">
        <v>9385</v>
      </c>
      <c r="E1847">
        <v>355</v>
      </c>
    </row>
    <row r="1848" spans="1:5" hidden="1">
      <c r="A1848" s="66" t="s">
        <v>9529</v>
      </c>
      <c r="B1848">
        <v>737</v>
      </c>
      <c r="D1848" t="s">
        <v>9529</v>
      </c>
      <c r="E1848">
        <v>737</v>
      </c>
    </row>
    <row r="1849" spans="1:5" hidden="1">
      <c r="A1849" s="66" t="s">
        <v>9433</v>
      </c>
      <c r="B1849">
        <v>1077</v>
      </c>
      <c r="D1849" t="s">
        <v>9433</v>
      </c>
      <c r="E1849">
        <v>1077</v>
      </c>
    </row>
    <row r="1850" spans="1:5" hidden="1">
      <c r="A1850" s="66" t="s">
        <v>9481</v>
      </c>
      <c r="B1850">
        <v>1467</v>
      </c>
      <c r="D1850" t="s">
        <v>9481</v>
      </c>
      <c r="E1850">
        <v>1467</v>
      </c>
    </row>
    <row r="1851" spans="1:5" hidden="1">
      <c r="A1851" s="66" t="s">
        <v>9577</v>
      </c>
      <c r="B1851">
        <v>1630</v>
      </c>
      <c r="D1851" t="s">
        <v>9577</v>
      </c>
      <c r="E1851">
        <v>1630</v>
      </c>
    </row>
    <row r="1852" spans="1:5" hidden="1">
      <c r="A1852" s="66" t="s">
        <v>9357</v>
      </c>
      <c r="B1852">
        <v>297</v>
      </c>
      <c r="D1852" t="s">
        <v>9357</v>
      </c>
      <c r="E1852">
        <v>297</v>
      </c>
    </row>
    <row r="1853" spans="1:5" hidden="1">
      <c r="A1853" s="66" t="s">
        <v>9501</v>
      </c>
      <c r="B1853">
        <v>594</v>
      </c>
      <c r="D1853" t="s">
        <v>9501</v>
      </c>
      <c r="E1853">
        <v>594</v>
      </c>
    </row>
    <row r="1854" spans="1:5" hidden="1">
      <c r="A1854" s="66" t="s">
        <v>9405</v>
      </c>
      <c r="B1854">
        <v>671</v>
      </c>
      <c r="D1854" t="s">
        <v>9405</v>
      </c>
      <c r="E1854">
        <v>671</v>
      </c>
    </row>
    <row r="1855" spans="1:5" hidden="1">
      <c r="A1855" s="66" t="s">
        <v>9453</v>
      </c>
      <c r="B1855">
        <v>1159</v>
      </c>
      <c r="D1855" t="s">
        <v>9453</v>
      </c>
      <c r="E1855">
        <v>1159</v>
      </c>
    </row>
    <row r="1856" spans="1:5" hidden="1">
      <c r="A1856" s="66" t="s">
        <v>9549</v>
      </c>
      <c r="B1856">
        <v>1525</v>
      </c>
      <c r="D1856" t="s">
        <v>9549</v>
      </c>
      <c r="E1856">
        <v>1525</v>
      </c>
    </row>
    <row r="1857" spans="1:5" hidden="1">
      <c r="A1857" s="66" t="s">
        <v>9389</v>
      </c>
      <c r="B1857">
        <v>355</v>
      </c>
      <c r="D1857" t="s">
        <v>9389</v>
      </c>
      <c r="E1857">
        <v>355</v>
      </c>
    </row>
    <row r="1858" spans="1:5" hidden="1">
      <c r="A1858" s="66" t="s">
        <v>9533</v>
      </c>
      <c r="B1858">
        <v>737</v>
      </c>
      <c r="D1858" t="s">
        <v>9533</v>
      </c>
      <c r="E1858">
        <v>737</v>
      </c>
    </row>
    <row r="1859" spans="1:5" hidden="1">
      <c r="A1859" s="66" t="s">
        <v>9437</v>
      </c>
      <c r="B1859">
        <v>1077</v>
      </c>
      <c r="D1859" t="s">
        <v>9437</v>
      </c>
      <c r="E1859">
        <v>1077</v>
      </c>
    </row>
    <row r="1860" spans="1:5" hidden="1">
      <c r="A1860" s="66" t="s">
        <v>9485</v>
      </c>
      <c r="B1860">
        <v>1467</v>
      </c>
      <c r="D1860" t="s">
        <v>9485</v>
      </c>
      <c r="E1860">
        <v>1467</v>
      </c>
    </row>
    <row r="1861" spans="1:5" hidden="1">
      <c r="A1861" s="66" t="s">
        <v>9581</v>
      </c>
      <c r="B1861">
        <v>1630</v>
      </c>
      <c r="D1861" t="s">
        <v>9581</v>
      </c>
      <c r="E1861">
        <v>1630</v>
      </c>
    </row>
    <row r="1862" spans="1:5" hidden="1">
      <c r="A1862" s="66" t="s">
        <v>9601</v>
      </c>
      <c r="B1862">
        <v>343</v>
      </c>
      <c r="D1862" t="s">
        <v>9601</v>
      </c>
      <c r="E1862">
        <v>343</v>
      </c>
    </row>
    <row r="1863" spans="1:5" hidden="1">
      <c r="A1863" s="66" t="s">
        <v>9649</v>
      </c>
      <c r="B1863">
        <v>675</v>
      </c>
      <c r="D1863" t="s">
        <v>9649</v>
      </c>
      <c r="E1863">
        <v>675</v>
      </c>
    </row>
    <row r="1864" spans="1:5" hidden="1">
      <c r="A1864" s="66" t="s">
        <v>9697</v>
      </c>
      <c r="B1864">
        <v>1076</v>
      </c>
      <c r="D1864" t="s">
        <v>9697</v>
      </c>
      <c r="E1864">
        <v>1076</v>
      </c>
    </row>
    <row r="1865" spans="1:5" hidden="1">
      <c r="A1865" s="66" t="s">
        <v>9605</v>
      </c>
      <c r="B1865">
        <v>343</v>
      </c>
      <c r="D1865" t="s">
        <v>9605</v>
      </c>
      <c r="E1865">
        <v>343</v>
      </c>
    </row>
    <row r="1866" spans="1:5" hidden="1">
      <c r="A1866" s="66" t="s">
        <v>9653</v>
      </c>
      <c r="B1866">
        <v>675</v>
      </c>
      <c r="D1866" t="s">
        <v>9653</v>
      </c>
      <c r="E1866">
        <v>675</v>
      </c>
    </row>
    <row r="1867" spans="1:5" hidden="1">
      <c r="A1867" s="66" t="s">
        <v>9701</v>
      </c>
      <c r="B1867">
        <v>1076</v>
      </c>
      <c r="D1867" t="s">
        <v>9701</v>
      </c>
      <c r="E1867">
        <v>1076</v>
      </c>
    </row>
    <row r="1868" spans="1:5" hidden="1">
      <c r="A1868" s="66" t="s">
        <v>9585</v>
      </c>
      <c r="B1868">
        <v>464</v>
      </c>
      <c r="D1868" t="s">
        <v>9585</v>
      </c>
      <c r="E1868">
        <v>464</v>
      </c>
    </row>
    <row r="1869" spans="1:5" hidden="1">
      <c r="A1869" s="66" t="s">
        <v>9633</v>
      </c>
      <c r="B1869">
        <v>942</v>
      </c>
      <c r="D1869" t="s">
        <v>9633</v>
      </c>
      <c r="E1869">
        <v>942</v>
      </c>
    </row>
    <row r="1870" spans="1:5" hidden="1">
      <c r="A1870" s="66" t="s">
        <v>9681</v>
      </c>
      <c r="B1870">
        <v>1476</v>
      </c>
      <c r="D1870" t="s">
        <v>9681</v>
      </c>
      <c r="E1870">
        <v>1476</v>
      </c>
    </row>
    <row r="1871" spans="1:5" hidden="1">
      <c r="A1871" s="66" t="s">
        <v>9609</v>
      </c>
      <c r="B1871">
        <v>343</v>
      </c>
      <c r="D1871" t="s">
        <v>9609</v>
      </c>
      <c r="E1871">
        <v>343</v>
      </c>
    </row>
    <row r="1872" spans="1:5" hidden="1">
      <c r="A1872" s="66" t="s">
        <v>9657</v>
      </c>
      <c r="B1872">
        <v>675</v>
      </c>
      <c r="D1872" t="s">
        <v>9657</v>
      </c>
      <c r="E1872">
        <v>675</v>
      </c>
    </row>
    <row r="1873" spans="1:5" hidden="1">
      <c r="A1873" s="66" t="s">
        <v>9705</v>
      </c>
      <c r="B1873">
        <v>1076</v>
      </c>
      <c r="D1873" t="s">
        <v>9705</v>
      </c>
      <c r="E1873">
        <v>1076</v>
      </c>
    </row>
    <row r="1874" spans="1:5" hidden="1">
      <c r="A1874" s="66" t="s">
        <v>9613</v>
      </c>
      <c r="B1874">
        <v>401</v>
      </c>
      <c r="D1874" t="s">
        <v>9613</v>
      </c>
      <c r="E1874">
        <v>401</v>
      </c>
    </row>
    <row r="1875" spans="1:5" hidden="1">
      <c r="A1875" s="66" t="s">
        <v>9661</v>
      </c>
      <c r="B1875">
        <v>788</v>
      </c>
      <c r="D1875" t="s">
        <v>9661</v>
      </c>
      <c r="E1875">
        <v>788</v>
      </c>
    </row>
    <row r="1876" spans="1:5" hidden="1">
      <c r="A1876" s="66" t="s">
        <v>9709</v>
      </c>
      <c r="B1876">
        <v>1182</v>
      </c>
      <c r="D1876" t="s">
        <v>9709</v>
      </c>
      <c r="E1876">
        <v>1182</v>
      </c>
    </row>
    <row r="1877" spans="1:5" hidden="1">
      <c r="A1877" s="66" t="s">
        <v>9589</v>
      </c>
      <c r="B1877">
        <v>464</v>
      </c>
      <c r="D1877" t="s">
        <v>9589</v>
      </c>
      <c r="E1877">
        <v>464</v>
      </c>
    </row>
    <row r="1878" spans="1:5" hidden="1">
      <c r="A1878" s="66" t="s">
        <v>9637</v>
      </c>
      <c r="B1878">
        <v>942</v>
      </c>
      <c r="D1878" t="s">
        <v>9637</v>
      </c>
      <c r="E1878">
        <v>942</v>
      </c>
    </row>
    <row r="1879" spans="1:5" hidden="1">
      <c r="A1879" s="66" t="s">
        <v>9685</v>
      </c>
      <c r="B1879">
        <v>1476</v>
      </c>
      <c r="D1879" t="s">
        <v>9685</v>
      </c>
      <c r="E1879">
        <v>1476</v>
      </c>
    </row>
    <row r="1880" spans="1:5" hidden="1">
      <c r="A1880" s="66" t="s">
        <v>9617</v>
      </c>
      <c r="B1880">
        <v>401</v>
      </c>
      <c r="D1880" t="s">
        <v>9617</v>
      </c>
      <c r="E1880">
        <v>401</v>
      </c>
    </row>
    <row r="1881" spans="1:5" hidden="1">
      <c r="A1881" s="66" t="s">
        <v>9665</v>
      </c>
      <c r="B1881">
        <v>788</v>
      </c>
      <c r="D1881" t="s">
        <v>9665</v>
      </c>
      <c r="E1881">
        <v>788</v>
      </c>
    </row>
    <row r="1882" spans="1:5" hidden="1">
      <c r="A1882" s="66" t="s">
        <v>9713</v>
      </c>
      <c r="B1882">
        <v>1182</v>
      </c>
      <c r="D1882" t="s">
        <v>9713</v>
      </c>
      <c r="E1882">
        <v>1182</v>
      </c>
    </row>
    <row r="1883" spans="1:5" hidden="1">
      <c r="A1883" s="66" t="s">
        <v>9593</v>
      </c>
      <c r="B1883">
        <v>464</v>
      </c>
      <c r="D1883" t="s">
        <v>9593</v>
      </c>
      <c r="E1883">
        <v>464</v>
      </c>
    </row>
    <row r="1884" spans="1:5" hidden="1">
      <c r="A1884" s="66" t="s">
        <v>9641</v>
      </c>
      <c r="B1884">
        <v>942</v>
      </c>
      <c r="D1884" t="s">
        <v>9641</v>
      </c>
      <c r="E1884">
        <v>942</v>
      </c>
    </row>
    <row r="1885" spans="1:5" hidden="1">
      <c r="A1885" s="66" t="s">
        <v>9689</v>
      </c>
      <c r="B1885">
        <v>1476</v>
      </c>
      <c r="D1885" t="s">
        <v>9689</v>
      </c>
      <c r="E1885">
        <v>1476</v>
      </c>
    </row>
    <row r="1886" spans="1:5" hidden="1">
      <c r="A1886" s="66" t="s">
        <v>9621</v>
      </c>
      <c r="B1886">
        <v>401</v>
      </c>
      <c r="D1886" t="s">
        <v>9621</v>
      </c>
      <c r="E1886">
        <v>401</v>
      </c>
    </row>
    <row r="1887" spans="1:5" hidden="1">
      <c r="A1887" s="66" t="s">
        <v>9669</v>
      </c>
      <c r="B1887">
        <v>788</v>
      </c>
      <c r="D1887" t="s">
        <v>9669</v>
      </c>
      <c r="E1887">
        <v>788</v>
      </c>
    </row>
    <row r="1888" spans="1:5" hidden="1">
      <c r="A1888" s="66" t="s">
        <v>9717</v>
      </c>
      <c r="B1888">
        <v>1182</v>
      </c>
      <c r="D1888" t="s">
        <v>9717</v>
      </c>
      <c r="E1888">
        <v>1182</v>
      </c>
    </row>
    <row r="1889" spans="1:5" hidden="1">
      <c r="A1889" s="66" t="s">
        <v>9625</v>
      </c>
      <c r="B1889">
        <v>513</v>
      </c>
      <c r="D1889" t="s">
        <v>9625</v>
      </c>
      <c r="E1889">
        <v>513</v>
      </c>
    </row>
    <row r="1890" spans="1:5" hidden="1">
      <c r="A1890" s="66" t="s">
        <v>9673</v>
      </c>
      <c r="B1890">
        <v>1024</v>
      </c>
      <c r="D1890" t="s">
        <v>9673</v>
      </c>
      <c r="E1890">
        <v>1024</v>
      </c>
    </row>
    <row r="1891" spans="1:5" hidden="1">
      <c r="A1891" s="66" t="s">
        <v>9721</v>
      </c>
      <c r="B1891">
        <v>1661</v>
      </c>
      <c r="D1891" t="s">
        <v>9721</v>
      </c>
      <c r="E1891">
        <v>1661</v>
      </c>
    </row>
    <row r="1892" spans="1:5" hidden="1">
      <c r="A1892" s="66" t="s">
        <v>9597</v>
      </c>
      <c r="B1892">
        <v>343</v>
      </c>
      <c r="D1892" t="s">
        <v>9597</v>
      </c>
      <c r="E1892">
        <v>343</v>
      </c>
    </row>
    <row r="1893" spans="1:5" hidden="1">
      <c r="A1893" s="66" t="s">
        <v>9645</v>
      </c>
      <c r="B1893">
        <v>675</v>
      </c>
      <c r="D1893" t="s">
        <v>9645</v>
      </c>
      <c r="E1893">
        <v>675</v>
      </c>
    </row>
    <row r="1894" spans="1:5" hidden="1">
      <c r="A1894" s="66" t="s">
        <v>9693</v>
      </c>
      <c r="B1894">
        <v>1076</v>
      </c>
      <c r="D1894" t="s">
        <v>9693</v>
      </c>
      <c r="E1894">
        <v>1076</v>
      </c>
    </row>
    <row r="1895" spans="1:5" hidden="1">
      <c r="A1895" s="66" t="s">
        <v>9629</v>
      </c>
      <c r="B1895">
        <v>513</v>
      </c>
      <c r="D1895" t="s">
        <v>9629</v>
      </c>
      <c r="E1895">
        <v>513</v>
      </c>
    </row>
    <row r="1896" spans="1:5" hidden="1">
      <c r="A1896" s="66" t="s">
        <v>9677</v>
      </c>
      <c r="B1896">
        <v>1024</v>
      </c>
      <c r="D1896" t="s">
        <v>9677</v>
      </c>
      <c r="E1896">
        <v>1024</v>
      </c>
    </row>
    <row r="1897" spans="1:5" hidden="1">
      <c r="A1897" s="66" t="s">
        <v>9725</v>
      </c>
      <c r="B1897">
        <v>1661</v>
      </c>
      <c r="D1897" t="s">
        <v>9725</v>
      </c>
      <c r="E1897">
        <v>1661</v>
      </c>
    </row>
    <row r="1898" spans="1:5" hidden="1">
      <c r="A1898" s="66" t="s">
        <v>9988</v>
      </c>
      <c r="B1898">
        <v>379</v>
      </c>
      <c r="D1898" t="s">
        <v>9988</v>
      </c>
      <c r="E1898">
        <v>379</v>
      </c>
    </row>
    <row r="1899" spans="1:5" hidden="1">
      <c r="A1899" s="66" t="s">
        <v>10028</v>
      </c>
      <c r="B1899">
        <v>774</v>
      </c>
      <c r="D1899" t="s">
        <v>10028</v>
      </c>
      <c r="E1899">
        <v>774</v>
      </c>
    </row>
    <row r="1900" spans="1:5" hidden="1">
      <c r="A1900" s="66" t="s">
        <v>9992</v>
      </c>
      <c r="B1900">
        <v>384</v>
      </c>
      <c r="D1900" t="s">
        <v>9992</v>
      </c>
      <c r="E1900">
        <v>384</v>
      </c>
    </row>
    <row r="1901" spans="1:5" hidden="1">
      <c r="A1901" s="66" t="s">
        <v>10032</v>
      </c>
      <c r="B1901">
        <v>783</v>
      </c>
      <c r="D1901" t="s">
        <v>10032</v>
      </c>
      <c r="E1901">
        <v>783</v>
      </c>
    </row>
    <row r="1902" spans="1:5" hidden="1">
      <c r="A1902" s="66" t="s">
        <v>9976</v>
      </c>
      <c r="B1902">
        <v>630</v>
      </c>
      <c r="D1902" t="s">
        <v>9976</v>
      </c>
      <c r="E1902">
        <v>630</v>
      </c>
    </row>
    <row r="1903" spans="1:5" hidden="1">
      <c r="A1903" s="66" t="s">
        <v>10016</v>
      </c>
      <c r="B1903">
        <v>1413</v>
      </c>
      <c r="D1903" t="s">
        <v>10016</v>
      </c>
      <c r="E1903">
        <v>1413</v>
      </c>
    </row>
    <row r="1904" spans="1:5" hidden="1">
      <c r="A1904" s="66" t="s">
        <v>9996</v>
      </c>
      <c r="B1904">
        <v>379</v>
      </c>
      <c r="D1904" t="s">
        <v>9996</v>
      </c>
      <c r="E1904">
        <v>379</v>
      </c>
    </row>
    <row r="1905" spans="1:5" hidden="1">
      <c r="A1905" s="66" t="s">
        <v>10036</v>
      </c>
      <c r="B1905">
        <v>774</v>
      </c>
      <c r="D1905" t="s">
        <v>10036</v>
      </c>
      <c r="E1905">
        <v>774</v>
      </c>
    </row>
    <row r="1906" spans="1:5" hidden="1">
      <c r="A1906" s="66" t="s">
        <v>10000</v>
      </c>
      <c r="B1906">
        <v>377</v>
      </c>
      <c r="D1906" t="s">
        <v>10000</v>
      </c>
      <c r="E1906">
        <v>377</v>
      </c>
    </row>
    <row r="1907" spans="1:5" hidden="1">
      <c r="A1907" s="66" t="s">
        <v>10040</v>
      </c>
      <c r="B1907">
        <v>815</v>
      </c>
      <c r="D1907" t="s">
        <v>10040</v>
      </c>
      <c r="E1907">
        <v>815</v>
      </c>
    </row>
    <row r="1908" spans="1:5" hidden="1">
      <c r="A1908" s="66" t="s">
        <v>10004</v>
      </c>
      <c r="B1908">
        <v>413</v>
      </c>
      <c r="D1908" t="s">
        <v>10004</v>
      </c>
      <c r="E1908">
        <v>413</v>
      </c>
    </row>
    <row r="1909" spans="1:5" hidden="1">
      <c r="A1909" s="66" t="s">
        <v>10044</v>
      </c>
      <c r="B1909">
        <v>832</v>
      </c>
      <c r="D1909" t="s">
        <v>10044</v>
      </c>
      <c r="E1909">
        <v>832</v>
      </c>
    </row>
    <row r="1910" spans="1:5" hidden="1">
      <c r="A1910" s="66" t="s">
        <v>9980</v>
      </c>
      <c r="B1910">
        <v>573</v>
      </c>
      <c r="D1910" t="s">
        <v>9980</v>
      </c>
      <c r="E1910">
        <v>573</v>
      </c>
    </row>
    <row r="1911" spans="1:5" hidden="1">
      <c r="A1911" s="66" t="s">
        <v>10020</v>
      </c>
      <c r="B1911">
        <v>1146</v>
      </c>
      <c r="D1911" t="s">
        <v>10020</v>
      </c>
      <c r="E1911">
        <v>1146</v>
      </c>
    </row>
    <row r="1912" spans="1:5" hidden="1">
      <c r="A1912" s="66" t="s">
        <v>10008</v>
      </c>
      <c r="B1912">
        <v>413</v>
      </c>
      <c r="D1912" t="s">
        <v>10008</v>
      </c>
      <c r="E1912">
        <v>413</v>
      </c>
    </row>
    <row r="1913" spans="1:5" hidden="1">
      <c r="A1913" s="66" t="s">
        <v>10048</v>
      </c>
      <c r="B1913">
        <v>826</v>
      </c>
      <c r="D1913" t="s">
        <v>10048</v>
      </c>
      <c r="E1913">
        <v>826</v>
      </c>
    </row>
    <row r="1914" spans="1:5" hidden="1">
      <c r="A1914" s="66" t="s">
        <v>10012</v>
      </c>
      <c r="B1914">
        <v>624</v>
      </c>
      <c r="D1914" t="s">
        <v>10012</v>
      </c>
      <c r="E1914">
        <v>624</v>
      </c>
    </row>
    <row r="1915" spans="1:5" hidden="1">
      <c r="A1915" s="66" t="s">
        <v>10052</v>
      </c>
      <c r="B1915">
        <v>1256</v>
      </c>
      <c r="D1915" t="s">
        <v>10052</v>
      </c>
      <c r="E1915">
        <v>1256</v>
      </c>
    </row>
    <row r="1916" spans="1:5" hidden="1">
      <c r="A1916" s="66" t="s">
        <v>9984</v>
      </c>
      <c r="B1916">
        <v>407</v>
      </c>
      <c r="D1916" t="s">
        <v>9984</v>
      </c>
      <c r="E1916">
        <v>407</v>
      </c>
    </row>
    <row r="1917" spans="1:5" hidden="1">
      <c r="A1917" s="66" t="s">
        <v>10024</v>
      </c>
      <c r="B1917">
        <v>822</v>
      </c>
      <c r="D1917" t="s">
        <v>10024</v>
      </c>
      <c r="E1917">
        <v>822</v>
      </c>
    </row>
    <row r="1918" spans="1:5" hidden="1">
      <c r="A1918" s="66" t="s">
        <v>9754</v>
      </c>
      <c r="B1918">
        <v>1770</v>
      </c>
      <c r="D1918" t="s">
        <v>9754</v>
      </c>
      <c r="E1918">
        <v>1770</v>
      </c>
    </row>
    <row r="1919" spans="1:5" hidden="1">
      <c r="A1919" s="66" t="s">
        <v>9786</v>
      </c>
      <c r="B1919">
        <v>3452</v>
      </c>
      <c r="D1919" t="s">
        <v>9786</v>
      </c>
      <c r="E1919">
        <v>3452</v>
      </c>
    </row>
    <row r="1920" spans="1:5" hidden="1">
      <c r="A1920" s="66" t="s">
        <v>9818</v>
      </c>
      <c r="B1920">
        <v>4510</v>
      </c>
      <c r="D1920" t="s">
        <v>9818</v>
      </c>
      <c r="E1920">
        <v>4510</v>
      </c>
    </row>
    <row r="1921" spans="1:5" hidden="1">
      <c r="A1921" s="66" t="s">
        <v>9850</v>
      </c>
      <c r="B1921">
        <v>5756</v>
      </c>
      <c r="D1921" t="s">
        <v>9850</v>
      </c>
      <c r="E1921">
        <v>5756</v>
      </c>
    </row>
    <row r="1922" spans="1:5" hidden="1">
      <c r="A1922" s="66" t="s">
        <v>9758</v>
      </c>
      <c r="B1922">
        <v>2182</v>
      </c>
      <c r="D1922" t="s">
        <v>9758</v>
      </c>
      <c r="E1922">
        <v>2182</v>
      </c>
    </row>
    <row r="1923" spans="1:5" hidden="1">
      <c r="A1923" s="66" t="s">
        <v>9790</v>
      </c>
      <c r="B1923">
        <v>3662</v>
      </c>
      <c r="D1923" t="s">
        <v>9790</v>
      </c>
      <c r="E1923">
        <v>3662</v>
      </c>
    </row>
    <row r="1924" spans="1:5" hidden="1">
      <c r="A1924" s="66" t="s">
        <v>9822</v>
      </c>
      <c r="B1924">
        <v>4510</v>
      </c>
      <c r="D1924" t="s">
        <v>9822</v>
      </c>
      <c r="E1924">
        <v>4510</v>
      </c>
    </row>
    <row r="1925" spans="1:5" hidden="1">
      <c r="A1925" s="66" t="s">
        <v>9854</v>
      </c>
      <c r="B1925">
        <v>5756</v>
      </c>
      <c r="D1925" t="s">
        <v>9854</v>
      </c>
      <c r="E1925">
        <v>5756</v>
      </c>
    </row>
    <row r="1926" spans="1:5" hidden="1">
      <c r="A1926" s="66" t="s">
        <v>9730</v>
      </c>
      <c r="B1926">
        <v>887</v>
      </c>
      <c r="D1926" t="s">
        <v>9730</v>
      </c>
      <c r="E1926">
        <v>887</v>
      </c>
    </row>
    <row r="1927" spans="1:5" hidden="1">
      <c r="A1927" s="66" t="s">
        <v>9762</v>
      </c>
      <c r="B1927">
        <v>1776</v>
      </c>
      <c r="D1927" t="s">
        <v>9762</v>
      </c>
      <c r="E1927">
        <v>1776</v>
      </c>
    </row>
    <row r="1928" spans="1:5" hidden="1">
      <c r="A1928" s="66" t="s">
        <v>9794</v>
      </c>
      <c r="B1928">
        <v>3112</v>
      </c>
      <c r="D1928" t="s">
        <v>9794</v>
      </c>
      <c r="E1928">
        <v>3112</v>
      </c>
    </row>
    <row r="1929" spans="1:5" hidden="1">
      <c r="A1929" s="66" t="s">
        <v>9826</v>
      </c>
      <c r="B1929">
        <v>3336</v>
      </c>
      <c r="D1929" t="s">
        <v>9826</v>
      </c>
      <c r="E1929">
        <v>3336</v>
      </c>
    </row>
    <row r="1930" spans="1:5" hidden="1">
      <c r="A1930" s="66" t="s">
        <v>9734</v>
      </c>
      <c r="B1930">
        <v>887</v>
      </c>
      <c r="D1930" t="s">
        <v>9734</v>
      </c>
      <c r="E1930">
        <v>887</v>
      </c>
    </row>
    <row r="1931" spans="1:5" hidden="1">
      <c r="A1931" s="66" t="s">
        <v>9766</v>
      </c>
      <c r="B1931">
        <v>1776</v>
      </c>
      <c r="D1931" t="s">
        <v>9766</v>
      </c>
      <c r="E1931">
        <v>1776</v>
      </c>
    </row>
    <row r="1932" spans="1:5" hidden="1">
      <c r="A1932" s="66" t="s">
        <v>9798</v>
      </c>
      <c r="B1932">
        <v>3112</v>
      </c>
      <c r="D1932" t="s">
        <v>9798</v>
      </c>
      <c r="E1932">
        <v>3112</v>
      </c>
    </row>
    <row r="1933" spans="1:5" hidden="1">
      <c r="A1933" s="66" t="s">
        <v>9830</v>
      </c>
      <c r="B1933">
        <v>3336</v>
      </c>
      <c r="D1933" t="s">
        <v>9830</v>
      </c>
      <c r="E1933">
        <v>3336</v>
      </c>
    </row>
    <row r="1934" spans="1:5" hidden="1">
      <c r="A1934" s="66" t="s">
        <v>9738</v>
      </c>
      <c r="B1934">
        <v>1094</v>
      </c>
      <c r="D1934" t="s">
        <v>9738</v>
      </c>
      <c r="E1934">
        <v>1094</v>
      </c>
    </row>
    <row r="1935" spans="1:5" hidden="1">
      <c r="A1935" s="66" t="s">
        <v>9770</v>
      </c>
      <c r="B1935">
        <v>2223</v>
      </c>
      <c r="D1935" t="s">
        <v>9770</v>
      </c>
      <c r="E1935">
        <v>2223</v>
      </c>
    </row>
    <row r="1936" spans="1:5" hidden="1">
      <c r="A1936" s="66" t="s">
        <v>9802</v>
      </c>
      <c r="B1936">
        <v>3343</v>
      </c>
      <c r="D1936" t="s">
        <v>9802</v>
      </c>
      <c r="E1936">
        <v>3343</v>
      </c>
    </row>
    <row r="1937" spans="1:5" hidden="1">
      <c r="A1937" s="66" t="s">
        <v>9834</v>
      </c>
      <c r="B1937">
        <v>4475</v>
      </c>
      <c r="D1937" t="s">
        <v>9834</v>
      </c>
      <c r="E1937">
        <v>4475</v>
      </c>
    </row>
    <row r="1938" spans="1:5" hidden="1">
      <c r="A1938" s="66" t="s">
        <v>9742</v>
      </c>
      <c r="B1938">
        <v>1094</v>
      </c>
      <c r="D1938" t="s">
        <v>9742</v>
      </c>
      <c r="E1938">
        <v>1094</v>
      </c>
    </row>
    <row r="1939" spans="1:5" hidden="1">
      <c r="A1939" s="66" t="s">
        <v>9774</v>
      </c>
      <c r="B1939">
        <v>2223</v>
      </c>
      <c r="D1939" t="s">
        <v>9774</v>
      </c>
      <c r="E1939">
        <v>2223</v>
      </c>
    </row>
    <row r="1940" spans="1:5" hidden="1">
      <c r="A1940" s="66" t="s">
        <v>9806</v>
      </c>
      <c r="B1940">
        <v>3343</v>
      </c>
      <c r="D1940" t="s">
        <v>9806</v>
      </c>
      <c r="E1940">
        <v>3343</v>
      </c>
    </row>
    <row r="1941" spans="1:5" hidden="1">
      <c r="A1941" s="66" t="s">
        <v>9838</v>
      </c>
      <c r="B1941">
        <v>4475</v>
      </c>
      <c r="D1941" t="s">
        <v>9838</v>
      </c>
      <c r="E1941">
        <v>4475</v>
      </c>
    </row>
    <row r="1942" spans="1:5" hidden="1">
      <c r="A1942" s="66" t="s">
        <v>9746</v>
      </c>
      <c r="B1942">
        <v>1094</v>
      </c>
      <c r="D1942" t="s">
        <v>9746</v>
      </c>
      <c r="E1942">
        <v>1094</v>
      </c>
    </row>
    <row r="1943" spans="1:5" hidden="1">
      <c r="A1943" s="66" t="s">
        <v>9778</v>
      </c>
      <c r="B1943">
        <v>2223</v>
      </c>
      <c r="D1943" t="s">
        <v>9778</v>
      </c>
      <c r="E1943">
        <v>2223</v>
      </c>
    </row>
    <row r="1944" spans="1:5" hidden="1">
      <c r="A1944" s="66" t="s">
        <v>9810</v>
      </c>
      <c r="B1944">
        <v>3343</v>
      </c>
      <c r="D1944" t="s">
        <v>9810</v>
      </c>
      <c r="E1944">
        <v>3343</v>
      </c>
    </row>
    <row r="1945" spans="1:5" hidden="1">
      <c r="A1945" s="66" t="s">
        <v>9842</v>
      </c>
      <c r="B1945">
        <v>4475</v>
      </c>
      <c r="D1945" t="s">
        <v>9842</v>
      </c>
      <c r="E1945">
        <v>4475</v>
      </c>
    </row>
    <row r="1946" spans="1:5" hidden="1">
      <c r="A1946" s="66" t="s">
        <v>9750</v>
      </c>
      <c r="B1946">
        <v>1770</v>
      </c>
      <c r="D1946" t="s">
        <v>9750</v>
      </c>
      <c r="E1946">
        <v>1770</v>
      </c>
    </row>
    <row r="1947" spans="1:5" hidden="1">
      <c r="A1947" s="66" t="s">
        <v>9782</v>
      </c>
      <c r="B1947">
        <v>3452</v>
      </c>
      <c r="D1947" t="s">
        <v>9782</v>
      </c>
      <c r="E1947">
        <v>3452</v>
      </c>
    </row>
    <row r="1948" spans="1:5" hidden="1">
      <c r="A1948" s="66" t="s">
        <v>9814</v>
      </c>
      <c r="B1948">
        <v>4510</v>
      </c>
      <c r="D1948" t="s">
        <v>9814</v>
      </c>
      <c r="E1948">
        <v>4510</v>
      </c>
    </row>
    <row r="1949" spans="1:5" hidden="1">
      <c r="A1949" s="66" t="s">
        <v>9846</v>
      </c>
      <c r="B1949">
        <v>5756</v>
      </c>
      <c r="D1949" t="s">
        <v>9846</v>
      </c>
      <c r="E1949">
        <v>5756</v>
      </c>
    </row>
    <row r="1950" spans="1:5" hidden="1">
      <c r="A1950" s="66" t="s">
        <v>9882</v>
      </c>
      <c r="B1950">
        <v>1570</v>
      </c>
      <c r="D1950" t="s">
        <v>9882</v>
      </c>
      <c r="E1950">
        <v>1570</v>
      </c>
    </row>
    <row r="1951" spans="1:5" hidden="1">
      <c r="A1951" s="66" t="s">
        <v>9910</v>
      </c>
      <c r="B1951">
        <v>3452</v>
      </c>
      <c r="D1951" t="s">
        <v>9910</v>
      </c>
      <c r="E1951">
        <v>3452</v>
      </c>
    </row>
    <row r="1952" spans="1:5" hidden="1">
      <c r="A1952" s="66" t="s">
        <v>9938</v>
      </c>
      <c r="B1952">
        <v>4417</v>
      </c>
      <c r="D1952" t="s">
        <v>9938</v>
      </c>
      <c r="E1952">
        <v>4417</v>
      </c>
    </row>
    <row r="1953" spans="1:5" hidden="1">
      <c r="A1953" s="66" t="s">
        <v>9858</v>
      </c>
      <c r="B1953">
        <v>887</v>
      </c>
      <c r="D1953" t="s">
        <v>9858</v>
      </c>
      <c r="E1953">
        <v>887</v>
      </c>
    </row>
    <row r="1954" spans="1:5" hidden="1">
      <c r="A1954" s="66" t="s">
        <v>9886</v>
      </c>
      <c r="B1954">
        <v>1771</v>
      </c>
      <c r="D1954" t="s">
        <v>9886</v>
      </c>
      <c r="E1954">
        <v>1771</v>
      </c>
    </row>
    <row r="1955" spans="1:5" hidden="1">
      <c r="A1955" s="66" t="s">
        <v>9914</v>
      </c>
      <c r="B1955">
        <v>2642</v>
      </c>
      <c r="D1955" t="s">
        <v>9914</v>
      </c>
      <c r="E1955">
        <v>2642</v>
      </c>
    </row>
    <row r="1956" spans="1:5" hidden="1">
      <c r="A1956" s="66" t="s">
        <v>9862</v>
      </c>
      <c r="B1956">
        <v>887</v>
      </c>
      <c r="D1956" t="s">
        <v>9862</v>
      </c>
      <c r="E1956">
        <v>887</v>
      </c>
    </row>
    <row r="1957" spans="1:5" hidden="1">
      <c r="A1957" s="66" t="s">
        <v>9890</v>
      </c>
      <c r="B1957">
        <v>1771</v>
      </c>
      <c r="D1957" t="s">
        <v>9890</v>
      </c>
      <c r="E1957">
        <v>1771</v>
      </c>
    </row>
    <row r="1958" spans="1:5" hidden="1">
      <c r="A1958" s="66" t="s">
        <v>9918</v>
      </c>
      <c r="B1958">
        <v>2642</v>
      </c>
      <c r="D1958" t="s">
        <v>9918</v>
      </c>
      <c r="E1958">
        <v>2642</v>
      </c>
    </row>
    <row r="1959" spans="1:5" hidden="1">
      <c r="A1959" s="66" t="s">
        <v>9866</v>
      </c>
      <c r="B1959">
        <v>1108</v>
      </c>
      <c r="D1959" t="s">
        <v>9866</v>
      </c>
      <c r="E1959">
        <v>1108</v>
      </c>
    </row>
    <row r="1960" spans="1:5" hidden="1">
      <c r="A1960" s="66" t="s">
        <v>9894</v>
      </c>
      <c r="B1960">
        <v>2224</v>
      </c>
      <c r="D1960" t="s">
        <v>9894</v>
      </c>
      <c r="E1960">
        <v>2224</v>
      </c>
    </row>
    <row r="1961" spans="1:5" hidden="1">
      <c r="A1961" s="66" t="s">
        <v>9922</v>
      </c>
      <c r="B1961">
        <v>3318</v>
      </c>
      <c r="D1961" t="s">
        <v>9922</v>
      </c>
      <c r="E1961">
        <v>3318</v>
      </c>
    </row>
    <row r="1962" spans="1:5" hidden="1">
      <c r="A1962" s="66" t="s">
        <v>9870</v>
      </c>
      <c r="B1962">
        <v>1108</v>
      </c>
      <c r="D1962" t="s">
        <v>9870</v>
      </c>
      <c r="E1962">
        <v>1108</v>
      </c>
    </row>
    <row r="1963" spans="1:5" hidden="1">
      <c r="A1963" s="66" t="s">
        <v>9898</v>
      </c>
      <c r="B1963">
        <v>2224</v>
      </c>
      <c r="D1963" t="s">
        <v>9898</v>
      </c>
      <c r="E1963">
        <v>2224</v>
      </c>
    </row>
    <row r="1964" spans="1:5" hidden="1">
      <c r="A1964" s="66" t="s">
        <v>9926</v>
      </c>
      <c r="B1964">
        <v>3318</v>
      </c>
      <c r="D1964" t="s">
        <v>9926</v>
      </c>
      <c r="E1964">
        <v>3318</v>
      </c>
    </row>
    <row r="1965" spans="1:5" hidden="1">
      <c r="A1965" s="66" t="s">
        <v>9874</v>
      </c>
      <c r="B1965">
        <v>1108</v>
      </c>
      <c r="D1965" t="s">
        <v>9874</v>
      </c>
      <c r="E1965">
        <v>1108</v>
      </c>
    </row>
    <row r="1966" spans="1:5" hidden="1">
      <c r="A1966" s="66" t="s">
        <v>9902</v>
      </c>
      <c r="B1966">
        <v>2224</v>
      </c>
      <c r="D1966" t="s">
        <v>9902</v>
      </c>
      <c r="E1966">
        <v>2224</v>
      </c>
    </row>
    <row r="1967" spans="1:5" hidden="1">
      <c r="A1967" s="66" t="s">
        <v>9930</v>
      </c>
      <c r="B1967">
        <v>3318</v>
      </c>
      <c r="D1967" t="s">
        <v>9930</v>
      </c>
      <c r="E1967">
        <v>3318</v>
      </c>
    </row>
    <row r="1968" spans="1:5" hidden="1">
      <c r="A1968" s="66" t="s">
        <v>9878</v>
      </c>
      <c r="B1968">
        <v>1386</v>
      </c>
      <c r="D1968" t="s">
        <v>9878</v>
      </c>
      <c r="E1968">
        <v>1386</v>
      </c>
    </row>
    <row r="1969" spans="1:5" hidden="1">
      <c r="A1969" s="66" t="s">
        <v>9906</v>
      </c>
      <c r="B1969">
        <v>3427</v>
      </c>
      <c r="D1969" t="s">
        <v>9906</v>
      </c>
      <c r="E1969">
        <v>3427</v>
      </c>
    </row>
    <row r="1970" spans="1:5" hidden="1">
      <c r="A1970" s="66" t="s">
        <v>9934</v>
      </c>
      <c r="B1970">
        <v>4247</v>
      </c>
      <c r="D1970" t="s">
        <v>9934</v>
      </c>
      <c r="E1970">
        <v>4247</v>
      </c>
    </row>
    <row r="1971" spans="1:5" hidden="1">
      <c r="A1971" s="66" t="s">
        <v>2606</v>
      </c>
      <c r="B1971">
        <v>1552</v>
      </c>
      <c r="D1971" t="s">
        <v>2606</v>
      </c>
      <c r="E1971">
        <v>1552</v>
      </c>
    </row>
    <row r="1972" spans="1:5" hidden="1">
      <c r="A1972" s="66" t="s">
        <v>2609</v>
      </c>
      <c r="B1972">
        <v>1552</v>
      </c>
      <c r="D1972" t="s">
        <v>2609</v>
      </c>
      <c r="E1972">
        <v>1552</v>
      </c>
    </row>
    <row r="1973" spans="1:5" hidden="1">
      <c r="A1973" s="66" t="s">
        <v>2611</v>
      </c>
      <c r="B1973">
        <v>1552</v>
      </c>
      <c r="D1973" t="s">
        <v>2611</v>
      </c>
      <c r="E1973">
        <v>1552</v>
      </c>
    </row>
    <row r="1974" spans="1:5" hidden="1">
      <c r="A1974" s="66" t="s">
        <v>10065</v>
      </c>
      <c r="B1974">
        <v>5793</v>
      </c>
      <c r="D1974" t="s">
        <v>10065</v>
      </c>
      <c r="E1974">
        <v>5793</v>
      </c>
    </row>
    <row r="1975" spans="1:5" hidden="1">
      <c r="A1975" s="66" t="s">
        <v>10057</v>
      </c>
      <c r="B1975">
        <v>1615</v>
      </c>
      <c r="D1975" t="s">
        <v>10057</v>
      </c>
      <c r="E1975">
        <v>1615</v>
      </c>
    </row>
    <row r="1976" spans="1:5" hidden="1">
      <c r="A1976" s="66" t="s">
        <v>10061</v>
      </c>
      <c r="B1976">
        <v>3184</v>
      </c>
      <c r="D1976" t="s">
        <v>10061</v>
      </c>
      <c r="E1976">
        <v>3184</v>
      </c>
    </row>
    <row r="1977" spans="1:5" hidden="1">
      <c r="A1977" s="66" t="s">
        <v>196</v>
      </c>
      <c r="B1977">
        <v>171</v>
      </c>
      <c r="D1977" t="s">
        <v>196</v>
      </c>
      <c r="E1977">
        <v>171</v>
      </c>
    </row>
    <row r="1978" spans="1:5" hidden="1">
      <c r="A1978" s="66" t="s">
        <v>6142</v>
      </c>
      <c r="B1978">
        <v>4236</v>
      </c>
      <c r="D1978" t="s">
        <v>6142</v>
      </c>
      <c r="E1978">
        <v>4236</v>
      </c>
    </row>
    <row r="1979" spans="1:5" hidden="1">
      <c r="A1979" s="66" t="s">
        <v>6146</v>
      </c>
      <c r="B1979">
        <v>5934</v>
      </c>
      <c r="D1979" t="s">
        <v>6146</v>
      </c>
      <c r="E1979">
        <v>5934</v>
      </c>
    </row>
    <row r="1980" spans="1:5" hidden="1">
      <c r="A1980" s="66" t="s">
        <v>6150</v>
      </c>
      <c r="B1980">
        <v>6122</v>
      </c>
      <c r="D1980" t="s">
        <v>6150</v>
      </c>
      <c r="E1980">
        <v>6122</v>
      </c>
    </row>
    <row r="1981" spans="1:5" hidden="1">
      <c r="A1981" s="66" t="s">
        <v>6154</v>
      </c>
      <c r="B1981">
        <v>8736</v>
      </c>
      <c r="D1981" t="s">
        <v>6154</v>
      </c>
      <c r="E1981">
        <v>8736</v>
      </c>
    </row>
    <row r="1982" spans="1:5" hidden="1">
      <c r="A1982" s="66" t="s">
        <v>6707</v>
      </c>
      <c r="B1982">
        <v>7664</v>
      </c>
      <c r="D1982" t="s">
        <v>6707</v>
      </c>
      <c r="E1982">
        <v>7664</v>
      </c>
    </row>
    <row r="1983" spans="1:5" hidden="1">
      <c r="A1983" s="66" t="s">
        <v>6711</v>
      </c>
      <c r="B1983">
        <v>11190</v>
      </c>
      <c r="D1983" t="s">
        <v>6711</v>
      </c>
      <c r="E1983">
        <v>11190</v>
      </c>
    </row>
    <row r="1984" spans="1:5" hidden="1">
      <c r="A1984" s="66" t="s">
        <v>6715</v>
      </c>
      <c r="B1984">
        <v>12230</v>
      </c>
      <c r="D1984" t="s">
        <v>6715</v>
      </c>
      <c r="E1984">
        <v>12230</v>
      </c>
    </row>
    <row r="1985" spans="1:5" hidden="1">
      <c r="A1985" s="66" t="s">
        <v>6719</v>
      </c>
      <c r="B1985">
        <v>9508</v>
      </c>
      <c r="D1985" t="s">
        <v>6719</v>
      </c>
      <c r="E1985">
        <v>9508</v>
      </c>
    </row>
    <row r="1986" spans="1:5" hidden="1">
      <c r="A1986" s="66" t="s">
        <v>6723</v>
      </c>
      <c r="B1986">
        <v>12415</v>
      </c>
      <c r="D1986" t="s">
        <v>6723</v>
      </c>
      <c r="E1986">
        <v>12415</v>
      </c>
    </row>
    <row r="1987" spans="1:5" hidden="1">
      <c r="A1987" s="66" t="s">
        <v>6727</v>
      </c>
      <c r="B1987">
        <v>15965</v>
      </c>
      <c r="D1987" t="s">
        <v>6727</v>
      </c>
      <c r="E1987">
        <v>15965</v>
      </c>
    </row>
    <row r="1988" spans="1:5" hidden="1">
      <c r="A1988" s="66" t="s">
        <v>7206</v>
      </c>
      <c r="B1988">
        <v>17592</v>
      </c>
      <c r="D1988" t="s">
        <v>7206</v>
      </c>
      <c r="E1988">
        <v>17592</v>
      </c>
    </row>
    <row r="1989" spans="1:5" hidden="1">
      <c r="A1989" s="66" t="s">
        <v>7214</v>
      </c>
      <c r="B1989">
        <v>24139</v>
      </c>
      <c r="D1989" t="s">
        <v>7214</v>
      </c>
      <c r="E1989">
        <v>24139</v>
      </c>
    </row>
    <row r="1990" spans="1:5" hidden="1">
      <c r="A1990" s="66" t="s">
        <v>7218</v>
      </c>
      <c r="B1990">
        <v>31013</v>
      </c>
      <c r="D1990" t="s">
        <v>7218</v>
      </c>
      <c r="E1990">
        <v>31013</v>
      </c>
    </row>
    <row r="1991" spans="1:5" hidden="1">
      <c r="A1991" s="66" t="s">
        <v>7210</v>
      </c>
      <c r="B1991">
        <v>22393</v>
      </c>
      <c r="D1991" t="s">
        <v>7210</v>
      </c>
      <c r="E1991">
        <v>22393</v>
      </c>
    </row>
    <row r="1992" spans="1:5" hidden="1">
      <c r="A1992" s="66" t="s">
        <v>7516</v>
      </c>
      <c r="B1992">
        <v>55055</v>
      </c>
      <c r="D1992" t="s">
        <v>7516</v>
      </c>
      <c r="E1992">
        <v>55055</v>
      </c>
    </row>
    <row r="1993" spans="1:5" hidden="1">
      <c r="A1993" s="66" t="s">
        <v>7520</v>
      </c>
      <c r="B1993">
        <v>74583</v>
      </c>
      <c r="D1993" t="s">
        <v>7520</v>
      </c>
      <c r="E1993">
        <v>74583</v>
      </c>
    </row>
    <row r="1994" spans="1:5" hidden="1">
      <c r="A1994" s="66" t="s">
        <v>7523</v>
      </c>
      <c r="B1994">
        <v>74022</v>
      </c>
      <c r="D1994" t="s">
        <v>7523</v>
      </c>
      <c r="E1994">
        <v>74022</v>
      </c>
    </row>
    <row r="1995" spans="1:5" hidden="1">
      <c r="A1995" s="66" t="s">
        <v>7531</v>
      </c>
      <c r="B1995">
        <v>77692</v>
      </c>
      <c r="D1995" t="s">
        <v>7531</v>
      </c>
      <c r="E1995">
        <v>77692</v>
      </c>
    </row>
    <row r="1996" spans="1:5" hidden="1">
      <c r="A1996" s="66" t="s">
        <v>7535</v>
      </c>
      <c r="B1996">
        <v>95789</v>
      </c>
      <c r="D1996" t="s">
        <v>7535</v>
      </c>
      <c r="E1996">
        <v>95789</v>
      </c>
    </row>
    <row r="1997" spans="1:5" hidden="1">
      <c r="A1997" s="66" t="s">
        <v>7538</v>
      </c>
      <c r="B1997">
        <v>105244</v>
      </c>
      <c r="D1997" t="s">
        <v>7538</v>
      </c>
      <c r="E1997">
        <v>105244</v>
      </c>
    </row>
    <row r="1998" spans="1:5" hidden="1">
      <c r="A1998" s="66" t="s">
        <v>7527</v>
      </c>
      <c r="B1998">
        <v>60133</v>
      </c>
      <c r="D1998" t="s">
        <v>7527</v>
      </c>
      <c r="E1998">
        <v>60133</v>
      </c>
    </row>
    <row r="1999" spans="1:5" hidden="1">
      <c r="A1999" s="66" t="s">
        <v>7512</v>
      </c>
      <c r="B1999">
        <v>49838</v>
      </c>
      <c r="D1999" t="s">
        <v>7512</v>
      </c>
      <c r="E1999">
        <v>49838</v>
      </c>
    </row>
    <row r="2000" spans="1:5" hidden="1">
      <c r="A2000" s="66" t="s">
        <v>1790</v>
      </c>
      <c r="B2000">
        <v>287</v>
      </c>
      <c r="D2000" t="s">
        <v>1790</v>
      </c>
      <c r="E2000">
        <v>287</v>
      </c>
    </row>
    <row r="2001" spans="1:5" hidden="1">
      <c r="A2001" s="66" t="s">
        <v>1805</v>
      </c>
      <c r="B2001">
        <v>351</v>
      </c>
      <c r="D2001" t="s">
        <v>1805</v>
      </c>
      <c r="E2001">
        <v>351</v>
      </c>
    </row>
    <row r="2002" spans="1:5" hidden="1">
      <c r="A2002" s="66" t="s">
        <v>1795</v>
      </c>
      <c r="B2002">
        <v>460</v>
      </c>
      <c r="D2002" t="s">
        <v>1795</v>
      </c>
      <c r="E2002">
        <v>460</v>
      </c>
    </row>
    <row r="2003" spans="1:5" hidden="1">
      <c r="A2003" s="66" t="s">
        <v>1800</v>
      </c>
      <c r="B2003">
        <v>460</v>
      </c>
      <c r="D2003" t="s">
        <v>1800</v>
      </c>
      <c r="E2003">
        <v>460</v>
      </c>
    </row>
    <row r="2004" spans="1:5" hidden="1">
      <c r="A2004" s="66" t="s">
        <v>1785</v>
      </c>
      <c r="B2004">
        <v>207</v>
      </c>
      <c r="D2004" t="s">
        <v>1785</v>
      </c>
      <c r="E2004">
        <v>207</v>
      </c>
    </row>
    <row r="2005" spans="1:5" hidden="1">
      <c r="A2005" s="66" t="s">
        <v>2817</v>
      </c>
      <c r="B2005">
        <v>219</v>
      </c>
      <c r="D2005" t="s">
        <v>2817</v>
      </c>
      <c r="E2005">
        <v>219</v>
      </c>
    </row>
    <row r="2006" spans="1:5" hidden="1">
      <c r="A2006" s="66" t="s">
        <v>2822</v>
      </c>
      <c r="B2006">
        <v>219</v>
      </c>
      <c r="D2006" t="s">
        <v>2822</v>
      </c>
      <c r="E2006">
        <v>219</v>
      </c>
    </row>
    <row r="2007" spans="1:5" hidden="1">
      <c r="A2007" s="66" t="s">
        <v>2827</v>
      </c>
      <c r="B2007">
        <v>520</v>
      </c>
      <c r="D2007" t="s">
        <v>2827</v>
      </c>
      <c r="E2007">
        <v>520</v>
      </c>
    </row>
    <row r="2008" spans="1:5" hidden="1">
      <c r="A2008" s="66" t="s">
        <v>2832</v>
      </c>
      <c r="B2008">
        <v>520</v>
      </c>
      <c r="D2008" t="s">
        <v>2832</v>
      </c>
      <c r="E2008">
        <v>520</v>
      </c>
    </row>
    <row r="2009" spans="1:5" hidden="1">
      <c r="A2009" s="66" t="s">
        <v>8129</v>
      </c>
      <c r="B2009">
        <v>502</v>
      </c>
      <c r="D2009" t="s">
        <v>8129</v>
      </c>
      <c r="E2009">
        <v>502</v>
      </c>
    </row>
    <row r="2010" spans="1:5" hidden="1">
      <c r="A2010" s="66" t="s">
        <v>8091</v>
      </c>
      <c r="B2010">
        <v>334</v>
      </c>
      <c r="D2010" t="s">
        <v>8091</v>
      </c>
      <c r="E2010">
        <v>334</v>
      </c>
    </row>
    <row r="2011" spans="1:5" hidden="1">
      <c r="A2011" s="66" t="s">
        <v>8087</v>
      </c>
      <c r="B2011">
        <v>618</v>
      </c>
      <c r="D2011" t="s">
        <v>8087</v>
      </c>
      <c r="E2011">
        <v>618</v>
      </c>
    </row>
    <row r="2012" spans="1:5" hidden="1">
      <c r="A2012" s="66" t="s">
        <v>8098</v>
      </c>
      <c r="B2012">
        <v>386</v>
      </c>
      <c r="D2012" t="s">
        <v>8098</v>
      </c>
      <c r="E2012">
        <v>386</v>
      </c>
    </row>
    <row r="2013" spans="1:5" hidden="1">
      <c r="A2013" s="66" t="s">
        <v>8117</v>
      </c>
      <c r="B2013">
        <v>1813</v>
      </c>
      <c r="D2013" t="s">
        <v>8117</v>
      </c>
      <c r="E2013">
        <v>1813</v>
      </c>
    </row>
    <row r="2014" spans="1:5" hidden="1">
      <c r="A2014" s="66" t="s">
        <v>8125</v>
      </c>
      <c r="B2014">
        <v>943</v>
      </c>
      <c r="D2014" t="s">
        <v>8125</v>
      </c>
      <c r="E2014">
        <v>943</v>
      </c>
    </row>
    <row r="2015" spans="1:5" hidden="1">
      <c r="A2015" s="66" t="s">
        <v>8137</v>
      </c>
      <c r="B2015">
        <v>251</v>
      </c>
      <c r="D2015" t="s">
        <v>8137</v>
      </c>
      <c r="E2015">
        <v>251</v>
      </c>
    </row>
    <row r="2016" spans="1:5" hidden="1">
      <c r="A2016" s="66" t="s">
        <v>8023</v>
      </c>
      <c r="B2016">
        <v>1668</v>
      </c>
      <c r="D2016" t="s">
        <v>8023</v>
      </c>
      <c r="E2016">
        <v>1668</v>
      </c>
    </row>
    <row r="2017" spans="1:5" hidden="1">
      <c r="A2017" s="66" t="s">
        <v>8027</v>
      </c>
      <c r="B2017">
        <v>1668</v>
      </c>
      <c r="D2017" t="s">
        <v>8027</v>
      </c>
      <c r="E2017">
        <v>1668</v>
      </c>
    </row>
    <row r="2018" spans="1:5" hidden="1">
      <c r="A2018" s="66" t="s">
        <v>8019</v>
      </c>
      <c r="B2018">
        <v>1813</v>
      </c>
      <c r="D2018" t="s">
        <v>8019</v>
      </c>
      <c r="E2018">
        <v>1813</v>
      </c>
    </row>
    <row r="2019" spans="1:5" hidden="1">
      <c r="A2019" s="66" t="s">
        <v>8031</v>
      </c>
      <c r="B2019">
        <v>2375</v>
      </c>
      <c r="D2019" t="s">
        <v>8031</v>
      </c>
      <c r="E2019">
        <v>2375</v>
      </c>
    </row>
    <row r="2020" spans="1:5" hidden="1">
      <c r="A2020" s="66" t="s">
        <v>8035</v>
      </c>
      <c r="B2020">
        <v>2375</v>
      </c>
      <c r="D2020" t="s">
        <v>8035</v>
      </c>
      <c r="E2020">
        <v>2375</v>
      </c>
    </row>
    <row r="2021" spans="1:5" hidden="1">
      <c r="A2021" s="66" t="s">
        <v>8071</v>
      </c>
      <c r="B2021">
        <v>2175</v>
      </c>
      <c r="D2021" t="s">
        <v>8071</v>
      </c>
      <c r="E2021">
        <v>2175</v>
      </c>
    </row>
    <row r="2022" spans="1:5" hidden="1">
      <c r="A2022" s="66" t="s">
        <v>8067</v>
      </c>
      <c r="B2022">
        <v>907</v>
      </c>
      <c r="D2022" t="s">
        <v>8067</v>
      </c>
      <c r="E2022">
        <v>907</v>
      </c>
    </row>
    <row r="2023" spans="1:5" hidden="1">
      <c r="A2023" s="66" t="s">
        <v>8075</v>
      </c>
      <c r="B2023">
        <v>2262</v>
      </c>
      <c r="D2023" t="s">
        <v>8075</v>
      </c>
      <c r="E2023">
        <v>2262</v>
      </c>
    </row>
    <row r="2024" spans="1:5" hidden="1">
      <c r="A2024" s="66" t="s">
        <v>8015</v>
      </c>
      <c r="B2024">
        <v>1211</v>
      </c>
      <c r="D2024" t="s">
        <v>8015</v>
      </c>
      <c r="E2024">
        <v>1211</v>
      </c>
    </row>
    <row r="2025" spans="1:5" hidden="1">
      <c r="A2025" s="66" t="s">
        <v>8141</v>
      </c>
      <c r="B2025">
        <v>768</v>
      </c>
      <c r="D2025" t="s">
        <v>8141</v>
      </c>
      <c r="E2025">
        <v>768</v>
      </c>
    </row>
    <row r="2026" spans="1:5" hidden="1">
      <c r="A2026" s="66" t="s">
        <v>8095</v>
      </c>
      <c r="B2026">
        <v>272</v>
      </c>
      <c r="D2026" t="s">
        <v>8095</v>
      </c>
      <c r="E2026">
        <v>272</v>
      </c>
    </row>
    <row r="2027" spans="1:5" hidden="1">
      <c r="A2027" s="66" t="s">
        <v>8113</v>
      </c>
      <c r="B2027">
        <v>1817</v>
      </c>
      <c r="D2027" t="s">
        <v>8113</v>
      </c>
      <c r="E2027">
        <v>1817</v>
      </c>
    </row>
    <row r="2028" spans="1:5" hidden="1">
      <c r="A2028" s="66" t="s">
        <v>8121</v>
      </c>
      <c r="B2028">
        <v>576</v>
      </c>
      <c r="D2028" t="s">
        <v>8121</v>
      </c>
      <c r="E2028">
        <v>576</v>
      </c>
    </row>
    <row r="2029" spans="1:5" hidden="1">
      <c r="A2029" s="66" t="s">
        <v>8133</v>
      </c>
      <c r="B2029">
        <v>335</v>
      </c>
      <c r="D2029" t="s">
        <v>8133</v>
      </c>
      <c r="E2029">
        <v>335</v>
      </c>
    </row>
    <row r="2030" spans="1:5" hidden="1">
      <c r="A2030" s="66" t="s">
        <v>8101</v>
      </c>
      <c r="B2030">
        <v>2900</v>
      </c>
      <c r="D2030" t="s">
        <v>8101</v>
      </c>
      <c r="E2030">
        <v>2900</v>
      </c>
    </row>
    <row r="2031" spans="1:5" hidden="1">
      <c r="A2031" s="66" t="s">
        <v>8083</v>
      </c>
      <c r="B2031">
        <v>2293</v>
      </c>
      <c r="D2031" t="s">
        <v>8083</v>
      </c>
      <c r="E2031">
        <v>2293</v>
      </c>
    </row>
    <row r="2032" spans="1:5" hidden="1">
      <c r="A2032" s="66" t="s">
        <v>8079</v>
      </c>
      <c r="B2032">
        <v>2538</v>
      </c>
      <c r="D2032" t="s">
        <v>8079</v>
      </c>
      <c r="E2032">
        <v>2538</v>
      </c>
    </row>
    <row r="2033" spans="1:5" hidden="1">
      <c r="A2033" s="66" t="s">
        <v>8043</v>
      </c>
      <c r="B2033">
        <v>2887</v>
      </c>
      <c r="D2033" t="s">
        <v>8043</v>
      </c>
      <c r="E2033">
        <v>2887</v>
      </c>
    </row>
    <row r="2034" spans="1:5" hidden="1">
      <c r="A2034" s="66" t="s">
        <v>8063</v>
      </c>
      <c r="B2034">
        <v>2538</v>
      </c>
      <c r="D2034" t="s">
        <v>8063</v>
      </c>
      <c r="E2034">
        <v>2538</v>
      </c>
    </row>
    <row r="2035" spans="1:5" hidden="1">
      <c r="A2035" s="66" t="s">
        <v>8047</v>
      </c>
      <c r="B2035">
        <v>2887</v>
      </c>
      <c r="D2035" t="s">
        <v>8047</v>
      </c>
      <c r="E2035">
        <v>2887</v>
      </c>
    </row>
    <row r="2036" spans="1:5" hidden="1">
      <c r="A2036" s="66" t="s">
        <v>8039</v>
      </c>
      <c r="B2036">
        <v>2007</v>
      </c>
      <c r="D2036" t="s">
        <v>8039</v>
      </c>
      <c r="E2036">
        <v>2007</v>
      </c>
    </row>
    <row r="2037" spans="1:5" hidden="1">
      <c r="A2037" s="66" t="s">
        <v>8059</v>
      </c>
      <c r="B2037">
        <v>2175</v>
      </c>
      <c r="D2037" t="s">
        <v>8059</v>
      </c>
      <c r="E2037">
        <v>2175</v>
      </c>
    </row>
    <row r="2038" spans="1:5" hidden="1">
      <c r="A2038" s="66" t="s">
        <v>8051</v>
      </c>
      <c r="B2038">
        <v>2887</v>
      </c>
      <c r="D2038" t="s">
        <v>8051</v>
      </c>
      <c r="E2038">
        <v>2887</v>
      </c>
    </row>
    <row r="2039" spans="1:5" hidden="1">
      <c r="A2039" s="66" t="s">
        <v>8055</v>
      </c>
      <c r="B2039">
        <v>2887</v>
      </c>
      <c r="D2039" t="s">
        <v>8055</v>
      </c>
      <c r="E2039">
        <v>2887</v>
      </c>
    </row>
    <row r="2040" spans="1:5" hidden="1">
      <c r="A2040" s="66" t="s">
        <v>8238</v>
      </c>
      <c r="B2040">
        <v>3408</v>
      </c>
      <c r="D2040" t="s">
        <v>8238</v>
      </c>
      <c r="E2040">
        <v>3408</v>
      </c>
    </row>
    <row r="2041" spans="1:5" hidden="1">
      <c r="A2041" s="66" t="s">
        <v>8351</v>
      </c>
      <c r="B2041">
        <v>1813</v>
      </c>
      <c r="D2041" t="s">
        <v>8351</v>
      </c>
      <c r="E2041">
        <v>1813</v>
      </c>
    </row>
    <row r="2042" spans="1:5" hidden="1">
      <c r="A2042" s="66" t="s">
        <v>8154</v>
      </c>
      <c r="B2042">
        <v>3626</v>
      </c>
      <c r="D2042" t="s">
        <v>8154</v>
      </c>
      <c r="E2042">
        <v>3626</v>
      </c>
    </row>
    <row r="2043" spans="1:5" hidden="1">
      <c r="A2043" s="66" t="s">
        <v>8150</v>
      </c>
      <c r="B2043">
        <v>3626</v>
      </c>
      <c r="D2043" t="s">
        <v>8150</v>
      </c>
      <c r="E2043">
        <v>3626</v>
      </c>
    </row>
    <row r="2044" spans="1:5" hidden="1">
      <c r="A2044" s="66" t="s">
        <v>8170</v>
      </c>
      <c r="B2044">
        <v>5946</v>
      </c>
      <c r="D2044" t="s">
        <v>8170</v>
      </c>
      <c r="E2044">
        <v>5946</v>
      </c>
    </row>
    <row r="2045" spans="1:5" hidden="1">
      <c r="A2045" s="66" t="s">
        <v>8174</v>
      </c>
      <c r="B2045">
        <v>5076</v>
      </c>
      <c r="D2045" t="s">
        <v>8174</v>
      </c>
      <c r="E2045">
        <v>5076</v>
      </c>
    </row>
    <row r="2046" spans="1:5" hidden="1">
      <c r="A2046" s="66" t="s">
        <v>8166</v>
      </c>
      <c r="B2046">
        <v>5364</v>
      </c>
      <c r="D2046" t="s">
        <v>8166</v>
      </c>
      <c r="E2046">
        <v>5364</v>
      </c>
    </row>
    <row r="2047" spans="1:5" hidden="1">
      <c r="A2047" s="66" t="s">
        <v>8158</v>
      </c>
      <c r="B2047">
        <v>4204</v>
      </c>
      <c r="D2047" t="s">
        <v>8158</v>
      </c>
      <c r="E2047">
        <v>4204</v>
      </c>
    </row>
    <row r="2048" spans="1:5" hidden="1">
      <c r="A2048" s="66" t="s">
        <v>8162</v>
      </c>
      <c r="B2048">
        <v>4204</v>
      </c>
      <c r="D2048" t="s">
        <v>8162</v>
      </c>
      <c r="E2048">
        <v>4204</v>
      </c>
    </row>
    <row r="2049" spans="1:5" hidden="1">
      <c r="A2049" s="66" t="s">
        <v>8146</v>
      </c>
      <c r="B2049">
        <v>2624</v>
      </c>
      <c r="D2049" t="s">
        <v>8146</v>
      </c>
      <c r="E2049">
        <v>2624</v>
      </c>
    </row>
    <row r="2050" spans="1:5" hidden="1">
      <c r="A2050" s="66" t="s">
        <v>8346</v>
      </c>
      <c r="B2050">
        <v>1550</v>
      </c>
      <c r="D2050" t="s">
        <v>8346</v>
      </c>
      <c r="E2050">
        <v>1550</v>
      </c>
    </row>
    <row r="2051" spans="1:5" hidden="1">
      <c r="A2051" s="66" t="s">
        <v>8411</v>
      </c>
      <c r="B2051">
        <v>7247</v>
      </c>
      <c r="D2051" t="s">
        <v>8411</v>
      </c>
      <c r="E2051">
        <v>7247</v>
      </c>
    </row>
    <row r="2052" spans="1:5" hidden="1">
      <c r="A2052" s="66" t="s">
        <v>8415</v>
      </c>
      <c r="B2052">
        <v>7558</v>
      </c>
      <c r="D2052" t="s">
        <v>8415</v>
      </c>
      <c r="E2052">
        <v>7558</v>
      </c>
    </row>
    <row r="2053" spans="1:5" hidden="1">
      <c r="A2053" s="66" t="s">
        <v>8182</v>
      </c>
      <c r="B2053">
        <v>5800</v>
      </c>
      <c r="D2053" t="s">
        <v>8182</v>
      </c>
      <c r="E2053">
        <v>5800</v>
      </c>
    </row>
    <row r="2054" spans="1:5" hidden="1">
      <c r="A2054" s="66" t="s">
        <v>8202</v>
      </c>
      <c r="B2054">
        <v>4898</v>
      </c>
      <c r="D2054" t="s">
        <v>8202</v>
      </c>
      <c r="E2054">
        <v>4898</v>
      </c>
    </row>
    <row r="2055" spans="1:5" hidden="1">
      <c r="A2055" s="66" t="s">
        <v>8186</v>
      </c>
      <c r="B2055">
        <v>5800</v>
      </c>
      <c r="D2055" t="s">
        <v>8186</v>
      </c>
      <c r="E2055">
        <v>5800</v>
      </c>
    </row>
    <row r="2056" spans="1:5" hidden="1">
      <c r="A2056" s="66" t="s">
        <v>8178</v>
      </c>
      <c r="B2056">
        <v>5512</v>
      </c>
      <c r="D2056" t="s">
        <v>8178</v>
      </c>
      <c r="E2056">
        <v>5512</v>
      </c>
    </row>
    <row r="2057" spans="1:5" hidden="1">
      <c r="A2057" s="66" t="s">
        <v>8198</v>
      </c>
      <c r="B2057">
        <v>4898</v>
      </c>
      <c r="D2057" t="s">
        <v>8198</v>
      </c>
      <c r="E2057">
        <v>4898</v>
      </c>
    </row>
    <row r="2058" spans="1:5" hidden="1">
      <c r="A2058" s="66" t="s">
        <v>8214</v>
      </c>
      <c r="B2058">
        <v>5364</v>
      </c>
      <c r="D2058" t="s">
        <v>8214</v>
      </c>
      <c r="E2058">
        <v>5364</v>
      </c>
    </row>
    <row r="2059" spans="1:5" hidden="1">
      <c r="A2059" s="66" t="s">
        <v>8218</v>
      </c>
      <c r="B2059">
        <v>6526</v>
      </c>
      <c r="D2059" t="s">
        <v>8218</v>
      </c>
      <c r="E2059">
        <v>6526</v>
      </c>
    </row>
    <row r="2060" spans="1:5" hidden="1">
      <c r="A2060" s="66" t="s">
        <v>8206</v>
      </c>
      <c r="B2060">
        <v>5364</v>
      </c>
      <c r="D2060" t="s">
        <v>8206</v>
      </c>
      <c r="E2060">
        <v>5364</v>
      </c>
    </row>
    <row r="2061" spans="1:5" hidden="1">
      <c r="A2061" s="66" t="s">
        <v>8210</v>
      </c>
      <c r="B2061">
        <v>5220</v>
      </c>
      <c r="D2061" t="s">
        <v>8210</v>
      </c>
      <c r="E2061">
        <v>5220</v>
      </c>
    </row>
    <row r="2062" spans="1:5" hidden="1">
      <c r="A2062" s="66" t="s">
        <v>8190</v>
      </c>
      <c r="B2062">
        <v>5896</v>
      </c>
      <c r="D2062" t="s">
        <v>8190</v>
      </c>
      <c r="E2062">
        <v>5896</v>
      </c>
    </row>
    <row r="2063" spans="1:5" hidden="1">
      <c r="A2063" s="66" t="s">
        <v>8194</v>
      </c>
      <c r="B2063">
        <v>5896</v>
      </c>
      <c r="D2063" t="s">
        <v>8194</v>
      </c>
      <c r="E2063">
        <v>5896</v>
      </c>
    </row>
    <row r="2064" spans="1:5" hidden="1">
      <c r="A2064" s="66" t="s">
        <v>8230</v>
      </c>
      <c r="B2064">
        <v>6670</v>
      </c>
      <c r="D2064" t="s">
        <v>8230</v>
      </c>
      <c r="E2064">
        <v>6670</v>
      </c>
    </row>
    <row r="2065" spans="1:5" hidden="1">
      <c r="A2065" s="66" t="s">
        <v>8234</v>
      </c>
      <c r="B2065">
        <v>7828</v>
      </c>
      <c r="D2065" t="s">
        <v>8234</v>
      </c>
      <c r="E2065">
        <v>7828</v>
      </c>
    </row>
    <row r="2066" spans="1:5" hidden="1">
      <c r="A2066" s="66" t="s">
        <v>8222</v>
      </c>
      <c r="B2066">
        <v>6670</v>
      </c>
      <c r="D2066" t="s">
        <v>8222</v>
      </c>
      <c r="E2066">
        <v>6670</v>
      </c>
    </row>
    <row r="2067" spans="1:5" hidden="1">
      <c r="A2067" s="66" t="s">
        <v>8226</v>
      </c>
      <c r="B2067">
        <v>6670</v>
      </c>
      <c r="D2067" t="s">
        <v>8226</v>
      </c>
      <c r="E2067">
        <v>6670</v>
      </c>
    </row>
    <row r="2068" spans="1:5" hidden="1">
      <c r="A2068" s="66" t="s">
        <v>8308</v>
      </c>
      <c r="B2068">
        <v>552</v>
      </c>
      <c r="D2068" t="s">
        <v>8308</v>
      </c>
      <c r="E2068">
        <v>552</v>
      </c>
    </row>
    <row r="2069" spans="1:5" hidden="1">
      <c r="A2069" s="66" t="s">
        <v>8312</v>
      </c>
      <c r="B2069">
        <v>618</v>
      </c>
      <c r="D2069" t="s">
        <v>8312</v>
      </c>
      <c r="E2069">
        <v>618</v>
      </c>
    </row>
    <row r="2070" spans="1:5" hidden="1">
      <c r="A2070" s="66" t="s">
        <v>8319</v>
      </c>
      <c r="B2070">
        <v>386</v>
      </c>
      <c r="D2070" t="s">
        <v>8319</v>
      </c>
      <c r="E2070">
        <v>386</v>
      </c>
    </row>
    <row r="2071" spans="1:5" hidden="1">
      <c r="A2071" s="66" t="s">
        <v>8326</v>
      </c>
      <c r="B2071">
        <v>2229</v>
      </c>
      <c r="D2071" t="s">
        <v>8326</v>
      </c>
      <c r="E2071">
        <v>2229</v>
      </c>
    </row>
    <row r="2072" spans="1:5" hidden="1">
      <c r="A2072" s="66" t="s">
        <v>8334</v>
      </c>
      <c r="B2072">
        <v>291</v>
      </c>
      <c r="D2072" t="s">
        <v>8334</v>
      </c>
      <c r="E2072">
        <v>291</v>
      </c>
    </row>
    <row r="2073" spans="1:5" hidden="1">
      <c r="A2073" s="66" t="s">
        <v>8342</v>
      </c>
      <c r="B2073">
        <v>419</v>
      </c>
      <c r="D2073" t="s">
        <v>8342</v>
      </c>
      <c r="E2073">
        <v>419</v>
      </c>
    </row>
    <row r="2074" spans="1:5" hidden="1">
      <c r="A2074" s="66" t="s">
        <v>8278</v>
      </c>
      <c r="B2074">
        <v>2538</v>
      </c>
      <c r="D2074" t="s">
        <v>8278</v>
      </c>
      <c r="E2074">
        <v>2538</v>
      </c>
    </row>
    <row r="2075" spans="1:5" hidden="1">
      <c r="A2075" s="66" t="s">
        <v>8274</v>
      </c>
      <c r="B2075">
        <v>1279</v>
      </c>
      <c r="D2075" t="s">
        <v>8274</v>
      </c>
      <c r="E2075">
        <v>1279</v>
      </c>
    </row>
    <row r="2076" spans="1:5" hidden="1">
      <c r="A2076" s="66" t="s">
        <v>8282</v>
      </c>
      <c r="B2076">
        <v>2264</v>
      </c>
      <c r="D2076" t="s">
        <v>8282</v>
      </c>
      <c r="E2076">
        <v>2264</v>
      </c>
    </row>
    <row r="2077" spans="1:5" hidden="1">
      <c r="A2077" s="66" t="s">
        <v>8316</v>
      </c>
      <c r="B2077">
        <v>275</v>
      </c>
      <c r="D2077" t="s">
        <v>8316</v>
      </c>
      <c r="E2077">
        <v>275</v>
      </c>
    </row>
    <row r="2078" spans="1:5" hidden="1">
      <c r="A2078" s="66" t="s">
        <v>8322</v>
      </c>
      <c r="B2078">
        <v>1668</v>
      </c>
      <c r="D2078" t="s">
        <v>8322</v>
      </c>
      <c r="E2078">
        <v>1668</v>
      </c>
    </row>
    <row r="2079" spans="1:5" hidden="1">
      <c r="A2079" s="66" t="s">
        <v>8330</v>
      </c>
      <c r="B2079">
        <v>298</v>
      </c>
      <c r="D2079" t="s">
        <v>8330</v>
      </c>
      <c r="E2079">
        <v>298</v>
      </c>
    </row>
    <row r="2080" spans="1:5" hidden="1">
      <c r="A2080" s="66" t="s">
        <v>8338</v>
      </c>
      <c r="B2080">
        <v>319</v>
      </c>
      <c r="D2080" t="s">
        <v>8338</v>
      </c>
      <c r="E2080">
        <v>319</v>
      </c>
    </row>
    <row r="2081" spans="1:5" hidden="1">
      <c r="A2081" s="66" t="s">
        <v>8294</v>
      </c>
      <c r="B2081">
        <v>3967</v>
      </c>
      <c r="D2081" t="s">
        <v>8294</v>
      </c>
      <c r="E2081">
        <v>3967</v>
      </c>
    </row>
    <row r="2082" spans="1:5" hidden="1">
      <c r="A2082" s="66" t="s">
        <v>8298</v>
      </c>
      <c r="B2082">
        <v>11696</v>
      </c>
      <c r="D2082" t="s">
        <v>8298</v>
      </c>
      <c r="E2082">
        <v>11696</v>
      </c>
    </row>
    <row r="2083" spans="1:5" hidden="1">
      <c r="A2083" s="66" t="s">
        <v>8302</v>
      </c>
      <c r="B2083">
        <v>7247</v>
      </c>
      <c r="D2083" t="s">
        <v>8302</v>
      </c>
      <c r="E2083">
        <v>7247</v>
      </c>
    </row>
    <row r="2084" spans="1:5" hidden="1">
      <c r="A2084" s="66" t="s">
        <v>8250</v>
      </c>
      <c r="B2084">
        <v>24244</v>
      </c>
      <c r="D2084" t="s">
        <v>8250</v>
      </c>
      <c r="E2084">
        <v>24244</v>
      </c>
    </row>
    <row r="2085" spans="1:5" hidden="1">
      <c r="A2085" s="66" t="s">
        <v>8266</v>
      </c>
      <c r="B2085">
        <v>24244</v>
      </c>
      <c r="D2085" t="s">
        <v>8266</v>
      </c>
      <c r="E2085">
        <v>24244</v>
      </c>
    </row>
    <row r="2086" spans="1:5" hidden="1">
      <c r="A2086" s="66" t="s">
        <v>8254</v>
      </c>
      <c r="B2086">
        <v>24244</v>
      </c>
      <c r="D2086" t="s">
        <v>8254</v>
      </c>
      <c r="E2086">
        <v>24244</v>
      </c>
    </row>
    <row r="2087" spans="1:5" hidden="1">
      <c r="A2087" s="66" t="s">
        <v>8270</v>
      </c>
      <c r="B2087">
        <v>24244</v>
      </c>
      <c r="D2087" t="s">
        <v>8270</v>
      </c>
      <c r="E2087">
        <v>24244</v>
      </c>
    </row>
    <row r="2088" spans="1:5" hidden="1">
      <c r="A2088" s="66" t="s">
        <v>8262</v>
      </c>
      <c r="B2088">
        <v>14493</v>
      </c>
      <c r="D2088" t="s">
        <v>8262</v>
      </c>
      <c r="E2088">
        <v>14493</v>
      </c>
    </row>
    <row r="2089" spans="1:5" hidden="1">
      <c r="A2089" s="66" t="s">
        <v>8258</v>
      </c>
      <c r="B2089">
        <v>14493</v>
      </c>
      <c r="D2089" t="s">
        <v>8258</v>
      </c>
      <c r="E2089">
        <v>14493</v>
      </c>
    </row>
    <row r="2090" spans="1:5" hidden="1">
      <c r="A2090" s="66" t="s">
        <v>8290</v>
      </c>
      <c r="B2090">
        <v>2674</v>
      </c>
      <c r="D2090" t="s">
        <v>8290</v>
      </c>
      <c r="E2090">
        <v>2674</v>
      </c>
    </row>
    <row r="2091" spans="1:5" hidden="1">
      <c r="A2091" s="66" t="s">
        <v>8286</v>
      </c>
      <c r="B2091">
        <v>2900</v>
      </c>
      <c r="D2091" t="s">
        <v>8286</v>
      </c>
      <c r="E2091">
        <v>2900</v>
      </c>
    </row>
    <row r="2092" spans="1:5" hidden="1">
      <c r="A2092" s="66" t="s">
        <v>8607</v>
      </c>
      <c r="B2092">
        <v>7247</v>
      </c>
      <c r="D2092" t="s">
        <v>8607</v>
      </c>
      <c r="E2092">
        <v>7247</v>
      </c>
    </row>
    <row r="2093" spans="1:5" hidden="1">
      <c r="A2093" s="66" t="s">
        <v>8611</v>
      </c>
      <c r="B2093">
        <v>7247</v>
      </c>
      <c r="D2093" t="s">
        <v>8611</v>
      </c>
      <c r="E2093">
        <v>7247</v>
      </c>
    </row>
    <row r="2094" spans="1:5" hidden="1">
      <c r="A2094" s="66" t="s">
        <v>8403</v>
      </c>
      <c r="B2094">
        <v>612</v>
      </c>
      <c r="D2094" t="s">
        <v>8403</v>
      </c>
      <c r="E2094">
        <v>612</v>
      </c>
    </row>
    <row r="2095" spans="1:5" hidden="1">
      <c r="A2095" s="66" t="s">
        <v>8399</v>
      </c>
      <c r="B2095">
        <v>1200</v>
      </c>
      <c r="D2095" t="s">
        <v>8399</v>
      </c>
      <c r="E2095">
        <v>1200</v>
      </c>
    </row>
    <row r="2096" spans="1:5" hidden="1">
      <c r="A2096" s="66" t="s">
        <v>8431</v>
      </c>
      <c r="B2096">
        <v>2129</v>
      </c>
      <c r="D2096" t="s">
        <v>8431</v>
      </c>
      <c r="E2096">
        <v>2129</v>
      </c>
    </row>
    <row r="2097" spans="1:5" hidden="1">
      <c r="A2097" s="66" t="s">
        <v>8438</v>
      </c>
      <c r="B2097">
        <v>502</v>
      </c>
      <c r="D2097" t="s">
        <v>8438</v>
      </c>
      <c r="E2097">
        <v>502</v>
      </c>
    </row>
    <row r="2098" spans="1:5" hidden="1">
      <c r="A2098" s="66" t="s">
        <v>8445</v>
      </c>
      <c r="B2098">
        <v>3044</v>
      </c>
      <c r="D2098" t="s">
        <v>8445</v>
      </c>
      <c r="E2098">
        <v>3044</v>
      </c>
    </row>
    <row r="2099" spans="1:5" hidden="1">
      <c r="A2099" s="66" t="s">
        <v>8453</v>
      </c>
      <c r="B2099">
        <v>363</v>
      </c>
      <c r="D2099" t="s">
        <v>8453</v>
      </c>
      <c r="E2099">
        <v>363</v>
      </c>
    </row>
    <row r="2100" spans="1:5" hidden="1">
      <c r="A2100" s="66" t="s">
        <v>8473</v>
      </c>
      <c r="B2100">
        <v>653</v>
      </c>
      <c r="D2100" t="s">
        <v>8473</v>
      </c>
      <c r="E2100">
        <v>653</v>
      </c>
    </row>
    <row r="2101" spans="1:5" hidden="1">
      <c r="A2101" s="66" t="s">
        <v>8465</v>
      </c>
      <c r="B2101">
        <v>4404</v>
      </c>
      <c r="D2101" t="s">
        <v>8465</v>
      </c>
      <c r="E2101">
        <v>4404</v>
      </c>
    </row>
    <row r="2102" spans="1:5" hidden="1">
      <c r="A2102" s="66" t="s">
        <v>8457</v>
      </c>
      <c r="B2102">
        <v>262</v>
      </c>
      <c r="D2102" t="s">
        <v>8457</v>
      </c>
      <c r="E2102">
        <v>262</v>
      </c>
    </row>
    <row r="2103" spans="1:5" hidden="1">
      <c r="A2103" s="66" t="s">
        <v>8383</v>
      </c>
      <c r="B2103">
        <v>2900</v>
      </c>
      <c r="D2103" t="s">
        <v>8383</v>
      </c>
      <c r="E2103">
        <v>2900</v>
      </c>
    </row>
    <row r="2104" spans="1:5" hidden="1">
      <c r="A2104" s="66" t="s">
        <v>8379</v>
      </c>
      <c r="B2104">
        <v>1844</v>
      </c>
      <c r="D2104" t="s">
        <v>8379</v>
      </c>
      <c r="E2104">
        <v>1844</v>
      </c>
    </row>
    <row r="2105" spans="1:5" hidden="1">
      <c r="A2105" s="66" t="s">
        <v>8387</v>
      </c>
      <c r="B2105">
        <v>3921</v>
      </c>
      <c r="D2105" t="s">
        <v>8387</v>
      </c>
      <c r="E2105">
        <v>3921</v>
      </c>
    </row>
    <row r="2106" spans="1:5" hidden="1">
      <c r="A2106" s="66" t="s">
        <v>8427</v>
      </c>
      <c r="B2106">
        <v>1813</v>
      </c>
      <c r="D2106" t="s">
        <v>8427</v>
      </c>
      <c r="E2106">
        <v>1813</v>
      </c>
    </row>
    <row r="2107" spans="1:5" hidden="1">
      <c r="A2107" s="66" t="s">
        <v>8435</v>
      </c>
      <c r="B2107">
        <v>369</v>
      </c>
      <c r="D2107" t="s">
        <v>8435</v>
      </c>
      <c r="E2107">
        <v>369</v>
      </c>
    </row>
    <row r="2108" spans="1:5" hidden="1">
      <c r="A2108" s="66" t="s">
        <v>8441</v>
      </c>
      <c r="B2108">
        <v>3336</v>
      </c>
      <c r="D2108" t="s">
        <v>8441</v>
      </c>
      <c r="E2108">
        <v>3336</v>
      </c>
    </row>
    <row r="2109" spans="1:5" hidden="1">
      <c r="A2109" s="66" t="s">
        <v>8449</v>
      </c>
      <c r="B2109">
        <v>581</v>
      </c>
      <c r="D2109" t="s">
        <v>8449</v>
      </c>
      <c r="E2109">
        <v>581</v>
      </c>
    </row>
    <row r="2110" spans="1:5" hidden="1">
      <c r="A2110" s="66" t="s">
        <v>8469</v>
      </c>
      <c r="B2110">
        <v>485</v>
      </c>
      <c r="D2110" t="s">
        <v>8469</v>
      </c>
      <c r="E2110">
        <v>485</v>
      </c>
    </row>
    <row r="2111" spans="1:5" hidden="1">
      <c r="A2111" s="66" t="s">
        <v>8461</v>
      </c>
      <c r="B2111">
        <v>4368</v>
      </c>
      <c r="D2111" t="s">
        <v>8461</v>
      </c>
      <c r="E2111">
        <v>4368</v>
      </c>
    </row>
    <row r="2112" spans="1:5" hidden="1">
      <c r="A2112" s="66" t="s">
        <v>8407</v>
      </c>
      <c r="B2112">
        <v>3444</v>
      </c>
      <c r="D2112" t="s">
        <v>8407</v>
      </c>
      <c r="E2112">
        <v>3444</v>
      </c>
    </row>
    <row r="2113" spans="1:5" hidden="1">
      <c r="A2113" s="66" t="s">
        <v>8419</v>
      </c>
      <c r="B2113">
        <v>7247</v>
      </c>
      <c r="D2113" t="s">
        <v>8419</v>
      </c>
      <c r="E2113">
        <v>7247</v>
      </c>
    </row>
    <row r="2114" spans="1:5" hidden="1">
      <c r="A2114" s="66" t="s">
        <v>8423</v>
      </c>
      <c r="B2114">
        <v>7558</v>
      </c>
      <c r="D2114" t="s">
        <v>8423</v>
      </c>
      <c r="E2114">
        <v>7558</v>
      </c>
    </row>
    <row r="2115" spans="1:5" hidden="1">
      <c r="A2115" s="66" t="s">
        <v>8355</v>
      </c>
      <c r="B2115">
        <v>26296</v>
      </c>
      <c r="D2115" t="s">
        <v>8355</v>
      </c>
      <c r="E2115">
        <v>26296</v>
      </c>
    </row>
    <row r="2116" spans="1:5" hidden="1">
      <c r="A2116" s="66" t="s">
        <v>8367</v>
      </c>
      <c r="B2116">
        <v>16668</v>
      </c>
      <c r="D2116" t="s">
        <v>8367</v>
      </c>
      <c r="E2116">
        <v>16668</v>
      </c>
    </row>
    <row r="2117" spans="1:5" hidden="1">
      <c r="A2117" s="66" t="s">
        <v>8359</v>
      </c>
      <c r="B2117">
        <v>20234</v>
      </c>
      <c r="D2117" t="s">
        <v>8359</v>
      </c>
      <c r="E2117">
        <v>20234</v>
      </c>
    </row>
    <row r="2118" spans="1:5" hidden="1">
      <c r="A2118" s="66" t="s">
        <v>8371</v>
      </c>
      <c r="B2118">
        <v>16668</v>
      </c>
      <c r="D2118" t="s">
        <v>8371</v>
      </c>
      <c r="E2118">
        <v>16668</v>
      </c>
    </row>
    <row r="2119" spans="1:5" hidden="1">
      <c r="A2119" s="66" t="s">
        <v>8363</v>
      </c>
      <c r="B2119">
        <v>16668</v>
      </c>
      <c r="D2119" t="s">
        <v>8363</v>
      </c>
      <c r="E2119">
        <v>16668</v>
      </c>
    </row>
    <row r="2120" spans="1:5" hidden="1">
      <c r="A2120" s="66" t="s">
        <v>8375</v>
      </c>
      <c r="B2120">
        <v>16668</v>
      </c>
      <c r="D2120" t="s">
        <v>8375</v>
      </c>
      <c r="E2120">
        <v>16668</v>
      </c>
    </row>
    <row r="2121" spans="1:5" hidden="1">
      <c r="A2121" s="66" t="s">
        <v>8395</v>
      </c>
      <c r="B2121">
        <v>2805</v>
      </c>
      <c r="D2121" t="s">
        <v>8395</v>
      </c>
      <c r="E2121">
        <v>2805</v>
      </c>
    </row>
    <row r="2122" spans="1:5" hidden="1">
      <c r="A2122" s="66" t="s">
        <v>8391</v>
      </c>
      <c r="B2122">
        <v>3625</v>
      </c>
      <c r="D2122" t="s">
        <v>8391</v>
      </c>
      <c r="E2122">
        <v>3625</v>
      </c>
    </row>
    <row r="2123" spans="1:5" hidden="1">
      <c r="A2123" s="66" t="s">
        <v>8627</v>
      </c>
      <c r="B2123">
        <v>4350</v>
      </c>
      <c r="D2123" t="s">
        <v>8627</v>
      </c>
      <c r="E2123">
        <v>4350</v>
      </c>
    </row>
    <row r="2124" spans="1:5" hidden="1">
      <c r="A2124" s="66" t="s">
        <v>8635</v>
      </c>
      <c r="B2124">
        <v>6885</v>
      </c>
      <c r="D2124" t="s">
        <v>8635</v>
      </c>
      <c r="E2124">
        <v>6885</v>
      </c>
    </row>
    <row r="2125" spans="1:5" hidden="1">
      <c r="A2125" s="66" t="s">
        <v>8642</v>
      </c>
      <c r="B2125">
        <v>603</v>
      </c>
      <c r="D2125" t="s">
        <v>8642</v>
      </c>
      <c r="E2125">
        <v>603</v>
      </c>
    </row>
    <row r="2126" spans="1:5" hidden="1">
      <c r="A2126" s="66" t="s">
        <v>8649</v>
      </c>
      <c r="B2126">
        <v>4857</v>
      </c>
      <c r="D2126" t="s">
        <v>8649</v>
      </c>
      <c r="E2126">
        <v>4857</v>
      </c>
    </row>
    <row r="2127" spans="1:5" hidden="1">
      <c r="A2127" s="66" t="s">
        <v>8665</v>
      </c>
      <c r="B2127">
        <v>1690</v>
      </c>
      <c r="D2127" t="s">
        <v>8665</v>
      </c>
      <c r="E2127">
        <v>1690</v>
      </c>
    </row>
    <row r="2128" spans="1:5" hidden="1">
      <c r="A2128" s="66" t="s">
        <v>8657</v>
      </c>
      <c r="B2128">
        <v>10871</v>
      </c>
      <c r="D2128" t="s">
        <v>8657</v>
      </c>
      <c r="E2128">
        <v>10871</v>
      </c>
    </row>
    <row r="2129" spans="1:5" hidden="1">
      <c r="A2129" s="66" t="s">
        <v>8555</v>
      </c>
      <c r="B2129">
        <v>2809</v>
      </c>
      <c r="D2129" t="s">
        <v>8555</v>
      </c>
      <c r="E2129">
        <v>2809</v>
      </c>
    </row>
    <row r="2130" spans="1:5" hidden="1">
      <c r="A2130" s="66" t="s">
        <v>8486</v>
      </c>
      <c r="B2130">
        <v>2980</v>
      </c>
      <c r="D2130" t="s">
        <v>8486</v>
      </c>
      <c r="E2130">
        <v>2980</v>
      </c>
    </row>
    <row r="2131" spans="1:5" hidden="1">
      <c r="A2131" s="66" t="s">
        <v>8490</v>
      </c>
      <c r="B2131">
        <v>2980</v>
      </c>
      <c r="D2131" t="s">
        <v>8490</v>
      </c>
      <c r="E2131">
        <v>2980</v>
      </c>
    </row>
    <row r="2132" spans="1:5" hidden="1">
      <c r="A2132" s="66" t="s">
        <v>8482</v>
      </c>
      <c r="B2132">
        <v>2980</v>
      </c>
      <c r="D2132" t="s">
        <v>8482</v>
      </c>
      <c r="E2132">
        <v>2980</v>
      </c>
    </row>
    <row r="2133" spans="1:5" hidden="1">
      <c r="A2133" s="66" t="s">
        <v>8501</v>
      </c>
      <c r="B2133">
        <v>5436</v>
      </c>
      <c r="D2133" t="s">
        <v>8501</v>
      </c>
      <c r="E2133">
        <v>5436</v>
      </c>
    </row>
    <row r="2134" spans="1:5" hidden="1">
      <c r="A2134" s="66" t="s">
        <v>8504</v>
      </c>
      <c r="B2134">
        <v>4567</v>
      </c>
      <c r="D2134" t="s">
        <v>8504</v>
      </c>
      <c r="E2134">
        <v>4567</v>
      </c>
    </row>
    <row r="2135" spans="1:5" hidden="1">
      <c r="A2135" s="66" t="s">
        <v>8498</v>
      </c>
      <c r="B2135">
        <v>4639</v>
      </c>
      <c r="D2135" t="s">
        <v>8498</v>
      </c>
      <c r="E2135">
        <v>4639</v>
      </c>
    </row>
    <row r="2136" spans="1:5" hidden="1">
      <c r="A2136" s="66" t="s">
        <v>8494</v>
      </c>
      <c r="B2136">
        <v>2980</v>
      </c>
      <c r="D2136" t="s">
        <v>8494</v>
      </c>
      <c r="E2136">
        <v>2980</v>
      </c>
    </row>
    <row r="2137" spans="1:5" hidden="1">
      <c r="A2137" s="66" t="s">
        <v>8587</v>
      </c>
      <c r="B2137">
        <v>3625</v>
      </c>
      <c r="D2137" t="s">
        <v>8587</v>
      </c>
      <c r="E2137">
        <v>3625</v>
      </c>
    </row>
    <row r="2138" spans="1:5" hidden="1">
      <c r="A2138" s="66" t="s">
        <v>8583</v>
      </c>
      <c r="B2138">
        <v>2175</v>
      </c>
      <c r="D2138" t="s">
        <v>8583</v>
      </c>
      <c r="E2138">
        <v>2175</v>
      </c>
    </row>
    <row r="2139" spans="1:5" hidden="1">
      <c r="A2139" s="66" t="s">
        <v>8591</v>
      </c>
      <c r="B2139">
        <v>4222</v>
      </c>
      <c r="D2139" t="s">
        <v>8591</v>
      </c>
      <c r="E2139">
        <v>4222</v>
      </c>
    </row>
    <row r="2140" spans="1:5" hidden="1">
      <c r="A2140" s="66" t="s">
        <v>8478</v>
      </c>
      <c r="B2140">
        <v>2031</v>
      </c>
      <c r="D2140" t="s">
        <v>8478</v>
      </c>
      <c r="E2140">
        <v>2031</v>
      </c>
    </row>
    <row r="2141" spans="1:5" hidden="1">
      <c r="A2141" s="66" t="s">
        <v>8623</v>
      </c>
      <c r="B2141">
        <v>3263</v>
      </c>
      <c r="D2141" t="s">
        <v>8623</v>
      </c>
      <c r="E2141">
        <v>3263</v>
      </c>
    </row>
    <row r="2142" spans="1:5" hidden="1">
      <c r="A2142" s="66" t="s">
        <v>8631</v>
      </c>
      <c r="B2142">
        <v>5436</v>
      </c>
      <c r="D2142" t="s">
        <v>8631</v>
      </c>
      <c r="E2142">
        <v>5436</v>
      </c>
    </row>
    <row r="2143" spans="1:5" hidden="1">
      <c r="A2143" s="66" t="s">
        <v>8639</v>
      </c>
      <c r="B2143">
        <v>629</v>
      </c>
      <c r="D2143" t="s">
        <v>8639</v>
      </c>
      <c r="E2143">
        <v>629</v>
      </c>
    </row>
    <row r="2144" spans="1:5" hidden="1">
      <c r="A2144" s="66" t="s">
        <v>8645</v>
      </c>
      <c r="B2144">
        <v>4372</v>
      </c>
      <c r="D2144" t="s">
        <v>8645</v>
      </c>
      <c r="E2144">
        <v>4372</v>
      </c>
    </row>
    <row r="2145" spans="1:5" hidden="1">
      <c r="A2145" s="66" t="s">
        <v>8661</v>
      </c>
      <c r="B2145">
        <v>1289</v>
      </c>
      <c r="D2145" t="s">
        <v>8661</v>
      </c>
      <c r="E2145">
        <v>1289</v>
      </c>
    </row>
    <row r="2146" spans="1:5" hidden="1">
      <c r="A2146" s="66" t="s">
        <v>8653</v>
      </c>
      <c r="B2146">
        <v>7972</v>
      </c>
      <c r="D2146" t="s">
        <v>8653</v>
      </c>
      <c r="E2146">
        <v>7972</v>
      </c>
    </row>
    <row r="2147" spans="1:5" hidden="1">
      <c r="A2147" s="66" t="s">
        <v>8603</v>
      </c>
      <c r="B2147">
        <v>3625</v>
      </c>
      <c r="D2147" t="s">
        <v>8603</v>
      </c>
      <c r="E2147">
        <v>3625</v>
      </c>
    </row>
    <row r="2148" spans="1:5" hidden="1">
      <c r="A2148" s="66" t="s">
        <v>8615</v>
      </c>
      <c r="B2148">
        <v>12165</v>
      </c>
      <c r="D2148" t="s">
        <v>8615</v>
      </c>
      <c r="E2148">
        <v>12165</v>
      </c>
    </row>
    <row r="2149" spans="1:5" hidden="1">
      <c r="A2149" s="66" t="s">
        <v>8619</v>
      </c>
      <c r="B2149">
        <v>7247</v>
      </c>
      <c r="D2149" t="s">
        <v>8619</v>
      </c>
      <c r="E2149">
        <v>7247</v>
      </c>
    </row>
    <row r="2150" spans="1:5" hidden="1">
      <c r="A2150" s="66" t="s">
        <v>8559</v>
      </c>
      <c r="B2150">
        <v>34458</v>
      </c>
      <c r="D2150" t="s">
        <v>8559</v>
      </c>
      <c r="E2150">
        <v>34458</v>
      </c>
    </row>
    <row r="2151" spans="1:5" hidden="1">
      <c r="A2151" s="66" t="s">
        <v>8567</v>
      </c>
      <c r="B2151">
        <v>31800</v>
      </c>
      <c r="D2151" t="s">
        <v>8567</v>
      </c>
      <c r="E2151">
        <v>31800</v>
      </c>
    </row>
    <row r="2152" spans="1:5" hidden="1">
      <c r="A2152" s="66" t="s">
        <v>8563</v>
      </c>
      <c r="B2152">
        <v>34458</v>
      </c>
      <c r="D2152" t="s">
        <v>8563</v>
      </c>
      <c r="E2152">
        <v>34458</v>
      </c>
    </row>
    <row r="2153" spans="1:5" hidden="1">
      <c r="A2153" s="66" t="s">
        <v>8571</v>
      </c>
      <c r="B2153">
        <v>31800</v>
      </c>
      <c r="D2153" t="s">
        <v>8571</v>
      </c>
      <c r="E2153">
        <v>31800</v>
      </c>
    </row>
    <row r="2154" spans="1:5" hidden="1">
      <c r="A2154" s="66" t="s">
        <v>8575</v>
      </c>
      <c r="B2154">
        <v>25363</v>
      </c>
      <c r="D2154" t="s">
        <v>8575</v>
      </c>
      <c r="E2154">
        <v>25363</v>
      </c>
    </row>
    <row r="2155" spans="1:5" hidden="1">
      <c r="A2155" s="66" t="s">
        <v>8579</v>
      </c>
      <c r="B2155">
        <v>25363</v>
      </c>
      <c r="D2155" t="s">
        <v>8579</v>
      </c>
      <c r="E2155">
        <v>25363</v>
      </c>
    </row>
    <row r="2156" spans="1:5" hidden="1">
      <c r="A2156" s="66" t="s">
        <v>8599</v>
      </c>
      <c r="B2156">
        <v>3987</v>
      </c>
      <c r="D2156" t="s">
        <v>8599</v>
      </c>
      <c r="E2156">
        <v>3987</v>
      </c>
    </row>
    <row r="2157" spans="1:5" hidden="1">
      <c r="A2157" s="66" t="s">
        <v>8595</v>
      </c>
      <c r="B2157">
        <v>4711</v>
      </c>
      <c r="D2157" t="s">
        <v>8595</v>
      </c>
      <c r="E2157">
        <v>4711</v>
      </c>
    </row>
    <row r="2158" spans="1:5" hidden="1">
      <c r="A2158" s="66" t="s">
        <v>8507</v>
      </c>
      <c r="B2158">
        <v>3625</v>
      </c>
      <c r="D2158" t="s">
        <v>8507</v>
      </c>
      <c r="E2158">
        <v>3625</v>
      </c>
    </row>
    <row r="2159" spans="1:5" hidden="1">
      <c r="A2159" s="66" t="s">
        <v>8527</v>
      </c>
      <c r="B2159">
        <v>3625</v>
      </c>
      <c r="D2159" t="s">
        <v>8527</v>
      </c>
      <c r="E2159">
        <v>3625</v>
      </c>
    </row>
    <row r="2160" spans="1:5" hidden="1">
      <c r="A2160" s="66" t="s">
        <v>8511</v>
      </c>
      <c r="B2160">
        <v>3625</v>
      </c>
      <c r="D2160" t="s">
        <v>8511</v>
      </c>
      <c r="E2160">
        <v>3625</v>
      </c>
    </row>
    <row r="2161" spans="1:5" hidden="1">
      <c r="A2161" s="66" t="s">
        <v>8523</v>
      </c>
      <c r="B2161">
        <v>3625</v>
      </c>
      <c r="D2161" t="s">
        <v>8523</v>
      </c>
      <c r="E2161">
        <v>3625</v>
      </c>
    </row>
    <row r="2162" spans="1:5" hidden="1">
      <c r="A2162" s="66" t="s">
        <v>8537</v>
      </c>
      <c r="B2162">
        <v>5219</v>
      </c>
      <c r="D2162" t="s">
        <v>8537</v>
      </c>
      <c r="E2162">
        <v>5219</v>
      </c>
    </row>
    <row r="2163" spans="1:5" hidden="1">
      <c r="A2163" s="66" t="s">
        <v>8540</v>
      </c>
      <c r="B2163">
        <v>5436</v>
      </c>
      <c r="D2163" t="s">
        <v>8540</v>
      </c>
      <c r="E2163">
        <v>5436</v>
      </c>
    </row>
    <row r="2164" spans="1:5" hidden="1">
      <c r="A2164" s="66" t="s">
        <v>8531</v>
      </c>
      <c r="B2164">
        <v>4711</v>
      </c>
      <c r="D2164" t="s">
        <v>8531</v>
      </c>
      <c r="E2164">
        <v>4711</v>
      </c>
    </row>
    <row r="2165" spans="1:5" hidden="1">
      <c r="A2165" s="66" t="s">
        <v>8534</v>
      </c>
      <c r="B2165">
        <v>4711</v>
      </c>
      <c r="D2165" t="s">
        <v>8534</v>
      </c>
      <c r="E2165">
        <v>4711</v>
      </c>
    </row>
    <row r="2166" spans="1:5" hidden="1">
      <c r="A2166" s="66" t="s">
        <v>8515</v>
      </c>
      <c r="B2166">
        <v>3625</v>
      </c>
      <c r="D2166" t="s">
        <v>8515</v>
      </c>
      <c r="E2166">
        <v>3625</v>
      </c>
    </row>
    <row r="2167" spans="1:5" hidden="1">
      <c r="A2167" s="66" t="s">
        <v>8519</v>
      </c>
      <c r="B2167">
        <v>3625</v>
      </c>
      <c r="D2167" t="s">
        <v>8519</v>
      </c>
      <c r="E2167">
        <v>3625</v>
      </c>
    </row>
    <row r="2168" spans="1:5" hidden="1">
      <c r="A2168" s="66" t="s">
        <v>8549</v>
      </c>
      <c r="B2168">
        <v>6668</v>
      </c>
      <c r="D2168" t="s">
        <v>8549</v>
      </c>
      <c r="E2168">
        <v>6668</v>
      </c>
    </row>
    <row r="2169" spans="1:5" hidden="1">
      <c r="A2169" s="66" t="s">
        <v>8552</v>
      </c>
      <c r="B2169">
        <v>6813</v>
      </c>
      <c r="D2169" t="s">
        <v>8552</v>
      </c>
      <c r="E2169">
        <v>6813</v>
      </c>
    </row>
    <row r="2170" spans="1:5" hidden="1">
      <c r="A2170" s="66" t="s">
        <v>8543</v>
      </c>
      <c r="B2170">
        <v>6161</v>
      </c>
      <c r="D2170" t="s">
        <v>8543</v>
      </c>
      <c r="E2170">
        <v>6161</v>
      </c>
    </row>
    <row r="2171" spans="1:5" hidden="1">
      <c r="A2171" s="66" t="s">
        <v>8546</v>
      </c>
      <c r="B2171">
        <v>6233</v>
      </c>
      <c r="D2171" t="s">
        <v>8546</v>
      </c>
      <c r="E2171">
        <v>6233</v>
      </c>
    </row>
    <row r="2172" spans="1:5" hidden="1">
      <c r="A2172" s="66" t="s">
        <v>5971</v>
      </c>
      <c r="B2172">
        <v>6643</v>
      </c>
      <c r="D2172" t="s">
        <v>5971</v>
      </c>
      <c r="E2172">
        <v>6643</v>
      </c>
    </row>
    <row r="2173" spans="1:5" hidden="1">
      <c r="A2173" s="66" t="s">
        <v>5975</v>
      </c>
      <c r="B2173">
        <v>9900</v>
      </c>
      <c r="D2173" t="s">
        <v>5975</v>
      </c>
      <c r="E2173">
        <v>9900</v>
      </c>
    </row>
    <row r="2174" spans="1:5" hidden="1">
      <c r="A2174" s="66" t="s">
        <v>5979</v>
      </c>
      <c r="B2174">
        <v>10330</v>
      </c>
      <c r="D2174" t="s">
        <v>5979</v>
      </c>
      <c r="E2174">
        <v>10330</v>
      </c>
    </row>
    <row r="2175" spans="1:5" hidden="1">
      <c r="A2175" s="66" t="s">
        <v>5943</v>
      </c>
      <c r="B2175">
        <v>6453</v>
      </c>
      <c r="D2175" t="s">
        <v>5943</v>
      </c>
      <c r="E2175">
        <v>6453</v>
      </c>
    </row>
    <row r="2176" spans="1:5" hidden="1">
      <c r="A2176" s="66" t="s">
        <v>5947</v>
      </c>
      <c r="B2176">
        <v>6462</v>
      </c>
      <c r="D2176" t="s">
        <v>5947</v>
      </c>
      <c r="E2176">
        <v>6462</v>
      </c>
    </row>
    <row r="2177" spans="1:5" hidden="1">
      <c r="A2177" s="66" t="s">
        <v>5951</v>
      </c>
      <c r="B2177">
        <v>6469</v>
      </c>
      <c r="D2177" t="s">
        <v>5951</v>
      </c>
      <c r="E2177">
        <v>6469</v>
      </c>
    </row>
    <row r="2178" spans="1:5" hidden="1">
      <c r="A2178" s="66" t="s">
        <v>5955</v>
      </c>
      <c r="B2178">
        <v>6514</v>
      </c>
      <c r="D2178" t="s">
        <v>5955</v>
      </c>
      <c r="E2178">
        <v>6514</v>
      </c>
    </row>
    <row r="2179" spans="1:5" hidden="1">
      <c r="A2179" s="66" t="s">
        <v>5959</v>
      </c>
      <c r="B2179">
        <v>6513</v>
      </c>
      <c r="D2179" t="s">
        <v>5959</v>
      </c>
      <c r="E2179">
        <v>6513</v>
      </c>
    </row>
    <row r="2180" spans="1:5" hidden="1">
      <c r="A2180" s="66" t="s">
        <v>5963</v>
      </c>
      <c r="B2180">
        <v>6513</v>
      </c>
      <c r="D2180" t="s">
        <v>5963</v>
      </c>
      <c r="E2180">
        <v>6513</v>
      </c>
    </row>
    <row r="2181" spans="1:5" hidden="1">
      <c r="A2181" s="66" t="s">
        <v>5967</v>
      </c>
      <c r="B2181">
        <v>6643</v>
      </c>
      <c r="D2181" t="s">
        <v>5967</v>
      </c>
      <c r="E2181">
        <v>6643</v>
      </c>
    </row>
    <row r="2182" spans="1:5" hidden="1">
      <c r="A2182" s="66" t="s">
        <v>5811</v>
      </c>
      <c r="B2182">
        <v>4983</v>
      </c>
      <c r="D2182" t="s">
        <v>5811</v>
      </c>
      <c r="E2182">
        <v>4983</v>
      </c>
    </row>
    <row r="2183" spans="1:5" hidden="1">
      <c r="A2183" s="66" t="s">
        <v>5815</v>
      </c>
      <c r="B2183">
        <v>7425</v>
      </c>
      <c r="D2183" t="s">
        <v>5815</v>
      </c>
      <c r="E2183">
        <v>7425</v>
      </c>
    </row>
    <row r="2184" spans="1:5" hidden="1">
      <c r="A2184" s="66" t="s">
        <v>5819</v>
      </c>
      <c r="B2184">
        <v>7748</v>
      </c>
      <c r="D2184" t="s">
        <v>5819</v>
      </c>
      <c r="E2184">
        <v>7748</v>
      </c>
    </row>
    <row r="2185" spans="1:5" hidden="1">
      <c r="A2185" s="66" t="s">
        <v>5782</v>
      </c>
      <c r="B2185">
        <v>4841</v>
      </c>
      <c r="D2185" t="s">
        <v>5782</v>
      </c>
      <c r="E2185">
        <v>4841</v>
      </c>
    </row>
    <row r="2186" spans="1:5" hidden="1">
      <c r="A2186" s="66" t="s">
        <v>5787</v>
      </c>
      <c r="B2186">
        <v>4846</v>
      </c>
      <c r="D2186" t="s">
        <v>5787</v>
      </c>
      <c r="E2186">
        <v>4846</v>
      </c>
    </row>
    <row r="2187" spans="1:5" hidden="1">
      <c r="A2187" s="66" t="s">
        <v>5791</v>
      </c>
      <c r="B2187">
        <v>4852</v>
      </c>
      <c r="D2187" t="s">
        <v>5791</v>
      </c>
      <c r="E2187">
        <v>4852</v>
      </c>
    </row>
    <row r="2188" spans="1:5" hidden="1">
      <c r="A2188" s="66" t="s">
        <v>5795</v>
      </c>
      <c r="B2188">
        <v>4885</v>
      </c>
      <c r="D2188" t="s">
        <v>5795</v>
      </c>
      <c r="E2188">
        <v>4885</v>
      </c>
    </row>
    <row r="2189" spans="1:5" hidden="1">
      <c r="A2189" s="66" t="s">
        <v>5799</v>
      </c>
      <c r="B2189">
        <v>4885</v>
      </c>
      <c r="D2189" t="s">
        <v>5799</v>
      </c>
      <c r="E2189">
        <v>4885</v>
      </c>
    </row>
    <row r="2190" spans="1:5" hidden="1">
      <c r="A2190" s="66" t="s">
        <v>5803</v>
      </c>
      <c r="B2190">
        <v>4885</v>
      </c>
      <c r="D2190" t="s">
        <v>5803</v>
      </c>
      <c r="E2190">
        <v>4885</v>
      </c>
    </row>
    <row r="2191" spans="1:5" hidden="1">
      <c r="A2191" s="66" t="s">
        <v>5807</v>
      </c>
      <c r="B2191">
        <v>4983</v>
      </c>
      <c r="D2191" t="s">
        <v>5807</v>
      </c>
      <c r="E2191">
        <v>4983</v>
      </c>
    </row>
    <row r="2192" spans="1:5" hidden="1">
      <c r="A2192" s="66" t="s">
        <v>6272</v>
      </c>
      <c r="B2192">
        <v>6524</v>
      </c>
      <c r="D2192" t="s">
        <v>6272</v>
      </c>
      <c r="E2192">
        <v>6524</v>
      </c>
    </row>
    <row r="2193" spans="1:5" hidden="1">
      <c r="A2193" s="66" t="s">
        <v>6258</v>
      </c>
      <c r="D2193" t="s">
        <v>6258</v>
      </c>
    </row>
    <row r="2194" spans="1:5" hidden="1">
      <c r="A2194" s="66" t="s">
        <v>6261</v>
      </c>
      <c r="D2194" t="s">
        <v>6261</v>
      </c>
    </row>
    <row r="2195" spans="1:5" hidden="1">
      <c r="A2195" s="66" t="s">
        <v>6264</v>
      </c>
      <c r="B2195">
        <v>5028</v>
      </c>
      <c r="D2195" t="s">
        <v>6264</v>
      </c>
      <c r="E2195">
        <v>5028</v>
      </c>
    </row>
    <row r="2196" spans="1:5" hidden="1">
      <c r="A2196" s="66" t="s">
        <v>6268</v>
      </c>
      <c r="B2196">
        <v>5799</v>
      </c>
      <c r="D2196" t="s">
        <v>6268</v>
      </c>
      <c r="E2196">
        <v>5799</v>
      </c>
    </row>
    <row r="2197" spans="1:5" hidden="1">
      <c r="A2197" s="66" t="s">
        <v>6174</v>
      </c>
      <c r="B2197">
        <v>5870</v>
      </c>
      <c r="D2197" t="s">
        <v>6174</v>
      </c>
      <c r="E2197">
        <v>5870</v>
      </c>
    </row>
    <row r="2198" spans="1:5" hidden="1">
      <c r="A2198" s="66" t="s">
        <v>6158</v>
      </c>
      <c r="B2198">
        <v>4673</v>
      </c>
      <c r="D2198" t="s">
        <v>6158</v>
      </c>
      <c r="E2198">
        <v>4673</v>
      </c>
    </row>
    <row r="2199" spans="1:5" hidden="1">
      <c r="A2199" s="66" t="s">
        <v>6162</v>
      </c>
      <c r="B2199">
        <v>4673</v>
      </c>
      <c r="D2199" t="s">
        <v>6162</v>
      </c>
      <c r="E2199">
        <v>4673</v>
      </c>
    </row>
    <row r="2200" spans="1:5" hidden="1">
      <c r="A2200" s="66" t="s">
        <v>6166</v>
      </c>
      <c r="B2200">
        <v>4673</v>
      </c>
      <c r="D2200" t="s">
        <v>6166</v>
      </c>
      <c r="E2200">
        <v>4673</v>
      </c>
    </row>
    <row r="2201" spans="1:5" hidden="1">
      <c r="A2201" s="66" t="s">
        <v>6170</v>
      </c>
      <c r="B2201">
        <v>5436</v>
      </c>
      <c r="D2201" t="s">
        <v>6170</v>
      </c>
      <c r="E2201">
        <v>5436</v>
      </c>
    </row>
    <row r="2202" spans="1:5" hidden="1">
      <c r="A2202" s="66" t="s">
        <v>6534</v>
      </c>
      <c r="B2202">
        <v>12934</v>
      </c>
      <c r="D2202" t="s">
        <v>6534</v>
      </c>
      <c r="E2202">
        <v>12934</v>
      </c>
    </row>
    <row r="2203" spans="1:5" hidden="1">
      <c r="A2203" s="66" t="s">
        <v>6538</v>
      </c>
      <c r="B2203">
        <v>15904</v>
      </c>
      <c r="D2203" t="s">
        <v>6538</v>
      </c>
      <c r="E2203">
        <v>15904</v>
      </c>
    </row>
    <row r="2204" spans="1:5" hidden="1">
      <c r="A2204" s="66" t="s">
        <v>6542</v>
      </c>
      <c r="B2204">
        <v>18874</v>
      </c>
      <c r="D2204" t="s">
        <v>6542</v>
      </c>
      <c r="E2204">
        <v>18874</v>
      </c>
    </row>
    <row r="2205" spans="1:5" hidden="1">
      <c r="A2205" s="66" t="s">
        <v>6546</v>
      </c>
      <c r="B2205">
        <v>21478</v>
      </c>
      <c r="D2205" t="s">
        <v>6546</v>
      </c>
      <c r="E2205">
        <v>21478</v>
      </c>
    </row>
    <row r="2206" spans="1:5" hidden="1">
      <c r="A2206" s="66" t="s">
        <v>6550</v>
      </c>
      <c r="B2206">
        <v>24748</v>
      </c>
      <c r="D2206" t="s">
        <v>6550</v>
      </c>
      <c r="E2206">
        <v>24748</v>
      </c>
    </row>
    <row r="2207" spans="1:5" hidden="1">
      <c r="A2207" s="66" t="s">
        <v>6332</v>
      </c>
      <c r="B2207">
        <v>9701</v>
      </c>
      <c r="D2207" t="s">
        <v>6332</v>
      </c>
      <c r="E2207">
        <v>9701</v>
      </c>
    </row>
    <row r="2208" spans="1:5" hidden="1">
      <c r="A2208" s="66" t="s">
        <v>6336</v>
      </c>
      <c r="B2208">
        <v>11928</v>
      </c>
      <c r="D2208" t="s">
        <v>6336</v>
      </c>
      <c r="E2208">
        <v>11928</v>
      </c>
    </row>
    <row r="2209" spans="1:5" hidden="1">
      <c r="A2209" s="66" t="s">
        <v>6340</v>
      </c>
      <c r="B2209">
        <v>14155</v>
      </c>
      <c r="D2209" t="s">
        <v>6340</v>
      </c>
      <c r="E2209">
        <v>14155</v>
      </c>
    </row>
    <row r="2210" spans="1:5" hidden="1">
      <c r="A2210" s="66" t="s">
        <v>6344</v>
      </c>
      <c r="B2210">
        <v>16109</v>
      </c>
      <c r="D2210" t="s">
        <v>6344</v>
      </c>
      <c r="E2210">
        <v>16109</v>
      </c>
    </row>
    <row r="2211" spans="1:5" hidden="1">
      <c r="A2211" s="66" t="s">
        <v>6348</v>
      </c>
      <c r="B2211">
        <v>18562</v>
      </c>
      <c r="D2211" t="s">
        <v>6348</v>
      </c>
      <c r="E2211">
        <v>18562</v>
      </c>
    </row>
    <row r="2212" spans="1:5" hidden="1">
      <c r="A2212" s="66" t="s">
        <v>6811</v>
      </c>
      <c r="B2212">
        <v>10889</v>
      </c>
      <c r="D2212" t="s">
        <v>6811</v>
      </c>
      <c r="E2212">
        <v>10889</v>
      </c>
    </row>
    <row r="2213" spans="1:5" hidden="1">
      <c r="A2213" s="66" t="s">
        <v>6815</v>
      </c>
      <c r="B2213">
        <v>14168</v>
      </c>
      <c r="D2213" t="s">
        <v>6815</v>
      </c>
      <c r="E2213">
        <v>14168</v>
      </c>
    </row>
    <row r="2214" spans="1:5" hidden="1">
      <c r="A2214" s="66" t="s">
        <v>6819</v>
      </c>
      <c r="B2214">
        <v>16867</v>
      </c>
      <c r="D2214" t="s">
        <v>6819</v>
      </c>
      <c r="E2214">
        <v>16867</v>
      </c>
    </row>
    <row r="2215" spans="1:5" hidden="1">
      <c r="A2215" s="66" t="s">
        <v>6731</v>
      </c>
      <c r="B2215">
        <v>10274</v>
      </c>
      <c r="D2215" t="s">
        <v>6731</v>
      </c>
      <c r="E2215">
        <v>10274</v>
      </c>
    </row>
    <row r="2216" spans="1:5" hidden="1">
      <c r="A2216" s="66" t="s">
        <v>6735</v>
      </c>
      <c r="B2216">
        <v>12211</v>
      </c>
      <c r="D2216" t="s">
        <v>6735</v>
      </c>
      <c r="E2216">
        <v>12211</v>
      </c>
    </row>
    <row r="2217" spans="1:5" hidden="1">
      <c r="A2217" s="66" t="s">
        <v>6739</v>
      </c>
      <c r="B2217">
        <v>15890</v>
      </c>
      <c r="D2217" t="s">
        <v>6739</v>
      </c>
      <c r="E2217">
        <v>15890</v>
      </c>
    </row>
    <row r="2218" spans="1:5" hidden="1">
      <c r="A2218" s="66" t="s">
        <v>6011</v>
      </c>
      <c r="B2218">
        <v>7318</v>
      </c>
      <c r="D2218" t="s">
        <v>6011</v>
      </c>
      <c r="E2218">
        <v>7318</v>
      </c>
    </row>
    <row r="2219" spans="1:5" hidden="1">
      <c r="A2219" s="66" t="s">
        <v>6015</v>
      </c>
      <c r="B2219">
        <v>9040</v>
      </c>
      <c r="D2219" t="s">
        <v>6015</v>
      </c>
      <c r="E2219">
        <v>9040</v>
      </c>
    </row>
    <row r="2220" spans="1:5" hidden="1">
      <c r="A2220" s="66" t="s">
        <v>6019</v>
      </c>
      <c r="B2220">
        <v>11191</v>
      </c>
      <c r="D2220" t="s">
        <v>6019</v>
      </c>
      <c r="E2220">
        <v>11191</v>
      </c>
    </row>
    <row r="2221" spans="1:5" hidden="1">
      <c r="A2221" s="66" t="s">
        <v>5983</v>
      </c>
      <c r="B2221">
        <v>5338</v>
      </c>
      <c r="D2221" t="s">
        <v>5983</v>
      </c>
      <c r="E2221">
        <v>5338</v>
      </c>
    </row>
    <row r="2222" spans="1:5" hidden="1">
      <c r="A2222" s="66" t="s">
        <v>5987</v>
      </c>
      <c r="B2222">
        <v>4821</v>
      </c>
      <c r="D2222" t="s">
        <v>5987</v>
      </c>
      <c r="E2222">
        <v>4821</v>
      </c>
    </row>
    <row r="2223" spans="1:5" hidden="1">
      <c r="A2223" s="66" t="s">
        <v>5991</v>
      </c>
      <c r="B2223">
        <v>5338</v>
      </c>
      <c r="D2223" t="s">
        <v>5991</v>
      </c>
      <c r="E2223">
        <v>5338</v>
      </c>
    </row>
    <row r="2224" spans="1:5" hidden="1">
      <c r="A2224" s="66" t="s">
        <v>5995</v>
      </c>
      <c r="B2224">
        <v>5919</v>
      </c>
      <c r="D2224" t="s">
        <v>5995</v>
      </c>
      <c r="E2224">
        <v>5919</v>
      </c>
    </row>
    <row r="2225" spans="1:5" hidden="1">
      <c r="A2225" s="66" t="s">
        <v>5999</v>
      </c>
      <c r="B2225">
        <v>5919</v>
      </c>
      <c r="D2225" t="s">
        <v>5999</v>
      </c>
      <c r="E2225">
        <v>5919</v>
      </c>
    </row>
    <row r="2226" spans="1:5" hidden="1">
      <c r="A2226" s="66" t="s">
        <v>6003</v>
      </c>
      <c r="B2226">
        <v>5932</v>
      </c>
      <c r="D2226" t="s">
        <v>6003</v>
      </c>
      <c r="E2226">
        <v>5932</v>
      </c>
    </row>
    <row r="2227" spans="1:5" hidden="1">
      <c r="A2227" s="66" t="s">
        <v>6007</v>
      </c>
      <c r="B2227">
        <v>6198</v>
      </c>
      <c r="D2227" t="s">
        <v>6007</v>
      </c>
      <c r="E2227">
        <v>6198</v>
      </c>
    </row>
    <row r="2228" spans="1:5" hidden="1">
      <c r="A2228" s="66" t="s">
        <v>5851</v>
      </c>
      <c r="B2228">
        <v>5489</v>
      </c>
      <c r="D2228" t="s">
        <v>5851</v>
      </c>
      <c r="E2228">
        <v>5489</v>
      </c>
    </row>
    <row r="2229" spans="1:5" hidden="1">
      <c r="A2229" s="66" t="s">
        <v>5855</v>
      </c>
      <c r="B2229">
        <v>6779</v>
      </c>
      <c r="D2229" t="s">
        <v>5855</v>
      </c>
      <c r="E2229">
        <v>6779</v>
      </c>
    </row>
    <row r="2230" spans="1:5" hidden="1">
      <c r="A2230" s="66" t="s">
        <v>5859</v>
      </c>
      <c r="B2230">
        <v>8394</v>
      </c>
      <c r="D2230" t="s">
        <v>5859</v>
      </c>
      <c r="E2230">
        <v>8394</v>
      </c>
    </row>
    <row r="2231" spans="1:5" hidden="1">
      <c r="A2231" s="66" t="s">
        <v>5823</v>
      </c>
      <c r="B2231">
        <v>4003</v>
      </c>
      <c r="D2231" t="s">
        <v>5823</v>
      </c>
      <c r="E2231">
        <v>4003</v>
      </c>
    </row>
    <row r="2232" spans="1:5" hidden="1">
      <c r="A2232" s="66" t="s">
        <v>5827</v>
      </c>
      <c r="B2232">
        <v>3838</v>
      </c>
      <c r="D2232" t="s">
        <v>5827</v>
      </c>
      <c r="E2232">
        <v>3838</v>
      </c>
    </row>
    <row r="2233" spans="1:5" hidden="1">
      <c r="A2233" s="66" t="s">
        <v>5831</v>
      </c>
      <c r="B2233">
        <v>4003</v>
      </c>
      <c r="D2233" t="s">
        <v>5831</v>
      </c>
      <c r="E2233">
        <v>4003</v>
      </c>
    </row>
    <row r="2234" spans="1:5" hidden="1">
      <c r="A2234" s="66" t="s">
        <v>5835</v>
      </c>
      <c r="B2234">
        <v>4439</v>
      </c>
      <c r="D2234" t="s">
        <v>5835</v>
      </c>
      <c r="E2234">
        <v>4439</v>
      </c>
    </row>
    <row r="2235" spans="1:5" hidden="1">
      <c r="A2235" s="66" t="s">
        <v>5839</v>
      </c>
      <c r="B2235">
        <v>4439</v>
      </c>
      <c r="D2235" t="s">
        <v>5839</v>
      </c>
      <c r="E2235">
        <v>4439</v>
      </c>
    </row>
    <row r="2236" spans="1:5" hidden="1">
      <c r="A2236" s="66" t="s">
        <v>5843</v>
      </c>
      <c r="B2236">
        <v>4449</v>
      </c>
      <c r="D2236" t="s">
        <v>5843</v>
      </c>
      <c r="E2236">
        <v>4449</v>
      </c>
    </row>
    <row r="2237" spans="1:5" hidden="1">
      <c r="A2237" s="66" t="s">
        <v>5847</v>
      </c>
      <c r="B2237">
        <v>4649</v>
      </c>
      <c r="D2237" t="s">
        <v>5847</v>
      </c>
      <c r="E2237">
        <v>4649</v>
      </c>
    </row>
    <row r="2238" spans="1:5" hidden="1">
      <c r="A2238" s="66" t="s">
        <v>6290</v>
      </c>
      <c r="B2238">
        <v>7127</v>
      </c>
      <c r="D2238" t="s">
        <v>6290</v>
      </c>
      <c r="E2238">
        <v>7127</v>
      </c>
    </row>
    <row r="2239" spans="1:5" hidden="1">
      <c r="A2239" s="66" t="s">
        <v>6276</v>
      </c>
      <c r="D2239" t="s">
        <v>6276</v>
      </c>
    </row>
    <row r="2240" spans="1:5" hidden="1">
      <c r="A2240" s="66" t="s">
        <v>6279</v>
      </c>
      <c r="D2240" t="s">
        <v>6279</v>
      </c>
    </row>
    <row r="2241" spans="1:5" hidden="1">
      <c r="A2241" s="66" t="s">
        <v>6282</v>
      </c>
      <c r="B2241">
        <v>6539</v>
      </c>
      <c r="D2241" t="s">
        <v>6282</v>
      </c>
      <c r="E2241">
        <v>6539</v>
      </c>
    </row>
    <row r="2242" spans="1:5" hidden="1">
      <c r="A2242" s="66" t="s">
        <v>6286</v>
      </c>
      <c r="B2242">
        <v>6894</v>
      </c>
      <c r="D2242" t="s">
        <v>6286</v>
      </c>
      <c r="E2242">
        <v>6894</v>
      </c>
    </row>
    <row r="2243" spans="1:5" hidden="1">
      <c r="A2243" s="66" t="s">
        <v>6194</v>
      </c>
      <c r="B2243">
        <v>6622</v>
      </c>
      <c r="D2243" t="s">
        <v>6194</v>
      </c>
      <c r="E2243">
        <v>6622</v>
      </c>
    </row>
    <row r="2244" spans="1:5" hidden="1">
      <c r="A2244" s="66" t="s">
        <v>6178</v>
      </c>
      <c r="B2244">
        <v>5956</v>
      </c>
      <c r="D2244" t="s">
        <v>6178</v>
      </c>
      <c r="E2244">
        <v>5956</v>
      </c>
    </row>
    <row r="2245" spans="1:5" hidden="1">
      <c r="A2245" s="66" t="s">
        <v>6182</v>
      </c>
      <c r="B2245">
        <v>6066</v>
      </c>
      <c r="D2245" t="s">
        <v>6182</v>
      </c>
      <c r="E2245">
        <v>6066</v>
      </c>
    </row>
    <row r="2246" spans="1:5" hidden="1">
      <c r="A2246" s="66" t="s">
        <v>6186</v>
      </c>
      <c r="B2246">
        <v>6066</v>
      </c>
      <c r="D2246" t="s">
        <v>6186</v>
      </c>
      <c r="E2246">
        <v>6066</v>
      </c>
    </row>
    <row r="2247" spans="1:5" hidden="1">
      <c r="A2247" s="66" t="s">
        <v>6190</v>
      </c>
      <c r="B2247">
        <v>6066</v>
      </c>
      <c r="D2247" t="s">
        <v>6190</v>
      </c>
      <c r="E2247">
        <v>6066</v>
      </c>
    </row>
    <row r="2248" spans="1:5" hidden="1">
      <c r="A2248" s="66" t="s">
        <v>6554</v>
      </c>
      <c r="B2248">
        <v>14160</v>
      </c>
      <c r="D2248" t="s">
        <v>6554</v>
      </c>
      <c r="E2248">
        <v>14160</v>
      </c>
    </row>
    <row r="2249" spans="1:5" hidden="1">
      <c r="A2249" s="66" t="s">
        <v>6558</v>
      </c>
      <c r="B2249">
        <v>16593</v>
      </c>
      <c r="D2249" t="s">
        <v>6558</v>
      </c>
      <c r="E2249">
        <v>16593</v>
      </c>
    </row>
    <row r="2250" spans="1:5" hidden="1">
      <c r="A2250" s="66" t="s">
        <v>6562</v>
      </c>
      <c r="B2250">
        <v>19799</v>
      </c>
      <c r="D2250" t="s">
        <v>6562</v>
      </c>
      <c r="E2250">
        <v>19799</v>
      </c>
    </row>
    <row r="2251" spans="1:5" hidden="1">
      <c r="A2251" s="66" t="s">
        <v>6566</v>
      </c>
      <c r="B2251">
        <v>22554</v>
      </c>
      <c r="D2251" t="s">
        <v>6566</v>
      </c>
      <c r="E2251">
        <v>22554</v>
      </c>
    </row>
    <row r="2252" spans="1:5" hidden="1">
      <c r="A2252" s="66" t="s">
        <v>6570</v>
      </c>
      <c r="B2252">
        <v>26513</v>
      </c>
      <c r="D2252" t="s">
        <v>6570</v>
      </c>
      <c r="E2252">
        <v>26513</v>
      </c>
    </row>
    <row r="2253" spans="1:5" hidden="1">
      <c r="A2253" s="66" t="s">
        <v>6352</v>
      </c>
      <c r="B2253">
        <v>10620</v>
      </c>
      <c r="D2253" t="s">
        <v>6352</v>
      </c>
      <c r="E2253">
        <v>10620</v>
      </c>
    </row>
    <row r="2254" spans="1:5" hidden="1">
      <c r="A2254" s="66" t="s">
        <v>6356</v>
      </c>
      <c r="B2254">
        <v>12445</v>
      </c>
      <c r="D2254" t="s">
        <v>6356</v>
      </c>
      <c r="E2254">
        <v>12445</v>
      </c>
    </row>
    <row r="2255" spans="1:5" hidden="1">
      <c r="A2255" s="66" t="s">
        <v>6360</v>
      </c>
      <c r="B2255">
        <v>14850</v>
      </c>
      <c r="D2255" t="s">
        <v>6360</v>
      </c>
      <c r="E2255">
        <v>14850</v>
      </c>
    </row>
    <row r="2256" spans="1:5" hidden="1">
      <c r="A2256" s="66" t="s">
        <v>6364</v>
      </c>
      <c r="B2256">
        <v>16915</v>
      </c>
      <c r="D2256" t="s">
        <v>6364</v>
      </c>
      <c r="E2256">
        <v>16915</v>
      </c>
    </row>
    <row r="2257" spans="1:5" hidden="1">
      <c r="A2257" s="66" t="s">
        <v>6368</v>
      </c>
      <c r="B2257">
        <v>19885</v>
      </c>
      <c r="D2257" t="s">
        <v>6368</v>
      </c>
      <c r="E2257">
        <v>19885</v>
      </c>
    </row>
    <row r="2258" spans="1:5" hidden="1">
      <c r="A2258" s="66" t="s">
        <v>6823</v>
      </c>
      <c r="B2258">
        <v>11922</v>
      </c>
      <c r="D2258" t="s">
        <v>6823</v>
      </c>
      <c r="E2258">
        <v>11922</v>
      </c>
    </row>
    <row r="2259" spans="1:5" hidden="1">
      <c r="A2259" s="66" t="s">
        <v>6827</v>
      </c>
      <c r="B2259">
        <v>14675</v>
      </c>
      <c r="D2259" t="s">
        <v>6827</v>
      </c>
      <c r="E2259">
        <v>14675</v>
      </c>
    </row>
    <row r="2260" spans="1:5" hidden="1">
      <c r="A2260" s="66" t="s">
        <v>6831</v>
      </c>
      <c r="B2260">
        <v>17502</v>
      </c>
      <c r="D2260" t="s">
        <v>6831</v>
      </c>
      <c r="E2260">
        <v>17502</v>
      </c>
    </row>
    <row r="2261" spans="1:5" hidden="1">
      <c r="A2261" s="66" t="s">
        <v>6743</v>
      </c>
      <c r="B2261">
        <v>11305</v>
      </c>
      <c r="D2261" t="s">
        <v>6743</v>
      </c>
      <c r="E2261">
        <v>11305</v>
      </c>
    </row>
    <row r="2262" spans="1:5" hidden="1">
      <c r="A2262" s="66" t="s">
        <v>6747</v>
      </c>
      <c r="B2262">
        <v>13081</v>
      </c>
      <c r="D2262" t="s">
        <v>6747</v>
      </c>
      <c r="E2262">
        <v>13081</v>
      </c>
    </row>
    <row r="2263" spans="1:5" hidden="1">
      <c r="A2263" s="66" t="s">
        <v>6751</v>
      </c>
      <c r="B2263">
        <v>16668</v>
      </c>
      <c r="D2263" t="s">
        <v>6751</v>
      </c>
      <c r="E2263">
        <v>16668</v>
      </c>
    </row>
    <row r="2264" spans="1:5" hidden="1">
      <c r="A2264" s="66" t="s">
        <v>7111</v>
      </c>
      <c r="B2264">
        <v>31602</v>
      </c>
      <c r="D2264" t="s">
        <v>7111</v>
      </c>
      <c r="E2264">
        <v>31602</v>
      </c>
    </row>
    <row r="2265" spans="1:5" hidden="1">
      <c r="A2265" s="66" t="s">
        <v>7115</v>
      </c>
      <c r="B2265">
        <v>34830</v>
      </c>
      <c r="D2265" t="s">
        <v>7115</v>
      </c>
      <c r="E2265">
        <v>34830</v>
      </c>
    </row>
    <row r="2266" spans="1:5" hidden="1">
      <c r="A2266" s="66" t="s">
        <v>7119</v>
      </c>
      <c r="B2266">
        <v>38962</v>
      </c>
      <c r="D2266" t="s">
        <v>7119</v>
      </c>
      <c r="E2266">
        <v>38962</v>
      </c>
    </row>
    <row r="2267" spans="1:5" hidden="1">
      <c r="A2267" s="66" t="s">
        <v>6977</v>
      </c>
      <c r="B2267">
        <v>20725</v>
      </c>
      <c r="D2267" t="s">
        <v>6977</v>
      </c>
      <c r="E2267">
        <v>20725</v>
      </c>
    </row>
    <row r="2268" spans="1:5" hidden="1">
      <c r="A2268" s="66" t="s">
        <v>6981</v>
      </c>
      <c r="B2268">
        <v>21951</v>
      </c>
      <c r="D2268" t="s">
        <v>6981</v>
      </c>
      <c r="E2268">
        <v>21951</v>
      </c>
    </row>
    <row r="2269" spans="1:5" hidden="1">
      <c r="A2269" s="66" t="s">
        <v>6985</v>
      </c>
      <c r="B2269">
        <v>24098</v>
      </c>
      <c r="D2269" t="s">
        <v>6985</v>
      </c>
      <c r="E2269">
        <v>24098</v>
      </c>
    </row>
    <row r="2270" spans="1:5" hidden="1">
      <c r="A2270" s="66" t="s">
        <v>6989</v>
      </c>
      <c r="B2270">
        <v>27228</v>
      </c>
      <c r="D2270" t="s">
        <v>6989</v>
      </c>
      <c r="E2270">
        <v>27228</v>
      </c>
    </row>
    <row r="2271" spans="1:5" hidden="1">
      <c r="A2271" s="66" t="s">
        <v>7264</v>
      </c>
      <c r="B2271">
        <v>25544</v>
      </c>
      <c r="D2271" t="s">
        <v>7264</v>
      </c>
      <c r="E2271">
        <v>25544</v>
      </c>
    </row>
    <row r="2272" spans="1:5" hidden="1">
      <c r="A2272" s="66" t="s">
        <v>7268</v>
      </c>
      <c r="B2272">
        <v>27356</v>
      </c>
      <c r="D2272" t="s">
        <v>7268</v>
      </c>
      <c r="E2272">
        <v>27356</v>
      </c>
    </row>
    <row r="2273" spans="1:5" hidden="1">
      <c r="A2273" s="66" t="s">
        <v>7272</v>
      </c>
      <c r="B2273">
        <v>29168</v>
      </c>
      <c r="D2273" t="s">
        <v>7272</v>
      </c>
      <c r="E2273">
        <v>29168</v>
      </c>
    </row>
    <row r="2274" spans="1:5" hidden="1">
      <c r="A2274" s="66" t="s">
        <v>7276</v>
      </c>
      <c r="B2274">
        <v>31686</v>
      </c>
      <c r="D2274" t="s">
        <v>7276</v>
      </c>
      <c r="E2274">
        <v>31686</v>
      </c>
    </row>
    <row r="2275" spans="1:5" hidden="1">
      <c r="A2275" s="66" t="s">
        <v>6131</v>
      </c>
      <c r="B2275">
        <v>9900</v>
      </c>
      <c r="D2275" t="s">
        <v>6131</v>
      </c>
      <c r="E2275">
        <v>9900</v>
      </c>
    </row>
    <row r="2276" spans="1:5" hidden="1">
      <c r="A2276" s="66" t="s">
        <v>6135</v>
      </c>
      <c r="B2276">
        <v>13088</v>
      </c>
      <c r="D2276" t="s">
        <v>6135</v>
      </c>
      <c r="E2276">
        <v>13088</v>
      </c>
    </row>
    <row r="2277" spans="1:5" hidden="1">
      <c r="A2277" s="66" t="s">
        <v>6139</v>
      </c>
      <c r="B2277">
        <v>15430</v>
      </c>
      <c r="D2277" t="s">
        <v>6139</v>
      </c>
      <c r="E2277">
        <v>15430</v>
      </c>
    </row>
    <row r="2278" spans="1:5" hidden="1">
      <c r="A2278" s="66" t="s">
        <v>6103</v>
      </c>
      <c r="B2278">
        <v>6988</v>
      </c>
      <c r="D2278" t="s">
        <v>6103</v>
      </c>
      <c r="E2278">
        <v>6988</v>
      </c>
    </row>
    <row r="2279" spans="1:5" hidden="1">
      <c r="A2279" s="66" t="s">
        <v>6107</v>
      </c>
      <c r="B2279">
        <v>7299</v>
      </c>
      <c r="D2279" t="s">
        <v>6107</v>
      </c>
      <c r="E2279">
        <v>7299</v>
      </c>
    </row>
    <row r="2280" spans="1:5" hidden="1">
      <c r="A2280" s="66" t="s">
        <v>6111</v>
      </c>
      <c r="B2280">
        <v>6988</v>
      </c>
      <c r="D2280" t="s">
        <v>6111</v>
      </c>
      <c r="E2280">
        <v>6988</v>
      </c>
    </row>
    <row r="2281" spans="1:5" hidden="1">
      <c r="A2281" s="66" t="s">
        <v>6115</v>
      </c>
      <c r="B2281">
        <v>6988</v>
      </c>
      <c r="D2281" t="s">
        <v>6115</v>
      </c>
      <c r="E2281">
        <v>6988</v>
      </c>
    </row>
    <row r="2282" spans="1:5" hidden="1">
      <c r="A2282" s="66" t="s">
        <v>6119</v>
      </c>
      <c r="B2282">
        <v>6988</v>
      </c>
      <c r="D2282" t="s">
        <v>6119</v>
      </c>
      <c r="E2282">
        <v>6988</v>
      </c>
    </row>
    <row r="2283" spans="1:5" hidden="1">
      <c r="A2283" s="66" t="s">
        <v>6123</v>
      </c>
      <c r="B2283">
        <v>6988</v>
      </c>
      <c r="D2283" t="s">
        <v>6123</v>
      </c>
      <c r="E2283">
        <v>6988</v>
      </c>
    </row>
    <row r="2284" spans="1:5" hidden="1">
      <c r="A2284" s="66" t="s">
        <v>6127</v>
      </c>
      <c r="B2284">
        <v>7722</v>
      </c>
      <c r="D2284" t="s">
        <v>6127</v>
      </c>
      <c r="E2284">
        <v>7722</v>
      </c>
    </row>
    <row r="2285" spans="1:5" hidden="1">
      <c r="A2285" s="66" t="s">
        <v>5931</v>
      </c>
      <c r="B2285">
        <v>10604</v>
      </c>
      <c r="D2285" t="s">
        <v>5931</v>
      </c>
      <c r="E2285">
        <v>10604</v>
      </c>
    </row>
    <row r="2286" spans="1:5" hidden="1">
      <c r="A2286" s="66" t="s">
        <v>5935</v>
      </c>
      <c r="B2286">
        <v>14845</v>
      </c>
      <c r="D2286" t="s">
        <v>5935</v>
      </c>
      <c r="E2286">
        <v>14845</v>
      </c>
    </row>
    <row r="2287" spans="1:5" hidden="1">
      <c r="A2287" s="66" t="s">
        <v>5939</v>
      </c>
      <c r="B2287">
        <v>14845</v>
      </c>
      <c r="D2287" t="s">
        <v>5939</v>
      </c>
      <c r="E2287">
        <v>14845</v>
      </c>
    </row>
    <row r="2288" spans="1:5" hidden="1">
      <c r="A2288" s="66" t="s">
        <v>5903</v>
      </c>
      <c r="B2288">
        <v>10301</v>
      </c>
      <c r="D2288" t="s">
        <v>5903</v>
      </c>
      <c r="E2288">
        <v>10301</v>
      </c>
    </row>
    <row r="2289" spans="1:5" hidden="1">
      <c r="A2289" s="66" t="s">
        <v>5907</v>
      </c>
      <c r="B2289">
        <v>10301</v>
      </c>
      <c r="D2289" t="s">
        <v>5907</v>
      </c>
      <c r="E2289">
        <v>10301</v>
      </c>
    </row>
    <row r="2290" spans="1:5" hidden="1">
      <c r="A2290" s="66" t="s">
        <v>5911</v>
      </c>
      <c r="B2290">
        <v>10301</v>
      </c>
      <c r="D2290" t="s">
        <v>5911</v>
      </c>
      <c r="E2290">
        <v>10301</v>
      </c>
    </row>
    <row r="2291" spans="1:5" hidden="1">
      <c r="A2291" s="66" t="s">
        <v>5915</v>
      </c>
      <c r="B2291">
        <v>10301</v>
      </c>
      <c r="D2291" t="s">
        <v>5915</v>
      </c>
      <c r="E2291">
        <v>10301</v>
      </c>
    </row>
    <row r="2292" spans="1:5" hidden="1">
      <c r="A2292" s="66" t="s">
        <v>5919</v>
      </c>
      <c r="B2292">
        <v>10301</v>
      </c>
      <c r="D2292" t="s">
        <v>5919</v>
      </c>
      <c r="E2292">
        <v>10301</v>
      </c>
    </row>
    <row r="2293" spans="1:5" hidden="1">
      <c r="A2293" s="66" t="s">
        <v>5923</v>
      </c>
      <c r="B2293">
        <v>10301</v>
      </c>
      <c r="D2293" t="s">
        <v>5923</v>
      </c>
      <c r="E2293">
        <v>10301</v>
      </c>
    </row>
    <row r="2294" spans="1:5" hidden="1">
      <c r="A2294" s="66" t="s">
        <v>5927</v>
      </c>
      <c r="B2294">
        <v>10604</v>
      </c>
      <c r="D2294" t="s">
        <v>5927</v>
      </c>
      <c r="E2294">
        <v>10604</v>
      </c>
    </row>
    <row r="2295" spans="1:5" hidden="1">
      <c r="A2295" s="66" t="s">
        <v>6328</v>
      </c>
      <c r="B2295">
        <v>10604</v>
      </c>
      <c r="D2295" t="s">
        <v>6328</v>
      </c>
      <c r="E2295">
        <v>10604</v>
      </c>
    </row>
    <row r="2296" spans="1:5" hidden="1">
      <c r="A2296" s="66" t="s">
        <v>6314</v>
      </c>
      <c r="D2296" t="s">
        <v>6314</v>
      </c>
    </row>
    <row r="2297" spans="1:5" hidden="1">
      <c r="A2297" s="66" t="s">
        <v>6317</v>
      </c>
      <c r="D2297" t="s">
        <v>6317</v>
      </c>
    </row>
    <row r="2298" spans="1:5" hidden="1">
      <c r="A2298" s="66" t="s">
        <v>6320</v>
      </c>
      <c r="B2298">
        <v>10301</v>
      </c>
      <c r="D2298" t="s">
        <v>6320</v>
      </c>
      <c r="E2298">
        <v>10301</v>
      </c>
    </row>
    <row r="2299" spans="1:5" hidden="1">
      <c r="A2299" s="66" t="s">
        <v>6324</v>
      </c>
      <c r="B2299">
        <v>10604</v>
      </c>
      <c r="D2299" t="s">
        <v>6324</v>
      </c>
      <c r="E2299">
        <v>10604</v>
      </c>
    </row>
    <row r="2300" spans="1:5" hidden="1">
      <c r="A2300" s="66" t="s">
        <v>6254</v>
      </c>
      <c r="B2300">
        <v>9859</v>
      </c>
      <c r="D2300" t="s">
        <v>6254</v>
      </c>
      <c r="E2300">
        <v>9859</v>
      </c>
    </row>
    <row r="2301" spans="1:5" hidden="1">
      <c r="A2301" s="66" t="s">
        <v>6238</v>
      </c>
      <c r="B2301">
        <v>9575</v>
      </c>
      <c r="D2301" t="s">
        <v>6238</v>
      </c>
      <c r="E2301">
        <v>9575</v>
      </c>
    </row>
    <row r="2302" spans="1:5" hidden="1">
      <c r="A2302" s="66" t="s">
        <v>6242</v>
      </c>
      <c r="B2302">
        <v>9575</v>
      </c>
      <c r="D2302" t="s">
        <v>6242</v>
      </c>
      <c r="E2302">
        <v>9575</v>
      </c>
    </row>
    <row r="2303" spans="1:5" hidden="1">
      <c r="A2303" s="66" t="s">
        <v>6246</v>
      </c>
      <c r="B2303">
        <v>7131</v>
      </c>
      <c r="D2303" t="s">
        <v>6246</v>
      </c>
      <c r="E2303">
        <v>7131</v>
      </c>
    </row>
    <row r="2304" spans="1:5" hidden="1">
      <c r="A2304" s="66" t="s">
        <v>6250</v>
      </c>
      <c r="B2304">
        <v>7131</v>
      </c>
      <c r="D2304" t="s">
        <v>6250</v>
      </c>
      <c r="E2304">
        <v>7131</v>
      </c>
    </row>
    <row r="2305" spans="1:5" hidden="1">
      <c r="A2305" s="66" t="s">
        <v>6642</v>
      </c>
      <c r="B2305">
        <v>14800</v>
      </c>
      <c r="D2305" t="s">
        <v>6642</v>
      </c>
      <c r="E2305">
        <v>14800</v>
      </c>
    </row>
    <row r="2306" spans="1:5" hidden="1">
      <c r="A2306" s="66" t="s">
        <v>6646</v>
      </c>
      <c r="B2306">
        <v>21951</v>
      </c>
      <c r="D2306" t="s">
        <v>6646</v>
      </c>
      <c r="E2306">
        <v>21951</v>
      </c>
    </row>
    <row r="2307" spans="1:5" hidden="1">
      <c r="A2307" s="66" t="s">
        <v>6650</v>
      </c>
      <c r="B2307">
        <v>24569</v>
      </c>
      <c r="D2307" t="s">
        <v>6650</v>
      </c>
      <c r="E2307">
        <v>24569</v>
      </c>
    </row>
    <row r="2308" spans="1:5" hidden="1">
      <c r="A2308" s="66" t="s">
        <v>6614</v>
      </c>
      <c r="B2308">
        <v>10910</v>
      </c>
      <c r="D2308" t="s">
        <v>6614</v>
      </c>
      <c r="E2308">
        <v>10910</v>
      </c>
    </row>
    <row r="2309" spans="1:5" hidden="1">
      <c r="A2309" s="66" t="s">
        <v>6654</v>
      </c>
      <c r="B2309">
        <v>28948</v>
      </c>
      <c r="D2309" t="s">
        <v>6654</v>
      </c>
      <c r="E2309">
        <v>28948</v>
      </c>
    </row>
    <row r="2310" spans="1:5" hidden="1">
      <c r="A2310" s="66" t="s">
        <v>6618</v>
      </c>
      <c r="B2310">
        <v>10910</v>
      </c>
      <c r="D2310" t="s">
        <v>6618</v>
      </c>
      <c r="E2310">
        <v>10910</v>
      </c>
    </row>
    <row r="2311" spans="1:5" hidden="1">
      <c r="A2311" s="66" t="s">
        <v>6658</v>
      </c>
      <c r="B2311">
        <v>33403</v>
      </c>
      <c r="D2311" t="s">
        <v>6658</v>
      </c>
      <c r="E2311">
        <v>33403</v>
      </c>
    </row>
    <row r="2312" spans="1:5" hidden="1">
      <c r="A2312" s="66" t="s">
        <v>6662</v>
      </c>
      <c r="B2312">
        <v>34594</v>
      </c>
      <c r="D2312" t="s">
        <v>6662</v>
      </c>
      <c r="E2312">
        <v>34594</v>
      </c>
    </row>
    <row r="2313" spans="1:5" hidden="1">
      <c r="A2313" s="66" t="s">
        <v>6622</v>
      </c>
      <c r="B2313">
        <v>10910</v>
      </c>
      <c r="D2313" t="s">
        <v>6622</v>
      </c>
      <c r="E2313">
        <v>10910</v>
      </c>
    </row>
    <row r="2314" spans="1:5" hidden="1">
      <c r="A2314" s="66" t="s">
        <v>6626</v>
      </c>
      <c r="B2314">
        <v>10910</v>
      </c>
      <c r="D2314" t="s">
        <v>6626</v>
      </c>
      <c r="E2314">
        <v>10910</v>
      </c>
    </row>
    <row r="2315" spans="1:5" hidden="1">
      <c r="A2315" s="66" t="s">
        <v>6630</v>
      </c>
      <c r="B2315">
        <v>10910</v>
      </c>
      <c r="D2315" t="s">
        <v>6630</v>
      </c>
      <c r="E2315">
        <v>10910</v>
      </c>
    </row>
    <row r="2316" spans="1:5" hidden="1">
      <c r="A2316" s="66" t="s">
        <v>6634</v>
      </c>
      <c r="B2316">
        <v>10910</v>
      </c>
      <c r="D2316" t="s">
        <v>6634</v>
      </c>
      <c r="E2316">
        <v>10910</v>
      </c>
    </row>
    <row r="2317" spans="1:5" hidden="1">
      <c r="A2317" s="66" t="s">
        <v>6638</v>
      </c>
      <c r="B2317">
        <v>11755</v>
      </c>
      <c r="D2317" t="s">
        <v>6638</v>
      </c>
      <c r="E2317">
        <v>11755</v>
      </c>
    </row>
    <row r="2318" spans="1:5" hidden="1">
      <c r="A2318" s="66" t="s">
        <v>7775</v>
      </c>
      <c r="B2318">
        <v>27552</v>
      </c>
      <c r="D2318" t="s">
        <v>7775</v>
      </c>
      <c r="E2318">
        <v>27552</v>
      </c>
    </row>
    <row r="2319" spans="1:5" hidden="1">
      <c r="A2319" s="66" t="s">
        <v>7779</v>
      </c>
      <c r="B2319">
        <v>31139</v>
      </c>
      <c r="D2319" t="s">
        <v>7779</v>
      </c>
      <c r="E2319">
        <v>31139</v>
      </c>
    </row>
    <row r="2320" spans="1:5" hidden="1">
      <c r="A2320" s="66" t="s">
        <v>7783</v>
      </c>
      <c r="B2320">
        <v>34980</v>
      </c>
      <c r="D2320" t="s">
        <v>7783</v>
      </c>
      <c r="E2320">
        <v>34980</v>
      </c>
    </row>
    <row r="2321" spans="1:5" hidden="1">
      <c r="A2321" s="66" t="s">
        <v>6690</v>
      </c>
      <c r="B2321">
        <v>21154</v>
      </c>
      <c r="D2321" t="s">
        <v>6690</v>
      </c>
      <c r="E2321">
        <v>21154</v>
      </c>
    </row>
    <row r="2322" spans="1:5" hidden="1">
      <c r="A2322" s="66" t="s">
        <v>6697</v>
      </c>
      <c r="B2322">
        <v>25381</v>
      </c>
      <c r="D2322" t="s">
        <v>6697</v>
      </c>
      <c r="E2322">
        <v>25381</v>
      </c>
    </row>
    <row r="2323" spans="1:5" hidden="1">
      <c r="A2323" s="66" t="s">
        <v>6704</v>
      </c>
      <c r="B2323">
        <v>30513</v>
      </c>
      <c r="D2323" t="s">
        <v>6704</v>
      </c>
      <c r="E2323">
        <v>30513</v>
      </c>
    </row>
    <row r="2324" spans="1:5" hidden="1">
      <c r="A2324" s="66" t="s">
        <v>6468</v>
      </c>
      <c r="B2324">
        <v>9948</v>
      </c>
      <c r="D2324" t="s">
        <v>6468</v>
      </c>
      <c r="E2324">
        <v>9948</v>
      </c>
    </row>
    <row r="2325" spans="1:5" hidden="1">
      <c r="A2325" s="66" t="s">
        <v>7607</v>
      </c>
      <c r="B2325">
        <v>13770</v>
      </c>
      <c r="D2325" t="s">
        <v>7607</v>
      </c>
      <c r="E2325">
        <v>13770</v>
      </c>
    </row>
    <row r="2326" spans="1:5" hidden="1">
      <c r="A2326" s="66" t="s">
        <v>6472</v>
      </c>
      <c r="B2326">
        <v>15563</v>
      </c>
      <c r="D2326" t="s">
        <v>6472</v>
      </c>
      <c r="E2326">
        <v>15563</v>
      </c>
    </row>
    <row r="2327" spans="1:5" hidden="1">
      <c r="A2327" s="66" t="s">
        <v>7611</v>
      </c>
      <c r="B2327">
        <v>19303</v>
      </c>
      <c r="D2327" t="s">
        <v>7611</v>
      </c>
      <c r="E2327">
        <v>19303</v>
      </c>
    </row>
    <row r="2328" spans="1:5" hidden="1">
      <c r="A2328" s="66" t="s">
        <v>6476</v>
      </c>
      <c r="B2328">
        <v>18390</v>
      </c>
      <c r="D2328" t="s">
        <v>6476</v>
      </c>
      <c r="E2328">
        <v>18390</v>
      </c>
    </row>
    <row r="2329" spans="1:5" hidden="1">
      <c r="A2329" s="66" t="s">
        <v>7615</v>
      </c>
      <c r="B2329">
        <v>22957</v>
      </c>
      <c r="D2329" t="s">
        <v>7615</v>
      </c>
      <c r="E2329">
        <v>22957</v>
      </c>
    </row>
    <row r="2330" spans="1:5" hidden="1">
      <c r="A2330" s="66" t="s">
        <v>6440</v>
      </c>
      <c r="B2330">
        <v>7720</v>
      </c>
      <c r="D2330" t="s">
        <v>6440</v>
      </c>
      <c r="E2330">
        <v>7720</v>
      </c>
    </row>
    <row r="2331" spans="1:5" hidden="1">
      <c r="A2331" s="66" t="s">
        <v>6480</v>
      </c>
      <c r="B2331">
        <v>23833</v>
      </c>
      <c r="D2331" t="s">
        <v>6480</v>
      </c>
      <c r="E2331">
        <v>23833</v>
      </c>
    </row>
    <row r="2332" spans="1:5" hidden="1">
      <c r="A2332" s="66" t="s">
        <v>7619</v>
      </c>
      <c r="B2332">
        <v>25550</v>
      </c>
      <c r="D2332" t="s">
        <v>7619</v>
      </c>
      <c r="E2332">
        <v>25550</v>
      </c>
    </row>
    <row r="2333" spans="1:5" hidden="1">
      <c r="A2333" s="66" t="s">
        <v>7579</v>
      </c>
      <c r="B2333">
        <v>11483</v>
      </c>
      <c r="D2333" t="s">
        <v>7579</v>
      </c>
      <c r="E2333">
        <v>11483</v>
      </c>
    </row>
    <row r="2334" spans="1:5" hidden="1">
      <c r="A2334" s="66" t="s">
        <v>6444</v>
      </c>
      <c r="B2334">
        <v>7720</v>
      </c>
      <c r="D2334" t="s">
        <v>6444</v>
      </c>
      <c r="E2334">
        <v>7720</v>
      </c>
    </row>
    <row r="2335" spans="1:5" hidden="1">
      <c r="A2335" s="66" t="s">
        <v>6484</v>
      </c>
      <c r="B2335">
        <v>25044</v>
      </c>
      <c r="D2335" t="s">
        <v>6484</v>
      </c>
      <c r="E2335">
        <v>25044</v>
      </c>
    </row>
    <row r="2336" spans="1:5" hidden="1">
      <c r="A2336" s="66" t="s">
        <v>7623</v>
      </c>
      <c r="B2336">
        <v>27755</v>
      </c>
      <c r="D2336" t="s">
        <v>7623</v>
      </c>
      <c r="E2336">
        <v>27755</v>
      </c>
    </row>
    <row r="2337" spans="1:5" hidden="1">
      <c r="A2337" s="66" t="s">
        <v>7583</v>
      </c>
      <c r="B2337">
        <v>11483</v>
      </c>
      <c r="D2337" t="s">
        <v>7583</v>
      </c>
      <c r="E2337">
        <v>11483</v>
      </c>
    </row>
    <row r="2338" spans="1:5" hidden="1">
      <c r="A2338" s="66" t="s">
        <v>6488</v>
      </c>
      <c r="B2338">
        <v>28027</v>
      </c>
      <c r="D2338" t="s">
        <v>6488</v>
      </c>
      <c r="E2338">
        <v>28027</v>
      </c>
    </row>
    <row r="2339" spans="1:5" hidden="1">
      <c r="A2339" s="66" t="s">
        <v>6448</v>
      </c>
      <c r="B2339">
        <v>7720</v>
      </c>
      <c r="D2339" t="s">
        <v>6448</v>
      </c>
      <c r="E2339">
        <v>7720</v>
      </c>
    </row>
    <row r="2340" spans="1:5" hidden="1">
      <c r="A2340" s="66" t="s">
        <v>7587</v>
      </c>
      <c r="B2340">
        <v>11483</v>
      </c>
      <c r="D2340" t="s">
        <v>7587</v>
      </c>
      <c r="E2340">
        <v>11483</v>
      </c>
    </row>
    <row r="2341" spans="1:5" hidden="1">
      <c r="A2341" s="66" t="s">
        <v>6452</v>
      </c>
      <c r="B2341">
        <v>7720</v>
      </c>
      <c r="D2341" t="s">
        <v>6452</v>
      </c>
      <c r="E2341">
        <v>7720</v>
      </c>
    </row>
    <row r="2342" spans="1:5" hidden="1">
      <c r="A2342" s="66" t="s">
        <v>7591</v>
      </c>
      <c r="B2342">
        <v>10599</v>
      </c>
      <c r="D2342" t="s">
        <v>7591</v>
      </c>
      <c r="E2342">
        <v>10599</v>
      </c>
    </row>
    <row r="2343" spans="1:5" hidden="1">
      <c r="A2343" s="66" t="s">
        <v>6456</v>
      </c>
      <c r="B2343">
        <v>7720</v>
      </c>
      <c r="D2343" t="s">
        <v>6456</v>
      </c>
      <c r="E2343">
        <v>7720</v>
      </c>
    </row>
    <row r="2344" spans="1:5" hidden="1">
      <c r="A2344" s="66" t="s">
        <v>7595</v>
      </c>
      <c r="B2344">
        <v>10599</v>
      </c>
      <c r="D2344" t="s">
        <v>7595</v>
      </c>
      <c r="E2344">
        <v>10599</v>
      </c>
    </row>
    <row r="2345" spans="1:5" hidden="1">
      <c r="A2345" s="66" t="s">
        <v>6460</v>
      </c>
      <c r="B2345">
        <v>7720</v>
      </c>
      <c r="D2345" t="s">
        <v>6460</v>
      </c>
      <c r="E2345">
        <v>7720</v>
      </c>
    </row>
    <row r="2346" spans="1:5" hidden="1">
      <c r="A2346" s="66" t="s">
        <v>7599</v>
      </c>
      <c r="B2346">
        <v>10599</v>
      </c>
      <c r="D2346" t="s">
        <v>7599</v>
      </c>
      <c r="E2346">
        <v>10599</v>
      </c>
    </row>
    <row r="2347" spans="1:5" hidden="1">
      <c r="A2347" s="66" t="s">
        <v>6464</v>
      </c>
      <c r="B2347">
        <v>7972</v>
      </c>
      <c r="D2347" t="s">
        <v>6464</v>
      </c>
      <c r="E2347">
        <v>7972</v>
      </c>
    </row>
    <row r="2348" spans="1:5" hidden="1">
      <c r="A2348" s="66" t="s">
        <v>7603</v>
      </c>
      <c r="B2348">
        <v>11523</v>
      </c>
      <c r="D2348" t="s">
        <v>7603</v>
      </c>
      <c r="E2348">
        <v>11523</v>
      </c>
    </row>
    <row r="2349" spans="1:5" hidden="1">
      <c r="A2349" s="66" t="s">
        <v>6919</v>
      </c>
      <c r="B2349">
        <v>11237</v>
      </c>
      <c r="D2349" t="s">
        <v>6919</v>
      </c>
      <c r="E2349">
        <v>11237</v>
      </c>
    </row>
    <row r="2350" spans="1:5" hidden="1">
      <c r="A2350" s="66" t="s">
        <v>6923</v>
      </c>
      <c r="B2350">
        <v>15636</v>
      </c>
      <c r="D2350" t="s">
        <v>6923</v>
      </c>
      <c r="E2350">
        <v>15636</v>
      </c>
    </row>
    <row r="2351" spans="1:5" hidden="1">
      <c r="A2351" s="66" t="s">
        <v>6927</v>
      </c>
      <c r="B2351">
        <v>18915</v>
      </c>
      <c r="D2351" t="s">
        <v>6927</v>
      </c>
      <c r="E2351">
        <v>18915</v>
      </c>
    </row>
    <row r="2352" spans="1:5" hidden="1">
      <c r="A2352" s="66" t="s">
        <v>6891</v>
      </c>
      <c r="B2352">
        <v>13173</v>
      </c>
      <c r="D2352" t="s">
        <v>6891</v>
      </c>
      <c r="E2352">
        <v>13173</v>
      </c>
    </row>
    <row r="2353" spans="1:5" hidden="1">
      <c r="A2353" s="66" t="s">
        <v>6931</v>
      </c>
      <c r="B2353">
        <v>23833</v>
      </c>
      <c r="D2353" t="s">
        <v>6931</v>
      </c>
      <c r="E2353">
        <v>23833</v>
      </c>
    </row>
    <row r="2354" spans="1:5" hidden="1">
      <c r="A2354" s="66" t="s">
        <v>6895</v>
      </c>
      <c r="B2354">
        <v>13173</v>
      </c>
      <c r="D2354" t="s">
        <v>6895</v>
      </c>
      <c r="E2354">
        <v>13173</v>
      </c>
    </row>
    <row r="2355" spans="1:5" hidden="1">
      <c r="A2355" s="66" t="s">
        <v>6899</v>
      </c>
      <c r="B2355">
        <v>12824</v>
      </c>
      <c r="D2355" t="s">
        <v>6899</v>
      </c>
      <c r="E2355">
        <v>12824</v>
      </c>
    </row>
    <row r="2356" spans="1:5" hidden="1">
      <c r="A2356" s="66" t="s">
        <v>6903</v>
      </c>
      <c r="B2356">
        <v>12824</v>
      </c>
      <c r="D2356" t="s">
        <v>6903</v>
      </c>
      <c r="E2356">
        <v>12824</v>
      </c>
    </row>
    <row r="2357" spans="1:5" hidden="1">
      <c r="A2357" s="66" t="s">
        <v>6907</v>
      </c>
      <c r="B2357">
        <v>8489</v>
      </c>
      <c r="D2357" t="s">
        <v>6907</v>
      </c>
      <c r="E2357">
        <v>8489</v>
      </c>
    </row>
    <row r="2358" spans="1:5" hidden="1">
      <c r="A2358" s="66" t="s">
        <v>6911</v>
      </c>
      <c r="B2358">
        <v>12824</v>
      </c>
      <c r="D2358" t="s">
        <v>6911</v>
      </c>
      <c r="E2358">
        <v>12824</v>
      </c>
    </row>
    <row r="2359" spans="1:5" hidden="1">
      <c r="A2359" s="66" t="s">
        <v>6915</v>
      </c>
      <c r="B2359">
        <v>9275</v>
      </c>
      <c r="D2359" t="s">
        <v>6915</v>
      </c>
      <c r="E2359">
        <v>9275</v>
      </c>
    </row>
    <row r="2360" spans="1:5" hidden="1">
      <c r="A2360" s="66" t="s">
        <v>6966</v>
      </c>
      <c r="B2360">
        <v>21922</v>
      </c>
      <c r="D2360" t="s">
        <v>6966</v>
      </c>
      <c r="E2360">
        <v>21922</v>
      </c>
    </row>
    <row r="2361" spans="1:5" hidden="1">
      <c r="A2361" s="66" t="s">
        <v>6973</v>
      </c>
      <c r="B2361">
        <v>27917</v>
      </c>
      <c r="D2361" t="s">
        <v>6973</v>
      </c>
      <c r="E2361">
        <v>27917</v>
      </c>
    </row>
    <row r="2362" spans="1:5" hidden="1">
      <c r="A2362" s="66" t="s">
        <v>6959</v>
      </c>
      <c r="B2362">
        <v>18209</v>
      </c>
      <c r="D2362" t="s">
        <v>6959</v>
      </c>
      <c r="E2362">
        <v>18209</v>
      </c>
    </row>
    <row r="2363" spans="1:5" hidden="1">
      <c r="A2363" s="66" t="s">
        <v>7799</v>
      </c>
      <c r="B2363">
        <v>23315</v>
      </c>
      <c r="D2363" t="s">
        <v>7799</v>
      </c>
      <c r="E2363">
        <v>23315</v>
      </c>
    </row>
    <row r="2364" spans="1:5" hidden="1">
      <c r="A2364" s="66" t="s">
        <v>7803</v>
      </c>
      <c r="B2364">
        <v>26568</v>
      </c>
      <c r="D2364" t="s">
        <v>7803</v>
      </c>
      <c r="E2364">
        <v>26568</v>
      </c>
    </row>
    <row r="2365" spans="1:5" hidden="1">
      <c r="A2365" s="66" t="s">
        <v>7807</v>
      </c>
      <c r="B2365">
        <v>31774</v>
      </c>
      <c r="D2365" t="s">
        <v>7807</v>
      </c>
      <c r="E2365">
        <v>31774</v>
      </c>
    </row>
    <row r="2366" spans="1:5" hidden="1">
      <c r="A2366" s="66" t="s">
        <v>7739</v>
      </c>
      <c r="B2366">
        <v>22347</v>
      </c>
      <c r="D2366" t="s">
        <v>7739</v>
      </c>
      <c r="E2366">
        <v>22347</v>
      </c>
    </row>
    <row r="2367" spans="1:5" hidden="1">
      <c r="A2367" s="66" t="s">
        <v>7743</v>
      </c>
      <c r="B2367">
        <v>25315</v>
      </c>
      <c r="D2367" t="s">
        <v>7743</v>
      </c>
      <c r="E2367">
        <v>25315</v>
      </c>
    </row>
    <row r="2368" spans="1:5" hidden="1">
      <c r="A2368" s="66" t="s">
        <v>7747</v>
      </c>
      <c r="B2368">
        <v>28394</v>
      </c>
      <c r="D2368" t="s">
        <v>7747</v>
      </c>
      <c r="E2368">
        <v>28394</v>
      </c>
    </row>
    <row r="2369" spans="1:5" hidden="1">
      <c r="A2369" s="66" t="s">
        <v>6795</v>
      </c>
      <c r="B2369">
        <v>12779</v>
      </c>
      <c r="D2369" t="s">
        <v>6795</v>
      </c>
      <c r="E2369">
        <v>12779</v>
      </c>
    </row>
    <row r="2370" spans="1:5" hidden="1">
      <c r="A2370" s="66" t="s">
        <v>6799</v>
      </c>
      <c r="B2370">
        <v>15466</v>
      </c>
      <c r="D2370" t="s">
        <v>6799</v>
      </c>
      <c r="E2370">
        <v>15466</v>
      </c>
    </row>
    <row r="2371" spans="1:5" hidden="1">
      <c r="A2371" s="66" t="s">
        <v>6803</v>
      </c>
      <c r="B2371">
        <v>21383</v>
      </c>
      <c r="D2371" t="s">
        <v>6803</v>
      </c>
      <c r="E2371">
        <v>21383</v>
      </c>
    </row>
    <row r="2372" spans="1:5" hidden="1">
      <c r="A2372" s="66" t="s">
        <v>6807</v>
      </c>
      <c r="B2372">
        <v>21383</v>
      </c>
      <c r="D2372" t="s">
        <v>6807</v>
      </c>
      <c r="E2372">
        <v>21383</v>
      </c>
    </row>
    <row r="2373" spans="1:5" hidden="1">
      <c r="A2373" s="66" t="s">
        <v>6779</v>
      </c>
      <c r="B2373">
        <v>11923</v>
      </c>
      <c r="D2373" t="s">
        <v>6779</v>
      </c>
      <c r="E2373">
        <v>11923</v>
      </c>
    </row>
    <row r="2374" spans="1:5" hidden="1">
      <c r="A2374" s="66" t="s">
        <v>6783</v>
      </c>
      <c r="B2374">
        <v>11923</v>
      </c>
      <c r="D2374" t="s">
        <v>6783</v>
      </c>
      <c r="E2374">
        <v>11923</v>
      </c>
    </row>
    <row r="2375" spans="1:5" hidden="1">
      <c r="A2375" s="66" t="s">
        <v>6787</v>
      </c>
      <c r="B2375">
        <v>11923</v>
      </c>
      <c r="D2375" t="s">
        <v>6787</v>
      </c>
      <c r="E2375">
        <v>11923</v>
      </c>
    </row>
    <row r="2376" spans="1:5" hidden="1">
      <c r="A2376" s="66" t="s">
        <v>6791</v>
      </c>
      <c r="B2376">
        <v>11923</v>
      </c>
      <c r="D2376" t="s">
        <v>6791</v>
      </c>
      <c r="E2376">
        <v>11923</v>
      </c>
    </row>
    <row r="2377" spans="1:5" hidden="1">
      <c r="A2377" s="66" t="s">
        <v>6516</v>
      </c>
      <c r="B2377">
        <v>16631</v>
      </c>
      <c r="D2377" t="s">
        <v>6516</v>
      </c>
      <c r="E2377">
        <v>16631</v>
      </c>
    </row>
    <row r="2378" spans="1:5" hidden="1">
      <c r="A2378" s="66" t="s">
        <v>6523</v>
      </c>
      <c r="B2378">
        <v>19892</v>
      </c>
      <c r="D2378" t="s">
        <v>6523</v>
      </c>
      <c r="E2378">
        <v>19892</v>
      </c>
    </row>
    <row r="2379" spans="1:5" hidden="1">
      <c r="A2379" s="66" t="s">
        <v>6530</v>
      </c>
      <c r="B2379">
        <v>26011</v>
      </c>
      <c r="D2379" t="s">
        <v>6530</v>
      </c>
      <c r="E2379">
        <v>26011</v>
      </c>
    </row>
    <row r="2380" spans="1:5" hidden="1">
      <c r="A2380" s="66" t="s">
        <v>7139</v>
      </c>
      <c r="B2380">
        <v>48154</v>
      </c>
      <c r="D2380" t="s">
        <v>7139</v>
      </c>
      <c r="E2380">
        <v>48154</v>
      </c>
    </row>
    <row r="2381" spans="1:5" hidden="1">
      <c r="A2381" s="66" t="s">
        <v>7143</v>
      </c>
      <c r="B2381">
        <v>51920</v>
      </c>
      <c r="D2381" t="s">
        <v>7143</v>
      </c>
      <c r="E2381">
        <v>51920</v>
      </c>
    </row>
    <row r="2382" spans="1:5" hidden="1">
      <c r="A2382" s="66" t="s">
        <v>7147</v>
      </c>
      <c r="B2382">
        <v>57049</v>
      </c>
      <c r="D2382" t="s">
        <v>7147</v>
      </c>
      <c r="E2382">
        <v>57049</v>
      </c>
    </row>
    <row r="2383" spans="1:5" hidden="1">
      <c r="A2383" s="66" t="s">
        <v>7167</v>
      </c>
      <c r="B2383">
        <v>38730</v>
      </c>
      <c r="D2383" t="s">
        <v>7167</v>
      </c>
      <c r="E2383">
        <v>38730</v>
      </c>
    </row>
    <row r="2384" spans="1:5" hidden="1">
      <c r="A2384" s="66" t="s">
        <v>7171</v>
      </c>
      <c r="B2384">
        <v>49772</v>
      </c>
      <c r="D2384" t="s">
        <v>7171</v>
      </c>
      <c r="E2384">
        <v>49772</v>
      </c>
    </row>
    <row r="2385" spans="1:5" hidden="1">
      <c r="A2385" s="66" t="s">
        <v>7872</v>
      </c>
      <c r="B2385">
        <v>45661</v>
      </c>
      <c r="D2385" t="s">
        <v>7872</v>
      </c>
      <c r="E2385">
        <v>45661</v>
      </c>
    </row>
    <row r="2386" spans="1:5" hidden="1">
      <c r="A2386" s="66" t="s">
        <v>7876</v>
      </c>
      <c r="B2386">
        <v>50406</v>
      </c>
      <c r="D2386" t="s">
        <v>7876</v>
      </c>
      <c r="E2386">
        <v>50406</v>
      </c>
    </row>
    <row r="2387" spans="1:5" hidden="1">
      <c r="A2387" s="66" t="s">
        <v>7880</v>
      </c>
      <c r="B2387">
        <v>60610</v>
      </c>
      <c r="D2387" t="s">
        <v>7880</v>
      </c>
      <c r="E2387">
        <v>60610</v>
      </c>
    </row>
    <row r="2388" spans="1:5" hidden="1">
      <c r="A2388" s="66" t="s">
        <v>7195</v>
      </c>
      <c r="B2388">
        <v>41758</v>
      </c>
      <c r="D2388" t="s">
        <v>7195</v>
      </c>
      <c r="E2388">
        <v>41758</v>
      </c>
    </row>
    <row r="2389" spans="1:5" hidden="1">
      <c r="A2389" s="66" t="s">
        <v>7202</v>
      </c>
      <c r="B2389">
        <v>46476</v>
      </c>
      <c r="D2389" t="s">
        <v>7202</v>
      </c>
      <c r="E2389">
        <v>46476</v>
      </c>
    </row>
    <row r="2390" spans="1:5" hidden="1">
      <c r="A2390" s="66" t="s">
        <v>7025</v>
      </c>
      <c r="B2390">
        <v>34697</v>
      </c>
      <c r="D2390" t="s">
        <v>7025</v>
      </c>
      <c r="E2390">
        <v>34697</v>
      </c>
    </row>
    <row r="2391" spans="1:5" hidden="1">
      <c r="A2391" s="66" t="s">
        <v>7029</v>
      </c>
      <c r="B2391">
        <v>36249</v>
      </c>
      <c r="D2391" t="s">
        <v>7029</v>
      </c>
      <c r="E2391">
        <v>36249</v>
      </c>
    </row>
    <row r="2392" spans="1:5" hidden="1">
      <c r="A2392" s="66" t="s">
        <v>7033</v>
      </c>
      <c r="B2392">
        <v>37651</v>
      </c>
      <c r="D2392" t="s">
        <v>7033</v>
      </c>
      <c r="E2392">
        <v>37651</v>
      </c>
    </row>
    <row r="2393" spans="1:5" hidden="1">
      <c r="A2393" s="66" t="s">
        <v>7037</v>
      </c>
      <c r="B2393">
        <v>41245</v>
      </c>
      <c r="D2393" t="s">
        <v>7037</v>
      </c>
      <c r="E2393">
        <v>41245</v>
      </c>
    </row>
    <row r="2394" spans="1:5" hidden="1">
      <c r="A2394" s="66" t="s">
        <v>7061</v>
      </c>
      <c r="B2394">
        <v>29447</v>
      </c>
      <c r="D2394" t="s">
        <v>7061</v>
      </c>
      <c r="E2394">
        <v>29447</v>
      </c>
    </row>
    <row r="2395" spans="1:5" hidden="1">
      <c r="A2395" s="66" t="s">
        <v>7628</v>
      </c>
      <c r="B2395">
        <v>38877</v>
      </c>
      <c r="D2395" t="s">
        <v>7628</v>
      </c>
      <c r="E2395">
        <v>38877</v>
      </c>
    </row>
    <row r="2396" spans="1:5" hidden="1">
      <c r="A2396" s="66" t="s">
        <v>7065</v>
      </c>
      <c r="B2396">
        <v>33615</v>
      </c>
      <c r="D2396" t="s">
        <v>7065</v>
      </c>
      <c r="E2396">
        <v>33615</v>
      </c>
    </row>
    <row r="2397" spans="1:5" hidden="1">
      <c r="A2397" s="66" t="s">
        <v>7632</v>
      </c>
      <c r="B2397">
        <v>44294</v>
      </c>
      <c r="D2397" t="s">
        <v>7632</v>
      </c>
      <c r="E2397">
        <v>44294</v>
      </c>
    </row>
    <row r="2398" spans="1:5" hidden="1">
      <c r="A2398" s="66" t="s">
        <v>7069</v>
      </c>
      <c r="B2398">
        <v>41059</v>
      </c>
      <c r="D2398" t="s">
        <v>7069</v>
      </c>
      <c r="E2398">
        <v>41059</v>
      </c>
    </row>
    <row r="2399" spans="1:5" hidden="1">
      <c r="A2399" s="66" t="s">
        <v>7636</v>
      </c>
      <c r="B2399">
        <v>56867</v>
      </c>
      <c r="D2399" t="s">
        <v>7636</v>
      </c>
      <c r="E2399">
        <v>56867</v>
      </c>
    </row>
    <row r="2400" spans="1:5" hidden="1">
      <c r="A2400" s="66" t="s">
        <v>7246</v>
      </c>
      <c r="B2400">
        <v>36721</v>
      </c>
      <c r="D2400" t="s">
        <v>7246</v>
      </c>
      <c r="E2400">
        <v>36721</v>
      </c>
    </row>
    <row r="2401" spans="1:5" hidden="1">
      <c r="A2401" s="66" t="s">
        <v>7648</v>
      </c>
      <c r="B2401">
        <v>51251</v>
      </c>
      <c r="D2401" t="s">
        <v>7648</v>
      </c>
      <c r="E2401">
        <v>51251</v>
      </c>
    </row>
    <row r="2402" spans="1:5" hidden="1">
      <c r="A2402" s="66" t="s">
        <v>7253</v>
      </c>
      <c r="B2402">
        <v>38805</v>
      </c>
      <c r="D2402" t="s">
        <v>7253</v>
      </c>
      <c r="E2402">
        <v>38805</v>
      </c>
    </row>
    <row r="2403" spans="1:5" hidden="1">
      <c r="A2403" s="66" t="s">
        <v>7652</v>
      </c>
      <c r="B2403">
        <v>54022</v>
      </c>
      <c r="D2403" t="s">
        <v>7652</v>
      </c>
      <c r="E2403">
        <v>54022</v>
      </c>
    </row>
    <row r="2404" spans="1:5" hidden="1">
      <c r="A2404" s="66" t="s">
        <v>7260</v>
      </c>
      <c r="B2404">
        <v>44095</v>
      </c>
      <c r="D2404" t="s">
        <v>7260</v>
      </c>
      <c r="E2404">
        <v>44095</v>
      </c>
    </row>
    <row r="2405" spans="1:5" hidden="1">
      <c r="A2405" s="66" t="s">
        <v>7656</v>
      </c>
      <c r="B2405">
        <v>61540</v>
      </c>
      <c r="D2405" t="s">
        <v>7656</v>
      </c>
      <c r="E2405">
        <v>61540</v>
      </c>
    </row>
    <row r="2406" spans="1:5" hidden="1">
      <c r="A2406" s="66" t="s">
        <v>7896</v>
      </c>
      <c r="B2406">
        <v>39836</v>
      </c>
      <c r="D2406" t="s">
        <v>7896</v>
      </c>
      <c r="E2406">
        <v>39836</v>
      </c>
    </row>
    <row r="2407" spans="1:5" hidden="1">
      <c r="A2407" s="66" t="s">
        <v>7900</v>
      </c>
      <c r="B2407">
        <v>41551</v>
      </c>
      <c r="D2407" t="s">
        <v>7900</v>
      </c>
      <c r="E2407">
        <v>41551</v>
      </c>
    </row>
    <row r="2408" spans="1:5" hidden="1">
      <c r="A2408" s="66" t="s">
        <v>7904</v>
      </c>
      <c r="B2408">
        <v>45930</v>
      </c>
      <c r="D2408" t="s">
        <v>7904</v>
      </c>
      <c r="E2408">
        <v>45930</v>
      </c>
    </row>
    <row r="2409" spans="1:5" hidden="1">
      <c r="A2409" s="66" t="s">
        <v>7836</v>
      </c>
      <c r="B2409">
        <v>35663</v>
      </c>
      <c r="D2409" t="s">
        <v>7836</v>
      </c>
      <c r="E2409">
        <v>35663</v>
      </c>
    </row>
    <row r="2410" spans="1:5" hidden="1">
      <c r="A2410" s="66" t="s">
        <v>7840</v>
      </c>
      <c r="B2410">
        <v>39376</v>
      </c>
      <c r="D2410" t="s">
        <v>7840</v>
      </c>
      <c r="E2410">
        <v>39376</v>
      </c>
    </row>
    <row r="2411" spans="1:5" hidden="1">
      <c r="A2411" s="66" t="s">
        <v>7844</v>
      </c>
      <c r="B2411">
        <v>47311</v>
      </c>
      <c r="D2411" t="s">
        <v>7844</v>
      </c>
      <c r="E2411">
        <v>47311</v>
      </c>
    </row>
    <row r="2412" spans="1:5" hidden="1">
      <c r="A2412" s="66" t="s">
        <v>7296</v>
      </c>
      <c r="B2412">
        <v>35363</v>
      </c>
      <c r="D2412" t="s">
        <v>7296</v>
      </c>
      <c r="E2412">
        <v>35363</v>
      </c>
    </row>
    <row r="2413" spans="1:5" hidden="1">
      <c r="A2413" s="66" t="s">
        <v>7300</v>
      </c>
      <c r="B2413">
        <v>37174</v>
      </c>
      <c r="D2413" t="s">
        <v>7300</v>
      </c>
      <c r="E2413">
        <v>37174</v>
      </c>
    </row>
    <row r="2414" spans="1:5" hidden="1">
      <c r="A2414" s="66" t="s">
        <v>7304</v>
      </c>
      <c r="B2414">
        <v>38987</v>
      </c>
      <c r="D2414" t="s">
        <v>7304</v>
      </c>
      <c r="E2414">
        <v>38987</v>
      </c>
    </row>
    <row r="2415" spans="1:5" hidden="1">
      <c r="A2415" s="66" t="s">
        <v>7308</v>
      </c>
      <c r="B2415">
        <v>41866</v>
      </c>
      <c r="D2415" t="s">
        <v>7308</v>
      </c>
      <c r="E2415">
        <v>41866</v>
      </c>
    </row>
    <row r="2416" spans="1:5" hidden="1">
      <c r="A2416" s="66" t="s">
        <v>7093</v>
      </c>
      <c r="B2416">
        <v>31751</v>
      </c>
      <c r="D2416" t="s">
        <v>7093</v>
      </c>
      <c r="E2416">
        <v>31751</v>
      </c>
    </row>
    <row r="2417" spans="1:5" hidden="1">
      <c r="A2417" s="66" t="s">
        <v>7100</v>
      </c>
      <c r="B2417">
        <v>36413</v>
      </c>
      <c r="D2417" t="s">
        <v>7100</v>
      </c>
      <c r="E2417">
        <v>36413</v>
      </c>
    </row>
    <row r="2418" spans="1:5" hidden="1">
      <c r="A2418" s="66" t="s">
        <v>7640</v>
      </c>
      <c r="B2418">
        <v>52519</v>
      </c>
      <c r="D2418" t="s">
        <v>7640</v>
      </c>
      <c r="E2418">
        <v>52519</v>
      </c>
    </row>
    <row r="2419" spans="1:5" hidden="1">
      <c r="A2419" s="66" t="s">
        <v>7107</v>
      </c>
      <c r="B2419">
        <v>46667</v>
      </c>
      <c r="D2419" t="s">
        <v>7107</v>
      </c>
      <c r="E2419">
        <v>46667</v>
      </c>
    </row>
    <row r="2420" spans="1:5" hidden="1">
      <c r="A2420" s="66" t="s">
        <v>7644</v>
      </c>
      <c r="B2420">
        <v>66365</v>
      </c>
      <c r="D2420" t="s">
        <v>7644</v>
      </c>
      <c r="E2420">
        <v>66365</v>
      </c>
    </row>
    <row r="2421" spans="1:5" hidden="1">
      <c r="A2421" s="66" t="s">
        <v>7468</v>
      </c>
      <c r="B2421">
        <v>91740</v>
      </c>
      <c r="D2421" t="s">
        <v>7468</v>
      </c>
      <c r="E2421">
        <v>91740</v>
      </c>
    </row>
    <row r="2422" spans="1:5" hidden="1">
      <c r="A2422" s="66" t="s">
        <v>7472</v>
      </c>
      <c r="B2422">
        <v>111865</v>
      </c>
      <c r="D2422" t="s">
        <v>7472</v>
      </c>
      <c r="E2422">
        <v>111865</v>
      </c>
    </row>
    <row r="2423" spans="1:5" hidden="1">
      <c r="A2423" s="66" t="s">
        <v>7476</v>
      </c>
      <c r="B2423">
        <v>149295</v>
      </c>
      <c r="D2423" t="s">
        <v>7476</v>
      </c>
      <c r="E2423">
        <v>149295</v>
      </c>
    </row>
    <row r="2424" spans="1:5" hidden="1">
      <c r="A2424" s="66" t="s">
        <v>7464</v>
      </c>
      <c r="B2424">
        <v>68806</v>
      </c>
      <c r="D2424" t="s">
        <v>7464</v>
      </c>
      <c r="E2424">
        <v>68806</v>
      </c>
    </row>
    <row r="2425" spans="1:5" hidden="1">
      <c r="A2425" s="66" t="s">
        <v>7977</v>
      </c>
      <c r="B2425">
        <v>102001</v>
      </c>
      <c r="D2425" t="s">
        <v>7977</v>
      </c>
      <c r="E2425">
        <v>102001</v>
      </c>
    </row>
    <row r="2426" spans="1:5" hidden="1">
      <c r="A2426" s="66" t="s">
        <v>7981</v>
      </c>
      <c r="B2426">
        <v>116174</v>
      </c>
      <c r="D2426" t="s">
        <v>7981</v>
      </c>
      <c r="E2426">
        <v>116174</v>
      </c>
    </row>
    <row r="2427" spans="1:5" hidden="1">
      <c r="A2427" s="66" t="s">
        <v>7985</v>
      </c>
      <c r="B2427">
        <v>162246</v>
      </c>
      <c r="D2427" t="s">
        <v>7985</v>
      </c>
      <c r="E2427">
        <v>162246</v>
      </c>
    </row>
    <row r="2428" spans="1:5" hidden="1">
      <c r="A2428" s="66" t="s">
        <v>7969</v>
      </c>
      <c r="B2428">
        <v>77577</v>
      </c>
      <c r="D2428" t="s">
        <v>7969</v>
      </c>
      <c r="E2428">
        <v>77577</v>
      </c>
    </row>
    <row r="2429" spans="1:5" hidden="1">
      <c r="A2429" s="66" t="s">
        <v>7973</v>
      </c>
      <c r="B2429">
        <v>84528</v>
      </c>
      <c r="D2429" t="s">
        <v>7973</v>
      </c>
      <c r="E2429">
        <v>84528</v>
      </c>
    </row>
    <row r="2430" spans="1:5" hidden="1">
      <c r="A2430" s="66" t="s">
        <v>7500</v>
      </c>
      <c r="B2430">
        <v>99559</v>
      </c>
      <c r="D2430" t="s">
        <v>7500</v>
      </c>
      <c r="E2430">
        <v>99559</v>
      </c>
    </row>
    <row r="2431" spans="1:5" hidden="1">
      <c r="A2431" s="66" t="s">
        <v>7504</v>
      </c>
      <c r="B2431">
        <v>119780</v>
      </c>
      <c r="D2431" t="s">
        <v>7504</v>
      </c>
      <c r="E2431">
        <v>119780</v>
      </c>
    </row>
    <row r="2432" spans="1:5" hidden="1">
      <c r="A2432" s="66" t="s">
        <v>7508</v>
      </c>
      <c r="B2432">
        <v>170676</v>
      </c>
      <c r="D2432" t="s">
        <v>7508</v>
      </c>
      <c r="E2432">
        <v>170676</v>
      </c>
    </row>
    <row r="2433" spans="1:5" hidden="1">
      <c r="A2433" s="66" t="s">
        <v>7496</v>
      </c>
      <c r="B2433">
        <v>84735</v>
      </c>
      <c r="D2433" t="s">
        <v>7496</v>
      </c>
      <c r="E2433">
        <v>84735</v>
      </c>
    </row>
    <row r="2434" spans="1:5" hidden="1">
      <c r="A2434" s="66" t="s">
        <v>7360</v>
      </c>
      <c r="B2434">
        <v>73734</v>
      </c>
      <c r="D2434" t="s">
        <v>7360</v>
      </c>
      <c r="E2434">
        <v>73734</v>
      </c>
    </row>
    <row r="2435" spans="1:5" hidden="1">
      <c r="A2435" s="66" t="s">
        <v>7669</v>
      </c>
      <c r="B2435">
        <v>103115</v>
      </c>
      <c r="D2435" t="s">
        <v>7669</v>
      </c>
      <c r="E2435">
        <v>103115</v>
      </c>
    </row>
    <row r="2436" spans="1:5" hidden="1">
      <c r="A2436" s="66" t="s">
        <v>7364</v>
      </c>
      <c r="B2436">
        <v>85204</v>
      </c>
      <c r="D2436" t="s">
        <v>7364</v>
      </c>
      <c r="E2436">
        <v>85204</v>
      </c>
    </row>
    <row r="2437" spans="1:5" hidden="1">
      <c r="A2437" s="66" t="s">
        <v>7673</v>
      </c>
      <c r="B2437">
        <v>133586</v>
      </c>
      <c r="D2437" t="s">
        <v>7673</v>
      </c>
      <c r="E2437">
        <v>133586</v>
      </c>
    </row>
    <row r="2438" spans="1:5" hidden="1">
      <c r="A2438" s="66" t="s">
        <v>7368</v>
      </c>
      <c r="B2438">
        <v>122885</v>
      </c>
      <c r="D2438" t="s">
        <v>7368</v>
      </c>
      <c r="E2438">
        <v>122885</v>
      </c>
    </row>
    <row r="2439" spans="1:5" hidden="1">
      <c r="A2439" s="66" t="s">
        <v>7677</v>
      </c>
      <c r="B2439">
        <v>165143</v>
      </c>
      <c r="D2439" t="s">
        <v>7677</v>
      </c>
      <c r="E2439">
        <v>165143</v>
      </c>
    </row>
    <row r="2440" spans="1:5" hidden="1">
      <c r="A2440" s="66" t="s">
        <v>7352</v>
      </c>
      <c r="B2440">
        <v>50341</v>
      </c>
      <c r="D2440" t="s">
        <v>7352</v>
      </c>
      <c r="E2440">
        <v>50341</v>
      </c>
    </row>
    <row r="2441" spans="1:5" hidden="1">
      <c r="A2441" s="66" t="s">
        <v>7661</v>
      </c>
      <c r="B2441">
        <v>71993</v>
      </c>
      <c r="D2441" t="s">
        <v>7661</v>
      </c>
      <c r="E2441">
        <v>71993</v>
      </c>
    </row>
    <row r="2442" spans="1:5" hidden="1">
      <c r="A2442" s="66" t="s">
        <v>7356</v>
      </c>
      <c r="B2442">
        <v>54074</v>
      </c>
      <c r="D2442" t="s">
        <v>7356</v>
      </c>
      <c r="E2442">
        <v>54074</v>
      </c>
    </row>
    <row r="2443" spans="1:5" hidden="1">
      <c r="A2443" s="66" t="s">
        <v>7665</v>
      </c>
      <c r="B2443">
        <v>75164</v>
      </c>
      <c r="D2443" t="s">
        <v>7665</v>
      </c>
      <c r="E2443">
        <v>75164</v>
      </c>
    </row>
    <row r="2444" spans="1:5" hidden="1">
      <c r="A2444" s="66" t="s">
        <v>7574</v>
      </c>
      <c r="B2444">
        <v>147426</v>
      </c>
      <c r="D2444" t="s">
        <v>7574</v>
      </c>
      <c r="E2444">
        <v>147426</v>
      </c>
    </row>
    <row r="2445" spans="1:5" hidden="1">
      <c r="A2445" s="66" t="s">
        <v>7709</v>
      </c>
      <c r="B2445">
        <v>180216</v>
      </c>
      <c r="D2445" t="s">
        <v>7709</v>
      </c>
      <c r="E2445">
        <v>180216</v>
      </c>
    </row>
    <row r="2446" spans="1:5" hidden="1">
      <c r="A2446" s="66" t="s">
        <v>7566</v>
      </c>
      <c r="B2446">
        <v>64964</v>
      </c>
      <c r="D2446" t="s">
        <v>7566</v>
      </c>
      <c r="E2446">
        <v>64964</v>
      </c>
    </row>
    <row r="2447" spans="1:5" hidden="1">
      <c r="A2447" s="66" t="s">
        <v>7701</v>
      </c>
      <c r="B2447">
        <v>63895</v>
      </c>
      <c r="D2447" t="s">
        <v>7701</v>
      </c>
      <c r="E2447">
        <v>63895</v>
      </c>
    </row>
    <row r="2448" spans="1:5" hidden="1">
      <c r="A2448" s="66" t="s">
        <v>7570</v>
      </c>
      <c r="B2448">
        <v>103696</v>
      </c>
      <c r="D2448" t="s">
        <v>7570</v>
      </c>
      <c r="E2448">
        <v>103696</v>
      </c>
    </row>
    <row r="2449" spans="1:5" hidden="1">
      <c r="A2449" s="66" t="s">
        <v>7705</v>
      </c>
      <c r="B2449">
        <v>117464</v>
      </c>
      <c r="D2449" t="s">
        <v>7705</v>
      </c>
      <c r="E2449">
        <v>117464</v>
      </c>
    </row>
    <row r="2450" spans="1:5" hidden="1">
      <c r="A2450" s="66" t="s">
        <v>8009</v>
      </c>
      <c r="B2450">
        <v>144297</v>
      </c>
      <c r="D2450" t="s">
        <v>8009</v>
      </c>
      <c r="E2450">
        <v>144297</v>
      </c>
    </row>
    <row r="2451" spans="1:5" hidden="1">
      <c r="A2451" s="66" t="s">
        <v>8001</v>
      </c>
      <c r="B2451">
        <v>68974</v>
      </c>
      <c r="D2451" t="s">
        <v>8001</v>
      </c>
      <c r="E2451">
        <v>68974</v>
      </c>
    </row>
    <row r="2452" spans="1:5" hidden="1">
      <c r="A2452" s="66" t="s">
        <v>8005</v>
      </c>
      <c r="B2452">
        <v>101129</v>
      </c>
      <c r="D2452" t="s">
        <v>8005</v>
      </c>
      <c r="E2452">
        <v>101129</v>
      </c>
    </row>
    <row r="2453" spans="1:5" hidden="1">
      <c r="A2453" s="66" t="s">
        <v>7937</v>
      </c>
      <c r="B2453">
        <v>73879</v>
      </c>
      <c r="D2453" t="s">
        <v>7937</v>
      </c>
      <c r="E2453">
        <v>73879</v>
      </c>
    </row>
    <row r="2454" spans="1:5" hidden="1">
      <c r="A2454" s="66" t="s">
        <v>7941</v>
      </c>
      <c r="B2454">
        <v>84131</v>
      </c>
      <c r="D2454" t="s">
        <v>7941</v>
      </c>
      <c r="E2454">
        <v>84131</v>
      </c>
    </row>
    <row r="2455" spans="1:5" hidden="1">
      <c r="A2455" s="66" t="s">
        <v>7945</v>
      </c>
      <c r="B2455">
        <v>110604</v>
      </c>
      <c r="D2455" t="s">
        <v>7945</v>
      </c>
      <c r="E2455">
        <v>110604</v>
      </c>
    </row>
    <row r="2456" spans="1:5" hidden="1">
      <c r="A2456" s="66" t="s">
        <v>7929</v>
      </c>
      <c r="B2456">
        <v>56183</v>
      </c>
      <c r="D2456" t="s">
        <v>7929</v>
      </c>
      <c r="E2456">
        <v>56183</v>
      </c>
    </row>
    <row r="2457" spans="1:5" hidden="1">
      <c r="A2457" s="66" t="s">
        <v>7933</v>
      </c>
      <c r="B2457">
        <v>61293</v>
      </c>
      <c r="D2457" t="s">
        <v>7933</v>
      </c>
      <c r="E2457">
        <v>61293</v>
      </c>
    </row>
    <row r="2458" spans="1:5" hidden="1">
      <c r="A2458" s="66" t="s">
        <v>7420</v>
      </c>
      <c r="B2458">
        <v>106953</v>
      </c>
      <c r="D2458" t="s">
        <v>7420</v>
      </c>
      <c r="E2458">
        <v>106953</v>
      </c>
    </row>
    <row r="2459" spans="1:5" hidden="1">
      <c r="A2459" s="66" t="s">
        <v>7689</v>
      </c>
      <c r="B2459">
        <v>106069</v>
      </c>
      <c r="D2459" t="s">
        <v>7689</v>
      </c>
      <c r="E2459">
        <v>106069</v>
      </c>
    </row>
    <row r="2460" spans="1:5" hidden="1">
      <c r="A2460" s="66" t="s">
        <v>7424</v>
      </c>
      <c r="B2460">
        <v>111285</v>
      </c>
      <c r="D2460" t="s">
        <v>7424</v>
      </c>
      <c r="E2460">
        <v>111285</v>
      </c>
    </row>
    <row r="2461" spans="1:5" hidden="1">
      <c r="A2461" s="66" t="s">
        <v>7693</v>
      </c>
      <c r="B2461">
        <v>135651</v>
      </c>
      <c r="D2461" t="s">
        <v>7693</v>
      </c>
      <c r="E2461">
        <v>135651</v>
      </c>
    </row>
    <row r="2462" spans="1:5" hidden="1">
      <c r="A2462" s="66" t="s">
        <v>7428</v>
      </c>
      <c r="B2462">
        <v>152467</v>
      </c>
      <c r="D2462" t="s">
        <v>7428</v>
      </c>
      <c r="E2462">
        <v>152467</v>
      </c>
    </row>
    <row r="2463" spans="1:5" hidden="1">
      <c r="A2463" s="66" t="s">
        <v>7697</v>
      </c>
      <c r="B2463">
        <v>168731</v>
      </c>
      <c r="D2463" t="s">
        <v>7697</v>
      </c>
      <c r="E2463">
        <v>168731</v>
      </c>
    </row>
    <row r="2464" spans="1:5" hidden="1">
      <c r="A2464" s="66" t="s">
        <v>7412</v>
      </c>
      <c r="B2464">
        <v>56474</v>
      </c>
      <c r="D2464" t="s">
        <v>7412</v>
      </c>
      <c r="E2464">
        <v>56474</v>
      </c>
    </row>
    <row r="2465" spans="1:5" hidden="1">
      <c r="A2465" s="66" t="s">
        <v>7681</v>
      </c>
      <c r="B2465">
        <v>77917</v>
      </c>
      <c r="D2465" t="s">
        <v>7681</v>
      </c>
      <c r="E2465">
        <v>77917</v>
      </c>
    </row>
    <row r="2466" spans="1:5" hidden="1">
      <c r="A2466" s="66" t="s">
        <v>7416</v>
      </c>
      <c r="B2466">
        <v>93489</v>
      </c>
      <c r="D2466" t="s">
        <v>7416</v>
      </c>
      <c r="E2466">
        <v>93489</v>
      </c>
    </row>
    <row r="2467" spans="1:5" hidden="1">
      <c r="A2467" s="66" t="s">
        <v>7685</v>
      </c>
      <c r="B2467">
        <v>76775</v>
      </c>
      <c r="D2467" t="s">
        <v>7685</v>
      </c>
      <c r="E2467">
        <v>76775</v>
      </c>
    </row>
    <row r="2468" spans="1:5" hidden="1">
      <c r="A2468" s="66" t="s">
        <v>6694</v>
      </c>
      <c r="B2468">
        <v>23983</v>
      </c>
      <c r="D2468" t="s">
        <v>6694</v>
      </c>
      <c r="E2468">
        <v>23983</v>
      </c>
    </row>
    <row r="2469" spans="1:5" hidden="1">
      <c r="A2469" s="66" t="s">
        <v>6701</v>
      </c>
      <c r="B2469">
        <v>28706</v>
      </c>
      <c r="D2469" t="s">
        <v>6701</v>
      </c>
      <c r="E2469">
        <v>28706</v>
      </c>
    </row>
    <row r="2470" spans="1:5" hidden="1">
      <c r="A2470" s="66" t="s">
        <v>6970</v>
      </c>
      <c r="B2470">
        <v>24784</v>
      </c>
      <c r="D2470" t="s">
        <v>6970</v>
      </c>
      <c r="E2470">
        <v>24784</v>
      </c>
    </row>
    <row r="2471" spans="1:5" hidden="1">
      <c r="A2471" s="66" t="s">
        <v>6963</v>
      </c>
      <c r="B2471">
        <v>20616</v>
      </c>
      <c r="D2471" t="s">
        <v>6963</v>
      </c>
      <c r="E2471">
        <v>20616</v>
      </c>
    </row>
    <row r="2472" spans="1:5" hidden="1">
      <c r="A2472" s="66" t="s">
        <v>6520</v>
      </c>
      <c r="B2472">
        <v>19440</v>
      </c>
      <c r="D2472" t="s">
        <v>6520</v>
      </c>
      <c r="E2472">
        <v>19440</v>
      </c>
    </row>
    <row r="2473" spans="1:5" hidden="1">
      <c r="A2473" s="66" t="s">
        <v>6527</v>
      </c>
      <c r="B2473">
        <v>26498</v>
      </c>
      <c r="D2473" t="s">
        <v>6527</v>
      </c>
      <c r="E2473">
        <v>26498</v>
      </c>
    </row>
    <row r="2474" spans="1:5" hidden="1">
      <c r="A2474" s="66" t="s">
        <v>7191</v>
      </c>
      <c r="B2474">
        <v>41426</v>
      </c>
      <c r="D2474" t="s">
        <v>7191</v>
      </c>
      <c r="E2474">
        <v>41426</v>
      </c>
    </row>
    <row r="2475" spans="1:5" hidden="1">
      <c r="A2475" s="66" t="s">
        <v>7199</v>
      </c>
      <c r="B2475">
        <v>47206</v>
      </c>
      <c r="D2475" t="s">
        <v>7199</v>
      </c>
      <c r="E2475">
        <v>47206</v>
      </c>
    </row>
    <row r="2476" spans="1:5" hidden="1">
      <c r="A2476" s="66" t="s">
        <v>7250</v>
      </c>
      <c r="B2476">
        <v>39240</v>
      </c>
      <c r="D2476" t="s">
        <v>7250</v>
      </c>
      <c r="E2476">
        <v>39240</v>
      </c>
    </row>
    <row r="2477" spans="1:5" hidden="1">
      <c r="A2477" s="66" t="s">
        <v>7257</v>
      </c>
      <c r="B2477">
        <v>41396</v>
      </c>
      <c r="D2477" t="s">
        <v>7257</v>
      </c>
      <c r="E2477">
        <v>41396</v>
      </c>
    </row>
    <row r="2478" spans="1:5" hidden="1">
      <c r="A2478" s="66" t="s">
        <v>7097</v>
      </c>
      <c r="B2478">
        <v>52321</v>
      </c>
      <c r="D2478" t="s">
        <v>7097</v>
      </c>
      <c r="E2478">
        <v>52321</v>
      </c>
    </row>
    <row r="2479" spans="1:5" hidden="1">
      <c r="A2479" s="66" t="s">
        <v>7104</v>
      </c>
      <c r="B2479">
        <v>50145</v>
      </c>
      <c r="D2479" t="s">
        <v>7104</v>
      </c>
      <c r="E2479">
        <v>50145</v>
      </c>
    </row>
    <row r="2480" spans="1:5" hidden="1">
      <c r="A2480" s="66" t="s">
        <v>7436</v>
      </c>
      <c r="B2480">
        <v>102643</v>
      </c>
      <c r="D2480" t="s">
        <v>7436</v>
      </c>
      <c r="E2480">
        <v>102643</v>
      </c>
    </row>
    <row r="2481" spans="1:5" hidden="1">
      <c r="A2481" s="66" t="s">
        <v>7440</v>
      </c>
      <c r="B2481">
        <v>125081</v>
      </c>
      <c r="D2481" t="s">
        <v>7440</v>
      </c>
      <c r="E2481">
        <v>125081</v>
      </c>
    </row>
    <row r="2482" spans="1:5" hidden="1">
      <c r="A2482" s="66" t="s">
        <v>7444</v>
      </c>
      <c r="B2482">
        <v>180777</v>
      </c>
      <c r="D2482" t="s">
        <v>7444</v>
      </c>
      <c r="E2482">
        <v>180777</v>
      </c>
    </row>
    <row r="2483" spans="1:5" hidden="1">
      <c r="A2483" s="66" t="s">
        <v>7432</v>
      </c>
      <c r="B2483">
        <v>91083</v>
      </c>
      <c r="D2483" t="s">
        <v>7432</v>
      </c>
      <c r="E2483">
        <v>91083</v>
      </c>
    </row>
    <row r="2484" spans="1:5" hidden="1">
      <c r="A2484" s="66" t="s">
        <v>7320</v>
      </c>
      <c r="B2484">
        <v>82112</v>
      </c>
      <c r="D2484" t="s">
        <v>7320</v>
      </c>
      <c r="E2484">
        <v>82112</v>
      </c>
    </row>
    <row r="2485" spans="1:5" hidden="1">
      <c r="A2485" s="66" t="s">
        <v>7324</v>
      </c>
      <c r="B2485">
        <v>100107</v>
      </c>
      <c r="D2485" t="s">
        <v>7324</v>
      </c>
      <c r="E2485">
        <v>100107</v>
      </c>
    </row>
    <row r="2486" spans="1:5" hidden="1">
      <c r="A2486" s="66" t="s">
        <v>7328</v>
      </c>
      <c r="B2486">
        <v>144637</v>
      </c>
      <c r="D2486" t="s">
        <v>7328</v>
      </c>
      <c r="E2486">
        <v>144637</v>
      </c>
    </row>
    <row r="2487" spans="1:5" hidden="1">
      <c r="A2487" s="66" t="s">
        <v>7312</v>
      </c>
      <c r="B2487">
        <v>57056</v>
      </c>
      <c r="D2487" t="s">
        <v>7312</v>
      </c>
      <c r="E2487">
        <v>57056</v>
      </c>
    </row>
    <row r="2488" spans="1:5" hidden="1">
      <c r="A2488" s="66" t="s">
        <v>7316</v>
      </c>
      <c r="B2488">
        <v>63311</v>
      </c>
      <c r="D2488" t="s">
        <v>7316</v>
      </c>
      <c r="E2488">
        <v>63311</v>
      </c>
    </row>
    <row r="2489" spans="1:5" hidden="1">
      <c r="A2489" s="66" t="s">
        <v>7550</v>
      </c>
      <c r="B2489">
        <v>202236</v>
      </c>
      <c r="D2489" t="s">
        <v>7550</v>
      </c>
      <c r="E2489">
        <v>202236</v>
      </c>
    </row>
    <row r="2490" spans="1:5" hidden="1">
      <c r="A2490" s="66" t="s">
        <v>7542</v>
      </c>
      <c r="B2490">
        <v>79223</v>
      </c>
      <c r="D2490" t="s">
        <v>7542</v>
      </c>
      <c r="E2490">
        <v>79223</v>
      </c>
    </row>
    <row r="2491" spans="1:5" hidden="1">
      <c r="A2491" s="66" t="s">
        <v>7546</v>
      </c>
      <c r="B2491">
        <v>126427</v>
      </c>
      <c r="D2491" t="s">
        <v>7546</v>
      </c>
      <c r="E2491">
        <v>126427</v>
      </c>
    </row>
    <row r="2492" spans="1:5" hidden="1">
      <c r="A2492" s="66" t="s">
        <v>7380</v>
      </c>
      <c r="B2492">
        <v>86956</v>
      </c>
      <c r="D2492" t="s">
        <v>7380</v>
      </c>
      <c r="E2492">
        <v>86956</v>
      </c>
    </row>
    <row r="2493" spans="1:5" hidden="1">
      <c r="A2493" s="66" t="s">
        <v>7384</v>
      </c>
      <c r="B2493">
        <v>108622</v>
      </c>
      <c r="D2493" t="s">
        <v>7384</v>
      </c>
      <c r="E2493">
        <v>108622</v>
      </c>
    </row>
    <row r="2494" spans="1:5" hidden="1">
      <c r="A2494" s="66" t="s">
        <v>7388</v>
      </c>
      <c r="B2494">
        <v>159332</v>
      </c>
      <c r="D2494" t="s">
        <v>7388</v>
      </c>
      <c r="E2494">
        <v>159332</v>
      </c>
    </row>
    <row r="2495" spans="1:5" hidden="1">
      <c r="A2495" s="66" t="s">
        <v>7372</v>
      </c>
      <c r="B2495">
        <v>61555</v>
      </c>
      <c r="D2495" t="s">
        <v>7372</v>
      </c>
      <c r="E2495">
        <v>61555</v>
      </c>
    </row>
    <row r="2496" spans="1:5" hidden="1">
      <c r="A2496" s="66" t="s">
        <v>7376</v>
      </c>
      <c r="B2496">
        <v>68806</v>
      </c>
      <c r="D2496" t="s">
        <v>7376</v>
      </c>
      <c r="E2496">
        <v>68806</v>
      </c>
    </row>
    <row r="2497" spans="1:5" hidden="1">
      <c r="A2497" s="66" t="s">
        <v>6051</v>
      </c>
      <c r="B2497">
        <v>8593</v>
      </c>
      <c r="D2497" t="s">
        <v>6051</v>
      </c>
      <c r="E2497">
        <v>8593</v>
      </c>
    </row>
    <row r="2498" spans="1:5" hidden="1">
      <c r="A2498" s="66" t="s">
        <v>6055</v>
      </c>
      <c r="B2498">
        <v>11544</v>
      </c>
      <c r="D2498" t="s">
        <v>6055</v>
      </c>
      <c r="E2498">
        <v>11544</v>
      </c>
    </row>
    <row r="2499" spans="1:5" hidden="1">
      <c r="A2499" s="66" t="s">
        <v>6059</v>
      </c>
      <c r="B2499">
        <v>14679</v>
      </c>
      <c r="D2499" t="s">
        <v>6059</v>
      </c>
      <c r="E2499">
        <v>14679</v>
      </c>
    </row>
    <row r="2500" spans="1:5" hidden="1">
      <c r="A2500" s="66" t="s">
        <v>6023</v>
      </c>
      <c r="B2500">
        <v>6544</v>
      </c>
      <c r="D2500" t="s">
        <v>6023</v>
      </c>
      <c r="E2500">
        <v>6544</v>
      </c>
    </row>
    <row r="2501" spans="1:5" hidden="1">
      <c r="A2501" s="66" t="s">
        <v>6027</v>
      </c>
      <c r="B2501">
        <v>6276</v>
      </c>
      <c r="D2501" t="s">
        <v>6027</v>
      </c>
      <c r="E2501">
        <v>6276</v>
      </c>
    </row>
    <row r="2502" spans="1:5" hidden="1">
      <c r="A2502" s="66" t="s">
        <v>6031</v>
      </c>
      <c r="B2502">
        <v>6544</v>
      </c>
      <c r="D2502" t="s">
        <v>6031</v>
      </c>
      <c r="E2502">
        <v>6544</v>
      </c>
    </row>
    <row r="2503" spans="1:5" hidden="1">
      <c r="A2503" s="66" t="s">
        <v>6035</v>
      </c>
      <c r="B2503">
        <v>6544</v>
      </c>
      <c r="D2503" t="s">
        <v>6035</v>
      </c>
      <c r="E2503">
        <v>6544</v>
      </c>
    </row>
    <row r="2504" spans="1:5" hidden="1">
      <c r="A2504" s="66" t="s">
        <v>6039</v>
      </c>
      <c r="B2504">
        <v>6544</v>
      </c>
      <c r="D2504" t="s">
        <v>6039</v>
      </c>
      <c r="E2504">
        <v>6544</v>
      </c>
    </row>
    <row r="2505" spans="1:5" hidden="1">
      <c r="A2505" s="66" t="s">
        <v>6043</v>
      </c>
      <c r="B2505">
        <v>6544</v>
      </c>
      <c r="D2505" t="s">
        <v>6043</v>
      </c>
      <c r="E2505">
        <v>6544</v>
      </c>
    </row>
    <row r="2506" spans="1:5" hidden="1">
      <c r="A2506" s="66" t="s">
        <v>6047</v>
      </c>
      <c r="B2506">
        <v>7230</v>
      </c>
      <c r="D2506" t="s">
        <v>6047</v>
      </c>
      <c r="E2506">
        <v>7230</v>
      </c>
    </row>
    <row r="2507" spans="1:5" hidden="1">
      <c r="A2507" s="66" t="s">
        <v>5891</v>
      </c>
      <c r="B2507">
        <v>8483</v>
      </c>
      <c r="D2507" t="s">
        <v>5891</v>
      </c>
      <c r="E2507">
        <v>8483</v>
      </c>
    </row>
    <row r="2508" spans="1:5" hidden="1">
      <c r="A2508" s="66" t="s">
        <v>5895</v>
      </c>
      <c r="B2508">
        <v>9406</v>
      </c>
      <c r="D2508" t="s">
        <v>5895</v>
      </c>
      <c r="E2508">
        <v>9406</v>
      </c>
    </row>
    <row r="2509" spans="1:5" hidden="1">
      <c r="A2509" s="66" t="s">
        <v>5899</v>
      </c>
      <c r="B2509">
        <v>11958</v>
      </c>
      <c r="D2509" t="s">
        <v>5899</v>
      </c>
      <c r="E2509">
        <v>11958</v>
      </c>
    </row>
    <row r="2510" spans="1:5" hidden="1">
      <c r="A2510" s="66" t="s">
        <v>5863</v>
      </c>
      <c r="B2510">
        <v>8045</v>
      </c>
      <c r="D2510" t="s">
        <v>5863</v>
      </c>
      <c r="E2510">
        <v>8045</v>
      </c>
    </row>
    <row r="2511" spans="1:5" hidden="1">
      <c r="A2511" s="66" t="s">
        <v>5867</v>
      </c>
      <c r="B2511">
        <v>8045</v>
      </c>
      <c r="D2511" t="s">
        <v>5867</v>
      </c>
      <c r="E2511">
        <v>8045</v>
      </c>
    </row>
    <row r="2512" spans="1:5" hidden="1">
      <c r="A2512" s="66" t="s">
        <v>5871</v>
      </c>
      <c r="B2512">
        <v>8045</v>
      </c>
      <c r="D2512" t="s">
        <v>5871</v>
      </c>
      <c r="E2512">
        <v>8045</v>
      </c>
    </row>
    <row r="2513" spans="1:5" hidden="1">
      <c r="A2513" s="66" t="s">
        <v>5875</v>
      </c>
      <c r="B2513">
        <v>8045</v>
      </c>
      <c r="D2513" t="s">
        <v>5875</v>
      </c>
      <c r="E2513">
        <v>8045</v>
      </c>
    </row>
    <row r="2514" spans="1:5" hidden="1">
      <c r="A2514" s="66" t="s">
        <v>5879</v>
      </c>
      <c r="B2514">
        <v>8045</v>
      </c>
      <c r="D2514" t="s">
        <v>5879</v>
      </c>
      <c r="E2514">
        <v>8045</v>
      </c>
    </row>
    <row r="2515" spans="1:5" hidden="1">
      <c r="A2515" s="66" t="s">
        <v>5883</v>
      </c>
      <c r="B2515">
        <v>8045</v>
      </c>
      <c r="D2515" t="s">
        <v>5883</v>
      </c>
      <c r="E2515">
        <v>8045</v>
      </c>
    </row>
    <row r="2516" spans="1:5" hidden="1">
      <c r="A2516" s="66" t="s">
        <v>5887</v>
      </c>
      <c r="B2516">
        <v>8483</v>
      </c>
      <c r="D2516" t="s">
        <v>5887</v>
      </c>
      <c r="E2516">
        <v>8483</v>
      </c>
    </row>
    <row r="2517" spans="1:5" hidden="1">
      <c r="A2517" s="66" t="s">
        <v>6310</v>
      </c>
      <c r="B2517">
        <v>8490</v>
      </c>
      <c r="D2517" t="s">
        <v>6310</v>
      </c>
      <c r="E2517">
        <v>8490</v>
      </c>
    </row>
    <row r="2518" spans="1:5" hidden="1">
      <c r="A2518" s="66" t="s">
        <v>6294</v>
      </c>
      <c r="D2518" t="s">
        <v>6294</v>
      </c>
    </row>
    <row r="2519" spans="1:5" hidden="1">
      <c r="A2519" s="66" t="s">
        <v>6298</v>
      </c>
      <c r="D2519" t="s">
        <v>6298</v>
      </c>
    </row>
    <row r="2520" spans="1:5" hidden="1">
      <c r="A2520" s="66" t="s">
        <v>6302</v>
      </c>
      <c r="B2520">
        <v>8045</v>
      </c>
      <c r="D2520" t="s">
        <v>6302</v>
      </c>
      <c r="E2520">
        <v>8045</v>
      </c>
    </row>
    <row r="2521" spans="1:5" hidden="1">
      <c r="A2521" s="66" t="s">
        <v>6306</v>
      </c>
      <c r="B2521">
        <v>8483</v>
      </c>
      <c r="D2521" t="s">
        <v>6306</v>
      </c>
      <c r="E2521">
        <v>8483</v>
      </c>
    </row>
    <row r="2522" spans="1:5" hidden="1">
      <c r="A2522" s="66" t="s">
        <v>6214</v>
      </c>
      <c r="B2522">
        <v>8605</v>
      </c>
      <c r="D2522" t="s">
        <v>6214</v>
      </c>
      <c r="E2522">
        <v>8605</v>
      </c>
    </row>
    <row r="2523" spans="1:5" hidden="1">
      <c r="A2523" s="66" t="s">
        <v>6198</v>
      </c>
      <c r="B2523">
        <v>7478</v>
      </c>
      <c r="D2523" t="s">
        <v>6198</v>
      </c>
      <c r="E2523">
        <v>7478</v>
      </c>
    </row>
    <row r="2524" spans="1:5" hidden="1">
      <c r="A2524" s="66" t="s">
        <v>6202</v>
      </c>
      <c r="B2524">
        <v>7478</v>
      </c>
      <c r="D2524" t="s">
        <v>6202</v>
      </c>
      <c r="E2524">
        <v>7478</v>
      </c>
    </row>
    <row r="2525" spans="1:5" hidden="1">
      <c r="A2525" s="66" t="s">
        <v>6206</v>
      </c>
      <c r="B2525">
        <v>6179</v>
      </c>
      <c r="D2525" t="s">
        <v>6206</v>
      </c>
      <c r="E2525">
        <v>6179</v>
      </c>
    </row>
    <row r="2526" spans="1:5" hidden="1">
      <c r="A2526" s="66" t="s">
        <v>6210</v>
      </c>
      <c r="B2526">
        <v>6792</v>
      </c>
      <c r="D2526" t="s">
        <v>6210</v>
      </c>
      <c r="E2526">
        <v>6792</v>
      </c>
    </row>
    <row r="2527" spans="1:5" hidden="1">
      <c r="A2527" s="66" t="s">
        <v>6574</v>
      </c>
      <c r="B2527">
        <v>18488</v>
      </c>
      <c r="D2527" t="s">
        <v>6574</v>
      </c>
      <c r="E2527">
        <v>18488</v>
      </c>
    </row>
    <row r="2528" spans="1:5" hidden="1">
      <c r="A2528" s="66" t="s">
        <v>6578</v>
      </c>
      <c r="B2528">
        <v>20623</v>
      </c>
      <c r="D2528" t="s">
        <v>6578</v>
      </c>
      <c r="E2528">
        <v>20623</v>
      </c>
    </row>
    <row r="2529" spans="1:5" hidden="1">
      <c r="A2529" s="66" t="s">
        <v>6582</v>
      </c>
      <c r="B2529">
        <v>24375</v>
      </c>
      <c r="D2529" t="s">
        <v>6582</v>
      </c>
      <c r="E2529">
        <v>24375</v>
      </c>
    </row>
    <row r="2530" spans="1:5" hidden="1">
      <c r="A2530" s="66" t="s">
        <v>6586</v>
      </c>
      <c r="B2530">
        <v>28223</v>
      </c>
      <c r="D2530" t="s">
        <v>6586</v>
      </c>
      <c r="E2530">
        <v>28223</v>
      </c>
    </row>
    <row r="2531" spans="1:5" hidden="1">
      <c r="A2531" s="66" t="s">
        <v>6590</v>
      </c>
      <c r="B2531">
        <v>29223</v>
      </c>
      <c r="D2531" t="s">
        <v>6590</v>
      </c>
      <c r="E2531">
        <v>29223</v>
      </c>
    </row>
    <row r="2532" spans="1:5" hidden="1">
      <c r="A2532" s="66" t="s">
        <v>7751</v>
      </c>
      <c r="B2532">
        <v>25140</v>
      </c>
      <c r="D2532" t="s">
        <v>7751</v>
      </c>
      <c r="E2532">
        <v>25140</v>
      </c>
    </row>
    <row r="2533" spans="1:5" hidden="1">
      <c r="A2533" s="66" t="s">
        <v>7755</v>
      </c>
      <c r="B2533">
        <v>28282</v>
      </c>
      <c r="D2533" t="s">
        <v>7755</v>
      </c>
      <c r="E2533">
        <v>28282</v>
      </c>
    </row>
    <row r="2534" spans="1:5" hidden="1">
      <c r="A2534" s="66" t="s">
        <v>7759</v>
      </c>
      <c r="B2534">
        <v>31520</v>
      </c>
      <c r="D2534" t="s">
        <v>7759</v>
      </c>
      <c r="E2534">
        <v>31520</v>
      </c>
    </row>
    <row r="2535" spans="1:5" hidden="1">
      <c r="A2535" s="66" t="s">
        <v>6666</v>
      </c>
      <c r="B2535">
        <v>18449</v>
      </c>
      <c r="D2535" t="s">
        <v>6666</v>
      </c>
      <c r="E2535">
        <v>18449</v>
      </c>
    </row>
    <row r="2536" spans="1:5" hidden="1">
      <c r="A2536" s="66" t="s">
        <v>6670</v>
      </c>
      <c r="B2536">
        <v>22123</v>
      </c>
      <c r="D2536" t="s">
        <v>6670</v>
      </c>
      <c r="E2536">
        <v>22123</v>
      </c>
    </row>
    <row r="2537" spans="1:5" hidden="1">
      <c r="A2537" s="66" t="s">
        <v>6674</v>
      </c>
      <c r="B2537">
        <v>26515</v>
      </c>
      <c r="D2537" t="s">
        <v>6674</v>
      </c>
      <c r="E2537">
        <v>26515</v>
      </c>
    </row>
    <row r="2538" spans="1:5" hidden="1">
      <c r="A2538" s="66" t="s">
        <v>6372</v>
      </c>
      <c r="B2538">
        <v>14222</v>
      </c>
      <c r="D2538" t="s">
        <v>6372</v>
      </c>
      <c r="E2538">
        <v>14222</v>
      </c>
    </row>
    <row r="2539" spans="1:5" hidden="1">
      <c r="A2539" s="66" t="s">
        <v>6376</v>
      </c>
      <c r="B2539">
        <v>14603</v>
      </c>
      <c r="D2539" t="s">
        <v>6376</v>
      </c>
      <c r="E2539">
        <v>14603</v>
      </c>
    </row>
    <row r="2540" spans="1:5" hidden="1">
      <c r="A2540" s="66" t="s">
        <v>6380</v>
      </c>
      <c r="B2540">
        <v>17356</v>
      </c>
      <c r="D2540" t="s">
        <v>6380</v>
      </c>
      <c r="E2540">
        <v>17356</v>
      </c>
    </row>
    <row r="2541" spans="1:5" hidden="1">
      <c r="A2541" s="66" t="s">
        <v>6384</v>
      </c>
      <c r="B2541">
        <v>19313</v>
      </c>
      <c r="D2541" t="s">
        <v>6384</v>
      </c>
      <c r="E2541">
        <v>19313</v>
      </c>
    </row>
    <row r="2542" spans="1:5" hidden="1">
      <c r="A2542" s="66" t="s">
        <v>6388</v>
      </c>
      <c r="B2542">
        <v>23045</v>
      </c>
      <c r="D2542" t="s">
        <v>6388</v>
      </c>
      <c r="E2542">
        <v>23045</v>
      </c>
    </row>
    <row r="2543" spans="1:5" hidden="1">
      <c r="A2543" s="66" t="s">
        <v>6835</v>
      </c>
      <c r="B2543">
        <v>13454</v>
      </c>
      <c r="D2543" t="s">
        <v>6835</v>
      </c>
      <c r="E2543">
        <v>13454</v>
      </c>
    </row>
    <row r="2544" spans="1:5" hidden="1">
      <c r="A2544" s="66" t="s">
        <v>6839</v>
      </c>
      <c r="B2544">
        <v>15001</v>
      </c>
      <c r="D2544" t="s">
        <v>6839</v>
      </c>
      <c r="E2544">
        <v>15001</v>
      </c>
    </row>
    <row r="2545" spans="1:5" hidden="1">
      <c r="A2545" s="66" t="s">
        <v>6843</v>
      </c>
      <c r="B2545">
        <v>17881</v>
      </c>
      <c r="D2545" t="s">
        <v>6843</v>
      </c>
      <c r="E2545">
        <v>17881</v>
      </c>
    </row>
    <row r="2546" spans="1:5" hidden="1">
      <c r="A2546" s="66" t="s">
        <v>6939</v>
      </c>
      <c r="B2546">
        <v>19113</v>
      </c>
      <c r="D2546" t="s">
        <v>6939</v>
      </c>
      <c r="E2546">
        <v>19113</v>
      </c>
    </row>
    <row r="2547" spans="1:5" hidden="1">
      <c r="A2547" s="66" t="s">
        <v>6943</v>
      </c>
      <c r="B2547">
        <v>24277</v>
      </c>
      <c r="D2547" t="s">
        <v>6943</v>
      </c>
      <c r="E2547">
        <v>24277</v>
      </c>
    </row>
    <row r="2548" spans="1:5" hidden="1">
      <c r="A2548" s="66" t="s">
        <v>6935</v>
      </c>
      <c r="B2548">
        <v>15924</v>
      </c>
      <c r="D2548" t="s">
        <v>6935</v>
      </c>
      <c r="E2548">
        <v>15924</v>
      </c>
    </row>
    <row r="2549" spans="1:5" hidden="1">
      <c r="A2549" s="66" t="s">
        <v>7787</v>
      </c>
      <c r="B2549">
        <v>21267</v>
      </c>
      <c r="D2549" t="s">
        <v>7787</v>
      </c>
      <c r="E2549">
        <v>21267</v>
      </c>
    </row>
    <row r="2550" spans="1:5" hidden="1">
      <c r="A2550" s="66" t="s">
        <v>7791</v>
      </c>
      <c r="B2550">
        <v>24061</v>
      </c>
      <c r="D2550" t="s">
        <v>7791</v>
      </c>
      <c r="E2550">
        <v>24061</v>
      </c>
    </row>
    <row r="2551" spans="1:5" hidden="1">
      <c r="A2551" s="66" t="s">
        <v>7795</v>
      </c>
      <c r="B2551">
        <v>28631</v>
      </c>
      <c r="D2551" t="s">
        <v>7795</v>
      </c>
      <c r="E2551">
        <v>28631</v>
      </c>
    </row>
    <row r="2552" spans="1:5" hidden="1">
      <c r="A2552" s="66" t="s">
        <v>7715</v>
      </c>
      <c r="B2552">
        <v>20410</v>
      </c>
      <c r="D2552" t="s">
        <v>7715</v>
      </c>
      <c r="E2552">
        <v>20410</v>
      </c>
    </row>
    <row r="2553" spans="1:5" hidden="1">
      <c r="A2553" s="66" t="s">
        <v>7719</v>
      </c>
      <c r="B2553">
        <v>23029</v>
      </c>
      <c r="D2553" t="s">
        <v>7719</v>
      </c>
      <c r="E2553">
        <v>23029</v>
      </c>
    </row>
    <row r="2554" spans="1:5" hidden="1">
      <c r="A2554" s="66" t="s">
        <v>7723</v>
      </c>
      <c r="B2554">
        <v>25632</v>
      </c>
      <c r="D2554" t="s">
        <v>7723</v>
      </c>
      <c r="E2554">
        <v>25632</v>
      </c>
    </row>
    <row r="2555" spans="1:5" hidden="1">
      <c r="A2555" s="66" t="s">
        <v>6755</v>
      </c>
      <c r="B2555">
        <v>12049</v>
      </c>
      <c r="D2555" t="s">
        <v>6755</v>
      </c>
      <c r="E2555">
        <v>12049</v>
      </c>
    </row>
    <row r="2556" spans="1:5" hidden="1">
      <c r="A2556" s="66" t="s">
        <v>6759</v>
      </c>
      <c r="B2556">
        <v>13697</v>
      </c>
      <c r="D2556" t="s">
        <v>6759</v>
      </c>
      <c r="E2556">
        <v>13697</v>
      </c>
    </row>
    <row r="2557" spans="1:5" hidden="1">
      <c r="A2557" s="66" t="s">
        <v>6763</v>
      </c>
      <c r="B2557">
        <v>19645</v>
      </c>
      <c r="D2557" t="s">
        <v>6763</v>
      </c>
      <c r="E2557">
        <v>19645</v>
      </c>
    </row>
    <row r="2558" spans="1:5" hidden="1">
      <c r="A2558" s="66" t="s">
        <v>6492</v>
      </c>
      <c r="B2558">
        <v>14422</v>
      </c>
      <c r="D2558" t="s">
        <v>6492</v>
      </c>
      <c r="E2558">
        <v>14422</v>
      </c>
    </row>
    <row r="2559" spans="1:5" hidden="1">
      <c r="A2559" s="66" t="s">
        <v>6496</v>
      </c>
      <c r="B2559">
        <v>17356</v>
      </c>
      <c r="D2559" t="s">
        <v>6496</v>
      </c>
      <c r="E2559">
        <v>17356</v>
      </c>
    </row>
    <row r="2560" spans="1:5" hidden="1">
      <c r="A2560" s="66" t="s">
        <v>6500</v>
      </c>
      <c r="B2560">
        <v>20707</v>
      </c>
      <c r="D2560" t="s">
        <v>6500</v>
      </c>
      <c r="E2560">
        <v>20707</v>
      </c>
    </row>
    <row r="2561" spans="1:5" hidden="1">
      <c r="A2561" s="66" t="s">
        <v>7123</v>
      </c>
      <c r="B2561">
        <v>39407</v>
      </c>
      <c r="D2561" t="s">
        <v>7123</v>
      </c>
      <c r="E2561">
        <v>39407</v>
      </c>
    </row>
    <row r="2562" spans="1:5" hidden="1">
      <c r="A2562" s="66" t="s">
        <v>7127</v>
      </c>
      <c r="B2562">
        <v>38920</v>
      </c>
      <c r="D2562" t="s">
        <v>7127</v>
      </c>
      <c r="E2562">
        <v>38920</v>
      </c>
    </row>
    <row r="2563" spans="1:5" hidden="1">
      <c r="A2563" s="66" t="s">
        <v>7131</v>
      </c>
      <c r="B2563">
        <v>42685</v>
      </c>
      <c r="D2563" t="s">
        <v>7131</v>
      </c>
      <c r="E2563">
        <v>42685</v>
      </c>
    </row>
    <row r="2564" spans="1:5" hidden="1">
      <c r="A2564" s="66" t="s">
        <v>7135</v>
      </c>
      <c r="B2564">
        <v>47994</v>
      </c>
      <c r="D2564" t="s">
        <v>7135</v>
      </c>
      <c r="E2564">
        <v>47994</v>
      </c>
    </row>
    <row r="2565" spans="1:5" hidden="1">
      <c r="A2565" s="66" t="s">
        <v>7151</v>
      </c>
      <c r="B2565">
        <v>33683</v>
      </c>
      <c r="D2565" t="s">
        <v>7151</v>
      </c>
      <c r="E2565">
        <v>33683</v>
      </c>
    </row>
    <row r="2566" spans="1:5" hidden="1">
      <c r="A2566" s="66" t="s">
        <v>7155</v>
      </c>
      <c r="B2566">
        <v>43267</v>
      </c>
      <c r="D2566" t="s">
        <v>7155</v>
      </c>
      <c r="E2566">
        <v>43267</v>
      </c>
    </row>
    <row r="2567" spans="1:5" hidden="1">
      <c r="A2567" s="66" t="s">
        <v>7848</v>
      </c>
      <c r="B2567">
        <v>41185</v>
      </c>
      <c r="D2567" t="s">
        <v>7848</v>
      </c>
      <c r="E2567">
        <v>41185</v>
      </c>
    </row>
    <row r="2568" spans="1:5" hidden="1">
      <c r="A2568" s="66" t="s">
        <v>7852</v>
      </c>
      <c r="B2568">
        <v>45328</v>
      </c>
      <c r="D2568" t="s">
        <v>7852</v>
      </c>
      <c r="E2568">
        <v>45328</v>
      </c>
    </row>
    <row r="2569" spans="1:5" hidden="1">
      <c r="A2569" s="66" t="s">
        <v>7856</v>
      </c>
      <c r="B2569">
        <v>54184</v>
      </c>
      <c r="D2569" t="s">
        <v>7856</v>
      </c>
      <c r="E2569">
        <v>54184</v>
      </c>
    </row>
    <row r="2570" spans="1:5" hidden="1">
      <c r="A2570" s="66" t="s">
        <v>7175</v>
      </c>
      <c r="B2570">
        <v>36328</v>
      </c>
      <c r="D2570" t="s">
        <v>7175</v>
      </c>
      <c r="E2570">
        <v>36328</v>
      </c>
    </row>
    <row r="2571" spans="1:5" hidden="1">
      <c r="A2571" s="66" t="s">
        <v>7179</v>
      </c>
      <c r="B2571">
        <v>45847</v>
      </c>
      <c r="D2571" t="s">
        <v>7179</v>
      </c>
      <c r="E2571">
        <v>45847</v>
      </c>
    </row>
    <row r="2572" spans="1:5" hidden="1">
      <c r="A2572" s="66" t="s">
        <v>6993</v>
      </c>
      <c r="B2572">
        <v>28369</v>
      </c>
      <c r="D2572" t="s">
        <v>6993</v>
      </c>
      <c r="E2572">
        <v>28369</v>
      </c>
    </row>
    <row r="2573" spans="1:5" hidden="1">
      <c r="A2573" s="66" t="s">
        <v>6997</v>
      </c>
      <c r="B2573">
        <v>28551</v>
      </c>
      <c r="D2573" t="s">
        <v>6997</v>
      </c>
      <c r="E2573">
        <v>28551</v>
      </c>
    </row>
    <row r="2574" spans="1:5" hidden="1">
      <c r="A2574" s="66" t="s">
        <v>7001</v>
      </c>
      <c r="B2574">
        <v>32175</v>
      </c>
      <c r="D2574" t="s">
        <v>7001</v>
      </c>
      <c r="E2574">
        <v>32175</v>
      </c>
    </row>
    <row r="2575" spans="1:5" hidden="1">
      <c r="A2575" s="66" t="s">
        <v>7005</v>
      </c>
      <c r="B2575">
        <v>35436</v>
      </c>
      <c r="D2575" t="s">
        <v>7005</v>
      </c>
      <c r="E2575">
        <v>35436</v>
      </c>
    </row>
    <row r="2576" spans="1:5" hidden="1">
      <c r="A2576" s="66" t="s">
        <v>7041</v>
      </c>
      <c r="B2576">
        <v>24625</v>
      </c>
      <c r="D2576" t="s">
        <v>7041</v>
      </c>
      <c r="E2576">
        <v>24625</v>
      </c>
    </row>
    <row r="2577" spans="1:5" hidden="1">
      <c r="A2577" s="66" t="s">
        <v>7045</v>
      </c>
      <c r="B2577">
        <v>28094</v>
      </c>
      <c r="D2577" t="s">
        <v>7045</v>
      </c>
      <c r="E2577">
        <v>28094</v>
      </c>
    </row>
    <row r="2578" spans="1:5" hidden="1">
      <c r="A2578" s="66" t="s">
        <v>7049</v>
      </c>
      <c r="B2578">
        <v>38052</v>
      </c>
      <c r="D2578" t="s">
        <v>7049</v>
      </c>
      <c r="E2578">
        <v>38052</v>
      </c>
    </row>
    <row r="2579" spans="1:5" hidden="1">
      <c r="A2579" s="66" t="s">
        <v>7222</v>
      </c>
      <c r="B2579">
        <v>30182</v>
      </c>
      <c r="D2579" t="s">
        <v>7222</v>
      </c>
      <c r="E2579">
        <v>30182</v>
      </c>
    </row>
    <row r="2580" spans="1:5" hidden="1">
      <c r="A2580" s="66" t="s">
        <v>7226</v>
      </c>
      <c r="B2580">
        <v>31921</v>
      </c>
      <c r="D2580" t="s">
        <v>7226</v>
      </c>
      <c r="E2580">
        <v>31921</v>
      </c>
    </row>
    <row r="2581" spans="1:5" hidden="1">
      <c r="A2581" s="66" t="s">
        <v>7230</v>
      </c>
      <c r="B2581">
        <v>36232</v>
      </c>
      <c r="D2581" t="s">
        <v>7230</v>
      </c>
      <c r="E2581">
        <v>36232</v>
      </c>
    </row>
    <row r="2582" spans="1:5" hidden="1">
      <c r="A2582" s="66" t="s">
        <v>7884</v>
      </c>
      <c r="B2582">
        <v>35885</v>
      </c>
      <c r="D2582" t="s">
        <v>7884</v>
      </c>
      <c r="E2582">
        <v>35885</v>
      </c>
    </row>
    <row r="2583" spans="1:5" hidden="1">
      <c r="A2583" s="66" t="s">
        <v>7888</v>
      </c>
      <c r="B2583">
        <v>37408</v>
      </c>
      <c r="D2583" t="s">
        <v>7888</v>
      </c>
      <c r="E2583">
        <v>37408</v>
      </c>
    </row>
    <row r="2584" spans="1:5" hidden="1">
      <c r="A2584" s="66" t="s">
        <v>7892</v>
      </c>
      <c r="B2584">
        <v>41185</v>
      </c>
      <c r="D2584" t="s">
        <v>7892</v>
      </c>
      <c r="E2584">
        <v>41185</v>
      </c>
    </row>
    <row r="2585" spans="1:5" hidden="1">
      <c r="A2585" s="66" t="s">
        <v>7812</v>
      </c>
      <c r="B2585">
        <v>32170</v>
      </c>
      <c r="D2585" t="s">
        <v>7812</v>
      </c>
      <c r="E2585">
        <v>32170</v>
      </c>
    </row>
    <row r="2586" spans="1:5" hidden="1">
      <c r="A2586" s="66" t="s">
        <v>7816</v>
      </c>
      <c r="B2586">
        <v>35314</v>
      </c>
      <c r="D2586" t="s">
        <v>7816</v>
      </c>
      <c r="E2586">
        <v>35314</v>
      </c>
    </row>
    <row r="2587" spans="1:5" hidden="1">
      <c r="A2587" s="66" t="s">
        <v>7820</v>
      </c>
      <c r="B2587">
        <v>42280</v>
      </c>
      <c r="D2587" t="s">
        <v>7820</v>
      </c>
      <c r="E2587">
        <v>42280</v>
      </c>
    </row>
    <row r="2588" spans="1:5" hidden="1">
      <c r="A2588" s="66" t="s">
        <v>7280</v>
      </c>
      <c r="B2588">
        <v>28551</v>
      </c>
      <c r="D2588" t="s">
        <v>7280</v>
      </c>
      <c r="E2588">
        <v>28551</v>
      </c>
    </row>
    <row r="2589" spans="1:5" hidden="1">
      <c r="A2589" s="66" t="s">
        <v>7284</v>
      </c>
      <c r="B2589">
        <v>30364</v>
      </c>
      <c r="D2589" t="s">
        <v>7284</v>
      </c>
      <c r="E2589">
        <v>30364</v>
      </c>
    </row>
    <row r="2590" spans="1:5" hidden="1">
      <c r="A2590" s="66" t="s">
        <v>7288</v>
      </c>
      <c r="B2590">
        <v>32175</v>
      </c>
      <c r="D2590" t="s">
        <v>7288</v>
      </c>
      <c r="E2590">
        <v>32175</v>
      </c>
    </row>
    <row r="2591" spans="1:5" hidden="1">
      <c r="A2591" s="66" t="s">
        <v>7292</v>
      </c>
      <c r="B2591">
        <v>35436</v>
      </c>
      <c r="D2591" t="s">
        <v>7292</v>
      </c>
      <c r="E2591">
        <v>35436</v>
      </c>
    </row>
    <row r="2592" spans="1:5" hidden="1">
      <c r="A2592" s="66" t="s">
        <v>7073</v>
      </c>
      <c r="B2592">
        <v>26583</v>
      </c>
      <c r="D2592" t="s">
        <v>7073</v>
      </c>
      <c r="E2592">
        <v>26583</v>
      </c>
    </row>
    <row r="2593" spans="1:5" hidden="1">
      <c r="A2593" s="66" t="s">
        <v>7077</v>
      </c>
      <c r="B2593">
        <v>32698</v>
      </c>
      <c r="D2593" t="s">
        <v>7077</v>
      </c>
      <c r="E2593">
        <v>32698</v>
      </c>
    </row>
    <row r="2594" spans="1:5" hidden="1">
      <c r="A2594" s="66" t="s">
        <v>7081</v>
      </c>
      <c r="B2594">
        <v>43772</v>
      </c>
      <c r="D2594" t="s">
        <v>7081</v>
      </c>
      <c r="E2594">
        <v>43772</v>
      </c>
    </row>
    <row r="2595" spans="1:5" hidden="1">
      <c r="A2595" s="66" t="s">
        <v>7452</v>
      </c>
      <c r="B2595">
        <v>78722</v>
      </c>
      <c r="D2595" t="s">
        <v>7452</v>
      </c>
      <c r="E2595">
        <v>78722</v>
      </c>
    </row>
    <row r="2596" spans="1:5" hidden="1">
      <c r="A2596" s="66" t="s">
        <v>7456</v>
      </c>
      <c r="B2596">
        <v>95902</v>
      </c>
      <c r="D2596" t="s">
        <v>7456</v>
      </c>
      <c r="E2596">
        <v>95902</v>
      </c>
    </row>
    <row r="2597" spans="1:5" hidden="1">
      <c r="A2597" s="66" t="s">
        <v>7460</v>
      </c>
      <c r="B2597">
        <v>138655</v>
      </c>
      <c r="D2597" t="s">
        <v>7460</v>
      </c>
      <c r="E2597">
        <v>138655</v>
      </c>
    </row>
    <row r="2598" spans="1:5" hidden="1">
      <c r="A2598" s="66" t="s">
        <v>7448</v>
      </c>
      <c r="B2598">
        <v>60719</v>
      </c>
      <c r="D2598" t="s">
        <v>7448</v>
      </c>
      <c r="E2598">
        <v>60719</v>
      </c>
    </row>
    <row r="2599" spans="1:5" hidden="1">
      <c r="A2599" s="66" t="s">
        <v>7957</v>
      </c>
      <c r="B2599">
        <v>91082</v>
      </c>
      <c r="D2599" t="s">
        <v>7957</v>
      </c>
      <c r="E2599">
        <v>91082</v>
      </c>
    </row>
    <row r="2600" spans="1:5" hidden="1">
      <c r="A2600" s="66" t="s">
        <v>7961</v>
      </c>
      <c r="B2600">
        <v>103255</v>
      </c>
      <c r="D2600" t="s">
        <v>7961</v>
      </c>
      <c r="E2600">
        <v>103255</v>
      </c>
    </row>
    <row r="2601" spans="1:5" hidden="1">
      <c r="A2601" s="66" t="s">
        <v>7965</v>
      </c>
      <c r="B2601">
        <v>143392</v>
      </c>
      <c r="D2601" t="s">
        <v>7965</v>
      </c>
      <c r="E2601">
        <v>143392</v>
      </c>
    </row>
    <row r="2602" spans="1:5" hidden="1">
      <c r="A2602" s="66" t="s">
        <v>7949</v>
      </c>
      <c r="B2602">
        <v>69816</v>
      </c>
      <c r="D2602" t="s">
        <v>7949</v>
      </c>
      <c r="E2602">
        <v>69816</v>
      </c>
    </row>
    <row r="2603" spans="1:5" hidden="1">
      <c r="A2603" s="66" t="s">
        <v>7953</v>
      </c>
      <c r="B2603">
        <v>75894</v>
      </c>
      <c r="D2603" t="s">
        <v>7953</v>
      </c>
      <c r="E2603">
        <v>75894</v>
      </c>
    </row>
    <row r="2604" spans="1:5" hidden="1">
      <c r="A2604" s="66" t="s">
        <v>7484</v>
      </c>
      <c r="B2604">
        <v>85287</v>
      </c>
      <c r="D2604" t="s">
        <v>7484</v>
      </c>
      <c r="E2604">
        <v>85287</v>
      </c>
    </row>
    <row r="2605" spans="1:5" hidden="1">
      <c r="A2605" s="66" t="s">
        <v>7488</v>
      </c>
      <c r="B2605">
        <v>106603</v>
      </c>
      <c r="D2605" t="s">
        <v>7488</v>
      </c>
      <c r="E2605">
        <v>106603</v>
      </c>
    </row>
    <row r="2606" spans="1:5" hidden="1">
      <c r="A2606" s="66" t="s">
        <v>7492</v>
      </c>
      <c r="B2606">
        <v>150438</v>
      </c>
      <c r="D2606" t="s">
        <v>7492</v>
      </c>
      <c r="E2606">
        <v>150438</v>
      </c>
    </row>
    <row r="2607" spans="1:5" hidden="1">
      <c r="A2607" s="66" t="s">
        <v>7480</v>
      </c>
      <c r="B2607">
        <v>67555</v>
      </c>
      <c r="D2607" t="s">
        <v>7480</v>
      </c>
      <c r="E2607">
        <v>67555</v>
      </c>
    </row>
    <row r="2608" spans="1:5" hidden="1">
      <c r="A2608" s="66" t="s">
        <v>7340</v>
      </c>
      <c r="B2608">
        <v>71594</v>
      </c>
      <c r="D2608" t="s">
        <v>7340</v>
      </c>
      <c r="E2608">
        <v>71594</v>
      </c>
    </row>
    <row r="2609" spans="1:5" hidden="1">
      <c r="A2609" s="66" t="s">
        <v>7344</v>
      </c>
      <c r="B2609">
        <v>87210</v>
      </c>
      <c r="D2609" t="s">
        <v>7344</v>
      </c>
      <c r="E2609">
        <v>87210</v>
      </c>
    </row>
    <row r="2610" spans="1:5" hidden="1">
      <c r="A2610" s="66" t="s">
        <v>7348</v>
      </c>
      <c r="B2610">
        <v>126104</v>
      </c>
      <c r="D2610" t="s">
        <v>7348</v>
      </c>
      <c r="E2610">
        <v>126104</v>
      </c>
    </row>
    <row r="2611" spans="1:5" hidden="1">
      <c r="A2611" s="66" t="s">
        <v>7332</v>
      </c>
      <c r="B2611">
        <v>54340</v>
      </c>
      <c r="D2611" t="s">
        <v>7332</v>
      </c>
      <c r="E2611">
        <v>54340</v>
      </c>
    </row>
    <row r="2612" spans="1:5" hidden="1">
      <c r="A2612" s="66" t="s">
        <v>7336</v>
      </c>
      <c r="B2612">
        <v>55254</v>
      </c>
      <c r="D2612" t="s">
        <v>7336</v>
      </c>
      <c r="E2612">
        <v>55254</v>
      </c>
    </row>
    <row r="2613" spans="1:5" hidden="1">
      <c r="A2613" s="66" t="s">
        <v>7562</v>
      </c>
      <c r="B2613">
        <v>136249</v>
      </c>
      <c r="D2613" t="s">
        <v>7562</v>
      </c>
      <c r="E2613">
        <v>136249</v>
      </c>
    </row>
    <row r="2614" spans="1:5" hidden="1">
      <c r="A2614" s="66" t="s">
        <v>7554</v>
      </c>
      <c r="B2614">
        <v>56486</v>
      </c>
      <c r="D2614" t="s">
        <v>7554</v>
      </c>
      <c r="E2614">
        <v>56486</v>
      </c>
    </row>
    <row r="2615" spans="1:5" hidden="1">
      <c r="A2615" s="66" t="s">
        <v>7558</v>
      </c>
      <c r="B2615">
        <v>90145</v>
      </c>
      <c r="D2615" t="s">
        <v>7558</v>
      </c>
      <c r="E2615">
        <v>90145</v>
      </c>
    </row>
    <row r="2616" spans="1:5" hidden="1">
      <c r="A2616" s="66" t="s">
        <v>7997</v>
      </c>
      <c r="B2616">
        <v>127347</v>
      </c>
      <c r="D2616" t="s">
        <v>7997</v>
      </c>
      <c r="E2616">
        <v>127347</v>
      </c>
    </row>
    <row r="2617" spans="1:5" hidden="1">
      <c r="A2617" s="66" t="s">
        <v>7989</v>
      </c>
      <c r="B2617">
        <v>61944</v>
      </c>
      <c r="D2617" t="s">
        <v>7989</v>
      </c>
      <c r="E2617">
        <v>61944</v>
      </c>
    </row>
    <row r="2618" spans="1:5" hidden="1">
      <c r="A2618" s="66" t="s">
        <v>7993</v>
      </c>
      <c r="B2618">
        <v>89876</v>
      </c>
      <c r="D2618" t="s">
        <v>7993</v>
      </c>
      <c r="E2618">
        <v>89876</v>
      </c>
    </row>
    <row r="2619" spans="1:5" hidden="1">
      <c r="A2619" s="66" t="s">
        <v>7917</v>
      </c>
      <c r="B2619">
        <v>65959</v>
      </c>
      <c r="D2619" t="s">
        <v>7917</v>
      </c>
      <c r="E2619">
        <v>65959</v>
      </c>
    </row>
    <row r="2620" spans="1:5" hidden="1">
      <c r="A2620" s="66" t="s">
        <v>7921</v>
      </c>
      <c r="B2620">
        <v>74767</v>
      </c>
      <c r="D2620" t="s">
        <v>7921</v>
      </c>
      <c r="E2620">
        <v>74767</v>
      </c>
    </row>
    <row r="2621" spans="1:5" hidden="1">
      <c r="A2621" s="66" t="s">
        <v>7925</v>
      </c>
      <c r="B2621">
        <v>103811</v>
      </c>
      <c r="D2621" t="s">
        <v>7925</v>
      </c>
      <c r="E2621">
        <v>103811</v>
      </c>
    </row>
    <row r="2622" spans="1:5" hidden="1">
      <c r="A2622" s="66" t="s">
        <v>7909</v>
      </c>
      <c r="B2622">
        <v>48074</v>
      </c>
      <c r="D2622" t="s">
        <v>7909</v>
      </c>
      <c r="E2622">
        <v>48074</v>
      </c>
    </row>
    <row r="2623" spans="1:5" hidden="1">
      <c r="A2623" s="66" t="s">
        <v>7913</v>
      </c>
      <c r="B2623">
        <v>54992</v>
      </c>
      <c r="D2623" t="s">
        <v>7913</v>
      </c>
      <c r="E2623">
        <v>54992</v>
      </c>
    </row>
    <row r="2624" spans="1:5" hidden="1">
      <c r="A2624" s="66" t="s">
        <v>7400</v>
      </c>
      <c r="B2624">
        <v>89422</v>
      </c>
      <c r="D2624" t="s">
        <v>7400</v>
      </c>
      <c r="E2624">
        <v>89422</v>
      </c>
    </row>
    <row r="2625" spans="1:5" hidden="1">
      <c r="A2625" s="66" t="s">
        <v>7404</v>
      </c>
      <c r="B2625">
        <v>90939</v>
      </c>
      <c r="D2625" t="s">
        <v>7404</v>
      </c>
      <c r="E2625">
        <v>90939</v>
      </c>
    </row>
    <row r="2626" spans="1:5" hidden="1">
      <c r="A2626" s="66" t="s">
        <v>7408</v>
      </c>
      <c r="B2626">
        <v>110948</v>
      </c>
      <c r="D2626" t="s">
        <v>7408</v>
      </c>
      <c r="E2626">
        <v>110948</v>
      </c>
    </row>
    <row r="2627" spans="1:5" hidden="1">
      <c r="A2627" s="66" t="s">
        <v>7392</v>
      </c>
      <c r="B2627">
        <v>48323</v>
      </c>
      <c r="D2627" t="s">
        <v>7392</v>
      </c>
      <c r="E2627">
        <v>48323</v>
      </c>
    </row>
    <row r="2628" spans="1:5" hidden="1">
      <c r="A2628" s="66" t="s">
        <v>7396</v>
      </c>
      <c r="B2628">
        <v>70730</v>
      </c>
      <c r="D2628" t="s">
        <v>7396</v>
      </c>
      <c r="E2628">
        <v>70730</v>
      </c>
    </row>
    <row r="2629" spans="1:5" hidden="1">
      <c r="A2629" s="66" t="s">
        <v>6091</v>
      </c>
      <c r="B2629">
        <v>7247</v>
      </c>
      <c r="D2629" t="s">
        <v>6091</v>
      </c>
      <c r="E2629">
        <v>7247</v>
      </c>
    </row>
    <row r="2630" spans="1:5" hidden="1">
      <c r="A2630" s="66" t="s">
        <v>6095</v>
      </c>
      <c r="B2630">
        <v>12234</v>
      </c>
      <c r="D2630" t="s">
        <v>6095</v>
      </c>
      <c r="E2630">
        <v>12234</v>
      </c>
    </row>
    <row r="2631" spans="1:5" hidden="1">
      <c r="A2631" s="66" t="s">
        <v>6099</v>
      </c>
      <c r="B2631">
        <v>13803</v>
      </c>
      <c r="D2631" t="s">
        <v>6099</v>
      </c>
      <c r="E2631">
        <v>13803</v>
      </c>
    </row>
    <row r="2632" spans="1:5" hidden="1">
      <c r="A2632" s="66" t="s">
        <v>6063</v>
      </c>
      <c r="B2632">
        <v>5436</v>
      </c>
      <c r="D2632" t="s">
        <v>6063</v>
      </c>
      <c r="E2632">
        <v>5436</v>
      </c>
    </row>
    <row r="2633" spans="1:5" hidden="1">
      <c r="A2633" s="66" t="s">
        <v>6067</v>
      </c>
      <c r="B2633">
        <v>5436</v>
      </c>
      <c r="D2633" t="s">
        <v>6067</v>
      </c>
      <c r="E2633">
        <v>5436</v>
      </c>
    </row>
    <row r="2634" spans="1:5" hidden="1">
      <c r="A2634" s="66" t="s">
        <v>6071</v>
      </c>
      <c r="B2634">
        <v>5436</v>
      </c>
      <c r="D2634" t="s">
        <v>6071</v>
      </c>
      <c r="E2634">
        <v>5436</v>
      </c>
    </row>
    <row r="2635" spans="1:5" hidden="1">
      <c r="A2635" s="66" t="s">
        <v>6075</v>
      </c>
      <c r="B2635">
        <v>5436</v>
      </c>
      <c r="D2635" t="s">
        <v>6075</v>
      </c>
      <c r="E2635">
        <v>5436</v>
      </c>
    </row>
    <row r="2636" spans="1:5" hidden="1">
      <c r="A2636" s="66" t="s">
        <v>6079</v>
      </c>
      <c r="B2636">
        <v>5436</v>
      </c>
      <c r="D2636" t="s">
        <v>6079</v>
      </c>
      <c r="E2636">
        <v>5436</v>
      </c>
    </row>
    <row r="2637" spans="1:5" hidden="1">
      <c r="A2637" s="66" t="s">
        <v>6083</v>
      </c>
      <c r="B2637">
        <v>5436</v>
      </c>
      <c r="D2637" t="s">
        <v>6083</v>
      </c>
      <c r="E2637">
        <v>5436</v>
      </c>
    </row>
    <row r="2638" spans="1:5" hidden="1">
      <c r="A2638" s="66" t="s">
        <v>6087</v>
      </c>
      <c r="B2638">
        <v>6161</v>
      </c>
      <c r="D2638" t="s">
        <v>6087</v>
      </c>
      <c r="E2638">
        <v>6161</v>
      </c>
    </row>
    <row r="2639" spans="1:5" hidden="1">
      <c r="A2639" s="66" t="s">
        <v>6234</v>
      </c>
      <c r="B2639">
        <v>6213</v>
      </c>
      <c r="D2639" t="s">
        <v>6234</v>
      </c>
      <c r="E2639">
        <v>6213</v>
      </c>
    </row>
    <row r="2640" spans="1:5" hidden="1">
      <c r="A2640" s="66" t="s">
        <v>6218</v>
      </c>
      <c r="B2640">
        <v>4660</v>
      </c>
      <c r="D2640" t="s">
        <v>6218</v>
      </c>
      <c r="E2640">
        <v>4660</v>
      </c>
    </row>
    <row r="2641" spans="1:5" hidden="1">
      <c r="A2641" s="66" t="s">
        <v>6222</v>
      </c>
      <c r="B2641">
        <v>4660</v>
      </c>
      <c r="D2641" t="s">
        <v>6222</v>
      </c>
      <c r="E2641">
        <v>4660</v>
      </c>
    </row>
    <row r="2642" spans="1:5" hidden="1">
      <c r="A2642" s="66" t="s">
        <v>6226</v>
      </c>
      <c r="B2642">
        <v>4660</v>
      </c>
      <c r="D2642" t="s">
        <v>6226</v>
      </c>
      <c r="E2642">
        <v>4660</v>
      </c>
    </row>
    <row r="2643" spans="1:5" hidden="1">
      <c r="A2643" s="66" t="s">
        <v>6230</v>
      </c>
      <c r="B2643">
        <v>5281</v>
      </c>
      <c r="D2643" t="s">
        <v>6230</v>
      </c>
      <c r="E2643">
        <v>5281</v>
      </c>
    </row>
    <row r="2644" spans="1:5" hidden="1">
      <c r="A2644" s="66" t="s">
        <v>6594</v>
      </c>
      <c r="B2644">
        <v>21050</v>
      </c>
      <c r="D2644" t="s">
        <v>6594</v>
      </c>
      <c r="E2644">
        <v>21050</v>
      </c>
    </row>
    <row r="2645" spans="1:5" hidden="1">
      <c r="A2645" s="66" t="s">
        <v>6598</v>
      </c>
      <c r="B2645">
        <v>22223</v>
      </c>
      <c r="D2645" t="s">
        <v>6598</v>
      </c>
      <c r="E2645">
        <v>22223</v>
      </c>
    </row>
    <row r="2646" spans="1:5" hidden="1">
      <c r="A2646" s="66" t="s">
        <v>6602</v>
      </c>
      <c r="B2646">
        <v>26226</v>
      </c>
      <c r="D2646" t="s">
        <v>6602</v>
      </c>
      <c r="E2646">
        <v>26226</v>
      </c>
    </row>
    <row r="2647" spans="1:5" hidden="1">
      <c r="A2647" s="66" t="s">
        <v>6606</v>
      </c>
      <c r="B2647">
        <v>30246</v>
      </c>
      <c r="D2647" t="s">
        <v>6606</v>
      </c>
      <c r="E2647">
        <v>30246</v>
      </c>
    </row>
    <row r="2648" spans="1:5" hidden="1">
      <c r="A2648" s="66" t="s">
        <v>6610</v>
      </c>
      <c r="B2648">
        <v>21257</v>
      </c>
      <c r="D2648" t="s">
        <v>6610</v>
      </c>
      <c r="E2648">
        <v>21257</v>
      </c>
    </row>
    <row r="2649" spans="1:5" hidden="1">
      <c r="A2649" s="66" t="s">
        <v>7763</v>
      </c>
      <c r="B2649">
        <v>25886</v>
      </c>
      <c r="D2649" t="s">
        <v>7763</v>
      </c>
      <c r="E2649">
        <v>25886</v>
      </c>
    </row>
    <row r="2650" spans="1:5" hidden="1">
      <c r="A2650" s="66" t="s">
        <v>7767</v>
      </c>
      <c r="B2650">
        <v>29266</v>
      </c>
      <c r="D2650" t="s">
        <v>7767</v>
      </c>
      <c r="E2650">
        <v>29266</v>
      </c>
    </row>
    <row r="2651" spans="1:5" hidden="1">
      <c r="A2651" s="66" t="s">
        <v>7771</v>
      </c>
      <c r="B2651">
        <v>32647</v>
      </c>
      <c r="D2651" t="s">
        <v>7771</v>
      </c>
      <c r="E2651">
        <v>32647</v>
      </c>
    </row>
    <row r="2652" spans="1:5" hidden="1">
      <c r="A2652" s="66" t="s">
        <v>6678</v>
      </c>
      <c r="B2652">
        <v>17271</v>
      </c>
      <c r="D2652" t="s">
        <v>6678</v>
      </c>
      <c r="E2652">
        <v>17271</v>
      </c>
    </row>
    <row r="2653" spans="1:5" hidden="1">
      <c r="A2653" s="66" t="s">
        <v>6682</v>
      </c>
      <c r="B2653">
        <v>20756</v>
      </c>
      <c r="D2653" t="s">
        <v>6682</v>
      </c>
      <c r="E2653">
        <v>20756</v>
      </c>
    </row>
    <row r="2654" spans="1:5" hidden="1">
      <c r="A2654" s="66" t="s">
        <v>6686</v>
      </c>
      <c r="B2654">
        <v>24880</v>
      </c>
      <c r="D2654" t="s">
        <v>6686</v>
      </c>
      <c r="E2654">
        <v>24880</v>
      </c>
    </row>
    <row r="2655" spans="1:5" hidden="1">
      <c r="A2655" s="66" t="s">
        <v>6412</v>
      </c>
      <c r="B2655">
        <v>10283</v>
      </c>
      <c r="D2655" t="s">
        <v>6412</v>
      </c>
      <c r="E2655">
        <v>10283</v>
      </c>
    </row>
    <row r="2656" spans="1:5" hidden="1">
      <c r="A2656" s="66" t="s">
        <v>6416</v>
      </c>
      <c r="B2656">
        <v>16080</v>
      </c>
      <c r="D2656" t="s">
        <v>6416</v>
      </c>
      <c r="E2656">
        <v>16080</v>
      </c>
    </row>
    <row r="2657" spans="1:5" hidden="1">
      <c r="A2657" s="66" t="s">
        <v>6420</v>
      </c>
      <c r="B2657">
        <v>17496</v>
      </c>
      <c r="D2657" t="s">
        <v>6420</v>
      </c>
      <c r="E2657">
        <v>17496</v>
      </c>
    </row>
    <row r="2658" spans="1:5" hidden="1">
      <c r="A2658" s="66" t="s">
        <v>6392</v>
      </c>
      <c r="B2658">
        <v>7454</v>
      </c>
      <c r="D2658" t="s">
        <v>6392</v>
      </c>
      <c r="E2658">
        <v>7454</v>
      </c>
    </row>
    <row r="2659" spans="1:5" hidden="1">
      <c r="A2659" s="66" t="s">
        <v>6424</v>
      </c>
      <c r="B2659">
        <v>20653</v>
      </c>
      <c r="D2659" t="s">
        <v>6424</v>
      </c>
      <c r="E2659">
        <v>20653</v>
      </c>
    </row>
    <row r="2660" spans="1:5" hidden="1">
      <c r="A2660" s="66" t="s">
        <v>6428</v>
      </c>
      <c r="B2660">
        <v>22913</v>
      </c>
      <c r="D2660" t="s">
        <v>6428</v>
      </c>
      <c r="E2660">
        <v>22913</v>
      </c>
    </row>
    <row r="2661" spans="1:5" hidden="1">
      <c r="A2661" s="66" t="s">
        <v>6432</v>
      </c>
      <c r="B2661">
        <v>27106</v>
      </c>
      <c r="D2661" t="s">
        <v>6432</v>
      </c>
      <c r="E2661">
        <v>27106</v>
      </c>
    </row>
    <row r="2662" spans="1:5" hidden="1">
      <c r="A2662" s="66" t="s">
        <v>6396</v>
      </c>
      <c r="B2662">
        <v>7454</v>
      </c>
      <c r="D2662" t="s">
        <v>6396</v>
      </c>
      <c r="E2662">
        <v>7454</v>
      </c>
    </row>
    <row r="2663" spans="1:5" hidden="1">
      <c r="A2663" s="66" t="s">
        <v>6436</v>
      </c>
      <c r="B2663">
        <v>7454</v>
      </c>
      <c r="D2663" t="s">
        <v>6436</v>
      </c>
      <c r="E2663">
        <v>7454</v>
      </c>
    </row>
    <row r="2664" spans="1:5" hidden="1">
      <c r="A2664" s="66" t="s">
        <v>6400</v>
      </c>
      <c r="B2664">
        <v>7454</v>
      </c>
      <c r="D2664" t="s">
        <v>6400</v>
      </c>
      <c r="E2664">
        <v>7454</v>
      </c>
    </row>
    <row r="2665" spans="1:5" hidden="1">
      <c r="A2665" s="66" t="s">
        <v>6404</v>
      </c>
      <c r="B2665">
        <v>7454</v>
      </c>
      <c r="D2665" t="s">
        <v>6404</v>
      </c>
      <c r="E2665">
        <v>7454</v>
      </c>
    </row>
    <row r="2666" spans="1:5" hidden="1">
      <c r="A2666" s="66" t="s">
        <v>6408</v>
      </c>
      <c r="B2666">
        <v>8231</v>
      </c>
      <c r="D2666" t="s">
        <v>6408</v>
      </c>
      <c r="E2666">
        <v>8231</v>
      </c>
    </row>
    <row r="2667" spans="1:5" hidden="1">
      <c r="A2667" s="66" t="s">
        <v>6875</v>
      </c>
      <c r="B2667">
        <v>10542</v>
      </c>
      <c r="D2667" t="s">
        <v>6875</v>
      </c>
      <c r="E2667">
        <v>10542</v>
      </c>
    </row>
    <row r="2668" spans="1:5" hidden="1">
      <c r="A2668" s="66" t="s">
        <v>6879</v>
      </c>
      <c r="B2668">
        <v>16202</v>
      </c>
      <c r="D2668" t="s">
        <v>6879</v>
      </c>
      <c r="E2668">
        <v>16202</v>
      </c>
    </row>
    <row r="2669" spans="1:5" hidden="1">
      <c r="A2669" s="66" t="s">
        <v>6883</v>
      </c>
      <c r="B2669">
        <v>17979</v>
      </c>
      <c r="D2669" t="s">
        <v>6883</v>
      </c>
      <c r="E2669">
        <v>17979</v>
      </c>
    </row>
    <row r="2670" spans="1:5" hidden="1">
      <c r="A2670" s="66" t="s">
        <v>6847</v>
      </c>
      <c r="B2670">
        <v>7799</v>
      </c>
      <c r="D2670" t="s">
        <v>6847</v>
      </c>
      <c r="E2670">
        <v>7799</v>
      </c>
    </row>
    <row r="2671" spans="1:5" hidden="1">
      <c r="A2671" s="66" t="s">
        <v>6887</v>
      </c>
      <c r="B2671">
        <v>21291</v>
      </c>
      <c r="D2671" t="s">
        <v>6887</v>
      </c>
      <c r="E2671">
        <v>21291</v>
      </c>
    </row>
    <row r="2672" spans="1:5" hidden="1">
      <c r="A2672" s="66" t="s">
        <v>6851</v>
      </c>
      <c r="B2672">
        <v>7799</v>
      </c>
      <c r="D2672" t="s">
        <v>6851</v>
      </c>
      <c r="E2672">
        <v>7799</v>
      </c>
    </row>
    <row r="2673" spans="1:5" hidden="1">
      <c r="A2673" s="66" t="s">
        <v>6855</v>
      </c>
      <c r="B2673">
        <v>7799</v>
      </c>
      <c r="D2673" t="s">
        <v>6855</v>
      </c>
      <c r="E2673">
        <v>7799</v>
      </c>
    </row>
    <row r="2674" spans="1:5" hidden="1">
      <c r="A2674" s="66" t="s">
        <v>6859</v>
      </c>
      <c r="B2674">
        <v>7799</v>
      </c>
      <c r="D2674" t="s">
        <v>6859</v>
      </c>
      <c r="E2674">
        <v>7799</v>
      </c>
    </row>
    <row r="2675" spans="1:5" hidden="1">
      <c r="A2675" s="66" t="s">
        <v>6863</v>
      </c>
      <c r="B2675">
        <v>7799</v>
      </c>
      <c r="D2675" t="s">
        <v>6863</v>
      </c>
      <c r="E2675">
        <v>7799</v>
      </c>
    </row>
    <row r="2676" spans="1:5" hidden="1">
      <c r="A2676" s="66" t="s">
        <v>6867</v>
      </c>
      <c r="B2676">
        <v>7799</v>
      </c>
      <c r="D2676" t="s">
        <v>6867</v>
      </c>
      <c r="E2676">
        <v>7799</v>
      </c>
    </row>
    <row r="2677" spans="1:5" hidden="1">
      <c r="A2677" s="66" t="s">
        <v>6871</v>
      </c>
      <c r="B2677">
        <v>8386</v>
      </c>
      <c r="D2677" t="s">
        <v>6871</v>
      </c>
      <c r="E2677">
        <v>8386</v>
      </c>
    </row>
    <row r="2678" spans="1:5" hidden="1">
      <c r="A2678" s="66" t="s">
        <v>6951</v>
      </c>
      <c r="B2678">
        <v>20497</v>
      </c>
      <c r="D2678" t="s">
        <v>6951</v>
      </c>
      <c r="E2678">
        <v>20497</v>
      </c>
    </row>
    <row r="2679" spans="1:5" hidden="1">
      <c r="A2679" s="66" t="s">
        <v>6955</v>
      </c>
      <c r="B2679">
        <v>26019</v>
      </c>
      <c r="D2679" t="s">
        <v>6955</v>
      </c>
      <c r="E2679">
        <v>26019</v>
      </c>
    </row>
    <row r="2680" spans="1:5" hidden="1">
      <c r="A2680" s="66" t="s">
        <v>6947</v>
      </c>
      <c r="B2680">
        <v>17047</v>
      </c>
      <c r="D2680" t="s">
        <v>6947</v>
      </c>
      <c r="E2680">
        <v>17047</v>
      </c>
    </row>
    <row r="2681" spans="1:5" hidden="1">
      <c r="A2681" s="66" t="s">
        <v>7727</v>
      </c>
      <c r="B2681">
        <v>21093</v>
      </c>
      <c r="D2681" t="s">
        <v>7727</v>
      </c>
      <c r="E2681">
        <v>21093</v>
      </c>
    </row>
    <row r="2682" spans="1:5" hidden="1">
      <c r="A2682" s="66" t="s">
        <v>7731</v>
      </c>
      <c r="B2682">
        <v>23775</v>
      </c>
      <c r="D2682" t="s">
        <v>7731</v>
      </c>
      <c r="E2682">
        <v>23775</v>
      </c>
    </row>
    <row r="2683" spans="1:5" hidden="1">
      <c r="A2683" s="66" t="s">
        <v>7735</v>
      </c>
      <c r="B2683">
        <v>28124</v>
      </c>
      <c r="D2683" t="s">
        <v>7735</v>
      </c>
      <c r="E2683">
        <v>28124</v>
      </c>
    </row>
    <row r="2684" spans="1:5" hidden="1">
      <c r="A2684" s="66" t="s">
        <v>6767</v>
      </c>
      <c r="B2684">
        <v>14096</v>
      </c>
      <c r="D2684" t="s">
        <v>6767</v>
      </c>
      <c r="E2684">
        <v>14096</v>
      </c>
    </row>
    <row r="2685" spans="1:5" hidden="1">
      <c r="A2685" s="66" t="s">
        <v>6771</v>
      </c>
      <c r="B2685">
        <v>16322</v>
      </c>
      <c r="D2685" t="s">
        <v>6771</v>
      </c>
      <c r="E2685">
        <v>16322</v>
      </c>
    </row>
    <row r="2686" spans="1:5" hidden="1">
      <c r="A2686" s="66" t="s">
        <v>6775</v>
      </c>
      <c r="B2686">
        <v>20170</v>
      </c>
      <c r="D2686" t="s">
        <v>6775</v>
      </c>
      <c r="E2686">
        <v>20170</v>
      </c>
    </row>
    <row r="2687" spans="1:5" hidden="1">
      <c r="A2687" s="66" t="s">
        <v>6504</v>
      </c>
      <c r="B2687">
        <v>15529</v>
      </c>
      <c r="D2687" t="s">
        <v>6504</v>
      </c>
      <c r="E2687">
        <v>15529</v>
      </c>
    </row>
    <row r="2688" spans="1:5" hidden="1">
      <c r="A2688" s="66" t="s">
        <v>6508</v>
      </c>
      <c r="B2688">
        <v>18565</v>
      </c>
      <c r="D2688" t="s">
        <v>6508</v>
      </c>
      <c r="E2688">
        <v>18565</v>
      </c>
    </row>
    <row r="2689" spans="1:5" hidden="1">
      <c r="A2689" s="66" t="s">
        <v>6512</v>
      </c>
      <c r="B2689">
        <v>23534</v>
      </c>
      <c r="D2689" t="s">
        <v>6512</v>
      </c>
      <c r="E2689">
        <v>23534</v>
      </c>
    </row>
    <row r="2690" spans="1:5" hidden="1">
      <c r="A2690" s="66" t="s">
        <v>7159</v>
      </c>
      <c r="B2690">
        <v>31625</v>
      </c>
      <c r="D2690" t="s">
        <v>7159</v>
      </c>
      <c r="E2690">
        <v>31625</v>
      </c>
    </row>
    <row r="2691" spans="1:5" hidden="1">
      <c r="A2691" s="66" t="s">
        <v>7163</v>
      </c>
      <c r="B2691">
        <v>40666</v>
      </c>
      <c r="D2691" t="s">
        <v>7163</v>
      </c>
      <c r="E2691">
        <v>40666</v>
      </c>
    </row>
    <row r="2692" spans="1:5" hidden="1">
      <c r="A2692" s="66" t="s">
        <v>7860</v>
      </c>
      <c r="B2692">
        <v>42900</v>
      </c>
      <c r="D2692" t="s">
        <v>7860</v>
      </c>
      <c r="E2692">
        <v>42900</v>
      </c>
    </row>
    <row r="2693" spans="1:5" hidden="1">
      <c r="A2693" s="66" t="s">
        <v>7864</v>
      </c>
      <c r="B2693">
        <v>47010</v>
      </c>
      <c r="D2693" t="s">
        <v>7864</v>
      </c>
      <c r="E2693">
        <v>47010</v>
      </c>
    </row>
    <row r="2694" spans="1:5" hidden="1">
      <c r="A2694" s="66" t="s">
        <v>7868</v>
      </c>
      <c r="B2694">
        <v>56295</v>
      </c>
      <c r="D2694" t="s">
        <v>7868</v>
      </c>
      <c r="E2694">
        <v>56295</v>
      </c>
    </row>
    <row r="2695" spans="1:5" hidden="1">
      <c r="A2695" s="66" t="s">
        <v>7183</v>
      </c>
      <c r="B2695">
        <v>32920</v>
      </c>
      <c r="D2695" t="s">
        <v>7183</v>
      </c>
      <c r="E2695">
        <v>32920</v>
      </c>
    </row>
    <row r="2696" spans="1:5" hidden="1">
      <c r="A2696" s="66" t="s">
        <v>7187</v>
      </c>
      <c r="B2696">
        <v>41477</v>
      </c>
      <c r="D2696" t="s">
        <v>7187</v>
      </c>
      <c r="E2696">
        <v>41477</v>
      </c>
    </row>
    <row r="2697" spans="1:5" hidden="1">
      <c r="A2697" s="66" t="s">
        <v>7009</v>
      </c>
      <c r="B2697">
        <v>25950</v>
      </c>
      <c r="D2697" t="s">
        <v>7009</v>
      </c>
      <c r="E2697">
        <v>25950</v>
      </c>
    </row>
    <row r="2698" spans="1:5" hidden="1">
      <c r="A2698" s="66" t="s">
        <v>7013</v>
      </c>
      <c r="B2698">
        <v>27123</v>
      </c>
      <c r="D2698" t="s">
        <v>7013</v>
      </c>
      <c r="E2698">
        <v>27123</v>
      </c>
    </row>
    <row r="2699" spans="1:5" hidden="1">
      <c r="A2699" s="66" t="s">
        <v>7017</v>
      </c>
      <c r="B2699">
        <v>28295</v>
      </c>
      <c r="D2699" t="s">
        <v>7017</v>
      </c>
      <c r="E2699">
        <v>28295</v>
      </c>
    </row>
    <row r="2700" spans="1:5" hidden="1">
      <c r="A2700" s="66" t="s">
        <v>7021</v>
      </c>
      <c r="B2700">
        <v>30090</v>
      </c>
      <c r="D2700" t="s">
        <v>7021</v>
      </c>
      <c r="E2700">
        <v>30090</v>
      </c>
    </row>
    <row r="2701" spans="1:5" hidden="1">
      <c r="A2701" s="66" t="s">
        <v>7053</v>
      </c>
      <c r="B2701">
        <v>26346</v>
      </c>
      <c r="D2701" t="s">
        <v>7053</v>
      </c>
      <c r="E2701">
        <v>26346</v>
      </c>
    </row>
    <row r="2702" spans="1:5" hidden="1">
      <c r="A2702" s="66" t="s">
        <v>7057</v>
      </c>
      <c r="B2702">
        <v>33920</v>
      </c>
      <c r="D2702" t="s">
        <v>7057</v>
      </c>
      <c r="E2702">
        <v>33920</v>
      </c>
    </row>
    <row r="2703" spans="1:5" hidden="1">
      <c r="A2703" s="66" t="s">
        <v>7234</v>
      </c>
      <c r="B2703">
        <v>30211</v>
      </c>
      <c r="D2703" t="s">
        <v>7234</v>
      </c>
      <c r="E2703">
        <v>30211</v>
      </c>
    </row>
    <row r="2704" spans="1:5" hidden="1">
      <c r="A2704" s="66" t="s">
        <v>7238</v>
      </c>
      <c r="B2704">
        <v>31799</v>
      </c>
      <c r="D2704" t="s">
        <v>7238</v>
      </c>
      <c r="E2704">
        <v>31799</v>
      </c>
    </row>
    <row r="2705" spans="1:5" hidden="1">
      <c r="A2705" s="66" t="s">
        <v>7242</v>
      </c>
      <c r="B2705">
        <v>36267</v>
      </c>
      <c r="D2705" t="s">
        <v>7242</v>
      </c>
      <c r="E2705">
        <v>36267</v>
      </c>
    </row>
    <row r="2706" spans="1:5" hidden="1">
      <c r="A2706" s="66" t="s">
        <v>7824</v>
      </c>
      <c r="B2706">
        <v>33488</v>
      </c>
      <c r="D2706" t="s">
        <v>7824</v>
      </c>
      <c r="E2706">
        <v>33488</v>
      </c>
    </row>
    <row r="2707" spans="1:5" hidden="1">
      <c r="A2707" s="66" t="s">
        <v>7828</v>
      </c>
      <c r="B2707">
        <v>36694</v>
      </c>
      <c r="D2707" t="s">
        <v>7828</v>
      </c>
      <c r="E2707">
        <v>36694</v>
      </c>
    </row>
    <row r="2708" spans="1:5" hidden="1">
      <c r="A2708" s="66" t="s">
        <v>7832</v>
      </c>
      <c r="B2708">
        <v>43946</v>
      </c>
      <c r="D2708" t="s">
        <v>7832</v>
      </c>
      <c r="E2708">
        <v>43946</v>
      </c>
    </row>
    <row r="2709" spans="1:5" hidden="1">
      <c r="A2709" s="66" t="s">
        <v>7085</v>
      </c>
      <c r="B2709">
        <v>27398</v>
      </c>
      <c r="D2709" t="s">
        <v>7085</v>
      </c>
      <c r="E2709">
        <v>27398</v>
      </c>
    </row>
    <row r="2710" spans="1:5" hidden="1">
      <c r="A2710" s="66" t="s">
        <v>7089</v>
      </c>
      <c r="B2710">
        <v>34610</v>
      </c>
      <c r="D2710" t="s">
        <v>7089</v>
      </c>
      <c r="E2710">
        <v>34610</v>
      </c>
    </row>
    <row r="2711" spans="1:5" hidden="1">
      <c r="A2711" s="66" t="s">
        <v>8109</v>
      </c>
      <c r="B2711">
        <v>4644</v>
      </c>
      <c r="D2711" t="s">
        <v>8109</v>
      </c>
      <c r="E2711">
        <v>4644</v>
      </c>
    </row>
    <row r="2712" spans="1:5" hidden="1">
      <c r="A2712" s="66" t="s">
        <v>8105</v>
      </c>
      <c r="B2712">
        <v>3676</v>
      </c>
      <c r="D2712" t="s">
        <v>8105</v>
      </c>
      <c r="E2712">
        <v>3676</v>
      </c>
    </row>
    <row r="2713" spans="1:5" hidden="1">
      <c r="A2713" s="66" t="s">
        <v>2742</v>
      </c>
      <c r="B2713">
        <v>235</v>
      </c>
      <c r="D2713" t="s">
        <v>2742</v>
      </c>
      <c r="E2713">
        <v>235</v>
      </c>
    </row>
    <row r="2714" spans="1:5" hidden="1">
      <c r="A2714" s="66" t="s">
        <v>2679</v>
      </c>
      <c r="B2714">
        <v>1506</v>
      </c>
      <c r="D2714" t="s">
        <v>2679</v>
      </c>
      <c r="E2714">
        <v>1506</v>
      </c>
    </row>
    <row r="2715" spans="1:5" hidden="1">
      <c r="A2715" s="66" t="s">
        <v>2636</v>
      </c>
      <c r="B2715">
        <v>1864</v>
      </c>
      <c r="D2715" t="s">
        <v>2636</v>
      </c>
      <c r="E2715">
        <v>1864</v>
      </c>
    </row>
    <row r="2716" spans="1:5" hidden="1">
      <c r="A2716" s="66" t="s">
        <v>2640</v>
      </c>
      <c r="B2716">
        <v>2231</v>
      </c>
      <c r="D2716" t="s">
        <v>2640</v>
      </c>
      <c r="E2716">
        <v>2231</v>
      </c>
    </row>
    <row r="2717" spans="1:5" hidden="1">
      <c r="A2717" s="66" t="s">
        <v>2705</v>
      </c>
      <c r="B2717">
        <v>1656</v>
      </c>
      <c r="D2717" t="s">
        <v>2705</v>
      </c>
      <c r="E2717">
        <v>1656</v>
      </c>
    </row>
    <row r="2718" spans="1:5" hidden="1">
      <c r="A2718" s="66" t="s">
        <v>2726</v>
      </c>
      <c r="B2718">
        <v>742</v>
      </c>
      <c r="D2718" t="s">
        <v>2726</v>
      </c>
      <c r="E2718">
        <v>742</v>
      </c>
    </row>
    <row r="2719" spans="1:5" hidden="1">
      <c r="A2719" s="66" t="s">
        <v>2684</v>
      </c>
      <c r="B2719">
        <v>1969</v>
      </c>
      <c r="D2719" t="s">
        <v>2684</v>
      </c>
      <c r="E2719">
        <v>1969</v>
      </c>
    </row>
    <row r="2720" spans="1:5" hidden="1">
      <c r="A2720" s="66" t="s">
        <v>2644</v>
      </c>
      <c r="B2720">
        <v>2331</v>
      </c>
      <c r="D2720" t="s">
        <v>2644</v>
      </c>
      <c r="E2720">
        <v>2331</v>
      </c>
    </row>
    <row r="2721" spans="1:5" hidden="1">
      <c r="A2721" s="66" t="s">
        <v>2648</v>
      </c>
      <c r="B2721">
        <v>2549</v>
      </c>
      <c r="D2721" t="s">
        <v>2648</v>
      </c>
      <c r="E2721">
        <v>2549</v>
      </c>
    </row>
    <row r="2722" spans="1:5" hidden="1">
      <c r="A2722" s="66" t="s">
        <v>2710</v>
      </c>
      <c r="B2722">
        <v>2134</v>
      </c>
      <c r="D2722" t="s">
        <v>2710</v>
      </c>
      <c r="E2722">
        <v>2134</v>
      </c>
    </row>
    <row r="2723" spans="1:5" hidden="1">
      <c r="A2723" s="66" t="s">
        <v>2730</v>
      </c>
      <c r="B2723">
        <v>797</v>
      </c>
      <c r="D2723" t="s">
        <v>2730</v>
      </c>
      <c r="E2723">
        <v>797</v>
      </c>
    </row>
    <row r="2724" spans="1:5" hidden="1">
      <c r="A2724" s="66" t="s">
        <v>2694</v>
      </c>
      <c r="B2724">
        <v>4853</v>
      </c>
      <c r="D2724" t="s">
        <v>2694</v>
      </c>
      <c r="E2724">
        <v>4853</v>
      </c>
    </row>
    <row r="2725" spans="1:5" hidden="1">
      <c r="A2725" s="66" t="s">
        <v>2656</v>
      </c>
      <c r="B2725">
        <v>7290</v>
      </c>
      <c r="D2725" t="s">
        <v>2656</v>
      </c>
      <c r="E2725">
        <v>7290</v>
      </c>
    </row>
    <row r="2726" spans="1:5" hidden="1">
      <c r="A2726" s="66" t="s">
        <v>2720</v>
      </c>
      <c r="B2726">
        <v>6034</v>
      </c>
      <c r="D2726" t="s">
        <v>2720</v>
      </c>
      <c r="E2726">
        <v>6034</v>
      </c>
    </row>
    <row r="2727" spans="1:5" hidden="1">
      <c r="A2727" s="66" t="s">
        <v>2738</v>
      </c>
      <c r="B2727">
        <v>2215</v>
      </c>
      <c r="D2727" t="s">
        <v>2738</v>
      </c>
      <c r="E2727">
        <v>2215</v>
      </c>
    </row>
    <row r="2728" spans="1:5" hidden="1">
      <c r="A2728" s="66" t="s">
        <v>2689</v>
      </c>
      <c r="B2728">
        <v>3531</v>
      </c>
      <c r="D2728" t="s">
        <v>2689</v>
      </c>
      <c r="E2728">
        <v>3531</v>
      </c>
    </row>
    <row r="2729" spans="1:5" hidden="1">
      <c r="A2729" s="66" t="s">
        <v>2652</v>
      </c>
      <c r="B2729">
        <v>4438</v>
      </c>
      <c r="D2729" t="s">
        <v>2652</v>
      </c>
      <c r="E2729">
        <v>4438</v>
      </c>
    </row>
    <row r="2730" spans="1:5" hidden="1">
      <c r="A2730" s="66" t="s">
        <v>2715</v>
      </c>
      <c r="B2730">
        <v>4058</v>
      </c>
      <c r="D2730" t="s">
        <v>2715</v>
      </c>
      <c r="E2730">
        <v>4058</v>
      </c>
    </row>
    <row r="2731" spans="1:5" hidden="1">
      <c r="A2731" s="66" t="s">
        <v>2734</v>
      </c>
      <c r="B2731">
        <v>1537</v>
      </c>
      <c r="D2731" t="s">
        <v>2734</v>
      </c>
      <c r="E2731">
        <v>1537</v>
      </c>
    </row>
    <row r="2732" spans="1:5" hidden="1">
      <c r="A2732" s="66" t="s">
        <v>11860</v>
      </c>
      <c r="D2732" t="s">
        <v>11860</v>
      </c>
    </row>
    <row r="2733" spans="1:5" hidden="1">
      <c r="A2733" s="66" t="s">
        <v>11863</v>
      </c>
      <c r="D2733" t="s">
        <v>11863</v>
      </c>
    </row>
    <row r="2734" spans="1:5" hidden="1">
      <c r="A2734" s="66" t="s">
        <v>11866</v>
      </c>
      <c r="D2734" t="s">
        <v>11866</v>
      </c>
    </row>
    <row r="2735" spans="1:5" hidden="1">
      <c r="A2735" s="66" t="s">
        <v>2347</v>
      </c>
      <c r="B2735">
        <v>6712</v>
      </c>
      <c r="D2735" t="s">
        <v>2347</v>
      </c>
      <c r="E2735">
        <v>6712</v>
      </c>
    </row>
    <row r="2736" spans="1:5" hidden="1">
      <c r="A2736" s="66" t="s">
        <v>2351</v>
      </c>
      <c r="B2736">
        <v>6430</v>
      </c>
      <c r="D2736" t="s">
        <v>2351</v>
      </c>
      <c r="E2736">
        <v>6430</v>
      </c>
    </row>
    <row r="2737" spans="1:5" hidden="1">
      <c r="A2737" s="66" t="s">
        <v>2371</v>
      </c>
      <c r="B2737">
        <v>5722</v>
      </c>
      <c r="D2737" t="s">
        <v>2371</v>
      </c>
      <c r="E2737">
        <v>5722</v>
      </c>
    </row>
    <row r="2738" spans="1:5" hidden="1">
      <c r="A2738" s="66" t="s">
        <v>2375</v>
      </c>
      <c r="B2738">
        <v>10682</v>
      </c>
      <c r="D2738" t="s">
        <v>2375</v>
      </c>
      <c r="E2738">
        <v>10682</v>
      </c>
    </row>
    <row r="2739" spans="1:5" hidden="1">
      <c r="A2739" s="66" t="s">
        <v>2355</v>
      </c>
      <c r="B2739">
        <v>2112</v>
      </c>
      <c r="D2739" t="s">
        <v>2355</v>
      </c>
      <c r="E2739">
        <v>2112</v>
      </c>
    </row>
    <row r="2740" spans="1:5" hidden="1">
      <c r="A2740" s="66" t="s">
        <v>2379</v>
      </c>
      <c r="B2740">
        <v>13154</v>
      </c>
      <c r="D2740" t="s">
        <v>2379</v>
      </c>
      <c r="E2740">
        <v>13154</v>
      </c>
    </row>
    <row r="2741" spans="1:5" hidden="1">
      <c r="A2741" s="66" t="s">
        <v>2359</v>
      </c>
      <c r="B2741">
        <v>2112</v>
      </c>
      <c r="D2741" t="s">
        <v>2359</v>
      </c>
      <c r="E2741">
        <v>2112</v>
      </c>
    </row>
    <row r="2742" spans="1:5" hidden="1">
      <c r="A2742" s="66" t="s">
        <v>2363</v>
      </c>
      <c r="B2742">
        <v>3650</v>
      </c>
      <c r="D2742" t="s">
        <v>2363</v>
      </c>
      <c r="E2742">
        <v>3650</v>
      </c>
    </row>
    <row r="2743" spans="1:5" hidden="1">
      <c r="A2743" s="66" t="s">
        <v>2367</v>
      </c>
      <c r="B2743">
        <v>4124</v>
      </c>
      <c r="D2743" t="s">
        <v>2367</v>
      </c>
      <c r="E2743">
        <v>4124</v>
      </c>
    </row>
    <row r="2744" spans="1:5" hidden="1">
      <c r="A2744" s="66" t="s">
        <v>1730</v>
      </c>
      <c r="B2744">
        <v>2375</v>
      </c>
      <c r="D2744" t="s">
        <v>1730</v>
      </c>
      <c r="E2744">
        <v>2375</v>
      </c>
    </row>
    <row r="2745" spans="1:5" hidden="1">
      <c r="A2745" s="66" t="s">
        <v>1734</v>
      </c>
      <c r="B2745">
        <v>2475</v>
      </c>
      <c r="D2745" t="s">
        <v>1734</v>
      </c>
      <c r="E2745">
        <v>2475</v>
      </c>
    </row>
    <row r="2746" spans="1:5" hidden="1">
      <c r="A2746" s="66" t="s">
        <v>1738</v>
      </c>
      <c r="B2746">
        <v>7860</v>
      </c>
      <c r="D2746" t="s">
        <v>1738</v>
      </c>
      <c r="E2746">
        <v>7860</v>
      </c>
    </row>
    <row r="2747" spans="1:5" hidden="1">
      <c r="A2747" s="66" t="s">
        <v>1853</v>
      </c>
      <c r="B2747">
        <v>3058</v>
      </c>
      <c r="D2747" t="s">
        <v>1853</v>
      </c>
      <c r="E2747">
        <v>3058</v>
      </c>
    </row>
    <row r="2748" spans="1:5" hidden="1">
      <c r="A2748" s="66" t="s">
        <v>1743</v>
      </c>
      <c r="B2748">
        <v>3470</v>
      </c>
      <c r="D2748" t="s">
        <v>1743</v>
      </c>
      <c r="E2748">
        <v>3470</v>
      </c>
    </row>
    <row r="2749" spans="1:5" hidden="1">
      <c r="A2749" s="66" t="s">
        <v>1751</v>
      </c>
      <c r="B2749">
        <v>2940</v>
      </c>
      <c r="D2749" t="s">
        <v>1751</v>
      </c>
      <c r="E2749">
        <v>2940</v>
      </c>
    </row>
    <row r="2750" spans="1:5" hidden="1">
      <c r="A2750" s="66" t="s">
        <v>1755</v>
      </c>
      <c r="B2750">
        <v>3157</v>
      </c>
      <c r="D2750" t="s">
        <v>1755</v>
      </c>
      <c r="E2750">
        <v>3157</v>
      </c>
    </row>
    <row r="2751" spans="1:5" hidden="1">
      <c r="A2751" s="66" t="s">
        <v>1747</v>
      </c>
      <c r="B2751">
        <v>2940</v>
      </c>
      <c r="D2751" t="s">
        <v>1747</v>
      </c>
      <c r="E2751">
        <v>2940</v>
      </c>
    </row>
    <row r="2752" spans="1:5" hidden="1">
      <c r="A2752" s="66" t="s">
        <v>1762</v>
      </c>
      <c r="B2752">
        <v>4223</v>
      </c>
      <c r="D2752" t="s">
        <v>1762</v>
      </c>
      <c r="E2752">
        <v>4223</v>
      </c>
    </row>
    <row r="2753" spans="1:5" hidden="1">
      <c r="A2753" s="66" t="s">
        <v>1767</v>
      </c>
      <c r="B2753">
        <v>2940</v>
      </c>
      <c r="D2753" t="s">
        <v>1767</v>
      </c>
      <c r="E2753">
        <v>2940</v>
      </c>
    </row>
    <row r="2754" spans="1:5" hidden="1">
      <c r="A2754" s="66" t="s">
        <v>1775</v>
      </c>
      <c r="B2754">
        <v>4223</v>
      </c>
      <c r="D2754" t="s">
        <v>1775</v>
      </c>
      <c r="E2754">
        <v>4223</v>
      </c>
    </row>
    <row r="2755" spans="1:5" hidden="1">
      <c r="A2755" s="66" t="s">
        <v>1759</v>
      </c>
      <c r="B2755">
        <v>3986</v>
      </c>
      <c r="D2755" t="s">
        <v>1759</v>
      </c>
      <c r="E2755">
        <v>3986</v>
      </c>
    </row>
    <row r="2756" spans="1:5" hidden="1">
      <c r="A2756" s="66" t="s">
        <v>1771</v>
      </c>
      <c r="B2756">
        <v>4223</v>
      </c>
      <c r="D2756" t="s">
        <v>1771</v>
      </c>
      <c r="E2756">
        <v>4223</v>
      </c>
    </row>
    <row r="2757" spans="1:5" hidden="1">
      <c r="A2757" s="66" t="s">
        <v>10069</v>
      </c>
      <c r="B2757">
        <v>2820</v>
      </c>
      <c r="D2757" t="s">
        <v>10069</v>
      </c>
      <c r="E2757">
        <v>2820</v>
      </c>
    </row>
    <row r="2758" spans="1:5" hidden="1">
      <c r="A2758" s="66" t="s">
        <v>10073</v>
      </c>
      <c r="B2758">
        <v>2820</v>
      </c>
      <c r="D2758" t="s">
        <v>10073</v>
      </c>
      <c r="E2758">
        <v>2820</v>
      </c>
    </row>
    <row r="2759" spans="1:5" hidden="1">
      <c r="A2759" s="66" t="s">
        <v>10077</v>
      </c>
      <c r="B2759">
        <v>2936</v>
      </c>
      <c r="D2759" t="s">
        <v>10077</v>
      </c>
      <c r="E2759">
        <v>2936</v>
      </c>
    </row>
    <row r="2760" spans="1:5" hidden="1">
      <c r="A2760" s="66" t="s">
        <v>10081</v>
      </c>
      <c r="B2760">
        <v>2936</v>
      </c>
      <c r="D2760" t="s">
        <v>10081</v>
      </c>
      <c r="E2760">
        <v>2936</v>
      </c>
    </row>
    <row r="2761" spans="1:5" hidden="1">
      <c r="A2761" s="66" t="s">
        <v>10085</v>
      </c>
      <c r="B2761">
        <v>3354</v>
      </c>
      <c r="D2761" t="s">
        <v>10085</v>
      </c>
      <c r="E2761">
        <v>3354</v>
      </c>
    </row>
    <row r="2762" spans="1:5" hidden="1">
      <c r="A2762" s="66" t="s">
        <v>1849</v>
      </c>
      <c r="B2762">
        <v>1313</v>
      </c>
      <c r="D2762" t="s">
        <v>1849</v>
      </c>
      <c r="E2762">
        <v>1313</v>
      </c>
    </row>
    <row r="2763" spans="1:5" hidden="1">
      <c r="A2763" s="66" t="s">
        <v>1629</v>
      </c>
      <c r="B2763">
        <v>832</v>
      </c>
      <c r="D2763" t="s">
        <v>1629</v>
      </c>
      <c r="E2763">
        <v>832</v>
      </c>
    </row>
    <row r="2764" spans="1:5" hidden="1">
      <c r="A2764" s="66" t="s">
        <v>2072</v>
      </c>
      <c r="B2764">
        <v>1660</v>
      </c>
      <c r="D2764" t="s">
        <v>2072</v>
      </c>
      <c r="E2764">
        <v>1660</v>
      </c>
    </row>
    <row r="2765" spans="1:5" hidden="1">
      <c r="A2765" s="66" t="s">
        <v>2080</v>
      </c>
      <c r="B2765">
        <v>1229</v>
      </c>
      <c r="D2765" t="s">
        <v>2080</v>
      </c>
      <c r="E2765">
        <v>1229</v>
      </c>
    </row>
    <row r="2766" spans="1:5" hidden="1">
      <c r="A2766" s="66" t="s">
        <v>2076</v>
      </c>
      <c r="B2766">
        <v>1889</v>
      </c>
      <c r="D2766" t="s">
        <v>2076</v>
      </c>
      <c r="E2766">
        <v>1889</v>
      </c>
    </row>
    <row r="2767" spans="1:5" hidden="1">
      <c r="A2767" s="66" t="s">
        <v>1634</v>
      </c>
      <c r="B2767">
        <v>828</v>
      </c>
      <c r="D2767" t="s">
        <v>1634</v>
      </c>
      <c r="E2767">
        <v>828</v>
      </c>
    </row>
    <row r="2768" spans="1:5" hidden="1">
      <c r="A2768" s="66" t="s">
        <v>2084</v>
      </c>
      <c r="B2768">
        <v>1656</v>
      </c>
      <c r="D2768" t="s">
        <v>2084</v>
      </c>
      <c r="E2768">
        <v>1656</v>
      </c>
    </row>
    <row r="2769" spans="1:5" hidden="1">
      <c r="A2769" s="66" t="s">
        <v>2092</v>
      </c>
      <c r="B2769">
        <v>1226</v>
      </c>
      <c r="D2769" t="s">
        <v>2092</v>
      </c>
      <c r="E2769">
        <v>1226</v>
      </c>
    </row>
    <row r="2770" spans="1:5" hidden="1">
      <c r="A2770" s="66" t="s">
        <v>2088</v>
      </c>
      <c r="B2770">
        <v>1466</v>
      </c>
      <c r="D2770" t="s">
        <v>2088</v>
      </c>
      <c r="E2770">
        <v>1466</v>
      </c>
    </row>
    <row r="2771" spans="1:5" hidden="1">
      <c r="A2771" s="66" t="s">
        <v>1639</v>
      </c>
      <c r="B2771">
        <v>732</v>
      </c>
      <c r="D2771" t="s">
        <v>1639</v>
      </c>
      <c r="E2771">
        <v>732</v>
      </c>
    </row>
    <row r="2772" spans="1:5" hidden="1">
      <c r="A2772" s="66" t="s">
        <v>2096</v>
      </c>
      <c r="B2772">
        <v>1552</v>
      </c>
      <c r="D2772" t="s">
        <v>2096</v>
      </c>
      <c r="E2772">
        <v>1552</v>
      </c>
    </row>
    <row r="2773" spans="1:5" hidden="1">
      <c r="A2773" s="66" t="s">
        <v>2104</v>
      </c>
      <c r="B2773">
        <v>1120</v>
      </c>
      <c r="D2773" t="s">
        <v>2104</v>
      </c>
      <c r="E2773">
        <v>1120</v>
      </c>
    </row>
    <row r="2774" spans="1:5" hidden="1">
      <c r="A2774" s="66" t="s">
        <v>2100</v>
      </c>
      <c r="B2774">
        <v>1360</v>
      </c>
      <c r="D2774" t="s">
        <v>2100</v>
      </c>
      <c r="E2774">
        <v>1360</v>
      </c>
    </row>
    <row r="2775" spans="1:5" hidden="1">
      <c r="A2775" s="66" t="s">
        <v>1644</v>
      </c>
      <c r="B2775">
        <v>718</v>
      </c>
      <c r="D2775" t="s">
        <v>1644</v>
      </c>
      <c r="E2775">
        <v>718</v>
      </c>
    </row>
    <row r="2776" spans="1:5" hidden="1">
      <c r="A2776" s="66" t="s">
        <v>2108</v>
      </c>
      <c r="B2776">
        <v>1536</v>
      </c>
      <c r="D2776" t="s">
        <v>2108</v>
      </c>
      <c r="E2776">
        <v>1536</v>
      </c>
    </row>
    <row r="2777" spans="1:5" hidden="1">
      <c r="A2777" s="66" t="s">
        <v>2116</v>
      </c>
      <c r="B2777">
        <v>1106</v>
      </c>
      <c r="D2777" t="s">
        <v>2116</v>
      </c>
      <c r="E2777">
        <v>1106</v>
      </c>
    </row>
    <row r="2778" spans="1:5" hidden="1">
      <c r="A2778" s="66" t="s">
        <v>2112</v>
      </c>
      <c r="B2778">
        <v>1345</v>
      </c>
      <c r="D2778" t="s">
        <v>2112</v>
      </c>
      <c r="E2778">
        <v>1345</v>
      </c>
    </row>
    <row r="2779" spans="1:5" hidden="1">
      <c r="A2779" s="66" t="s">
        <v>1649</v>
      </c>
      <c r="B2779">
        <v>712</v>
      </c>
      <c r="D2779" t="s">
        <v>1649</v>
      </c>
      <c r="E2779">
        <v>712</v>
      </c>
    </row>
    <row r="2780" spans="1:5" hidden="1">
      <c r="A2780" s="66" t="s">
        <v>1654</v>
      </c>
      <c r="B2780">
        <v>720</v>
      </c>
      <c r="D2780" t="s">
        <v>1654</v>
      </c>
      <c r="E2780">
        <v>720</v>
      </c>
    </row>
    <row r="2781" spans="1:5" hidden="1">
      <c r="A2781" s="66" t="s">
        <v>2132</v>
      </c>
      <c r="B2781">
        <v>1566</v>
      </c>
      <c r="D2781" t="s">
        <v>2132</v>
      </c>
      <c r="E2781">
        <v>1566</v>
      </c>
    </row>
    <row r="2782" spans="1:5" hidden="1">
      <c r="A2782" s="66" t="s">
        <v>2140</v>
      </c>
      <c r="B2782">
        <v>1566</v>
      </c>
      <c r="D2782" t="s">
        <v>2140</v>
      </c>
      <c r="E2782">
        <v>1566</v>
      </c>
    </row>
    <row r="2783" spans="1:5" hidden="1">
      <c r="A2783" s="66" t="s">
        <v>2136</v>
      </c>
      <c r="B2783">
        <v>1566</v>
      </c>
      <c r="D2783" t="s">
        <v>2136</v>
      </c>
      <c r="E2783">
        <v>1566</v>
      </c>
    </row>
    <row r="2784" spans="1:5" hidden="1">
      <c r="A2784" s="66" t="s">
        <v>1674</v>
      </c>
      <c r="B2784">
        <v>821</v>
      </c>
      <c r="D2784" t="s">
        <v>1674</v>
      </c>
      <c r="E2784">
        <v>821</v>
      </c>
    </row>
    <row r="2785" spans="1:5" hidden="1">
      <c r="A2785" s="66" t="s">
        <v>1572</v>
      </c>
      <c r="B2785">
        <v>1351</v>
      </c>
      <c r="D2785" t="s">
        <v>1572</v>
      </c>
      <c r="E2785">
        <v>1351</v>
      </c>
    </row>
    <row r="2786" spans="1:5" hidden="1">
      <c r="A2786" s="66" t="s">
        <v>1576</v>
      </c>
      <c r="B2786">
        <v>1351</v>
      </c>
      <c r="D2786" t="s">
        <v>1576</v>
      </c>
      <c r="E2786">
        <v>1351</v>
      </c>
    </row>
    <row r="2787" spans="1:5" hidden="1">
      <c r="A2787" s="66" t="s">
        <v>1580</v>
      </c>
      <c r="B2787">
        <v>1351</v>
      </c>
      <c r="D2787" t="s">
        <v>1580</v>
      </c>
      <c r="E2787">
        <v>1351</v>
      </c>
    </row>
    <row r="2788" spans="1:5" hidden="1">
      <c r="A2788" s="66" t="s">
        <v>1584</v>
      </c>
      <c r="B2788">
        <v>1441</v>
      </c>
      <c r="D2788" t="s">
        <v>1584</v>
      </c>
      <c r="E2788">
        <v>1441</v>
      </c>
    </row>
    <row r="2789" spans="1:5" hidden="1">
      <c r="A2789" s="66" t="s">
        <v>2180</v>
      </c>
      <c r="B2789">
        <v>1830</v>
      </c>
      <c r="D2789" t="s">
        <v>2180</v>
      </c>
      <c r="E2789">
        <v>1830</v>
      </c>
    </row>
    <row r="2790" spans="1:5" hidden="1">
      <c r="A2790" s="66" t="s">
        <v>2188</v>
      </c>
      <c r="B2790">
        <v>1830</v>
      </c>
      <c r="D2790" t="s">
        <v>2188</v>
      </c>
      <c r="E2790">
        <v>1830</v>
      </c>
    </row>
    <row r="2791" spans="1:5" hidden="1">
      <c r="A2791" s="66" t="s">
        <v>2184</v>
      </c>
      <c r="B2791">
        <v>1830</v>
      </c>
      <c r="D2791" t="s">
        <v>2184</v>
      </c>
      <c r="E2791">
        <v>1830</v>
      </c>
    </row>
    <row r="2792" spans="1:5" hidden="1">
      <c r="A2792" s="66" t="s">
        <v>1588</v>
      </c>
      <c r="B2792">
        <v>1499</v>
      </c>
      <c r="D2792" t="s">
        <v>1588</v>
      </c>
      <c r="E2792">
        <v>1499</v>
      </c>
    </row>
    <row r="2793" spans="1:5" hidden="1">
      <c r="A2793" s="66" t="s">
        <v>1592</v>
      </c>
      <c r="B2793">
        <v>1612</v>
      </c>
      <c r="D2793" t="s">
        <v>1592</v>
      </c>
      <c r="E2793">
        <v>1612</v>
      </c>
    </row>
    <row r="2794" spans="1:5" hidden="1">
      <c r="A2794" s="66" t="s">
        <v>1608</v>
      </c>
      <c r="B2794">
        <v>1888</v>
      </c>
      <c r="D2794" t="s">
        <v>1608</v>
      </c>
      <c r="E2794">
        <v>1888</v>
      </c>
    </row>
    <row r="2795" spans="1:5" hidden="1">
      <c r="A2795" s="66" t="s">
        <v>1612</v>
      </c>
      <c r="B2795">
        <v>1888</v>
      </c>
      <c r="D2795" t="s">
        <v>1612</v>
      </c>
      <c r="E2795">
        <v>1888</v>
      </c>
    </row>
    <row r="2796" spans="1:5" hidden="1">
      <c r="A2796" s="66" t="s">
        <v>1616</v>
      </c>
      <c r="B2796">
        <v>1888</v>
      </c>
      <c r="D2796" t="s">
        <v>1616</v>
      </c>
      <c r="E2796">
        <v>1888</v>
      </c>
    </row>
    <row r="2797" spans="1:5" hidden="1">
      <c r="A2797" s="66" t="s">
        <v>1679</v>
      </c>
      <c r="B2797">
        <v>908</v>
      </c>
      <c r="D2797" t="s">
        <v>1679</v>
      </c>
      <c r="E2797">
        <v>908</v>
      </c>
    </row>
    <row r="2798" spans="1:5" hidden="1">
      <c r="A2798" s="66" t="s">
        <v>1596</v>
      </c>
      <c r="B2798">
        <v>1612</v>
      </c>
      <c r="D2798" t="s">
        <v>1596</v>
      </c>
      <c r="E2798">
        <v>1612</v>
      </c>
    </row>
    <row r="2799" spans="1:5" hidden="1">
      <c r="A2799" s="66" t="s">
        <v>1620</v>
      </c>
      <c r="B2799">
        <v>2018</v>
      </c>
      <c r="D2799" t="s">
        <v>1620</v>
      </c>
      <c r="E2799">
        <v>2018</v>
      </c>
    </row>
    <row r="2800" spans="1:5" hidden="1">
      <c r="A2800" s="66" t="s">
        <v>1624</v>
      </c>
      <c r="B2800">
        <v>2406</v>
      </c>
      <c r="D2800" t="s">
        <v>1624</v>
      </c>
      <c r="E2800">
        <v>2406</v>
      </c>
    </row>
    <row r="2801" spans="1:5" hidden="1">
      <c r="A2801" s="66" t="s">
        <v>2192</v>
      </c>
      <c r="B2801">
        <v>1847</v>
      </c>
      <c r="D2801" t="s">
        <v>2192</v>
      </c>
      <c r="E2801">
        <v>1847</v>
      </c>
    </row>
    <row r="2802" spans="1:5" hidden="1">
      <c r="A2802" s="66" t="s">
        <v>2200</v>
      </c>
      <c r="B2802">
        <v>1847</v>
      </c>
      <c r="D2802" t="s">
        <v>2200</v>
      </c>
      <c r="E2802">
        <v>1847</v>
      </c>
    </row>
    <row r="2803" spans="1:5" hidden="1">
      <c r="A2803" s="66" t="s">
        <v>2196</v>
      </c>
      <c r="B2803">
        <v>1847</v>
      </c>
      <c r="D2803" t="s">
        <v>2196</v>
      </c>
      <c r="E2803">
        <v>1847</v>
      </c>
    </row>
    <row r="2804" spans="1:5" hidden="1">
      <c r="A2804" s="66" t="s">
        <v>1600</v>
      </c>
      <c r="B2804">
        <v>1612</v>
      </c>
      <c r="D2804" t="s">
        <v>1600</v>
      </c>
      <c r="E2804">
        <v>1612</v>
      </c>
    </row>
    <row r="2805" spans="1:5" hidden="1">
      <c r="A2805" s="66" t="s">
        <v>1683</v>
      </c>
      <c r="B2805">
        <v>938</v>
      </c>
      <c r="D2805" t="s">
        <v>1683</v>
      </c>
      <c r="E2805">
        <v>938</v>
      </c>
    </row>
    <row r="2806" spans="1:5" hidden="1">
      <c r="A2806" s="66" t="s">
        <v>1604</v>
      </c>
      <c r="B2806">
        <v>1612</v>
      </c>
      <c r="D2806" t="s">
        <v>1604</v>
      </c>
      <c r="E2806">
        <v>1612</v>
      </c>
    </row>
    <row r="2807" spans="1:5" hidden="1">
      <c r="A2807" s="66" t="s">
        <v>2204</v>
      </c>
      <c r="B2807">
        <v>1830</v>
      </c>
      <c r="D2807" t="s">
        <v>2204</v>
      </c>
      <c r="E2807">
        <v>1830</v>
      </c>
    </row>
    <row r="2808" spans="1:5" hidden="1">
      <c r="A2808" s="66" t="s">
        <v>2212</v>
      </c>
      <c r="B2808">
        <v>1830</v>
      </c>
      <c r="D2808" t="s">
        <v>2212</v>
      </c>
      <c r="E2808">
        <v>1830</v>
      </c>
    </row>
    <row r="2809" spans="1:5" hidden="1">
      <c r="A2809" s="66" t="s">
        <v>2208</v>
      </c>
      <c r="B2809">
        <v>1830</v>
      </c>
      <c r="D2809" t="s">
        <v>2208</v>
      </c>
      <c r="E2809">
        <v>1830</v>
      </c>
    </row>
    <row r="2810" spans="1:5" hidden="1">
      <c r="A2810" s="66" t="s">
        <v>2120</v>
      </c>
      <c r="B2810">
        <v>1924</v>
      </c>
      <c r="D2810" t="s">
        <v>2120</v>
      </c>
      <c r="E2810">
        <v>1924</v>
      </c>
    </row>
    <row r="2811" spans="1:5" hidden="1">
      <c r="A2811" s="66" t="s">
        <v>2128</v>
      </c>
      <c r="B2811">
        <v>1924</v>
      </c>
      <c r="D2811" t="s">
        <v>2128</v>
      </c>
      <c r="E2811">
        <v>1924</v>
      </c>
    </row>
    <row r="2812" spans="1:5" hidden="1">
      <c r="A2812" s="66" t="s">
        <v>2124</v>
      </c>
      <c r="B2812">
        <v>1924</v>
      </c>
      <c r="D2812" t="s">
        <v>2124</v>
      </c>
      <c r="E2812">
        <v>1924</v>
      </c>
    </row>
    <row r="2813" spans="1:5" hidden="1">
      <c r="A2813" s="66" t="s">
        <v>1659</v>
      </c>
      <c r="B2813">
        <v>771</v>
      </c>
      <c r="D2813" t="s">
        <v>1659</v>
      </c>
      <c r="E2813">
        <v>771</v>
      </c>
    </row>
    <row r="2814" spans="1:5" hidden="1">
      <c r="A2814" s="66" t="s">
        <v>2144</v>
      </c>
      <c r="B2814">
        <v>1566</v>
      </c>
      <c r="D2814" t="s">
        <v>2144</v>
      </c>
      <c r="E2814">
        <v>1566</v>
      </c>
    </row>
    <row r="2815" spans="1:5" hidden="1">
      <c r="A2815" s="66" t="s">
        <v>2152</v>
      </c>
      <c r="B2815">
        <v>1566</v>
      </c>
      <c r="D2815" t="s">
        <v>2152</v>
      </c>
      <c r="E2815">
        <v>1566</v>
      </c>
    </row>
    <row r="2816" spans="1:5" hidden="1">
      <c r="A2816" s="66" t="s">
        <v>2148</v>
      </c>
      <c r="B2816">
        <v>1566</v>
      </c>
      <c r="D2816" t="s">
        <v>2148</v>
      </c>
      <c r="E2816">
        <v>1566</v>
      </c>
    </row>
    <row r="2817" spans="1:5" hidden="1">
      <c r="A2817" s="66" t="s">
        <v>1688</v>
      </c>
      <c r="B2817">
        <v>991</v>
      </c>
      <c r="D2817" t="s">
        <v>1688</v>
      </c>
      <c r="E2817">
        <v>991</v>
      </c>
    </row>
    <row r="2818" spans="1:5" hidden="1">
      <c r="A2818" s="66" t="s">
        <v>2216</v>
      </c>
      <c r="B2818">
        <v>1974</v>
      </c>
      <c r="D2818" t="s">
        <v>2216</v>
      </c>
      <c r="E2818">
        <v>1974</v>
      </c>
    </row>
    <row r="2819" spans="1:5" hidden="1">
      <c r="A2819" s="66" t="s">
        <v>2220</v>
      </c>
      <c r="B2819">
        <v>1974</v>
      </c>
      <c r="D2819" t="s">
        <v>2220</v>
      </c>
      <c r="E2819">
        <v>1974</v>
      </c>
    </row>
    <row r="2820" spans="1:5" hidden="1">
      <c r="A2820" s="66" t="s">
        <v>1693</v>
      </c>
      <c r="B2820">
        <v>1125</v>
      </c>
      <c r="D2820" t="s">
        <v>1693</v>
      </c>
      <c r="E2820">
        <v>1125</v>
      </c>
    </row>
    <row r="2821" spans="1:5" hidden="1">
      <c r="A2821" s="66" t="s">
        <v>2224</v>
      </c>
      <c r="B2821">
        <v>2328</v>
      </c>
      <c r="D2821" t="s">
        <v>2224</v>
      </c>
      <c r="E2821">
        <v>2328</v>
      </c>
    </row>
    <row r="2822" spans="1:5" hidden="1">
      <c r="A2822" s="66" t="s">
        <v>2228</v>
      </c>
      <c r="B2822">
        <v>2328</v>
      </c>
      <c r="D2822" t="s">
        <v>2228</v>
      </c>
      <c r="E2822">
        <v>2328</v>
      </c>
    </row>
    <row r="2823" spans="1:5" hidden="1">
      <c r="A2823" s="66" t="s">
        <v>1698</v>
      </c>
      <c r="B2823">
        <v>1530</v>
      </c>
      <c r="D2823" t="s">
        <v>1698</v>
      </c>
      <c r="E2823">
        <v>1530</v>
      </c>
    </row>
    <row r="2824" spans="1:5" hidden="1">
      <c r="A2824" s="66" t="s">
        <v>2232</v>
      </c>
      <c r="B2824">
        <v>3040</v>
      </c>
      <c r="D2824" t="s">
        <v>2232</v>
      </c>
      <c r="E2824">
        <v>3040</v>
      </c>
    </row>
    <row r="2825" spans="1:5" hidden="1">
      <c r="A2825" s="66" t="s">
        <v>2236</v>
      </c>
      <c r="B2825">
        <v>3040</v>
      </c>
      <c r="D2825" t="s">
        <v>2236</v>
      </c>
      <c r="E2825">
        <v>3040</v>
      </c>
    </row>
    <row r="2826" spans="1:5" hidden="1">
      <c r="A2826" s="66" t="s">
        <v>1664</v>
      </c>
      <c r="B2826">
        <v>799</v>
      </c>
      <c r="D2826" t="s">
        <v>1664</v>
      </c>
      <c r="E2826">
        <v>799</v>
      </c>
    </row>
    <row r="2827" spans="1:5" hidden="1">
      <c r="A2827" s="66" t="s">
        <v>2156</v>
      </c>
      <c r="B2827">
        <v>1566</v>
      </c>
      <c r="D2827" t="s">
        <v>2156</v>
      </c>
      <c r="E2827">
        <v>1566</v>
      </c>
    </row>
    <row r="2828" spans="1:5" hidden="1">
      <c r="A2828" s="66" t="s">
        <v>2164</v>
      </c>
      <c r="B2828">
        <v>1566</v>
      </c>
      <c r="D2828" t="s">
        <v>2164</v>
      </c>
      <c r="E2828">
        <v>1566</v>
      </c>
    </row>
    <row r="2829" spans="1:5" hidden="1">
      <c r="A2829" s="66" t="s">
        <v>2160</v>
      </c>
      <c r="B2829">
        <v>1566</v>
      </c>
      <c r="D2829" t="s">
        <v>2160</v>
      </c>
      <c r="E2829">
        <v>1566</v>
      </c>
    </row>
    <row r="2830" spans="1:5" hidden="1">
      <c r="A2830" s="66" t="s">
        <v>1669</v>
      </c>
      <c r="B2830">
        <v>827</v>
      </c>
      <c r="D2830" t="s">
        <v>1669</v>
      </c>
      <c r="E2830">
        <v>827</v>
      </c>
    </row>
    <row r="2831" spans="1:5" hidden="1">
      <c r="A2831" s="66" t="s">
        <v>2168</v>
      </c>
      <c r="B2831">
        <v>1566</v>
      </c>
      <c r="D2831" t="s">
        <v>2168</v>
      </c>
      <c r="E2831">
        <v>1566</v>
      </c>
    </row>
    <row r="2832" spans="1:5" hidden="1">
      <c r="A2832" s="66" t="s">
        <v>2176</v>
      </c>
      <c r="B2832">
        <v>1566</v>
      </c>
      <c r="D2832" t="s">
        <v>2176</v>
      </c>
      <c r="E2832">
        <v>1566</v>
      </c>
    </row>
    <row r="2833" spans="1:5" hidden="1">
      <c r="A2833" s="66" t="s">
        <v>2172</v>
      </c>
      <c r="B2833">
        <v>1566</v>
      </c>
      <c r="D2833" t="s">
        <v>2172</v>
      </c>
      <c r="E2833">
        <v>1566</v>
      </c>
    </row>
    <row r="2834" spans="1:5" hidden="1">
      <c r="A2834" s="66" t="s">
        <v>1856</v>
      </c>
      <c r="B2834">
        <v>417</v>
      </c>
      <c r="D2834" t="s">
        <v>1856</v>
      </c>
      <c r="E2834">
        <v>417</v>
      </c>
    </row>
    <row r="2835" spans="1:5" hidden="1">
      <c r="A2835" s="66" t="s">
        <v>1860</v>
      </c>
      <c r="B2835">
        <v>450</v>
      </c>
      <c r="D2835" t="s">
        <v>1860</v>
      </c>
      <c r="E2835">
        <v>450</v>
      </c>
    </row>
    <row r="2836" spans="1:5" hidden="1">
      <c r="A2836" s="66" t="s">
        <v>1865</v>
      </c>
      <c r="B2836">
        <v>215</v>
      </c>
      <c r="D2836" t="s">
        <v>1865</v>
      </c>
      <c r="E2836">
        <v>215</v>
      </c>
    </row>
    <row r="2837" spans="1:5" hidden="1">
      <c r="A2837" s="66" t="s">
        <v>1873</v>
      </c>
      <c r="B2837">
        <v>1247</v>
      </c>
      <c r="D2837" t="s">
        <v>1873</v>
      </c>
      <c r="E2837">
        <v>1247</v>
      </c>
    </row>
    <row r="2838" spans="1:5" hidden="1">
      <c r="A2838" s="66" t="s">
        <v>1877</v>
      </c>
      <c r="B2838">
        <v>1205</v>
      </c>
      <c r="D2838" t="s">
        <v>1877</v>
      </c>
      <c r="E2838">
        <v>1205</v>
      </c>
    </row>
    <row r="2839" spans="1:5" hidden="1">
      <c r="A2839" s="66" t="s">
        <v>1702</v>
      </c>
      <c r="B2839">
        <v>4474</v>
      </c>
      <c r="D2839" t="s">
        <v>1702</v>
      </c>
      <c r="E2839">
        <v>4474</v>
      </c>
    </row>
    <row r="2840" spans="1:5" hidden="1">
      <c r="A2840" s="66" t="s">
        <v>1705</v>
      </c>
      <c r="B2840">
        <v>4494</v>
      </c>
      <c r="D2840" t="s">
        <v>1705</v>
      </c>
      <c r="E2840">
        <v>4494</v>
      </c>
    </row>
    <row r="2841" spans="1:5" hidden="1">
      <c r="A2841" s="66" t="s">
        <v>1709</v>
      </c>
      <c r="B2841">
        <v>4435</v>
      </c>
      <c r="D2841" t="s">
        <v>1709</v>
      </c>
      <c r="E2841">
        <v>4435</v>
      </c>
    </row>
    <row r="2842" spans="1:5" hidden="1">
      <c r="A2842" s="66" t="s">
        <v>1712</v>
      </c>
      <c r="B2842">
        <v>4456</v>
      </c>
      <c r="D2842" t="s">
        <v>1712</v>
      </c>
      <c r="E2842">
        <v>4456</v>
      </c>
    </row>
    <row r="2843" spans="1:5" hidden="1">
      <c r="A2843" s="66" t="s">
        <v>1716</v>
      </c>
      <c r="B2843">
        <v>4425</v>
      </c>
      <c r="D2843" t="s">
        <v>1716</v>
      </c>
      <c r="E2843">
        <v>4425</v>
      </c>
    </row>
    <row r="2844" spans="1:5" hidden="1">
      <c r="A2844" s="66" t="s">
        <v>1720</v>
      </c>
      <c r="B2844">
        <v>4411</v>
      </c>
      <c r="D2844" t="s">
        <v>1720</v>
      </c>
      <c r="E2844">
        <v>4411</v>
      </c>
    </row>
    <row r="2845" spans="1:5" hidden="1">
      <c r="A2845" s="66" t="s">
        <v>1724</v>
      </c>
      <c r="B2845">
        <v>4409</v>
      </c>
      <c r="D2845" t="s">
        <v>1724</v>
      </c>
      <c r="E2845">
        <v>4409</v>
      </c>
    </row>
    <row r="2846" spans="1:5" hidden="1">
      <c r="A2846" s="66" t="s">
        <v>1869</v>
      </c>
      <c r="B2846">
        <v>630</v>
      </c>
      <c r="D2846" t="s">
        <v>1869</v>
      </c>
      <c r="E2846">
        <v>630</v>
      </c>
    </row>
    <row r="2847" spans="1:5" hidden="1">
      <c r="A2847" s="66" t="s">
        <v>4435</v>
      </c>
      <c r="B2847">
        <v>3394</v>
      </c>
      <c r="D2847" t="s">
        <v>4435</v>
      </c>
      <c r="E2847">
        <v>3394</v>
      </c>
    </row>
    <row r="2848" spans="1:5" hidden="1">
      <c r="A2848" s="66" t="s">
        <v>4451</v>
      </c>
      <c r="B2848">
        <v>3369</v>
      </c>
      <c r="D2848" t="s">
        <v>4451</v>
      </c>
      <c r="E2848">
        <v>3369</v>
      </c>
    </row>
    <row r="2849" spans="1:5" hidden="1">
      <c r="A2849" s="66" t="s">
        <v>4439</v>
      </c>
      <c r="B2849">
        <v>12412</v>
      </c>
      <c r="D2849" t="s">
        <v>4439</v>
      </c>
      <c r="E2849">
        <v>12412</v>
      </c>
    </row>
    <row r="2850" spans="1:5" hidden="1">
      <c r="A2850" s="66" t="s">
        <v>4455</v>
      </c>
      <c r="B2850">
        <v>5592</v>
      </c>
      <c r="D2850" t="s">
        <v>4455</v>
      </c>
      <c r="E2850">
        <v>5592</v>
      </c>
    </row>
    <row r="2851" spans="1:5" hidden="1">
      <c r="A2851" s="66" t="s">
        <v>4443</v>
      </c>
      <c r="B2851">
        <v>9179</v>
      </c>
      <c r="D2851" t="s">
        <v>4443</v>
      </c>
      <c r="E2851">
        <v>9179</v>
      </c>
    </row>
    <row r="2852" spans="1:5" hidden="1">
      <c r="A2852" s="66" t="s">
        <v>4459</v>
      </c>
      <c r="B2852">
        <v>8856</v>
      </c>
      <c r="D2852" t="s">
        <v>4459</v>
      </c>
      <c r="E2852">
        <v>8856</v>
      </c>
    </row>
    <row r="2853" spans="1:5" hidden="1">
      <c r="A2853" s="66" t="s">
        <v>4431</v>
      </c>
      <c r="B2853">
        <v>2009</v>
      </c>
      <c r="D2853" t="s">
        <v>4431</v>
      </c>
      <c r="E2853">
        <v>2009</v>
      </c>
    </row>
    <row r="2854" spans="1:5" hidden="1">
      <c r="A2854" s="66" t="s">
        <v>4447</v>
      </c>
      <c r="B2854">
        <v>2952</v>
      </c>
      <c r="D2854" t="s">
        <v>4447</v>
      </c>
      <c r="E2854">
        <v>2952</v>
      </c>
    </row>
    <row r="2855" spans="1:5" hidden="1">
      <c r="A2855" s="66" t="s">
        <v>4463</v>
      </c>
      <c r="B2855">
        <v>13050</v>
      </c>
      <c r="D2855" t="s">
        <v>4463</v>
      </c>
      <c r="E2855">
        <v>13050</v>
      </c>
    </row>
    <row r="2856" spans="1:5" hidden="1">
      <c r="A2856" s="66" t="s">
        <v>5163</v>
      </c>
      <c r="B2856">
        <v>151</v>
      </c>
      <c r="D2856" t="s">
        <v>5163</v>
      </c>
      <c r="E2856">
        <v>151</v>
      </c>
    </row>
    <row r="2857" spans="1:5" hidden="1">
      <c r="A2857" s="66" t="s">
        <v>8246</v>
      </c>
      <c r="B2857">
        <v>64336</v>
      </c>
      <c r="D2857" t="s">
        <v>8246</v>
      </c>
      <c r="E2857">
        <v>64336</v>
      </c>
    </row>
    <row r="2858" spans="1:5" hidden="1">
      <c r="A2858" s="66" t="s">
        <v>8242</v>
      </c>
      <c r="B2858">
        <v>6744</v>
      </c>
      <c r="D2858" t="s">
        <v>8242</v>
      </c>
      <c r="E2858">
        <v>6744</v>
      </c>
    </row>
    <row r="2859" spans="1:5" hidden="1">
      <c r="A2859" s="66" t="s">
        <v>5255</v>
      </c>
      <c r="B2859">
        <v>183430</v>
      </c>
      <c r="D2859" t="s">
        <v>5255</v>
      </c>
      <c r="E2859">
        <v>183430</v>
      </c>
    </row>
    <row r="2860" spans="1:5" hidden="1">
      <c r="A2860" s="66" t="s">
        <v>5244</v>
      </c>
      <c r="B2860">
        <v>65891</v>
      </c>
      <c r="D2860" t="s">
        <v>5244</v>
      </c>
      <c r="E2860">
        <v>65891</v>
      </c>
    </row>
    <row r="2861" spans="1:5" hidden="1">
      <c r="A2861" s="66" t="s">
        <v>5248</v>
      </c>
      <c r="B2861">
        <v>90462</v>
      </c>
      <c r="D2861" t="s">
        <v>5248</v>
      </c>
      <c r="E2861">
        <v>90462</v>
      </c>
    </row>
    <row r="2862" spans="1:5" hidden="1">
      <c r="A2862" s="66" t="s">
        <v>12017</v>
      </c>
      <c r="B2862">
        <v>133107</v>
      </c>
      <c r="D2862" t="s">
        <v>12017</v>
      </c>
      <c r="E2862">
        <v>133107</v>
      </c>
    </row>
    <row r="2863" spans="1:5" hidden="1">
      <c r="A2863" s="66" t="s">
        <v>5271</v>
      </c>
      <c r="B2863">
        <v>414826</v>
      </c>
      <c r="D2863" t="s">
        <v>5271</v>
      </c>
      <c r="E2863">
        <v>414826</v>
      </c>
    </row>
    <row r="2864" spans="1:5" hidden="1">
      <c r="A2864" s="66" t="s">
        <v>5259</v>
      </c>
      <c r="B2864">
        <v>264990</v>
      </c>
      <c r="D2864" t="s">
        <v>5259</v>
      </c>
      <c r="E2864">
        <v>264990</v>
      </c>
    </row>
    <row r="2865" spans="1:5" hidden="1">
      <c r="A2865" s="66" t="s">
        <v>5263</v>
      </c>
      <c r="B2865">
        <v>351387</v>
      </c>
      <c r="D2865" t="s">
        <v>5263</v>
      </c>
      <c r="E2865">
        <v>351387</v>
      </c>
    </row>
    <row r="2866" spans="1:5" hidden="1">
      <c r="A2866" s="66" t="s">
        <v>5267</v>
      </c>
      <c r="B2866">
        <v>397628</v>
      </c>
      <c r="D2866" t="s">
        <v>5267</v>
      </c>
      <c r="E2866">
        <v>397628</v>
      </c>
    </row>
    <row r="2867" spans="1:5" hidden="1">
      <c r="A2867" s="66" t="s">
        <v>3339</v>
      </c>
      <c r="B2867">
        <v>3941</v>
      </c>
      <c r="D2867" t="s">
        <v>3339</v>
      </c>
      <c r="E2867">
        <v>3941</v>
      </c>
    </row>
    <row r="2868" spans="1:5" hidden="1">
      <c r="A2868" s="66" t="s">
        <v>3344</v>
      </c>
      <c r="B2868">
        <v>1045</v>
      </c>
      <c r="D2868" t="s">
        <v>3344</v>
      </c>
      <c r="E2868">
        <v>1045</v>
      </c>
    </row>
    <row r="2869" spans="1:5" hidden="1">
      <c r="A2869" s="66" t="s">
        <v>4286</v>
      </c>
      <c r="B2869">
        <v>3856</v>
      </c>
      <c r="D2869" t="s">
        <v>4286</v>
      </c>
      <c r="E2869">
        <v>3856</v>
      </c>
    </row>
    <row r="2870" spans="1:5" hidden="1">
      <c r="A2870" s="66" t="s">
        <v>4290</v>
      </c>
      <c r="B2870">
        <v>5004</v>
      </c>
      <c r="D2870" t="s">
        <v>4290</v>
      </c>
      <c r="E2870">
        <v>5004</v>
      </c>
    </row>
    <row r="2871" spans="1:5" hidden="1">
      <c r="A2871" s="66" t="s">
        <v>4402</v>
      </c>
      <c r="B2871">
        <v>1796</v>
      </c>
      <c r="D2871" t="s">
        <v>4402</v>
      </c>
      <c r="E2871">
        <v>1796</v>
      </c>
    </row>
    <row r="2872" spans="1:5" hidden="1">
      <c r="A2872" s="66" t="s">
        <v>4410</v>
      </c>
      <c r="B2872">
        <v>1942</v>
      </c>
      <c r="D2872" t="s">
        <v>4410</v>
      </c>
      <c r="E2872">
        <v>1942</v>
      </c>
    </row>
    <row r="2873" spans="1:5" hidden="1">
      <c r="A2873" s="66" t="s">
        <v>4418</v>
      </c>
      <c r="B2873">
        <v>2749</v>
      </c>
      <c r="D2873" t="s">
        <v>4418</v>
      </c>
      <c r="E2873">
        <v>2749</v>
      </c>
    </row>
    <row r="2874" spans="1:5" hidden="1">
      <c r="A2874" s="66" t="s">
        <v>4398</v>
      </c>
      <c r="B2874">
        <v>1796</v>
      </c>
      <c r="D2874" t="s">
        <v>4398</v>
      </c>
      <c r="E2874">
        <v>1796</v>
      </c>
    </row>
    <row r="2875" spans="1:5" hidden="1">
      <c r="A2875" s="66" t="s">
        <v>4406</v>
      </c>
      <c r="B2875">
        <v>1942</v>
      </c>
      <c r="D2875" t="s">
        <v>4406</v>
      </c>
      <c r="E2875">
        <v>1942</v>
      </c>
    </row>
    <row r="2876" spans="1:5" hidden="1">
      <c r="A2876" s="66" t="s">
        <v>4414</v>
      </c>
      <c r="B2876">
        <v>2749</v>
      </c>
      <c r="D2876" t="s">
        <v>4414</v>
      </c>
      <c r="E2876">
        <v>2749</v>
      </c>
    </row>
    <row r="2877" spans="1:5" hidden="1">
      <c r="A2877" s="66" t="s">
        <v>4394</v>
      </c>
      <c r="B2877">
        <v>1925</v>
      </c>
      <c r="D2877" t="s">
        <v>4394</v>
      </c>
      <c r="E2877">
        <v>1925</v>
      </c>
    </row>
    <row r="2878" spans="1:5" hidden="1">
      <c r="A2878" s="66" t="s">
        <v>4374</v>
      </c>
      <c r="B2878">
        <v>1925</v>
      </c>
      <c r="D2878" t="s">
        <v>4374</v>
      </c>
      <c r="E2878">
        <v>1925</v>
      </c>
    </row>
    <row r="2879" spans="1:5" hidden="1">
      <c r="A2879" s="66" t="s">
        <v>4378</v>
      </c>
      <c r="B2879">
        <v>1925</v>
      </c>
      <c r="D2879" t="s">
        <v>4378</v>
      </c>
      <c r="E2879">
        <v>1925</v>
      </c>
    </row>
    <row r="2880" spans="1:5" hidden="1">
      <c r="A2880" s="66" t="s">
        <v>4382</v>
      </c>
      <c r="B2880">
        <v>1925</v>
      </c>
      <c r="D2880" t="s">
        <v>4382</v>
      </c>
      <c r="E2880">
        <v>1925</v>
      </c>
    </row>
    <row r="2881" spans="1:5" hidden="1">
      <c r="A2881" s="66" t="s">
        <v>4386</v>
      </c>
      <c r="B2881">
        <v>1925</v>
      </c>
      <c r="D2881" t="s">
        <v>4386</v>
      </c>
      <c r="E2881">
        <v>1925</v>
      </c>
    </row>
    <row r="2882" spans="1:5" hidden="1">
      <c r="A2882" s="66" t="s">
        <v>4390</v>
      </c>
      <c r="B2882">
        <v>1925</v>
      </c>
      <c r="D2882" t="s">
        <v>4390</v>
      </c>
      <c r="E2882">
        <v>1925</v>
      </c>
    </row>
    <row r="2883" spans="1:5" hidden="1">
      <c r="A2883" s="66" t="s">
        <v>4370</v>
      </c>
      <c r="B2883">
        <v>1604</v>
      </c>
      <c r="D2883" t="s">
        <v>4370</v>
      </c>
      <c r="E2883">
        <v>1604</v>
      </c>
    </row>
    <row r="2884" spans="1:5" hidden="1">
      <c r="A2884" s="66" t="s">
        <v>4350</v>
      </c>
      <c r="B2884">
        <v>1604</v>
      </c>
      <c r="D2884" t="s">
        <v>4350</v>
      </c>
      <c r="E2884">
        <v>1604</v>
      </c>
    </row>
    <row r="2885" spans="1:5" hidden="1">
      <c r="A2885" s="66" t="s">
        <v>4354</v>
      </c>
      <c r="B2885">
        <v>1604</v>
      </c>
      <c r="D2885" t="s">
        <v>4354</v>
      </c>
      <c r="E2885">
        <v>1604</v>
      </c>
    </row>
    <row r="2886" spans="1:5" hidden="1">
      <c r="A2886" s="66" t="s">
        <v>4358</v>
      </c>
      <c r="B2886">
        <v>1604</v>
      </c>
      <c r="D2886" t="s">
        <v>4358</v>
      </c>
      <c r="E2886">
        <v>1604</v>
      </c>
    </row>
    <row r="2887" spans="1:5" hidden="1">
      <c r="A2887" s="66" t="s">
        <v>4362</v>
      </c>
      <c r="B2887">
        <v>1604</v>
      </c>
      <c r="D2887" t="s">
        <v>4362</v>
      </c>
      <c r="E2887">
        <v>1604</v>
      </c>
    </row>
    <row r="2888" spans="1:5" hidden="1">
      <c r="A2888" s="66" t="s">
        <v>4366</v>
      </c>
      <c r="B2888">
        <v>1604</v>
      </c>
      <c r="D2888" t="s">
        <v>4366</v>
      </c>
      <c r="E2888">
        <v>1604</v>
      </c>
    </row>
    <row r="2889" spans="1:5" hidden="1">
      <c r="A2889" s="66" t="s">
        <v>4294</v>
      </c>
      <c r="B2889">
        <v>1062</v>
      </c>
      <c r="D2889" t="s">
        <v>4294</v>
      </c>
      <c r="E2889">
        <v>1062</v>
      </c>
    </row>
    <row r="2890" spans="1:5" hidden="1">
      <c r="A2890" s="66" t="s">
        <v>4298</v>
      </c>
      <c r="B2890">
        <v>3664</v>
      </c>
      <c r="D2890" t="s">
        <v>4298</v>
      </c>
      <c r="E2890">
        <v>3664</v>
      </c>
    </row>
    <row r="2891" spans="1:5" hidden="1">
      <c r="A2891" s="66" t="s">
        <v>4346</v>
      </c>
      <c r="B2891">
        <v>1650</v>
      </c>
      <c r="D2891" t="s">
        <v>4346</v>
      </c>
      <c r="E2891">
        <v>1650</v>
      </c>
    </row>
    <row r="2892" spans="1:5" hidden="1">
      <c r="A2892" s="66" t="s">
        <v>4326</v>
      </c>
      <c r="B2892">
        <v>1650</v>
      </c>
      <c r="D2892" t="s">
        <v>4326</v>
      </c>
      <c r="E2892">
        <v>1650</v>
      </c>
    </row>
    <row r="2893" spans="1:5" hidden="1">
      <c r="A2893" s="66" t="s">
        <v>4330</v>
      </c>
      <c r="B2893">
        <v>1650</v>
      </c>
      <c r="D2893" t="s">
        <v>4330</v>
      </c>
      <c r="E2893">
        <v>1650</v>
      </c>
    </row>
    <row r="2894" spans="1:5" hidden="1">
      <c r="A2894" s="66" t="s">
        <v>4334</v>
      </c>
      <c r="B2894">
        <v>1650</v>
      </c>
      <c r="D2894" t="s">
        <v>4334</v>
      </c>
      <c r="E2894">
        <v>1650</v>
      </c>
    </row>
    <row r="2895" spans="1:5" hidden="1">
      <c r="A2895" s="66" t="s">
        <v>4338</v>
      </c>
      <c r="B2895">
        <v>1650</v>
      </c>
      <c r="D2895" t="s">
        <v>4338</v>
      </c>
      <c r="E2895">
        <v>1650</v>
      </c>
    </row>
    <row r="2896" spans="1:5" hidden="1">
      <c r="A2896" s="66" t="s">
        <v>4342</v>
      </c>
      <c r="B2896">
        <v>1650</v>
      </c>
      <c r="D2896" t="s">
        <v>4342</v>
      </c>
      <c r="E2896">
        <v>1650</v>
      </c>
    </row>
    <row r="2897" spans="1:5" hidden="1">
      <c r="A2897" s="66" t="s">
        <v>4322</v>
      </c>
      <c r="B2897">
        <v>1373</v>
      </c>
      <c r="D2897" t="s">
        <v>4322</v>
      </c>
      <c r="E2897">
        <v>1373</v>
      </c>
    </row>
    <row r="2898" spans="1:5" hidden="1">
      <c r="A2898" s="66" t="s">
        <v>4302</v>
      </c>
      <c r="B2898">
        <v>1373</v>
      </c>
      <c r="D2898" t="s">
        <v>4302</v>
      </c>
      <c r="E2898">
        <v>1373</v>
      </c>
    </row>
    <row r="2899" spans="1:5" hidden="1">
      <c r="A2899" s="66" t="s">
        <v>4306</v>
      </c>
      <c r="B2899">
        <v>1373</v>
      </c>
      <c r="D2899" t="s">
        <v>4306</v>
      </c>
      <c r="E2899">
        <v>1373</v>
      </c>
    </row>
    <row r="2900" spans="1:5" hidden="1">
      <c r="A2900" s="66" t="s">
        <v>4310</v>
      </c>
      <c r="B2900">
        <v>1373</v>
      </c>
      <c r="D2900" t="s">
        <v>4310</v>
      </c>
      <c r="E2900">
        <v>1373</v>
      </c>
    </row>
    <row r="2901" spans="1:5" hidden="1">
      <c r="A2901" s="66" t="s">
        <v>4314</v>
      </c>
      <c r="B2901">
        <v>1373</v>
      </c>
      <c r="D2901" t="s">
        <v>4314</v>
      </c>
      <c r="E2901">
        <v>1373</v>
      </c>
    </row>
    <row r="2902" spans="1:5" hidden="1">
      <c r="A2902" s="66" t="s">
        <v>4318</v>
      </c>
      <c r="B2902">
        <v>1373</v>
      </c>
      <c r="D2902" t="s">
        <v>4318</v>
      </c>
      <c r="E2902">
        <v>1373</v>
      </c>
    </row>
    <row r="2903" spans="1:5" hidden="1">
      <c r="A2903" s="66" t="s">
        <v>11899</v>
      </c>
      <c r="B2903">
        <v>948</v>
      </c>
      <c r="D2903" t="s">
        <v>11899</v>
      </c>
      <c r="E2903">
        <v>948</v>
      </c>
    </row>
    <row r="2904" spans="1:5" hidden="1">
      <c r="A2904" s="66" t="s">
        <v>11927</v>
      </c>
      <c r="B2904">
        <v>1289</v>
      </c>
      <c r="D2904" t="s">
        <v>11927</v>
      </c>
      <c r="E2904">
        <v>1289</v>
      </c>
    </row>
    <row r="2905" spans="1:5" hidden="1">
      <c r="A2905" s="66" t="s">
        <v>11931</v>
      </c>
      <c r="B2905">
        <v>2210</v>
      </c>
      <c r="D2905" t="s">
        <v>11931</v>
      </c>
      <c r="E2905">
        <v>2210</v>
      </c>
    </row>
    <row r="2906" spans="1:5" hidden="1">
      <c r="A2906" s="66" t="s">
        <v>11929</v>
      </c>
      <c r="B2906">
        <v>2210</v>
      </c>
      <c r="D2906" t="s">
        <v>11929</v>
      </c>
      <c r="E2906">
        <v>2210</v>
      </c>
    </row>
    <row r="2907" spans="1:5" hidden="1">
      <c r="A2907" s="66" t="s">
        <v>11933</v>
      </c>
      <c r="B2907">
        <v>2842</v>
      </c>
      <c r="D2907" t="s">
        <v>11933</v>
      </c>
      <c r="E2907">
        <v>2842</v>
      </c>
    </row>
    <row r="2908" spans="1:5" hidden="1">
      <c r="A2908" s="66" t="s">
        <v>5321</v>
      </c>
      <c r="B2908">
        <v>5113</v>
      </c>
      <c r="D2908" t="s">
        <v>5321</v>
      </c>
      <c r="E2908">
        <v>5113</v>
      </c>
    </row>
    <row r="2909" spans="1:5" hidden="1">
      <c r="A2909" s="66" t="s">
        <v>2995</v>
      </c>
      <c r="B2909">
        <v>2631</v>
      </c>
      <c r="D2909" t="s">
        <v>2995</v>
      </c>
      <c r="E2909">
        <v>2631</v>
      </c>
    </row>
    <row r="2910" spans="1:5" hidden="1">
      <c r="A2910" s="66" t="s">
        <v>3349</v>
      </c>
      <c r="B2910">
        <v>1732</v>
      </c>
      <c r="D2910" t="s">
        <v>3349</v>
      </c>
      <c r="E2910">
        <v>1732</v>
      </c>
    </row>
    <row r="2911" spans="1:5" hidden="1">
      <c r="A2911" s="66" t="s">
        <v>2754</v>
      </c>
      <c r="B2911">
        <v>406</v>
      </c>
      <c r="D2911" t="s">
        <v>2754</v>
      </c>
      <c r="E2911">
        <v>406</v>
      </c>
    </row>
    <row r="2912" spans="1:5" hidden="1">
      <c r="A2912" s="66" t="s">
        <v>3000</v>
      </c>
      <c r="B2912">
        <v>468</v>
      </c>
      <c r="D2912" t="s">
        <v>3000</v>
      </c>
      <c r="E2912">
        <v>468</v>
      </c>
    </row>
    <row r="2913" spans="1:5" hidden="1">
      <c r="A2913" s="66" t="s">
        <v>2758</v>
      </c>
      <c r="B2913">
        <v>543</v>
      </c>
      <c r="D2913" t="s">
        <v>2758</v>
      </c>
      <c r="E2913">
        <v>543</v>
      </c>
    </row>
    <row r="2914" spans="1:5" hidden="1">
      <c r="A2914" s="66" t="s">
        <v>2762</v>
      </c>
      <c r="B2914">
        <v>400</v>
      </c>
      <c r="D2914" t="s">
        <v>2762</v>
      </c>
      <c r="E2914">
        <v>400</v>
      </c>
    </row>
    <row r="2915" spans="1:5" hidden="1">
      <c r="A2915" s="66" t="s">
        <v>2766</v>
      </c>
      <c r="B2915">
        <v>559</v>
      </c>
      <c r="D2915" t="s">
        <v>2766</v>
      </c>
      <c r="E2915">
        <v>559</v>
      </c>
    </row>
    <row r="2916" spans="1:5" hidden="1">
      <c r="A2916" s="66" t="s">
        <v>3005</v>
      </c>
      <c r="B2916">
        <v>296</v>
      </c>
      <c r="D2916" t="s">
        <v>3005</v>
      </c>
      <c r="E2916">
        <v>296</v>
      </c>
    </row>
    <row r="2917" spans="1:5" hidden="1">
      <c r="A2917" s="66" t="s">
        <v>3354</v>
      </c>
      <c r="B2917">
        <v>3069</v>
      </c>
      <c r="D2917" t="s">
        <v>3354</v>
      </c>
      <c r="E2917">
        <v>3069</v>
      </c>
    </row>
    <row r="2918" spans="1:5" hidden="1">
      <c r="A2918" s="66" t="s">
        <v>5767</v>
      </c>
      <c r="B2918">
        <v>53195</v>
      </c>
      <c r="D2918" t="s">
        <v>5767</v>
      </c>
      <c r="E2918">
        <v>53195</v>
      </c>
    </row>
    <row r="2919" spans="1:5" hidden="1">
      <c r="A2919" s="66" t="s">
        <v>5771</v>
      </c>
      <c r="B2919">
        <v>20700</v>
      </c>
      <c r="D2919" t="s">
        <v>5771</v>
      </c>
      <c r="E2919">
        <v>20700</v>
      </c>
    </row>
    <row r="2920" spans="1:5" hidden="1">
      <c r="A2920" s="66" t="s">
        <v>5763</v>
      </c>
      <c r="B2920">
        <v>53195</v>
      </c>
      <c r="D2920" t="s">
        <v>5763</v>
      </c>
      <c r="E2920">
        <v>53195</v>
      </c>
    </row>
    <row r="2921" spans="1:5" hidden="1">
      <c r="A2921" s="66" t="s">
        <v>5759</v>
      </c>
      <c r="B2921">
        <v>20529</v>
      </c>
      <c r="D2921" t="s">
        <v>5759</v>
      </c>
      <c r="E2921">
        <v>20529</v>
      </c>
    </row>
    <row r="2922" spans="1:5" hidden="1">
      <c r="A2922" s="66" t="s">
        <v>2858</v>
      </c>
      <c r="B2922">
        <v>669</v>
      </c>
      <c r="D2922" t="s">
        <v>2858</v>
      </c>
      <c r="E2922">
        <v>669</v>
      </c>
    </row>
    <row r="2923" spans="1:5" hidden="1">
      <c r="A2923" s="66" t="s">
        <v>2669</v>
      </c>
      <c r="B2923">
        <v>1109</v>
      </c>
      <c r="D2923" t="s">
        <v>2669</v>
      </c>
      <c r="E2923">
        <v>1109</v>
      </c>
    </row>
    <row r="2924" spans="1:5" hidden="1">
      <c r="A2924" s="66" t="s">
        <v>2624</v>
      </c>
      <c r="B2924">
        <v>1537</v>
      </c>
      <c r="D2924" t="s">
        <v>2624</v>
      </c>
      <c r="E2924">
        <v>1537</v>
      </c>
    </row>
    <row r="2925" spans="1:5" hidden="1">
      <c r="A2925" s="66" t="s">
        <v>2873</v>
      </c>
      <c r="B2925">
        <v>864</v>
      </c>
      <c r="D2925" t="s">
        <v>2873</v>
      </c>
      <c r="E2925">
        <v>864</v>
      </c>
    </row>
    <row r="2926" spans="1:5" hidden="1">
      <c r="A2926" s="66" t="s">
        <v>2868</v>
      </c>
      <c r="B2926">
        <v>739</v>
      </c>
      <c r="D2926" t="s">
        <v>2868</v>
      </c>
      <c r="E2926">
        <v>739</v>
      </c>
    </row>
    <row r="2927" spans="1:5" hidden="1">
      <c r="A2927" s="66" t="s">
        <v>2853</v>
      </c>
      <c r="B2927">
        <v>617</v>
      </c>
      <c r="D2927" t="s">
        <v>2853</v>
      </c>
      <c r="E2927">
        <v>617</v>
      </c>
    </row>
    <row r="2928" spans="1:5" hidden="1">
      <c r="A2928" s="66" t="s">
        <v>2620</v>
      </c>
      <c r="B2928">
        <v>1416</v>
      </c>
      <c r="D2928" t="s">
        <v>2620</v>
      </c>
      <c r="E2928">
        <v>1416</v>
      </c>
    </row>
    <row r="2929" spans="1:5" hidden="1">
      <c r="A2929" s="66" t="s">
        <v>2899</v>
      </c>
      <c r="B2929">
        <v>787</v>
      </c>
      <c r="D2929" t="s">
        <v>2899</v>
      </c>
      <c r="E2929">
        <v>787</v>
      </c>
    </row>
    <row r="2930" spans="1:5" hidden="1">
      <c r="A2930" s="66" t="s">
        <v>2863</v>
      </c>
      <c r="B2930">
        <v>782</v>
      </c>
      <c r="D2930" t="s">
        <v>2863</v>
      </c>
      <c r="E2930">
        <v>782</v>
      </c>
    </row>
    <row r="2931" spans="1:5" hidden="1">
      <c r="A2931" s="66" t="s">
        <v>2632</v>
      </c>
      <c r="B2931">
        <v>1661</v>
      </c>
      <c r="D2931" t="s">
        <v>2632</v>
      </c>
      <c r="E2931">
        <v>1661</v>
      </c>
    </row>
    <row r="2932" spans="1:5" hidden="1">
      <c r="A2932" s="66" t="s">
        <v>2700</v>
      </c>
      <c r="B2932">
        <v>1485</v>
      </c>
      <c r="D2932" t="s">
        <v>2700</v>
      </c>
      <c r="E2932">
        <v>1485</v>
      </c>
    </row>
    <row r="2933" spans="1:5" hidden="1">
      <c r="A2933" s="66" t="s">
        <v>2904</v>
      </c>
      <c r="B2933">
        <v>964</v>
      </c>
      <c r="D2933" t="s">
        <v>2904</v>
      </c>
      <c r="E2933">
        <v>964</v>
      </c>
    </row>
    <row r="2934" spans="1:5" hidden="1">
      <c r="A2934" s="66" t="s">
        <v>2931</v>
      </c>
      <c r="B2934">
        <v>1416</v>
      </c>
      <c r="D2934" t="s">
        <v>2931</v>
      </c>
      <c r="E2934">
        <v>1416</v>
      </c>
    </row>
    <row r="2935" spans="1:5" hidden="1">
      <c r="A2935" s="66" t="s">
        <v>2910</v>
      </c>
      <c r="B2935">
        <v>1013</v>
      </c>
      <c r="D2935" t="s">
        <v>2910</v>
      </c>
      <c r="E2935">
        <v>1013</v>
      </c>
    </row>
    <row r="2936" spans="1:5" hidden="1">
      <c r="A2936" s="66" t="s">
        <v>2888</v>
      </c>
      <c r="B2936">
        <v>977</v>
      </c>
      <c r="D2936" t="s">
        <v>2888</v>
      </c>
      <c r="E2936">
        <v>977</v>
      </c>
    </row>
    <row r="2937" spans="1:5" hidden="1">
      <c r="A2937" s="66" t="s">
        <v>2893</v>
      </c>
      <c r="B2937">
        <v>1109</v>
      </c>
      <c r="D2937" t="s">
        <v>2893</v>
      </c>
      <c r="E2937">
        <v>1109</v>
      </c>
    </row>
    <row r="2938" spans="1:5" hidden="1">
      <c r="A2938" s="66" t="s">
        <v>2883</v>
      </c>
      <c r="B2938">
        <v>1044</v>
      </c>
      <c r="D2938" t="s">
        <v>2883</v>
      </c>
      <c r="E2938">
        <v>1044</v>
      </c>
    </row>
    <row r="2939" spans="1:5" hidden="1">
      <c r="A2939" s="66" t="s">
        <v>2952</v>
      </c>
      <c r="B2939">
        <v>1110</v>
      </c>
      <c r="D2939" t="s">
        <v>2952</v>
      </c>
      <c r="E2939">
        <v>1110</v>
      </c>
    </row>
    <row r="2940" spans="1:5" hidden="1">
      <c r="A2940" s="66" t="s">
        <v>2878</v>
      </c>
      <c r="B2940">
        <v>1238</v>
      </c>
      <c r="D2940" t="s">
        <v>2878</v>
      </c>
      <c r="E2940">
        <v>1238</v>
      </c>
    </row>
    <row r="2941" spans="1:5" hidden="1">
      <c r="A2941" s="66" t="s">
        <v>2975</v>
      </c>
      <c r="B2941">
        <v>1374</v>
      </c>
      <c r="D2941" t="s">
        <v>2975</v>
      </c>
      <c r="E2941">
        <v>1374</v>
      </c>
    </row>
    <row r="2942" spans="1:5" hidden="1">
      <c r="A2942" s="66" t="s">
        <v>2935</v>
      </c>
      <c r="B2942">
        <v>1615</v>
      </c>
      <c r="D2942" t="s">
        <v>2935</v>
      </c>
      <c r="E2942">
        <v>1615</v>
      </c>
    </row>
    <row r="2943" spans="1:5" hidden="1">
      <c r="A2943" s="66" t="s">
        <v>2660</v>
      </c>
      <c r="B2943">
        <v>2146</v>
      </c>
      <c r="D2943" t="s">
        <v>2660</v>
      </c>
      <c r="E2943">
        <v>2146</v>
      </c>
    </row>
    <row r="2944" spans="1:5" hidden="1">
      <c r="A2944" s="66" t="s">
        <v>2956</v>
      </c>
      <c r="B2944">
        <v>1269</v>
      </c>
      <c r="D2944" t="s">
        <v>2956</v>
      </c>
      <c r="E2944">
        <v>1269</v>
      </c>
    </row>
    <row r="2945" spans="1:5" hidden="1">
      <c r="A2945" s="66" t="s">
        <v>2966</v>
      </c>
      <c r="B2945">
        <v>1596</v>
      </c>
      <c r="D2945" t="s">
        <v>2966</v>
      </c>
      <c r="E2945">
        <v>1596</v>
      </c>
    </row>
    <row r="2946" spans="1:5" hidden="1">
      <c r="A2946" s="66" t="s">
        <v>2916</v>
      </c>
      <c r="B2946">
        <v>1360</v>
      </c>
      <c r="D2946" t="s">
        <v>2916</v>
      </c>
      <c r="E2946">
        <v>1360</v>
      </c>
    </row>
    <row r="2947" spans="1:5" hidden="1">
      <c r="A2947" s="66" t="s">
        <v>2674</v>
      </c>
      <c r="B2947">
        <v>1645</v>
      </c>
      <c r="D2947" t="s">
        <v>2674</v>
      </c>
      <c r="E2947">
        <v>1645</v>
      </c>
    </row>
    <row r="2948" spans="1:5" hidden="1">
      <c r="A2948" s="66" t="s">
        <v>2628</v>
      </c>
      <c r="B2948">
        <v>2319</v>
      </c>
      <c r="D2948" t="s">
        <v>2628</v>
      </c>
      <c r="E2948">
        <v>2319</v>
      </c>
    </row>
    <row r="2949" spans="1:5" hidden="1">
      <c r="A2949" s="66" t="s">
        <v>2921</v>
      </c>
      <c r="B2949">
        <v>1366</v>
      </c>
      <c r="D2949" t="s">
        <v>2921</v>
      </c>
      <c r="E2949">
        <v>1366</v>
      </c>
    </row>
    <row r="2950" spans="1:5" hidden="1">
      <c r="A2950" s="66" t="s">
        <v>2939</v>
      </c>
      <c r="B2950">
        <v>2907</v>
      </c>
      <c r="D2950" t="s">
        <v>2939</v>
      </c>
      <c r="E2950">
        <v>2907</v>
      </c>
    </row>
    <row r="2951" spans="1:5" hidden="1">
      <c r="A2951" s="66" t="s">
        <v>2926</v>
      </c>
      <c r="B2951">
        <v>2187</v>
      </c>
      <c r="D2951" t="s">
        <v>2926</v>
      </c>
      <c r="E2951">
        <v>2187</v>
      </c>
    </row>
    <row r="2952" spans="1:5" hidden="1">
      <c r="A2952" s="66" t="s">
        <v>2943</v>
      </c>
      <c r="B2952">
        <v>2917</v>
      </c>
      <c r="D2952" t="s">
        <v>2943</v>
      </c>
      <c r="E2952">
        <v>2917</v>
      </c>
    </row>
    <row r="2953" spans="1:5" hidden="1">
      <c r="A2953" s="66" t="s">
        <v>2664</v>
      </c>
      <c r="B2953">
        <v>3621</v>
      </c>
      <c r="D2953" t="s">
        <v>2664</v>
      </c>
      <c r="E2953">
        <v>3621</v>
      </c>
    </row>
    <row r="2954" spans="1:5" hidden="1">
      <c r="A2954" s="66" t="s">
        <v>2970</v>
      </c>
      <c r="B2954">
        <v>2917</v>
      </c>
      <c r="D2954" t="s">
        <v>2970</v>
      </c>
      <c r="E2954">
        <v>2917</v>
      </c>
    </row>
    <row r="2955" spans="1:5" hidden="1">
      <c r="A2955" s="66" t="s">
        <v>2961</v>
      </c>
      <c r="B2955">
        <v>2748</v>
      </c>
      <c r="D2955" t="s">
        <v>2961</v>
      </c>
      <c r="E2955">
        <v>2748</v>
      </c>
    </row>
    <row r="2956" spans="1:5" hidden="1">
      <c r="A2956" s="66" t="s">
        <v>2947</v>
      </c>
      <c r="B2956">
        <v>5728</v>
      </c>
      <c r="D2956" t="s">
        <v>2947</v>
      </c>
      <c r="E2956">
        <v>5728</v>
      </c>
    </row>
    <row r="2957" spans="1:5" hidden="1">
      <c r="A2957" s="66" t="s">
        <v>5175</v>
      </c>
      <c r="B2957">
        <v>35</v>
      </c>
      <c r="D2957" t="s">
        <v>5175</v>
      </c>
      <c r="E2957">
        <v>35</v>
      </c>
    </row>
    <row r="2958" spans="1:5" hidden="1">
      <c r="A2958" s="66" t="s">
        <v>11326</v>
      </c>
      <c r="B2958">
        <v>132</v>
      </c>
      <c r="D2958" t="s">
        <v>11326</v>
      </c>
      <c r="E2958">
        <v>132</v>
      </c>
    </row>
    <row r="2959" spans="1:5" hidden="1">
      <c r="A2959" s="66" t="s">
        <v>11329</v>
      </c>
      <c r="B2959">
        <v>15</v>
      </c>
      <c r="D2959" t="s">
        <v>11329</v>
      </c>
      <c r="E2959">
        <v>15</v>
      </c>
    </row>
    <row r="2960" spans="1:5" hidden="1">
      <c r="A2960" s="66" t="s">
        <v>11232</v>
      </c>
      <c r="B2960">
        <v>1353</v>
      </c>
      <c r="D2960" t="s">
        <v>11232</v>
      </c>
      <c r="E2960">
        <v>1353</v>
      </c>
    </row>
    <row r="2961" spans="1:5" hidden="1">
      <c r="A2961" s="66" t="s">
        <v>11236</v>
      </c>
      <c r="B2961">
        <v>1436</v>
      </c>
      <c r="D2961" t="s">
        <v>11236</v>
      </c>
      <c r="E2961">
        <v>1436</v>
      </c>
    </row>
    <row r="2962" spans="1:5" hidden="1">
      <c r="A2962" s="66" t="s">
        <v>11240</v>
      </c>
      <c r="B2962">
        <v>1578</v>
      </c>
      <c r="D2962" t="s">
        <v>11240</v>
      </c>
      <c r="E2962">
        <v>1578</v>
      </c>
    </row>
    <row r="2963" spans="1:5" hidden="1">
      <c r="A2963" s="66" t="s">
        <v>11244</v>
      </c>
      <c r="B2963">
        <v>1653</v>
      </c>
      <c r="D2963" t="s">
        <v>11244</v>
      </c>
      <c r="E2963">
        <v>1653</v>
      </c>
    </row>
    <row r="2964" spans="1:5" hidden="1">
      <c r="A2964" s="66" t="s">
        <v>11247</v>
      </c>
      <c r="B2964">
        <v>1695</v>
      </c>
      <c r="D2964" t="s">
        <v>11247</v>
      </c>
      <c r="E2964">
        <v>1695</v>
      </c>
    </row>
    <row r="2965" spans="1:5" hidden="1">
      <c r="A2965" s="66" t="s">
        <v>11250</v>
      </c>
      <c r="B2965">
        <v>2002</v>
      </c>
      <c r="D2965" t="s">
        <v>11250</v>
      </c>
      <c r="E2965">
        <v>2002</v>
      </c>
    </row>
    <row r="2966" spans="1:5" hidden="1">
      <c r="A2966" s="66" t="s">
        <v>11253</v>
      </c>
      <c r="B2966">
        <v>2599</v>
      </c>
      <c r="D2966" t="s">
        <v>11253</v>
      </c>
      <c r="E2966">
        <v>2599</v>
      </c>
    </row>
    <row r="2967" spans="1:5" hidden="1">
      <c r="A2967" s="66" t="s">
        <v>11256</v>
      </c>
      <c r="B2967">
        <v>2699</v>
      </c>
      <c r="D2967" t="s">
        <v>11256</v>
      </c>
      <c r="E2967">
        <v>2699</v>
      </c>
    </row>
    <row r="2968" spans="1:5" hidden="1">
      <c r="A2968" s="66" t="s">
        <v>11259</v>
      </c>
      <c r="B2968">
        <v>2977</v>
      </c>
      <c r="D2968" t="s">
        <v>11259</v>
      </c>
      <c r="E2968">
        <v>2977</v>
      </c>
    </row>
    <row r="2969" spans="1:5" hidden="1">
      <c r="A2969" s="66" t="s">
        <v>11262</v>
      </c>
      <c r="B2969">
        <v>3078</v>
      </c>
      <c r="D2969" t="s">
        <v>11262</v>
      </c>
      <c r="E2969">
        <v>3078</v>
      </c>
    </row>
    <row r="2970" spans="1:5" hidden="1">
      <c r="A2970" s="66" t="s">
        <v>11265</v>
      </c>
      <c r="B2970">
        <v>3118</v>
      </c>
      <c r="D2970" t="s">
        <v>11265</v>
      </c>
      <c r="E2970">
        <v>3118</v>
      </c>
    </row>
    <row r="2971" spans="1:5" hidden="1">
      <c r="A2971" s="66" t="s">
        <v>11268</v>
      </c>
      <c r="B2971">
        <v>3982</v>
      </c>
      <c r="D2971" t="s">
        <v>11268</v>
      </c>
      <c r="E2971">
        <v>3982</v>
      </c>
    </row>
    <row r="2972" spans="1:5" hidden="1">
      <c r="A2972" s="66" t="s">
        <v>11271</v>
      </c>
      <c r="B2972">
        <v>4604</v>
      </c>
      <c r="D2972" t="s">
        <v>11271</v>
      </c>
      <c r="E2972">
        <v>4604</v>
      </c>
    </row>
    <row r="2973" spans="1:5" hidden="1">
      <c r="A2973" s="66" t="s">
        <v>1834</v>
      </c>
      <c r="B2973">
        <v>875</v>
      </c>
      <c r="D2973" t="s">
        <v>1834</v>
      </c>
      <c r="E2973">
        <v>875</v>
      </c>
    </row>
    <row r="2974" spans="1:5" hidden="1">
      <c r="A2974" s="66" t="s">
        <v>1839</v>
      </c>
      <c r="B2974">
        <v>875</v>
      </c>
      <c r="D2974" t="s">
        <v>1839</v>
      </c>
      <c r="E2974">
        <v>875</v>
      </c>
    </row>
    <row r="2975" spans="1:5" hidden="1">
      <c r="A2975" s="66" t="s">
        <v>1844</v>
      </c>
      <c r="B2975">
        <v>875</v>
      </c>
      <c r="D2975" t="s">
        <v>1844</v>
      </c>
      <c r="E2975">
        <v>875</v>
      </c>
    </row>
    <row r="2976" spans="1:5" hidden="1">
      <c r="A2976" s="66" t="s">
        <v>191</v>
      </c>
      <c r="B2976">
        <v>16</v>
      </c>
      <c r="D2976" t="s">
        <v>191</v>
      </c>
      <c r="E2976">
        <v>16</v>
      </c>
    </row>
    <row r="2977" spans="1:5" hidden="1">
      <c r="A2977" s="66" t="s">
        <v>4468</v>
      </c>
      <c r="B2977">
        <v>76505</v>
      </c>
      <c r="D2977" t="s">
        <v>4468</v>
      </c>
      <c r="E2977">
        <v>76505</v>
      </c>
    </row>
    <row r="2978" spans="1:5" hidden="1">
      <c r="A2978" s="66" t="s">
        <v>4471</v>
      </c>
      <c r="B2978">
        <v>76505</v>
      </c>
      <c r="D2978" t="s">
        <v>4471</v>
      </c>
      <c r="E2978">
        <v>76505</v>
      </c>
    </row>
    <row r="2979" spans="1:5" hidden="1">
      <c r="A2979" s="66" t="s">
        <v>4474</v>
      </c>
      <c r="B2979">
        <v>94503</v>
      </c>
      <c r="D2979" t="s">
        <v>4474</v>
      </c>
      <c r="E2979">
        <v>94503</v>
      </c>
    </row>
    <row r="2980" spans="1:5" hidden="1">
      <c r="A2980" s="66" t="s">
        <v>4477</v>
      </c>
      <c r="B2980">
        <v>94503</v>
      </c>
      <c r="D2980" t="s">
        <v>4477</v>
      </c>
      <c r="E2980">
        <v>94503</v>
      </c>
    </row>
    <row r="2981" spans="1:5" hidden="1">
      <c r="A2981" s="66" t="s">
        <v>4480</v>
      </c>
      <c r="B2981">
        <v>172431</v>
      </c>
      <c r="D2981" t="s">
        <v>4480</v>
      </c>
      <c r="E2981">
        <v>172431</v>
      </c>
    </row>
    <row r="2982" spans="1:5" hidden="1">
      <c r="A2982" s="66" t="s">
        <v>4483</v>
      </c>
      <c r="B2982">
        <v>172431</v>
      </c>
      <c r="D2982" t="s">
        <v>4483</v>
      </c>
      <c r="E2982">
        <v>172431</v>
      </c>
    </row>
    <row r="2983" spans="1:5" hidden="1">
      <c r="A2983" s="66" t="s">
        <v>11313</v>
      </c>
      <c r="B2983">
        <v>66</v>
      </c>
      <c r="D2983" t="s">
        <v>11313</v>
      </c>
      <c r="E2983">
        <v>66</v>
      </c>
    </row>
    <row r="2984" spans="1:5" hidden="1">
      <c r="A2984" s="66" t="s">
        <v>11317</v>
      </c>
      <c r="B2984">
        <v>132</v>
      </c>
      <c r="D2984" t="s">
        <v>11317</v>
      </c>
      <c r="E2984">
        <v>132</v>
      </c>
    </row>
    <row r="2985" spans="1:5" hidden="1">
      <c r="A2985" s="66" t="s">
        <v>11320</v>
      </c>
      <c r="B2985">
        <v>164</v>
      </c>
      <c r="D2985" t="s">
        <v>11320</v>
      </c>
      <c r="E2985">
        <v>164</v>
      </c>
    </row>
    <row r="2986" spans="1:5" hidden="1">
      <c r="A2986" s="66" t="s">
        <v>11323</v>
      </c>
      <c r="B2986">
        <v>196</v>
      </c>
      <c r="D2986" t="s">
        <v>11323</v>
      </c>
      <c r="E2986">
        <v>196</v>
      </c>
    </row>
    <row r="2987" spans="1:5" hidden="1">
      <c r="A2987" s="66" t="s">
        <v>3333</v>
      </c>
      <c r="B2987">
        <v>151</v>
      </c>
      <c r="D2987" t="s">
        <v>3333</v>
      </c>
      <c r="E2987">
        <v>151</v>
      </c>
    </row>
    <row r="2988" spans="1:5" hidden="1">
      <c r="A2988" s="66" t="s">
        <v>5629</v>
      </c>
      <c r="B2988">
        <v>27737</v>
      </c>
      <c r="D2988" t="s">
        <v>5629</v>
      </c>
      <c r="E2988">
        <v>27737</v>
      </c>
    </row>
    <row r="2989" spans="1:5" hidden="1">
      <c r="A2989" s="66" t="s">
        <v>5625</v>
      </c>
      <c r="B2989">
        <v>33296</v>
      </c>
      <c r="D2989" t="s">
        <v>5625</v>
      </c>
      <c r="E2989">
        <v>33296</v>
      </c>
    </row>
    <row r="2990" spans="1:5" hidden="1">
      <c r="A2990" s="66" t="s">
        <v>5621</v>
      </c>
      <c r="B2990">
        <v>38380</v>
      </c>
      <c r="D2990" t="s">
        <v>5621</v>
      </c>
      <c r="E2990">
        <v>38380</v>
      </c>
    </row>
    <row r="2991" spans="1:5" hidden="1">
      <c r="A2991" s="66" t="s">
        <v>2550</v>
      </c>
      <c r="B2991">
        <v>9275</v>
      </c>
      <c r="D2991" t="s">
        <v>2550</v>
      </c>
      <c r="E2991">
        <v>9275</v>
      </c>
    </row>
    <row r="2992" spans="1:5" hidden="1">
      <c r="A2992" s="66" t="s">
        <v>2553</v>
      </c>
      <c r="B2992">
        <v>8188</v>
      </c>
      <c r="D2992" t="s">
        <v>2553</v>
      </c>
      <c r="E2992">
        <v>8188</v>
      </c>
    </row>
    <row r="2993" spans="1:5" hidden="1">
      <c r="A2993" s="66" t="s">
        <v>2556</v>
      </c>
      <c r="B2993">
        <v>7607</v>
      </c>
      <c r="D2993" t="s">
        <v>2556</v>
      </c>
      <c r="E2993">
        <v>7607</v>
      </c>
    </row>
    <row r="2994" spans="1:5" hidden="1">
      <c r="A2994" s="66" t="s">
        <v>5634</v>
      </c>
      <c r="B2994">
        <v>6744</v>
      </c>
      <c r="D2994" t="s">
        <v>5634</v>
      </c>
      <c r="E2994">
        <v>6744</v>
      </c>
    </row>
    <row r="2995" spans="1:5" hidden="1">
      <c r="A2995" s="66" t="s">
        <v>5706</v>
      </c>
      <c r="B2995">
        <v>12846</v>
      </c>
      <c r="D2995" t="s">
        <v>5706</v>
      </c>
      <c r="E2995">
        <v>12846</v>
      </c>
    </row>
    <row r="2996" spans="1:5" hidden="1">
      <c r="A2996" s="66" t="s">
        <v>5674</v>
      </c>
      <c r="B2996">
        <v>7706</v>
      </c>
      <c r="D2996" t="s">
        <v>5674</v>
      </c>
      <c r="E2996">
        <v>7706</v>
      </c>
    </row>
    <row r="2997" spans="1:5" hidden="1">
      <c r="A2997" s="66" t="s">
        <v>5690</v>
      </c>
      <c r="B2997">
        <v>7068</v>
      </c>
      <c r="D2997" t="s">
        <v>5690</v>
      </c>
      <c r="E2997">
        <v>7068</v>
      </c>
    </row>
    <row r="2998" spans="1:5" hidden="1">
      <c r="A2998" s="66" t="s">
        <v>5686</v>
      </c>
      <c r="B2998">
        <v>5980</v>
      </c>
      <c r="D2998" t="s">
        <v>5686</v>
      </c>
      <c r="E2998">
        <v>5980</v>
      </c>
    </row>
    <row r="2999" spans="1:5" hidden="1">
      <c r="A2999" s="66" t="s">
        <v>5646</v>
      </c>
      <c r="B2999">
        <v>3916</v>
      </c>
      <c r="D2999" t="s">
        <v>5646</v>
      </c>
      <c r="E2999">
        <v>3916</v>
      </c>
    </row>
    <row r="3000" spans="1:5" hidden="1">
      <c r="A3000" s="66" t="s">
        <v>5678</v>
      </c>
      <c r="B3000">
        <v>6150</v>
      </c>
      <c r="D3000" t="s">
        <v>5678</v>
      </c>
      <c r="E3000">
        <v>6150</v>
      </c>
    </row>
    <row r="3001" spans="1:5" hidden="1">
      <c r="A3001" s="66" t="s">
        <v>5750</v>
      </c>
      <c r="B3001">
        <v>1621</v>
      </c>
      <c r="D3001" t="s">
        <v>5750</v>
      </c>
      <c r="E3001">
        <v>1621</v>
      </c>
    </row>
    <row r="3002" spans="1:5" hidden="1">
      <c r="A3002" s="66" t="s">
        <v>5754</v>
      </c>
      <c r="B3002">
        <v>1621</v>
      </c>
      <c r="D3002" t="s">
        <v>5754</v>
      </c>
      <c r="E3002">
        <v>1621</v>
      </c>
    </row>
    <row r="3003" spans="1:5" hidden="1">
      <c r="A3003" s="66" t="s">
        <v>5738</v>
      </c>
      <c r="B3003">
        <v>8992</v>
      </c>
      <c r="D3003" t="s">
        <v>5738</v>
      </c>
      <c r="E3003">
        <v>8992</v>
      </c>
    </row>
    <row r="3004" spans="1:5" hidden="1">
      <c r="A3004" s="66" t="s">
        <v>5734</v>
      </c>
      <c r="B3004">
        <v>11561</v>
      </c>
      <c r="D3004" t="s">
        <v>5734</v>
      </c>
      <c r="E3004">
        <v>11561</v>
      </c>
    </row>
    <row r="3005" spans="1:5" hidden="1">
      <c r="A3005" s="66" t="s">
        <v>5662</v>
      </c>
      <c r="B3005">
        <v>5437</v>
      </c>
      <c r="D3005" t="s">
        <v>5662</v>
      </c>
      <c r="E3005">
        <v>5437</v>
      </c>
    </row>
    <row r="3006" spans="1:5" hidden="1">
      <c r="A3006" s="66" t="s">
        <v>5658</v>
      </c>
      <c r="B3006">
        <v>5782</v>
      </c>
      <c r="D3006" t="s">
        <v>5658</v>
      </c>
      <c r="E3006">
        <v>5782</v>
      </c>
    </row>
    <row r="3007" spans="1:5" hidden="1">
      <c r="A3007" s="66" t="s">
        <v>5650</v>
      </c>
      <c r="B3007">
        <v>5179</v>
      </c>
      <c r="D3007" t="s">
        <v>5650</v>
      </c>
      <c r="E3007">
        <v>5179</v>
      </c>
    </row>
    <row r="3008" spans="1:5" hidden="1">
      <c r="A3008" s="66" t="s">
        <v>5654</v>
      </c>
      <c r="B3008">
        <v>5179</v>
      </c>
      <c r="D3008" t="s">
        <v>5654</v>
      </c>
      <c r="E3008">
        <v>5179</v>
      </c>
    </row>
    <row r="3009" spans="1:5" hidden="1">
      <c r="A3009" s="66" t="s">
        <v>5730</v>
      </c>
      <c r="B3009">
        <v>19269</v>
      </c>
      <c r="D3009" t="s">
        <v>5730</v>
      </c>
      <c r="E3009">
        <v>19269</v>
      </c>
    </row>
    <row r="3010" spans="1:5" hidden="1">
      <c r="A3010" s="66" t="s">
        <v>5742</v>
      </c>
      <c r="B3010">
        <v>8992</v>
      </c>
      <c r="D3010" t="s">
        <v>5742</v>
      </c>
      <c r="E3010">
        <v>8992</v>
      </c>
    </row>
    <row r="3011" spans="1:5" hidden="1">
      <c r="A3011" s="66" t="s">
        <v>5722</v>
      </c>
      <c r="B3011">
        <v>9784</v>
      </c>
      <c r="D3011" t="s">
        <v>5722</v>
      </c>
      <c r="E3011">
        <v>9784</v>
      </c>
    </row>
    <row r="3012" spans="1:5" hidden="1">
      <c r="A3012" s="66" t="s">
        <v>5714</v>
      </c>
      <c r="B3012">
        <v>9784</v>
      </c>
      <c r="D3012" t="s">
        <v>5714</v>
      </c>
      <c r="E3012">
        <v>9784</v>
      </c>
    </row>
    <row r="3013" spans="1:5" hidden="1">
      <c r="A3013" s="66" t="s">
        <v>5694</v>
      </c>
      <c r="B3013">
        <v>12203</v>
      </c>
      <c r="D3013" t="s">
        <v>5694</v>
      </c>
      <c r="E3013">
        <v>12203</v>
      </c>
    </row>
    <row r="3014" spans="1:5" hidden="1">
      <c r="A3014" s="66" t="s">
        <v>5666</v>
      </c>
      <c r="B3014">
        <v>4931</v>
      </c>
      <c r="D3014" t="s">
        <v>5666</v>
      </c>
      <c r="E3014">
        <v>4931</v>
      </c>
    </row>
    <row r="3015" spans="1:5" hidden="1">
      <c r="A3015" s="66" t="s">
        <v>5746</v>
      </c>
      <c r="B3015">
        <v>3563</v>
      </c>
      <c r="D3015" t="s">
        <v>5746</v>
      </c>
      <c r="E3015">
        <v>3563</v>
      </c>
    </row>
    <row r="3016" spans="1:5" hidden="1">
      <c r="A3016" s="66" t="s">
        <v>5698</v>
      </c>
      <c r="B3016">
        <v>11561</v>
      </c>
      <c r="D3016" t="s">
        <v>5698</v>
      </c>
      <c r="E3016">
        <v>11561</v>
      </c>
    </row>
    <row r="3017" spans="1:5" hidden="1">
      <c r="A3017" s="66" t="s">
        <v>5702</v>
      </c>
      <c r="B3017">
        <v>11006</v>
      </c>
      <c r="D3017" t="s">
        <v>5702</v>
      </c>
      <c r="E3017">
        <v>11006</v>
      </c>
    </row>
    <row r="3018" spans="1:5" hidden="1">
      <c r="A3018" s="66" t="s">
        <v>5726</v>
      </c>
      <c r="B3018">
        <v>11958</v>
      </c>
      <c r="D3018" t="s">
        <v>5726</v>
      </c>
      <c r="E3018">
        <v>11958</v>
      </c>
    </row>
    <row r="3019" spans="1:5" hidden="1">
      <c r="A3019" s="66" t="s">
        <v>5718</v>
      </c>
      <c r="B3019">
        <v>14129</v>
      </c>
      <c r="D3019" t="s">
        <v>5718</v>
      </c>
      <c r="E3019">
        <v>14129</v>
      </c>
    </row>
    <row r="3020" spans="1:5" hidden="1">
      <c r="A3020" s="66" t="s">
        <v>5710</v>
      </c>
      <c r="B3020">
        <v>12299</v>
      </c>
      <c r="D3020" t="s">
        <v>5710</v>
      </c>
      <c r="E3020">
        <v>12299</v>
      </c>
    </row>
    <row r="3021" spans="1:5" hidden="1">
      <c r="A3021" s="66" t="s">
        <v>5682</v>
      </c>
      <c r="B3021">
        <v>4895</v>
      </c>
      <c r="D3021" t="s">
        <v>5682</v>
      </c>
      <c r="E3021">
        <v>4895</v>
      </c>
    </row>
    <row r="3022" spans="1:5" hidden="1">
      <c r="A3022" s="66" t="s">
        <v>5642</v>
      </c>
      <c r="B3022">
        <v>3154</v>
      </c>
      <c r="D3022" t="s">
        <v>5642</v>
      </c>
      <c r="E3022">
        <v>3154</v>
      </c>
    </row>
    <row r="3023" spans="1:5" hidden="1">
      <c r="A3023" s="66" t="s">
        <v>5670</v>
      </c>
      <c r="B3023">
        <v>4109</v>
      </c>
      <c r="D3023" t="s">
        <v>5670</v>
      </c>
      <c r="E3023">
        <v>4109</v>
      </c>
    </row>
    <row r="3024" spans="1:5" hidden="1">
      <c r="A3024" s="66" t="s">
        <v>5638</v>
      </c>
      <c r="B3024">
        <v>5057</v>
      </c>
      <c r="D3024" t="s">
        <v>5638</v>
      </c>
      <c r="E3024">
        <v>5057</v>
      </c>
    </row>
    <row r="3025" spans="1:5" hidden="1">
      <c r="A3025" s="66" t="s">
        <v>1332</v>
      </c>
      <c r="B3025">
        <v>4680</v>
      </c>
      <c r="D3025" t="s">
        <v>1332</v>
      </c>
      <c r="E3025">
        <v>4680</v>
      </c>
    </row>
    <row r="3026" spans="1:5" hidden="1">
      <c r="A3026" s="66" t="s">
        <v>1356</v>
      </c>
      <c r="B3026">
        <v>5610</v>
      </c>
      <c r="D3026" t="s">
        <v>1356</v>
      </c>
      <c r="E3026">
        <v>5610</v>
      </c>
    </row>
    <row r="3027" spans="1:5" hidden="1">
      <c r="A3027" s="66" t="s">
        <v>1336</v>
      </c>
      <c r="B3027">
        <v>4734</v>
      </c>
      <c r="D3027" t="s">
        <v>1336</v>
      </c>
      <c r="E3027">
        <v>4734</v>
      </c>
    </row>
    <row r="3028" spans="1:5" hidden="1">
      <c r="A3028" s="66" t="s">
        <v>1360</v>
      </c>
      <c r="B3028">
        <v>5665</v>
      </c>
      <c r="D3028" t="s">
        <v>1360</v>
      </c>
      <c r="E3028">
        <v>5665</v>
      </c>
    </row>
    <row r="3029" spans="1:5" hidden="1">
      <c r="A3029" s="66" t="s">
        <v>1340</v>
      </c>
      <c r="B3029">
        <v>4833</v>
      </c>
      <c r="D3029" t="s">
        <v>1340</v>
      </c>
      <c r="E3029">
        <v>4833</v>
      </c>
    </row>
    <row r="3030" spans="1:5" hidden="1">
      <c r="A3030" s="66" t="s">
        <v>1364</v>
      </c>
      <c r="B3030">
        <v>5578</v>
      </c>
      <c r="D3030" t="s">
        <v>1364</v>
      </c>
      <c r="E3030">
        <v>5578</v>
      </c>
    </row>
    <row r="3031" spans="1:5" hidden="1">
      <c r="A3031" s="66" t="s">
        <v>1344</v>
      </c>
      <c r="B3031">
        <v>4865</v>
      </c>
      <c r="D3031" t="s">
        <v>1344</v>
      </c>
      <c r="E3031">
        <v>4865</v>
      </c>
    </row>
    <row r="3032" spans="1:5" hidden="1">
      <c r="A3032" s="66" t="s">
        <v>1368</v>
      </c>
      <c r="B3032">
        <v>5747</v>
      </c>
      <c r="D3032" t="s">
        <v>1368</v>
      </c>
      <c r="E3032">
        <v>5747</v>
      </c>
    </row>
    <row r="3033" spans="1:5" hidden="1">
      <c r="A3033" s="66" t="s">
        <v>1348</v>
      </c>
      <c r="B3033">
        <v>4898</v>
      </c>
      <c r="D3033" t="s">
        <v>1348</v>
      </c>
      <c r="E3033">
        <v>4898</v>
      </c>
    </row>
    <row r="3034" spans="1:5" hidden="1">
      <c r="A3034" s="66" t="s">
        <v>1372</v>
      </c>
      <c r="B3034">
        <v>5711</v>
      </c>
      <c r="D3034" t="s">
        <v>1372</v>
      </c>
      <c r="E3034">
        <v>5711</v>
      </c>
    </row>
    <row r="3035" spans="1:5" hidden="1">
      <c r="A3035" s="66" t="s">
        <v>1376</v>
      </c>
      <c r="B3035">
        <v>5742</v>
      </c>
      <c r="D3035" t="s">
        <v>1376</v>
      </c>
      <c r="E3035">
        <v>5742</v>
      </c>
    </row>
    <row r="3036" spans="1:5" hidden="1">
      <c r="A3036" s="66" t="s">
        <v>1328</v>
      </c>
      <c r="B3036">
        <v>4752</v>
      </c>
      <c r="D3036" t="s">
        <v>1328</v>
      </c>
      <c r="E3036">
        <v>4752</v>
      </c>
    </row>
    <row r="3037" spans="1:5" hidden="1">
      <c r="A3037" s="66" t="s">
        <v>1352</v>
      </c>
      <c r="B3037">
        <v>5682</v>
      </c>
      <c r="D3037" t="s">
        <v>1352</v>
      </c>
      <c r="E3037">
        <v>5682</v>
      </c>
    </row>
    <row r="3038" spans="1:5" hidden="1">
      <c r="A3038" s="66" t="s">
        <v>10134</v>
      </c>
      <c r="B3038">
        <v>200</v>
      </c>
      <c r="D3038" t="s">
        <v>10134</v>
      </c>
      <c r="E3038">
        <v>200</v>
      </c>
    </row>
    <row r="3039" spans="1:5" hidden="1">
      <c r="A3039" s="66" t="s">
        <v>2837</v>
      </c>
      <c r="B3039">
        <v>99</v>
      </c>
      <c r="D3039" t="s">
        <v>2837</v>
      </c>
      <c r="E3039">
        <v>99</v>
      </c>
    </row>
    <row r="3040" spans="1:5" hidden="1">
      <c r="A3040" s="66" t="s">
        <v>1176</v>
      </c>
      <c r="B3040">
        <v>879</v>
      </c>
      <c r="D3040" t="s">
        <v>1176</v>
      </c>
      <c r="E3040">
        <v>879</v>
      </c>
    </row>
    <row r="3041" spans="1:5" hidden="1">
      <c r="A3041" s="66" t="s">
        <v>1180</v>
      </c>
      <c r="B3041">
        <v>907</v>
      </c>
      <c r="D3041" t="s">
        <v>1180</v>
      </c>
      <c r="E3041">
        <v>907</v>
      </c>
    </row>
    <row r="3042" spans="1:5" hidden="1">
      <c r="A3042" s="66" t="s">
        <v>1184</v>
      </c>
      <c r="B3042">
        <v>907</v>
      </c>
      <c r="D3042" t="s">
        <v>1184</v>
      </c>
      <c r="E3042">
        <v>907</v>
      </c>
    </row>
    <row r="3043" spans="1:5" hidden="1">
      <c r="A3043" s="66" t="s">
        <v>1188</v>
      </c>
      <c r="B3043">
        <v>907</v>
      </c>
      <c r="D3043" t="s">
        <v>1188</v>
      </c>
      <c r="E3043">
        <v>907</v>
      </c>
    </row>
    <row r="3044" spans="1:5" hidden="1">
      <c r="A3044" s="66" t="s">
        <v>1192</v>
      </c>
      <c r="B3044">
        <v>870</v>
      </c>
      <c r="D3044" t="s">
        <v>1192</v>
      </c>
      <c r="E3044">
        <v>870</v>
      </c>
    </row>
    <row r="3045" spans="1:5" hidden="1">
      <c r="A3045" s="66" t="s">
        <v>1196</v>
      </c>
      <c r="B3045">
        <v>870</v>
      </c>
      <c r="D3045" t="s">
        <v>1196</v>
      </c>
      <c r="E3045">
        <v>870</v>
      </c>
    </row>
    <row r="3046" spans="1:5" hidden="1">
      <c r="A3046" s="66" t="s">
        <v>1212</v>
      </c>
      <c r="B3046">
        <v>870</v>
      </c>
      <c r="D3046" t="s">
        <v>1212</v>
      </c>
      <c r="E3046">
        <v>870</v>
      </c>
    </row>
    <row r="3047" spans="1:5" hidden="1">
      <c r="A3047" s="66" t="s">
        <v>1216</v>
      </c>
      <c r="B3047">
        <v>870</v>
      </c>
      <c r="D3047" t="s">
        <v>1216</v>
      </c>
      <c r="E3047">
        <v>870</v>
      </c>
    </row>
    <row r="3048" spans="1:5" hidden="1">
      <c r="A3048" s="66" t="s">
        <v>1220</v>
      </c>
      <c r="B3048">
        <v>1005</v>
      </c>
      <c r="D3048" t="s">
        <v>1220</v>
      </c>
      <c r="E3048">
        <v>1005</v>
      </c>
    </row>
    <row r="3049" spans="1:5" hidden="1">
      <c r="A3049" s="66" t="s">
        <v>1200</v>
      </c>
      <c r="B3049">
        <v>870</v>
      </c>
      <c r="D3049" t="s">
        <v>1200</v>
      </c>
      <c r="E3049">
        <v>870</v>
      </c>
    </row>
    <row r="3050" spans="1:5" hidden="1">
      <c r="A3050" s="66" t="s">
        <v>1204</v>
      </c>
      <c r="B3050">
        <v>870</v>
      </c>
      <c r="D3050" t="s">
        <v>1204</v>
      </c>
      <c r="E3050">
        <v>870</v>
      </c>
    </row>
    <row r="3051" spans="1:5" hidden="1">
      <c r="A3051" s="66" t="s">
        <v>1208</v>
      </c>
      <c r="B3051">
        <v>870</v>
      </c>
      <c r="D3051" t="s">
        <v>1208</v>
      </c>
      <c r="E3051">
        <v>870</v>
      </c>
    </row>
    <row r="3052" spans="1:5" hidden="1">
      <c r="A3052" s="66" t="s">
        <v>1312</v>
      </c>
      <c r="B3052">
        <v>4758</v>
      </c>
      <c r="D3052" t="s">
        <v>1312</v>
      </c>
      <c r="E3052">
        <v>4758</v>
      </c>
    </row>
    <row r="3053" spans="1:5" hidden="1">
      <c r="A3053" s="66" t="s">
        <v>1389</v>
      </c>
      <c r="B3053">
        <v>4863</v>
      </c>
      <c r="D3053" t="s">
        <v>1389</v>
      </c>
      <c r="E3053">
        <v>4863</v>
      </c>
    </row>
    <row r="3054" spans="1:5" hidden="1">
      <c r="A3054" s="66" t="s">
        <v>1316</v>
      </c>
      <c r="B3054">
        <v>5349</v>
      </c>
      <c r="D3054" t="s">
        <v>1316</v>
      </c>
      <c r="E3054">
        <v>5349</v>
      </c>
    </row>
    <row r="3055" spans="1:5" hidden="1">
      <c r="A3055" s="66" t="s">
        <v>1393</v>
      </c>
      <c r="B3055">
        <v>5655</v>
      </c>
      <c r="D3055" t="s">
        <v>1393</v>
      </c>
      <c r="E3055">
        <v>5655</v>
      </c>
    </row>
    <row r="3056" spans="1:5" hidden="1">
      <c r="A3056" s="66" t="s">
        <v>1320</v>
      </c>
      <c r="B3056">
        <v>5790</v>
      </c>
      <c r="D3056" t="s">
        <v>1320</v>
      </c>
      <c r="E3056">
        <v>5790</v>
      </c>
    </row>
    <row r="3057" spans="1:5" hidden="1">
      <c r="A3057" s="66" t="s">
        <v>1397</v>
      </c>
      <c r="B3057">
        <v>6135</v>
      </c>
      <c r="D3057" t="s">
        <v>1397</v>
      </c>
      <c r="E3057">
        <v>6135</v>
      </c>
    </row>
    <row r="3058" spans="1:5" hidden="1">
      <c r="A3058" s="66" t="s">
        <v>1324</v>
      </c>
      <c r="B3058">
        <v>5687</v>
      </c>
      <c r="D3058" t="s">
        <v>1324</v>
      </c>
      <c r="E3058">
        <v>5687</v>
      </c>
    </row>
    <row r="3059" spans="1:5" hidden="1">
      <c r="A3059" s="66" t="s">
        <v>1401</v>
      </c>
      <c r="B3059">
        <v>5006</v>
      </c>
      <c r="D3059" t="s">
        <v>1401</v>
      </c>
      <c r="E3059">
        <v>5006</v>
      </c>
    </row>
    <row r="3060" spans="1:5" hidden="1">
      <c r="A3060" s="66" t="s">
        <v>1300</v>
      </c>
      <c r="B3060">
        <v>4704</v>
      </c>
      <c r="D3060" t="s">
        <v>1300</v>
      </c>
      <c r="E3060">
        <v>4704</v>
      </c>
    </row>
    <row r="3061" spans="1:5" hidden="1">
      <c r="A3061" s="66" t="s">
        <v>1304</v>
      </c>
      <c r="B3061">
        <v>4681</v>
      </c>
      <c r="D3061" t="s">
        <v>1304</v>
      </c>
      <c r="E3061">
        <v>4681</v>
      </c>
    </row>
    <row r="3062" spans="1:5" hidden="1">
      <c r="A3062" s="66" t="s">
        <v>1381</v>
      </c>
      <c r="B3062">
        <v>4785</v>
      </c>
      <c r="D3062" t="s">
        <v>1381</v>
      </c>
      <c r="E3062">
        <v>4785</v>
      </c>
    </row>
    <row r="3063" spans="1:5" hidden="1">
      <c r="A3063" s="66" t="s">
        <v>1308</v>
      </c>
      <c r="B3063">
        <v>4830</v>
      </c>
      <c r="D3063" t="s">
        <v>1308</v>
      </c>
      <c r="E3063">
        <v>4830</v>
      </c>
    </row>
    <row r="3064" spans="1:5" hidden="1">
      <c r="A3064" s="66" t="s">
        <v>1385</v>
      </c>
      <c r="B3064">
        <v>4935</v>
      </c>
      <c r="D3064" t="s">
        <v>1385</v>
      </c>
      <c r="E3064">
        <v>4935</v>
      </c>
    </row>
    <row r="3065" spans="1:5" hidden="1">
      <c r="A3065" s="66" t="s">
        <v>1224</v>
      </c>
      <c r="B3065">
        <v>1177</v>
      </c>
      <c r="D3065" t="s">
        <v>1224</v>
      </c>
      <c r="E3065">
        <v>1177</v>
      </c>
    </row>
    <row r="3066" spans="1:5" hidden="1">
      <c r="A3066" s="66" t="s">
        <v>1228</v>
      </c>
      <c r="B3066">
        <v>1177</v>
      </c>
      <c r="D3066" t="s">
        <v>1228</v>
      </c>
      <c r="E3066">
        <v>1177</v>
      </c>
    </row>
    <row r="3067" spans="1:5" hidden="1">
      <c r="A3067" s="66" t="s">
        <v>1232</v>
      </c>
      <c r="B3067">
        <v>1177</v>
      </c>
      <c r="D3067" t="s">
        <v>1232</v>
      </c>
      <c r="E3067">
        <v>1177</v>
      </c>
    </row>
    <row r="3068" spans="1:5" hidden="1">
      <c r="A3068" s="66" t="s">
        <v>1236</v>
      </c>
      <c r="B3068">
        <v>1177</v>
      </c>
      <c r="D3068" t="s">
        <v>1236</v>
      </c>
      <c r="E3068">
        <v>1177</v>
      </c>
    </row>
    <row r="3069" spans="1:5" hidden="1">
      <c r="A3069" s="66" t="s">
        <v>1240</v>
      </c>
      <c r="B3069">
        <v>1177</v>
      </c>
      <c r="D3069" t="s">
        <v>1240</v>
      </c>
      <c r="E3069">
        <v>1177</v>
      </c>
    </row>
    <row r="3070" spans="1:5" hidden="1">
      <c r="A3070" s="66" t="s">
        <v>1244</v>
      </c>
      <c r="B3070">
        <v>1177</v>
      </c>
      <c r="D3070" t="s">
        <v>1244</v>
      </c>
      <c r="E3070">
        <v>1177</v>
      </c>
    </row>
    <row r="3071" spans="1:5" hidden="1">
      <c r="A3071" s="66" t="s">
        <v>1260</v>
      </c>
      <c r="B3071">
        <v>1177</v>
      </c>
      <c r="D3071" t="s">
        <v>1260</v>
      </c>
      <c r="E3071">
        <v>1177</v>
      </c>
    </row>
    <row r="3072" spans="1:5" hidden="1">
      <c r="A3072" s="66" t="s">
        <v>1264</v>
      </c>
      <c r="B3072">
        <v>1177</v>
      </c>
      <c r="D3072" t="s">
        <v>1264</v>
      </c>
      <c r="E3072">
        <v>1177</v>
      </c>
    </row>
    <row r="3073" spans="1:5" hidden="1">
      <c r="A3073" s="66" t="s">
        <v>1248</v>
      </c>
      <c r="B3073">
        <v>1177</v>
      </c>
      <c r="D3073" t="s">
        <v>1248</v>
      </c>
      <c r="E3073">
        <v>1177</v>
      </c>
    </row>
    <row r="3074" spans="1:5" hidden="1">
      <c r="A3074" s="66" t="s">
        <v>1268</v>
      </c>
      <c r="B3074">
        <v>1177</v>
      </c>
      <c r="D3074" t="s">
        <v>1268</v>
      </c>
      <c r="E3074">
        <v>1177</v>
      </c>
    </row>
    <row r="3075" spans="1:5" hidden="1">
      <c r="A3075" s="66" t="s">
        <v>1272</v>
      </c>
      <c r="B3075">
        <v>1818</v>
      </c>
      <c r="D3075" t="s">
        <v>1272</v>
      </c>
      <c r="E3075">
        <v>1818</v>
      </c>
    </row>
    <row r="3076" spans="1:5" hidden="1">
      <c r="A3076" s="66" t="s">
        <v>1252</v>
      </c>
      <c r="B3076">
        <v>1177</v>
      </c>
      <c r="D3076" t="s">
        <v>1252</v>
      </c>
      <c r="E3076">
        <v>1177</v>
      </c>
    </row>
    <row r="3077" spans="1:5" hidden="1">
      <c r="A3077" s="66" t="s">
        <v>1256</v>
      </c>
      <c r="B3077">
        <v>1177</v>
      </c>
      <c r="D3077" t="s">
        <v>1256</v>
      </c>
      <c r="E3077">
        <v>1177</v>
      </c>
    </row>
    <row r="3078" spans="1:5" hidden="1">
      <c r="A3078" s="66" t="s">
        <v>1446</v>
      </c>
      <c r="B3078">
        <v>247</v>
      </c>
      <c r="D3078" t="s">
        <v>1446</v>
      </c>
      <c r="E3078">
        <v>247</v>
      </c>
    </row>
    <row r="3079" spans="1:5" hidden="1">
      <c r="A3079" s="66" t="s">
        <v>1276</v>
      </c>
      <c r="B3079">
        <v>1583</v>
      </c>
      <c r="D3079" t="s">
        <v>1276</v>
      </c>
      <c r="E3079">
        <v>1583</v>
      </c>
    </row>
    <row r="3080" spans="1:5" hidden="1">
      <c r="A3080" s="66" t="s">
        <v>1280</v>
      </c>
      <c r="B3080">
        <v>1555</v>
      </c>
      <c r="D3080" t="s">
        <v>1280</v>
      </c>
      <c r="E3080">
        <v>1555</v>
      </c>
    </row>
    <row r="3081" spans="1:5" hidden="1">
      <c r="A3081" s="66" t="s">
        <v>1284</v>
      </c>
      <c r="B3081">
        <v>1547</v>
      </c>
      <c r="D3081" t="s">
        <v>1284</v>
      </c>
      <c r="E3081">
        <v>1547</v>
      </c>
    </row>
    <row r="3082" spans="1:5" hidden="1">
      <c r="A3082" s="66" t="s">
        <v>1288</v>
      </c>
      <c r="B3082">
        <v>1952</v>
      </c>
      <c r="D3082" t="s">
        <v>1288</v>
      </c>
      <c r="E3082">
        <v>1952</v>
      </c>
    </row>
    <row r="3083" spans="1:5" hidden="1">
      <c r="A3083" s="66" t="s">
        <v>1292</v>
      </c>
      <c r="B3083">
        <v>2605</v>
      </c>
      <c r="D3083" t="s">
        <v>1292</v>
      </c>
      <c r="E3083">
        <v>2605</v>
      </c>
    </row>
    <row r="3084" spans="1:5" hidden="1">
      <c r="A3084" s="66" t="s">
        <v>1296</v>
      </c>
      <c r="B3084">
        <v>2605</v>
      </c>
      <c r="D3084" t="s">
        <v>1296</v>
      </c>
      <c r="E3084">
        <v>2605</v>
      </c>
    </row>
    <row r="3085" spans="1:5" hidden="1">
      <c r="A3085" s="66" t="s">
        <v>1450</v>
      </c>
      <c r="B3085">
        <v>471</v>
      </c>
      <c r="D3085" t="s">
        <v>1450</v>
      </c>
      <c r="E3085">
        <v>471</v>
      </c>
    </row>
    <row r="3086" spans="1:5" hidden="1">
      <c r="A3086" s="66" t="s">
        <v>91</v>
      </c>
      <c r="B3086">
        <v>1174</v>
      </c>
      <c r="D3086" t="s">
        <v>91</v>
      </c>
      <c r="E3086">
        <v>1174</v>
      </c>
    </row>
    <row r="3087" spans="1:5" hidden="1">
      <c r="A3087" s="66" t="s">
        <v>96</v>
      </c>
      <c r="B3087">
        <v>1174</v>
      </c>
      <c r="D3087" t="s">
        <v>96</v>
      </c>
      <c r="E3087">
        <v>1174</v>
      </c>
    </row>
    <row r="3088" spans="1:5" hidden="1">
      <c r="A3088" s="66" t="s">
        <v>101</v>
      </c>
      <c r="B3088">
        <v>1174</v>
      </c>
      <c r="D3088" t="s">
        <v>101</v>
      </c>
      <c r="E3088">
        <v>1174</v>
      </c>
    </row>
    <row r="3089" spans="1:5" hidden="1">
      <c r="A3089" s="66" t="s">
        <v>106</v>
      </c>
      <c r="B3089">
        <v>1174</v>
      </c>
      <c r="D3089" t="s">
        <v>106</v>
      </c>
      <c r="E3089">
        <v>1174</v>
      </c>
    </row>
    <row r="3090" spans="1:5" hidden="1">
      <c r="A3090" s="66" t="s">
        <v>111</v>
      </c>
      <c r="B3090">
        <v>1174</v>
      </c>
      <c r="D3090" t="s">
        <v>111</v>
      </c>
      <c r="E3090">
        <v>1174</v>
      </c>
    </row>
    <row r="3091" spans="1:5" hidden="1">
      <c r="A3091" s="66" t="s">
        <v>116</v>
      </c>
      <c r="B3091">
        <v>1174</v>
      </c>
      <c r="D3091" t="s">
        <v>116</v>
      </c>
      <c r="E3091">
        <v>1174</v>
      </c>
    </row>
    <row r="3092" spans="1:5" hidden="1">
      <c r="A3092" s="66" t="s">
        <v>141</v>
      </c>
      <c r="B3092">
        <v>1174</v>
      </c>
      <c r="D3092" t="s">
        <v>141</v>
      </c>
      <c r="E3092">
        <v>1174</v>
      </c>
    </row>
    <row r="3093" spans="1:5" hidden="1">
      <c r="A3093" s="66" t="s">
        <v>121</v>
      </c>
      <c r="B3093">
        <v>1174</v>
      </c>
      <c r="D3093" t="s">
        <v>121</v>
      </c>
      <c r="E3093">
        <v>1174</v>
      </c>
    </row>
    <row r="3094" spans="1:5" hidden="1">
      <c r="A3094" s="66" t="s">
        <v>126</v>
      </c>
      <c r="B3094">
        <v>1174</v>
      </c>
      <c r="D3094" t="s">
        <v>126</v>
      </c>
      <c r="E3094">
        <v>1174</v>
      </c>
    </row>
    <row r="3095" spans="1:5" hidden="1">
      <c r="A3095" s="66" t="s">
        <v>131</v>
      </c>
      <c r="B3095">
        <v>1174</v>
      </c>
      <c r="D3095" t="s">
        <v>131</v>
      </c>
      <c r="E3095">
        <v>1174</v>
      </c>
    </row>
    <row r="3096" spans="1:5" hidden="1">
      <c r="A3096" s="66" t="s">
        <v>136</v>
      </c>
      <c r="B3096">
        <v>1174</v>
      </c>
      <c r="D3096" t="s">
        <v>136</v>
      </c>
      <c r="E3096">
        <v>1174</v>
      </c>
    </row>
    <row r="3097" spans="1:5" hidden="1">
      <c r="A3097" s="66" t="s">
        <v>1455</v>
      </c>
      <c r="B3097">
        <v>4879</v>
      </c>
      <c r="D3097" t="s">
        <v>1455</v>
      </c>
      <c r="E3097">
        <v>4879</v>
      </c>
    </row>
    <row r="3098" spans="1:5" hidden="1">
      <c r="A3098" s="66" t="s">
        <v>1463</v>
      </c>
      <c r="B3098">
        <v>4879</v>
      </c>
      <c r="D3098" t="s">
        <v>1463</v>
      </c>
      <c r="E3098">
        <v>4879</v>
      </c>
    </row>
    <row r="3099" spans="1:5" hidden="1">
      <c r="A3099" s="66" t="s">
        <v>1459</v>
      </c>
      <c r="B3099">
        <v>4879</v>
      </c>
      <c r="D3099" t="s">
        <v>1459</v>
      </c>
      <c r="E3099">
        <v>4879</v>
      </c>
    </row>
    <row r="3100" spans="1:5" hidden="1">
      <c r="A3100" s="66" t="s">
        <v>1491</v>
      </c>
      <c r="B3100">
        <v>11601</v>
      </c>
      <c r="D3100" t="s">
        <v>1491</v>
      </c>
      <c r="E3100">
        <v>11601</v>
      </c>
    </row>
    <row r="3101" spans="1:5" hidden="1">
      <c r="A3101" s="66" t="s">
        <v>1520</v>
      </c>
      <c r="B3101">
        <v>8428</v>
      </c>
      <c r="D3101" t="s">
        <v>1520</v>
      </c>
      <c r="E3101">
        <v>8428</v>
      </c>
    </row>
    <row r="3102" spans="1:5" hidden="1">
      <c r="A3102" s="66" t="s">
        <v>1495</v>
      </c>
      <c r="B3102">
        <v>13972</v>
      </c>
      <c r="D3102" t="s">
        <v>1495</v>
      </c>
      <c r="E3102">
        <v>13972</v>
      </c>
    </row>
    <row r="3103" spans="1:5" hidden="1">
      <c r="A3103" s="66" t="s">
        <v>1524</v>
      </c>
      <c r="B3103">
        <v>17258</v>
      </c>
      <c r="D3103" t="s">
        <v>1524</v>
      </c>
      <c r="E3103">
        <v>17258</v>
      </c>
    </row>
    <row r="3104" spans="1:5" hidden="1">
      <c r="A3104" s="66" t="s">
        <v>1499</v>
      </c>
      <c r="B3104">
        <v>14364</v>
      </c>
      <c r="D3104" t="s">
        <v>1499</v>
      </c>
      <c r="E3104">
        <v>14364</v>
      </c>
    </row>
    <row r="3105" spans="1:5" hidden="1">
      <c r="A3105" s="66" t="s">
        <v>1467</v>
      </c>
      <c r="B3105">
        <v>5421</v>
      </c>
      <c r="D3105" t="s">
        <v>1467</v>
      </c>
      <c r="E3105">
        <v>5421</v>
      </c>
    </row>
    <row r="3106" spans="1:5" hidden="1">
      <c r="A3106" s="66" t="s">
        <v>1504</v>
      </c>
      <c r="B3106">
        <v>5421</v>
      </c>
      <c r="D3106" t="s">
        <v>1504</v>
      </c>
      <c r="E3106">
        <v>5421</v>
      </c>
    </row>
    <row r="3107" spans="1:5" hidden="1">
      <c r="A3107" s="66" t="s">
        <v>1475</v>
      </c>
      <c r="B3107">
        <v>5421</v>
      </c>
      <c r="D3107" t="s">
        <v>1475</v>
      </c>
      <c r="E3107">
        <v>5421</v>
      </c>
    </row>
    <row r="3108" spans="1:5" hidden="1">
      <c r="A3108" s="66" t="s">
        <v>1512</v>
      </c>
      <c r="B3108">
        <v>5421</v>
      </c>
      <c r="D3108" t="s">
        <v>1512</v>
      </c>
      <c r="E3108">
        <v>5421</v>
      </c>
    </row>
    <row r="3109" spans="1:5" hidden="1">
      <c r="A3109" s="66" t="s">
        <v>1479</v>
      </c>
      <c r="B3109">
        <v>5421</v>
      </c>
      <c r="D3109" t="s">
        <v>1479</v>
      </c>
      <c r="E3109">
        <v>5421</v>
      </c>
    </row>
    <row r="3110" spans="1:5" hidden="1">
      <c r="A3110" s="66" t="s">
        <v>1516</v>
      </c>
      <c r="B3110">
        <v>5421</v>
      </c>
      <c r="D3110" t="s">
        <v>1516</v>
      </c>
      <c r="E3110">
        <v>5421</v>
      </c>
    </row>
    <row r="3111" spans="1:5" hidden="1">
      <c r="A3111" s="66" t="s">
        <v>1471</v>
      </c>
      <c r="B3111">
        <v>5421</v>
      </c>
      <c r="D3111" t="s">
        <v>1471</v>
      </c>
      <c r="E3111">
        <v>5421</v>
      </c>
    </row>
    <row r="3112" spans="1:5" hidden="1">
      <c r="A3112" s="66" t="s">
        <v>1508</v>
      </c>
      <c r="B3112">
        <v>5421</v>
      </c>
      <c r="D3112" t="s">
        <v>1508</v>
      </c>
      <c r="E3112">
        <v>5421</v>
      </c>
    </row>
    <row r="3113" spans="1:5" hidden="1">
      <c r="A3113" s="66" t="s">
        <v>1487</v>
      </c>
      <c r="B3113">
        <v>9945</v>
      </c>
      <c r="D3113" t="s">
        <v>1487</v>
      </c>
      <c r="E3113">
        <v>9945</v>
      </c>
    </row>
    <row r="3114" spans="1:5" hidden="1">
      <c r="A3114" s="66" t="s">
        <v>1483</v>
      </c>
      <c r="B3114">
        <v>7583</v>
      </c>
      <c r="D3114" t="s">
        <v>1483</v>
      </c>
      <c r="E3114">
        <v>7583</v>
      </c>
    </row>
    <row r="3115" spans="1:5" hidden="1">
      <c r="A3115" s="66" t="s">
        <v>1534</v>
      </c>
      <c r="D3115" t="s">
        <v>1534</v>
      </c>
    </row>
    <row r="3116" spans="1:5" hidden="1">
      <c r="A3116" s="66" t="s">
        <v>1536</v>
      </c>
      <c r="D3116" t="s">
        <v>1536</v>
      </c>
    </row>
    <row r="3117" spans="1:5" hidden="1">
      <c r="A3117" s="66" t="s">
        <v>1528</v>
      </c>
      <c r="B3117">
        <v>0</v>
      </c>
      <c r="D3117" t="s">
        <v>1528</v>
      </c>
      <c r="E3117">
        <v>0</v>
      </c>
    </row>
    <row r="3118" spans="1:5" hidden="1">
      <c r="A3118" s="66" t="s">
        <v>1531</v>
      </c>
      <c r="B3118">
        <v>0</v>
      </c>
      <c r="D3118" t="s">
        <v>1531</v>
      </c>
      <c r="E3118">
        <v>0</v>
      </c>
    </row>
    <row r="3119" spans="1:5" hidden="1">
      <c r="A3119" s="66" t="s">
        <v>11776</v>
      </c>
      <c r="D3119" t="s">
        <v>11776</v>
      </c>
    </row>
    <row r="3120" spans="1:5" hidden="1">
      <c r="A3120" s="66" t="s">
        <v>1538</v>
      </c>
      <c r="B3120">
        <v>1960</v>
      </c>
      <c r="D3120" t="s">
        <v>1538</v>
      </c>
      <c r="E3120">
        <v>1960</v>
      </c>
    </row>
    <row r="3121" spans="1:5" hidden="1">
      <c r="A3121" s="66" t="s">
        <v>1541</v>
      </c>
      <c r="B3121">
        <v>1960</v>
      </c>
      <c r="D3121" t="s">
        <v>1541</v>
      </c>
      <c r="E3121">
        <v>1960</v>
      </c>
    </row>
    <row r="3122" spans="1:5" hidden="1">
      <c r="A3122" s="66" t="s">
        <v>1545</v>
      </c>
      <c r="B3122">
        <v>80</v>
      </c>
      <c r="D3122" t="s">
        <v>1545</v>
      </c>
      <c r="E3122">
        <v>80</v>
      </c>
    </row>
    <row r="3123" spans="1:5" hidden="1">
      <c r="A3123" s="66" t="s">
        <v>10126</v>
      </c>
      <c r="B3123">
        <v>5625</v>
      </c>
      <c r="D3123" t="s">
        <v>10126</v>
      </c>
      <c r="E3123">
        <v>5625</v>
      </c>
    </row>
    <row r="3124" spans="1:5" hidden="1">
      <c r="A3124" s="66" t="s">
        <v>11923</v>
      </c>
      <c r="B3124">
        <v>5625</v>
      </c>
      <c r="D3124" t="s">
        <v>11923</v>
      </c>
      <c r="E3124">
        <v>5625</v>
      </c>
    </row>
    <row r="3125" spans="1:5" hidden="1">
      <c r="A3125" s="66" t="s">
        <v>10130</v>
      </c>
      <c r="B3125">
        <v>1386</v>
      </c>
      <c r="D3125" t="s">
        <v>10130</v>
      </c>
      <c r="E3125">
        <v>1386</v>
      </c>
    </row>
    <row r="3126" spans="1:5" hidden="1">
      <c r="A3126" s="66" t="s">
        <v>10118</v>
      </c>
      <c r="B3126">
        <v>6508</v>
      </c>
      <c r="D3126" t="s">
        <v>10118</v>
      </c>
      <c r="E3126">
        <v>6508</v>
      </c>
    </row>
    <row r="3127" spans="1:5" hidden="1">
      <c r="A3127" s="66" t="s">
        <v>10114</v>
      </c>
      <c r="B3127">
        <v>1858</v>
      </c>
      <c r="D3127" t="s">
        <v>10114</v>
      </c>
      <c r="E3127">
        <v>1858</v>
      </c>
    </row>
    <row r="3128" spans="1:5" hidden="1">
      <c r="A3128" s="66" t="s">
        <v>2847</v>
      </c>
      <c r="B3128">
        <v>145</v>
      </c>
      <c r="D3128" t="s">
        <v>2847</v>
      </c>
      <c r="E3128">
        <v>145</v>
      </c>
    </row>
    <row r="3129" spans="1:5" hidden="1">
      <c r="A3129" s="66" t="s">
        <v>2842</v>
      </c>
      <c r="B3129">
        <v>115</v>
      </c>
      <c r="D3129" t="s">
        <v>2842</v>
      </c>
      <c r="E3129">
        <v>115</v>
      </c>
    </row>
    <row r="3130" spans="1:5" hidden="1">
      <c r="A3130" s="66" t="s">
        <v>1415</v>
      </c>
      <c r="B3130">
        <v>6117</v>
      </c>
      <c r="D3130" t="s">
        <v>1415</v>
      </c>
      <c r="E3130">
        <v>6117</v>
      </c>
    </row>
    <row r="3131" spans="1:5" hidden="1">
      <c r="A3131" s="66" t="s">
        <v>1420</v>
      </c>
      <c r="B3131">
        <v>6117</v>
      </c>
      <c r="D3131" t="s">
        <v>1420</v>
      </c>
      <c r="E3131">
        <v>6117</v>
      </c>
    </row>
    <row r="3132" spans="1:5" hidden="1">
      <c r="A3132" s="66" t="s">
        <v>1425</v>
      </c>
      <c r="B3132">
        <v>7146</v>
      </c>
      <c r="D3132" t="s">
        <v>1425</v>
      </c>
      <c r="E3132">
        <v>7146</v>
      </c>
    </row>
    <row r="3133" spans="1:5" hidden="1">
      <c r="A3133" s="66" t="s">
        <v>1430</v>
      </c>
      <c r="B3133">
        <v>7146</v>
      </c>
      <c r="D3133" t="s">
        <v>1430</v>
      </c>
      <c r="E3133">
        <v>7146</v>
      </c>
    </row>
    <row r="3134" spans="1:5" hidden="1">
      <c r="A3134" s="66" t="s">
        <v>1435</v>
      </c>
      <c r="B3134">
        <v>7154</v>
      </c>
      <c r="D3134" t="s">
        <v>1435</v>
      </c>
      <c r="E3134">
        <v>7154</v>
      </c>
    </row>
    <row r="3135" spans="1:5" hidden="1">
      <c r="A3135" s="66" t="s">
        <v>1440</v>
      </c>
      <c r="B3135">
        <v>8132</v>
      </c>
      <c r="D3135" t="s">
        <v>1440</v>
      </c>
      <c r="E3135">
        <v>8132</v>
      </c>
    </row>
    <row r="3136" spans="1:5" hidden="1">
      <c r="A3136" s="66" t="s">
        <v>1405</v>
      </c>
      <c r="B3136">
        <v>5324</v>
      </c>
      <c r="D3136" t="s">
        <v>1405</v>
      </c>
      <c r="E3136">
        <v>5324</v>
      </c>
    </row>
    <row r="3137" spans="1:5" hidden="1">
      <c r="A3137" s="66" t="s">
        <v>1410</v>
      </c>
      <c r="B3137">
        <v>5324</v>
      </c>
      <c r="D3137" t="s">
        <v>1410</v>
      </c>
      <c r="E3137">
        <v>5324</v>
      </c>
    </row>
    <row r="3138" spans="1:5" hidden="1">
      <c r="A3138" s="66" t="s">
        <v>12200</v>
      </c>
      <c r="D3138" t="s">
        <v>12200</v>
      </c>
    </row>
    <row r="3139" spans="1:5" hidden="1">
      <c r="A3139" s="66" t="s">
        <v>12201</v>
      </c>
      <c r="B3139">
        <v>71150715</v>
      </c>
      <c r="D3139" t="s">
        <v>12201</v>
      </c>
      <c r="E3139">
        <v>71150715</v>
      </c>
    </row>
  </sheetData>
  <autoFilter ref="D3:E3139" xr:uid="{DB844F39-6641-4532-93AC-721D0AAE8874}">
    <filterColumn colId="0">
      <filters>
        <filter val="CHW93053"/>
        <filter val="CHW93058"/>
        <filter val="CHW93070"/>
        <filter val="CHW93220"/>
        <filter val="CHW93351H120M"/>
      </filters>
    </filterColumn>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3AAE8-5B7E-4B0F-AC9C-DC224E25E1B0}">
  <dimension ref="A1:N3627"/>
  <sheetViews>
    <sheetView workbookViewId="0">
      <selection activeCell="D16" sqref="D16"/>
    </sheetView>
  </sheetViews>
  <sheetFormatPr defaultRowHeight="14.4"/>
  <cols>
    <col min="1" max="1" width="14.33203125" customWidth="1"/>
    <col min="2" max="2" width="31.5546875" bestFit="1" customWidth="1"/>
    <col min="6" max="6" width="15.5546875" bestFit="1" customWidth="1"/>
    <col min="7" max="7" width="22.33203125" bestFit="1" customWidth="1"/>
    <col min="8" max="8" width="22.21875" bestFit="1" customWidth="1"/>
  </cols>
  <sheetData>
    <row r="1" spans="1:14">
      <c r="A1" t="s">
        <v>4</v>
      </c>
      <c r="B1" t="s">
        <v>5</v>
      </c>
      <c r="C1" t="s">
        <v>6</v>
      </c>
      <c r="D1" t="s">
        <v>11892</v>
      </c>
      <c r="E1" t="s">
        <v>7</v>
      </c>
      <c r="F1" t="s">
        <v>8</v>
      </c>
      <c r="G1" t="s">
        <v>11946</v>
      </c>
      <c r="H1" t="s">
        <v>9</v>
      </c>
      <c r="I1" t="s">
        <v>10</v>
      </c>
      <c r="J1" t="s">
        <v>11950</v>
      </c>
      <c r="K1" t="s">
        <v>11951</v>
      </c>
      <c r="L1" t="s">
        <v>11947</v>
      </c>
      <c r="M1" t="s">
        <v>12</v>
      </c>
      <c r="N1" t="s">
        <v>11948</v>
      </c>
    </row>
    <row r="2" spans="1:14">
      <c r="A2" t="s">
        <v>16</v>
      </c>
      <c r="B2" t="s">
        <v>17</v>
      </c>
      <c r="C2" t="s">
        <v>18</v>
      </c>
      <c r="D2" t="s">
        <v>11889</v>
      </c>
      <c r="E2" t="s">
        <v>19</v>
      </c>
      <c r="F2">
        <v>1</v>
      </c>
      <c r="G2">
        <v>889</v>
      </c>
      <c r="H2">
        <v>889</v>
      </c>
      <c r="J2" t="s">
        <v>20</v>
      </c>
      <c r="K2" t="s">
        <v>21</v>
      </c>
      <c r="L2" t="s">
        <v>11947</v>
      </c>
      <c r="M2" t="s">
        <v>12132</v>
      </c>
      <c r="N2">
        <v>85364900</v>
      </c>
    </row>
    <row r="3" spans="1:14">
      <c r="A3" t="s">
        <v>22</v>
      </c>
      <c r="B3" t="s">
        <v>23</v>
      </c>
      <c r="C3" t="s">
        <v>24</v>
      </c>
      <c r="D3" t="s">
        <v>11890</v>
      </c>
      <c r="E3" t="s">
        <v>19</v>
      </c>
      <c r="F3">
        <v>1</v>
      </c>
      <c r="G3">
        <v>889</v>
      </c>
      <c r="H3">
        <v>889</v>
      </c>
      <c r="J3" t="s">
        <v>25</v>
      </c>
      <c r="K3" t="s">
        <v>26</v>
      </c>
      <c r="L3" t="s">
        <v>11947</v>
      </c>
      <c r="M3" t="s">
        <v>12132</v>
      </c>
      <c r="N3">
        <v>85364900</v>
      </c>
    </row>
    <row r="4" spans="1:14">
      <c r="A4" t="s">
        <v>27</v>
      </c>
      <c r="B4" t="s">
        <v>28</v>
      </c>
      <c r="C4" t="s">
        <v>29</v>
      </c>
      <c r="D4" t="s">
        <v>11889</v>
      </c>
      <c r="E4" t="s">
        <v>19</v>
      </c>
      <c r="F4">
        <v>1</v>
      </c>
      <c r="G4">
        <v>889</v>
      </c>
      <c r="H4">
        <v>889</v>
      </c>
      <c r="J4" t="s">
        <v>30</v>
      </c>
      <c r="K4" t="s">
        <v>31</v>
      </c>
      <c r="L4" t="s">
        <v>11947</v>
      </c>
      <c r="M4" t="s">
        <v>12132</v>
      </c>
      <c r="N4">
        <v>85364900</v>
      </c>
    </row>
    <row r="5" spans="1:14">
      <c r="A5" t="s">
        <v>32</v>
      </c>
      <c r="B5" t="s">
        <v>33</v>
      </c>
      <c r="C5" t="s">
        <v>34</v>
      </c>
      <c r="D5" t="s">
        <v>11890</v>
      </c>
      <c r="E5" t="s">
        <v>19</v>
      </c>
      <c r="F5">
        <v>1</v>
      </c>
      <c r="G5">
        <v>1091</v>
      </c>
      <c r="H5">
        <v>1091</v>
      </c>
      <c r="J5" t="s">
        <v>35</v>
      </c>
      <c r="K5" t="s">
        <v>36</v>
      </c>
      <c r="L5" t="s">
        <v>11947</v>
      </c>
      <c r="M5" t="s">
        <v>12132</v>
      </c>
      <c r="N5">
        <v>85364900</v>
      </c>
    </row>
    <row r="6" spans="1:14">
      <c r="A6" t="s">
        <v>37</v>
      </c>
      <c r="B6" t="s">
        <v>38</v>
      </c>
      <c r="C6" t="s">
        <v>39</v>
      </c>
      <c r="D6" t="s">
        <v>11890</v>
      </c>
      <c r="E6" t="s">
        <v>19</v>
      </c>
      <c r="F6">
        <v>1</v>
      </c>
      <c r="G6">
        <v>889</v>
      </c>
      <c r="H6">
        <v>889</v>
      </c>
      <c r="J6" t="s">
        <v>40</v>
      </c>
      <c r="K6" t="s">
        <v>41</v>
      </c>
      <c r="L6" t="s">
        <v>11947</v>
      </c>
      <c r="M6" t="s">
        <v>12132</v>
      </c>
      <c r="N6">
        <v>85364900</v>
      </c>
    </row>
    <row r="7" spans="1:14">
      <c r="A7" t="s">
        <v>42</v>
      </c>
      <c r="B7" t="s">
        <v>43</v>
      </c>
      <c r="C7" t="s">
        <v>44</v>
      </c>
      <c r="D7" t="s">
        <v>11890</v>
      </c>
      <c r="E7" t="s">
        <v>19</v>
      </c>
      <c r="F7">
        <v>1</v>
      </c>
      <c r="G7">
        <v>889</v>
      </c>
      <c r="H7">
        <v>889</v>
      </c>
      <c r="J7" t="s">
        <v>45</v>
      </c>
      <c r="K7" t="s">
        <v>46</v>
      </c>
      <c r="L7" t="s">
        <v>11947</v>
      </c>
      <c r="M7" t="s">
        <v>12132</v>
      </c>
      <c r="N7">
        <v>85364900</v>
      </c>
    </row>
    <row r="8" spans="1:14">
      <c r="A8" t="s">
        <v>47</v>
      </c>
      <c r="B8" t="s">
        <v>11895</v>
      </c>
      <c r="C8" t="s">
        <v>48</v>
      </c>
      <c r="D8" t="s">
        <v>11889</v>
      </c>
      <c r="E8" t="s">
        <v>19</v>
      </c>
      <c r="F8">
        <v>1</v>
      </c>
      <c r="G8">
        <v>889</v>
      </c>
      <c r="H8">
        <v>889</v>
      </c>
      <c r="J8" t="s">
        <v>49</v>
      </c>
      <c r="K8" t="s">
        <v>50</v>
      </c>
      <c r="L8" t="s">
        <v>11947</v>
      </c>
      <c r="M8" t="s">
        <v>12132</v>
      </c>
      <c r="N8">
        <v>85364900</v>
      </c>
    </row>
    <row r="9" spans="1:14">
      <c r="A9" t="s">
        <v>51</v>
      </c>
      <c r="B9" t="s">
        <v>11896</v>
      </c>
      <c r="C9" t="s">
        <v>52</v>
      </c>
      <c r="D9" t="s">
        <v>11889</v>
      </c>
      <c r="E9" t="s">
        <v>19</v>
      </c>
      <c r="F9">
        <v>1</v>
      </c>
      <c r="G9">
        <v>889</v>
      </c>
      <c r="H9">
        <v>889</v>
      </c>
      <c r="J9" t="s">
        <v>53</v>
      </c>
      <c r="K9" t="s">
        <v>54</v>
      </c>
      <c r="L9" t="s">
        <v>11947</v>
      </c>
      <c r="M9" t="s">
        <v>12132</v>
      </c>
      <c r="N9">
        <v>85364900</v>
      </c>
    </row>
    <row r="10" spans="1:14">
      <c r="A10" t="s">
        <v>55</v>
      </c>
      <c r="B10" t="s">
        <v>56</v>
      </c>
      <c r="C10" t="s">
        <v>57</v>
      </c>
      <c r="D10" t="s">
        <v>11890</v>
      </c>
      <c r="E10" t="s">
        <v>19</v>
      </c>
      <c r="F10">
        <v>1</v>
      </c>
      <c r="G10">
        <v>1091</v>
      </c>
      <c r="H10">
        <v>1091</v>
      </c>
      <c r="J10" t="s">
        <v>58</v>
      </c>
      <c r="K10" t="s">
        <v>59</v>
      </c>
      <c r="L10" t="s">
        <v>11947</v>
      </c>
      <c r="M10" t="s">
        <v>12132</v>
      </c>
      <c r="N10">
        <v>85364900</v>
      </c>
    </row>
    <row r="11" spans="1:14">
      <c r="A11" t="s">
        <v>60</v>
      </c>
      <c r="B11" t="s">
        <v>61</v>
      </c>
      <c r="C11" t="s">
        <v>62</v>
      </c>
      <c r="D11" t="s">
        <v>11890</v>
      </c>
      <c r="E11" t="s">
        <v>19</v>
      </c>
      <c r="F11">
        <v>1</v>
      </c>
      <c r="G11">
        <v>571</v>
      </c>
      <c r="H11">
        <v>571</v>
      </c>
      <c r="J11" t="s">
        <v>63</v>
      </c>
      <c r="K11" t="s">
        <v>64</v>
      </c>
      <c r="L11" t="s">
        <v>11947</v>
      </c>
      <c r="M11" t="s">
        <v>12132</v>
      </c>
      <c r="N11">
        <v>85364900</v>
      </c>
    </row>
    <row r="12" spans="1:14">
      <c r="A12" t="s">
        <v>65</v>
      </c>
      <c r="B12" t="s">
        <v>11897</v>
      </c>
      <c r="C12" t="s">
        <v>66</v>
      </c>
      <c r="D12" t="s">
        <v>11889</v>
      </c>
      <c r="E12" t="s">
        <v>19</v>
      </c>
      <c r="F12">
        <v>1</v>
      </c>
      <c r="G12">
        <v>571</v>
      </c>
      <c r="H12">
        <v>571</v>
      </c>
      <c r="J12" t="s">
        <v>67</v>
      </c>
      <c r="K12" t="s">
        <v>68</v>
      </c>
      <c r="L12" t="s">
        <v>11947</v>
      </c>
      <c r="M12" t="s">
        <v>12132</v>
      </c>
      <c r="N12">
        <v>85364900</v>
      </c>
    </row>
    <row r="13" spans="1:14">
      <c r="A13" t="s">
        <v>69</v>
      </c>
      <c r="B13" t="s">
        <v>70</v>
      </c>
      <c r="C13" t="s">
        <v>71</v>
      </c>
      <c r="D13" t="s">
        <v>11890</v>
      </c>
      <c r="E13" t="s">
        <v>19</v>
      </c>
      <c r="F13">
        <v>1</v>
      </c>
      <c r="G13">
        <v>571</v>
      </c>
      <c r="H13">
        <v>571</v>
      </c>
      <c r="J13" t="s">
        <v>72</v>
      </c>
      <c r="K13" t="s">
        <v>73</v>
      </c>
      <c r="L13" t="s">
        <v>11947</v>
      </c>
      <c r="M13" t="s">
        <v>12132</v>
      </c>
      <c r="N13">
        <v>85364900</v>
      </c>
    </row>
    <row r="14" spans="1:14">
      <c r="A14" t="s">
        <v>74</v>
      </c>
      <c r="B14" t="s">
        <v>75</v>
      </c>
      <c r="C14" t="s">
        <v>76</v>
      </c>
      <c r="D14" t="s">
        <v>11890</v>
      </c>
      <c r="E14" t="s">
        <v>19</v>
      </c>
      <c r="F14">
        <v>1</v>
      </c>
      <c r="G14">
        <v>770</v>
      </c>
      <c r="H14">
        <v>770</v>
      </c>
      <c r="J14" t="s">
        <v>77</v>
      </c>
      <c r="K14" t="s">
        <v>78</v>
      </c>
      <c r="L14" t="s">
        <v>11947</v>
      </c>
      <c r="M14" t="s">
        <v>12132</v>
      </c>
      <c r="N14">
        <v>85364900</v>
      </c>
    </row>
    <row r="15" spans="1:14">
      <c r="A15" t="s">
        <v>79</v>
      </c>
      <c r="B15" t="s">
        <v>11898</v>
      </c>
      <c r="C15" t="s">
        <v>80</v>
      </c>
      <c r="D15" t="s">
        <v>11889</v>
      </c>
      <c r="E15" t="s">
        <v>19</v>
      </c>
      <c r="F15">
        <v>1</v>
      </c>
      <c r="G15">
        <v>705</v>
      </c>
      <c r="H15">
        <v>705</v>
      </c>
      <c r="J15" t="s">
        <v>79</v>
      </c>
      <c r="K15" t="s">
        <v>81</v>
      </c>
      <c r="L15" t="s">
        <v>11947</v>
      </c>
      <c r="M15" t="s">
        <v>12132</v>
      </c>
      <c r="N15">
        <v>85364900</v>
      </c>
    </row>
    <row r="16" spans="1:14">
      <c r="A16" t="s">
        <v>82</v>
      </c>
      <c r="B16" t="s">
        <v>83</v>
      </c>
      <c r="C16" t="s">
        <v>84</v>
      </c>
      <c r="D16" t="s">
        <v>11890</v>
      </c>
      <c r="E16" t="s">
        <v>19</v>
      </c>
      <c r="F16">
        <v>1</v>
      </c>
      <c r="G16">
        <v>705</v>
      </c>
      <c r="H16">
        <v>705</v>
      </c>
      <c r="J16" t="s">
        <v>82</v>
      </c>
      <c r="K16" t="s">
        <v>85</v>
      </c>
      <c r="L16" t="s">
        <v>11947</v>
      </c>
      <c r="M16" t="s">
        <v>12132</v>
      </c>
      <c r="N16">
        <v>85364900</v>
      </c>
    </row>
    <row r="17" spans="1:14">
      <c r="A17" t="s">
        <v>86</v>
      </c>
      <c r="B17" t="s">
        <v>87</v>
      </c>
      <c r="C17" t="s">
        <v>88</v>
      </c>
      <c r="D17" t="s">
        <v>11890</v>
      </c>
      <c r="E17" t="s">
        <v>19</v>
      </c>
      <c r="F17">
        <v>1</v>
      </c>
      <c r="G17">
        <v>812</v>
      </c>
      <c r="H17">
        <v>812</v>
      </c>
      <c r="J17" t="s">
        <v>86</v>
      </c>
      <c r="K17" t="s">
        <v>89</v>
      </c>
      <c r="L17" t="s">
        <v>11947</v>
      </c>
      <c r="M17" t="s">
        <v>12132</v>
      </c>
      <c r="N17">
        <v>85364900</v>
      </c>
    </row>
    <row r="18" spans="1:14">
      <c r="A18" t="s">
        <v>90</v>
      </c>
      <c r="B18" t="s">
        <v>91</v>
      </c>
      <c r="C18" t="s">
        <v>92</v>
      </c>
      <c r="D18" t="s">
        <v>11890</v>
      </c>
      <c r="E18" t="s">
        <v>19</v>
      </c>
      <c r="F18">
        <v>1</v>
      </c>
      <c r="G18">
        <v>1174</v>
      </c>
      <c r="H18">
        <v>1174</v>
      </c>
      <c r="J18" t="s">
        <v>93</v>
      </c>
      <c r="K18" t="s">
        <v>94</v>
      </c>
      <c r="L18" t="s">
        <v>11947</v>
      </c>
      <c r="M18" t="s">
        <v>12132</v>
      </c>
      <c r="N18">
        <v>85364190</v>
      </c>
    </row>
    <row r="19" spans="1:14">
      <c r="A19" t="s">
        <v>95</v>
      </c>
      <c r="B19" t="s">
        <v>96</v>
      </c>
      <c r="C19" t="s">
        <v>97</v>
      </c>
      <c r="D19" t="s">
        <v>11890</v>
      </c>
      <c r="E19" t="s">
        <v>19</v>
      </c>
      <c r="F19">
        <v>1</v>
      </c>
      <c r="G19">
        <v>1174</v>
      </c>
      <c r="H19">
        <v>1174</v>
      </c>
      <c r="J19" t="s">
        <v>98</v>
      </c>
      <c r="K19" t="s">
        <v>99</v>
      </c>
      <c r="L19" t="s">
        <v>11947</v>
      </c>
      <c r="M19" t="s">
        <v>12132</v>
      </c>
      <c r="N19">
        <v>85364190</v>
      </c>
    </row>
    <row r="20" spans="1:14">
      <c r="A20" t="s">
        <v>100</v>
      </c>
      <c r="B20" t="s">
        <v>101</v>
      </c>
      <c r="C20" t="s">
        <v>102</v>
      </c>
      <c r="D20" t="s">
        <v>11890</v>
      </c>
      <c r="E20" t="s">
        <v>19</v>
      </c>
      <c r="F20">
        <v>1</v>
      </c>
      <c r="G20">
        <v>1174</v>
      </c>
      <c r="H20">
        <v>1174</v>
      </c>
      <c r="J20" t="s">
        <v>103</v>
      </c>
      <c r="K20" t="s">
        <v>104</v>
      </c>
      <c r="L20" t="s">
        <v>11947</v>
      </c>
      <c r="M20" t="s">
        <v>12132</v>
      </c>
      <c r="N20">
        <v>85364190</v>
      </c>
    </row>
    <row r="21" spans="1:14">
      <c r="A21" t="s">
        <v>105</v>
      </c>
      <c r="B21" t="s">
        <v>106</v>
      </c>
      <c r="C21" t="s">
        <v>107</v>
      </c>
      <c r="D21" t="s">
        <v>11889</v>
      </c>
      <c r="E21" t="s">
        <v>19</v>
      </c>
      <c r="F21">
        <v>1</v>
      </c>
      <c r="G21">
        <v>1174</v>
      </c>
      <c r="H21">
        <v>1174</v>
      </c>
      <c r="J21" t="s">
        <v>108</v>
      </c>
      <c r="K21" t="s">
        <v>109</v>
      </c>
      <c r="L21" t="s">
        <v>11947</v>
      </c>
      <c r="M21" t="s">
        <v>12132</v>
      </c>
      <c r="N21">
        <v>85364190</v>
      </c>
    </row>
    <row r="22" spans="1:14">
      <c r="A22" t="s">
        <v>110</v>
      </c>
      <c r="B22" t="s">
        <v>111</v>
      </c>
      <c r="C22" t="s">
        <v>112</v>
      </c>
      <c r="D22" t="s">
        <v>11890</v>
      </c>
      <c r="E22" t="s">
        <v>19</v>
      </c>
      <c r="F22">
        <v>1</v>
      </c>
      <c r="G22">
        <v>1174</v>
      </c>
      <c r="H22">
        <v>1174</v>
      </c>
      <c r="J22" t="s">
        <v>113</v>
      </c>
      <c r="K22" t="s">
        <v>114</v>
      </c>
      <c r="L22" t="s">
        <v>11947</v>
      </c>
      <c r="M22" t="s">
        <v>12132</v>
      </c>
      <c r="N22">
        <v>85364190</v>
      </c>
    </row>
    <row r="23" spans="1:14">
      <c r="A23" t="s">
        <v>115</v>
      </c>
      <c r="B23" t="s">
        <v>116</v>
      </c>
      <c r="C23" t="s">
        <v>117</v>
      </c>
      <c r="D23" t="s">
        <v>11890</v>
      </c>
      <c r="E23" t="s">
        <v>19</v>
      </c>
      <c r="F23">
        <v>1</v>
      </c>
      <c r="G23">
        <v>1174</v>
      </c>
      <c r="H23">
        <v>1174</v>
      </c>
      <c r="J23" t="s">
        <v>118</v>
      </c>
      <c r="K23" t="s">
        <v>119</v>
      </c>
      <c r="L23" t="s">
        <v>11947</v>
      </c>
      <c r="M23" t="s">
        <v>12132</v>
      </c>
      <c r="N23">
        <v>85364190</v>
      </c>
    </row>
    <row r="24" spans="1:14">
      <c r="A24" t="s">
        <v>120</v>
      </c>
      <c r="B24" t="s">
        <v>121</v>
      </c>
      <c r="C24" t="s">
        <v>122</v>
      </c>
      <c r="D24" t="s">
        <v>11890</v>
      </c>
      <c r="E24" t="s">
        <v>19</v>
      </c>
      <c r="F24">
        <v>1</v>
      </c>
      <c r="G24">
        <v>1174</v>
      </c>
      <c r="H24">
        <v>1174</v>
      </c>
      <c r="J24" t="s">
        <v>123</v>
      </c>
      <c r="K24" t="s">
        <v>124</v>
      </c>
      <c r="L24" t="s">
        <v>11947</v>
      </c>
      <c r="M24" t="s">
        <v>12132</v>
      </c>
      <c r="N24">
        <v>85364110</v>
      </c>
    </row>
    <row r="25" spans="1:14">
      <c r="A25" t="s">
        <v>125</v>
      </c>
      <c r="B25" t="s">
        <v>126</v>
      </c>
      <c r="C25" t="s">
        <v>127</v>
      </c>
      <c r="D25" t="s">
        <v>11890</v>
      </c>
      <c r="E25" t="s">
        <v>19</v>
      </c>
      <c r="F25">
        <v>1</v>
      </c>
      <c r="G25">
        <v>1174</v>
      </c>
      <c r="H25">
        <v>1174</v>
      </c>
      <c r="J25" t="s">
        <v>128</v>
      </c>
      <c r="K25" t="s">
        <v>129</v>
      </c>
      <c r="L25" t="s">
        <v>11947</v>
      </c>
      <c r="M25" t="s">
        <v>12132</v>
      </c>
      <c r="N25">
        <v>85364110</v>
      </c>
    </row>
    <row r="26" spans="1:14">
      <c r="A26" t="s">
        <v>130</v>
      </c>
      <c r="B26" t="s">
        <v>131</v>
      </c>
      <c r="C26" t="s">
        <v>132</v>
      </c>
      <c r="D26" t="s">
        <v>11890</v>
      </c>
      <c r="E26" t="s">
        <v>19</v>
      </c>
      <c r="F26">
        <v>1</v>
      </c>
      <c r="G26">
        <v>1174</v>
      </c>
      <c r="H26">
        <v>1174</v>
      </c>
      <c r="J26" t="s">
        <v>133</v>
      </c>
      <c r="K26" t="s">
        <v>134</v>
      </c>
      <c r="L26" t="s">
        <v>11947</v>
      </c>
      <c r="M26" t="s">
        <v>12132</v>
      </c>
      <c r="N26">
        <v>85364110</v>
      </c>
    </row>
    <row r="27" spans="1:14">
      <c r="A27" t="s">
        <v>135</v>
      </c>
      <c r="B27" t="s">
        <v>136</v>
      </c>
      <c r="C27" t="s">
        <v>137</v>
      </c>
      <c r="D27" t="s">
        <v>11890</v>
      </c>
      <c r="E27" t="s">
        <v>19</v>
      </c>
      <c r="F27">
        <v>1</v>
      </c>
      <c r="G27">
        <v>1174</v>
      </c>
      <c r="H27">
        <v>1174</v>
      </c>
      <c r="J27" t="s">
        <v>138</v>
      </c>
      <c r="K27" t="s">
        <v>139</v>
      </c>
      <c r="L27" t="s">
        <v>11947</v>
      </c>
      <c r="M27" t="s">
        <v>12132</v>
      </c>
      <c r="N27">
        <v>85364110</v>
      </c>
    </row>
    <row r="28" spans="1:14">
      <c r="A28" t="s">
        <v>140</v>
      </c>
      <c r="B28" t="s">
        <v>141</v>
      </c>
      <c r="C28" t="s">
        <v>142</v>
      </c>
      <c r="D28" t="s">
        <v>11890</v>
      </c>
      <c r="E28" t="s">
        <v>19</v>
      </c>
      <c r="F28">
        <v>1</v>
      </c>
      <c r="G28">
        <v>1174</v>
      </c>
      <c r="H28">
        <v>1174</v>
      </c>
      <c r="J28" t="s">
        <v>143</v>
      </c>
      <c r="K28" t="s">
        <v>144</v>
      </c>
      <c r="L28" t="s">
        <v>11947</v>
      </c>
      <c r="M28" t="s">
        <v>12132</v>
      </c>
      <c r="N28">
        <v>85364110</v>
      </c>
    </row>
    <row r="29" spans="1:14">
      <c r="A29" t="s">
        <v>145</v>
      </c>
      <c r="B29" t="s">
        <v>146</v>
      </c>
      <c r="C29" t="s">
        <v>147</v>
      </c>
      <c r="D29" t="s">
        <v>11890</v>
      </c>
      <c r="E29" t="s">
        <v>19</v>
      </c>
      <c r="F29">
        <v>5</v>
      </c>
      <c r="G29">
        <v>159</v>
      </c>
      <c r="H29">
        <v>795</v>
      </c>
      <c r="J29" t="s">
        <v>148</v>
      </c>
      <c r="K29" t="s">
        <v>149</v>
      </c>
      <c r="L29" t="s">
        <v>11947</v>
      </c>
      <c r="M29" t="s">
        <v>12115</v>
      </c>
      <c r="N29">
        <v>85389099</v>
      </c>
    </row>
    <row r="30" spans="1:14">
      <c r="A30" t="s">
        <v>150</v>
      </c>
      <c r="B30" t="s">
        <v>151</v>
      </c>
      <c r="C30" t="s">
        <v>152</v>
      </c>
      <c r="D30" t="s">
        <v>11890</v>
      </c>
      <c r="E30" t="s">
        <v>19</v>
      </c>
      <c r="F30">
        <v>5</v>
      </c>
      <c r="G30">
        <v>159</v>
      </c>
      <c r="H30">
        <v>795</v>
      </c>
      <c r="J30" t="s">
        <v>153</v>
      </c>
      <c r="K30" t="s">
        <v>154</v>
      </c>
      <c r="L30" t="s">
        <v>11947</v>
      </c>
      <c r="M30" t="s">
        <v>12115</v>
      </c>
      <c r="N30">
        <v>85389099</v>
      </c>
    </row>
    <row r="31" spans="1:14">
      <c r="A31" t="s">
        <v>155</v>
      </c>
      <c r="B31" t="s">
        <v>156</v>
      </c>
      <c r="C31" t="s">
        <v>157</v>
      </c>
      <c r="D31" t="s">
        <v>11890</v>
      </c>
      <c r="E31" t="s">
        <v>19</v>
      </c>
      <c r="F31">
        <v>5</v>
      </c>
      <c r="G31">
        <v>159</v>
      </c>
      <c r="H31">
        <v>795</v>
      </c>
      <c r="J31" t="s">
        <v>158</v>
      </c>
      <c r="K31" t="s">
        <v>159</v>
      </c>
      <c r="L31" t="s">
        <v>11947</v>
      </c>
      <c r="M31" t="s">
        <v>12115</v>
      </c>
      <c r="N31">
        <v>85389099</v>
      </c>
    </row>
    <row r="32" spans="1:14">
      <c r="A32" t="s">
        <v>160</v>
      </c>
      <c r="B32" t="s">
        <v>161</v>
      </c>
      <c r="C32" t="s">
        <v>162</v>
      </c>
      <c r="D32" t="s">
        <v>11890</v>
      </c>
      <c r="E32" t="s">
        <v>19</v>
      </c>
      <c r="F32">
        <v>5</v>
      </c>
      <c r="G32">
        <v>271</v>
      </c>
      <c r="H32">
        <v>1355</v>
      </c>
      <c r="J32" t="s">
        <v>163</v>
      </c>
      <c r="K32" t="s">
        <v>164</v>
      </c>
      <c r="L32" t="s">
        <v>11947</v>
      </c>
      <c r="M32" t="s">
        <v>12115</v>
      </c>
      <c r="N32">
        <v>85389099</v>
      </c>
    </row>
    <row r="33" spans="1:14">
      <c r="A33" t="s">
        <v>165</v>
      </c>
      <c r="B33" t="s">
        <v>166</v>
      </c>
      <c r="C33" t="s">
        <v>167</v>
      </c>
      <c r="D33" t="s">
        <v>11889</v>
      </c>
      <c r="E33" t="s">
        <v>19</v>
      </c>
      <c r="F33">
        <v>5</v>
      </c>
      <c r="G33">
        <v>271</v>
      </c>
      <c r="H33">
        <v>1355</v>
      </c>
      <c r="J33" t="s">
        <v>168</v>
      </c>
      <c r="K33" t="s">
        <v>169</v>
      </c>
      <c r="L33" t="s">
        <v>11947</v>
      </c>
      <c r="M33" t="s">
        <v>12115</v>
      </c>
      <c r="N33">
        <v>85389099</v>
      </c>
    </row>
    <row r="34" spans="1:14">
      <c r="A34" t="s">
        <v>170</v>
      </c>
      <c r="B34" t="s">
        <v>171</v>
      </c>
      <c r="C34" t="s">
        <v>172</v>
      </c>
      <c r="D34" t="s">
        <v>11890</v>
      </c>
      <c r="E34" t="s">
        <v>19</v>
      </c>
      <c r="F34">
        <v>5</v>
      </c>
      <c r="G34">
        <v>271</v>
      </c>
      <c r="H34">
        <v>1355</v>
      </c>
      <c r="J34" t="s">
        <v>173</v>
      </c>
      <c r="K34" t="s">
        <v>174</v>
      </c>
      <c r="L34" t="s">
        <v>11947</v>
      </c>
      <c r="M34" t="s">
        <v>12115</v>
      </c>
      <c r="N34">
        <v>85389099</v>
      </c>
    </row>
    <row r="35" spans="1:14">
      <c r="A35" t="s">
        <v>175</v>
      </c>
      <c r="B35" t="s">
        <v>176</v>
      </c>
      <c r="C35" t="s">
        <v>177</v>
      </c>
      <c r="D35" t="s">
        <v>11890</v>
      </c>
      <c r="E35" t="s">
        <v>19</v>
      </c>
      <c r="F35">
        <v>5</v>
      </c>
      <c r="G35">
        <v>271</v>
      </c>
      <c r="H35">
        <v>1355</v>
      </c>
      <c r="J35" t="s">
        <v>178</v>
      </c>
      <c r="K35" t="s">
        <v>179</v>
      </c>
      <c r="L35" t="s">
        <v>11947</v>
      </c>
      <c r="M35" t="s">
        <v>12115</v>
      </c>
      <c r="N35">
        <v>85389099</v>
      </c>
    </row>
    <row r="36" spans="1:14">
      <c r="A36" t="s">
        <v>180</v>
      </c>
      <c r="B36" t="s">
        <v>181</v>
      </c>
      <c r="C36" t="s">
        <v>182</v>
      </c>
      <c r="D36" t="s">
        <v>11890</v>
      </c>
      <c r="E36" t="s">
        <v>19</v>
      </c>
      <c r="F36">
        <v>5</v>
      </c>
      <c r="G36">
        <v>271</v>
      </c>
      <c r="H36">
        <v>1355</v>
      </c>
      <c r="J36" t="s">
        <v>183</v>
      </c>
      <c r="K36" t="s">
        <v>184</v>
      </c>
      <c r="L36" t="s">
        <v>11947</v>
      </c>
      <c r="M36" t="s">
        <v>12115</v>
      </c>
      <c r="N36">
        <v>85389099</v>
      </c>
    </row>
    <row r="37" spans="1:14">
      <c r="A37" t="s">
        <v>185</v>
      </c>
      <c r="B37" t="s">
        <v>186</v>
      </c>
      <c r="C37" t="s">
        <v>187</v>
      </c>
      <c r="D37" t="s">
        <v>11890</v>
      </c>
      <c r="E37" t="s">
        <v>19</v>
      </c>
      <c r="F37">
        <v>5</v>
      </c>
      <c r="G37">
        <v>480</v>
      </c>
      <c r="H37">
        <v>2400</v>
      </c>
      <c r="J37" t="s">
        <v>188</v>
      </c>
      <c r="K37" t="s">
        <v>189</v>
      </c>
      <c r="L37" t="s">
        <v>11947</v>
      </c>
      <c r="M37" t="s">
        <v>12115</v>
      </c>
      <c r="N37">
        <v>85389099</v>
      </c>
    </row>
    <row r="38" spans="1:14">
      <c r="A38" t="s">
        <v>190</v>
      </c>
      <c r="B38" t="s">
        <v>191</v>
      </c>
      <c r="C38" t="s">
        <v>192</v>
      </c>
      <c r="D38" t="s">
        <v>11889</v>
      </c>
      <c r="E38" t="s">
        <v>19</v>
      </c>
      <c r="F38">
        <v>50</v>
      </c>
      <c r="G38">
        <v>16</v>
      </c>
      <c r="H38">
        <v>800</v>
      </c>
      <c r="J38" t="s">
        <v>193</v>
      </c>
      <c r="K38" t="s">
        <v>194</v>
      </c>
      <c r="L38" t="s">
        <v>11947</v>
      </c>
      <c r="M38" t="s">
        <v>12132</v>
      </c>
      <c r="N38">
        <v>85389099</v>
      </c>
    </row>
    <row r="39" spans="1:14">
      <c r="A39" t="s">
        <v>195</v>
      </c>
      <c r="B39" t="s">
        <v>196</v>
      </c>
      <c r="C39" t="s">
        <v>197</v>
      </c>
      <c r="D39" t="s">
        <v>11890</v>
      </c>
      <c r="E39" t="s">
        <v>19</v>
      </c>
      <c r="F39">
        <v>5</v>
      </c>
      <c r="G39">
        <v>171</v>
      </c>
      <c r="H39">
        <v>855</v>
      </c>
      <c r="J39" t="s">
        <v>198</v>
      </c>
      <c r="K39" t="s">
        <v>199</v>
      </c>
      <c r="L39" t="s">
        <v>11947</v>
      </c>
      <c r="M39" t="s">
        <v>12132</v>
      </c>
      <c r="N39">
        <v>85389099</v>
      </c>
    </row>
    <row r="40" spans="1:14">
      <c r="A40" t="s">
        <v>200</v>
      </c>
      <c r="B40" t="s">
        <v>201</v>
      </c>
      <c r="C40" t="s">
        <v>202</v>
      </c>
      <c r="D40" t="s">
        <v>11890</v>
      </c>
      <c r="E40" t="s">
        <v>19</v>
      </c>
      <c r="F40">
        <v>1</v>
      </c>
      <c r="G40">
        <v>831</v>
      </c>
      <c r="H40">
        <v>831</v>
      </c>
      <c r="J40" t="s">
        <v>200</v>
      </c>
      <c r="K40" t="s">
        <v>203</v>
      </c>
      <c r="L40" t="s">
        <v>11947</v>
      </c>
      <c r="M40" t="s">
        <v>12115</v>
      </c>
      <c r="N40">
        <v>85364900</v>
      </c>
    </row>
    <row r="41" spans="1:14">
      <c r="A41" t="s">
        <v>204</v>
      </c>
      <c r="B41" t="s">
        <v>205</v>
      </c>
      <c r="C41" t="s">
        <v>206</v>
      </c>
      <c r="D41" t="s">
        <v>11890</v>
      </c>
      <c r="E41" t="s">
        <v>19</v>
      </c>
      <c r="F41">
        <v>1</v>
      </c>
      <c r="G41">
        <v>831</v>
      </c>
      <c r="H41">
        <v>831</v>
      </c>
      <c r="J41" t="s">
        <v>204</v>
      </c>
      <c r="K41" t="s">
        <v>207</v>
      </c>
      <c r="L41" t="s">
        <v>11947</v>
      </c>
      <c r="M41" t="s">
        <v>12115</v>
      </c>
      <c r="N41">
        <v>85364900</v>
      </c>
    </row>
    <row r="42" spans="1:14">
      <c r="A42" t="s">
        <v>208</v>
      </c>
      <c r="B42" t="s">
        <v>209</v>
      </c>
      <c r="C42" t="s">
        <v>210</v>
      </c>
      <c r="D42" t="s">
        <v>11890</v>
      </c>
      <c r="E42" t="s">
        <v>19</v>
      </c>
      <c r="F42">
        <v>1</v>
      </c>
      <c r="G42">
        <v>831</v>
      </c>
      <c r="H42">
        <v>831</v>
      </c>
      <c r="J42" t="s">
        <v>208</v>
      </c>
      <c r="K42" t="s">
        <v>211</v>
      </c>
      <c r="L42" t="s">
        <v>11947</v>
      </c>
      <c r="M42" t="s">
        <v>12115</v>
      </c>
      <c r="N42">
        <v>85364900</v>
      </c>
    </row>
    <row r="43" spans="1:14">
      <c r="A43" t="s">
        <v>212</v>
      </c>
      <c r="B43" t="s">
        <v>213</v>
      </c>
      <c r="C43" t="s">
        <v>214</v>
      </c>
      <c r="D43" t="s">
        <v>11889</v>
      </c>
      <c r="E43" t="s">
        <v>19</v>
      </c>
      <c r="F43">
        <v>1</v>
      </c>
      <c r="G43">
        <v>969</v>
      </c>
      <c r="H43">
        <v>969</v>
      </c>
      <c r="J43" t="s">
        <v>212</v>
      </c>
      <c r="K43" t="s">
        <v>215</v>
      </c>
      <c r="L43" t="s">
        <v>11947</v>
      </c>
      <c r="M43" t="s">
        <v>12132</v>
      </c>
      <c r="N43">
        <v>85364900</v>
      </c>
    </row>
    <row r="44" spans="1:14">
      <c r="A44" t="s">
        <v>216</v>
      </c>
      <c r="B44" t="s">
        <v>217</v>
      </c>
      <c r="C44" t="s">
        <v>218</v>
      </c>
      <c r="D44" t="s">
        <v>11890</v>
      </c>
      <c r="E44" t="s">
        <v>19</v>
      </c>
      <c r="F44">
        <v>1</v>
      </c>
      <c r="G44">
        <v>831</v>
      </c>
      <c r="H44">
        <v>831</v>
      </c>
      <c r="J44" t="s">
        <v>216</v>
      </c>
      <c r="K44" t="s">
        <v>219</v>
      </c>
      <c r="L44" t="s">
        <v>11947</v>
      </c>
      <c r="M44" t="s">
        <v>12115</v>
      </c>
      <c r="N44">
        <v>85364900</v>
      </c>
    </row>
    <row r="45" spans="1:14">
      <c r="A45" t="s">
        <v>220</v>
      </c>
      <c r="B45" t="s">
        <v>221</v>
      </c>
      <c r="C45" t="s">
        <v>222</v>
      </c>
      <c r="D45" t="s">
        <v>11889</v>
      </c>
      <c r="E45" t="s">
        <v>19</v>
      </c>
      <c r="F45">
        <v>1</v>
      </c>
      <c r="G45">
        <v>831</v>
      </c>
      <c r="H45">
        <v>831</v>
      </c>
      <c r="J45" t="s">
        <v>220</v>
      </c>
      <c r="K45" t="s">
        <v>223</v>
      </c>
      <c r="L45" t="s">
        <v>11947</v>
      </c>
      <c r="M45" t="s">
        <v>12115</v>
      </c>
      <c r="N45">
        <v>85364900</v>
      </c>
    </row>
    <row r="46" spans="1:14">
      <c r="A46" t="s">
        <v>224</v>
      </c>
      <c r="B46" t="s">
        <v>225</v>
      </c>
      <c r="C46" t="s">
        <v>226</v>
      </c>
      <c r="D46" t="s">
        <v>11889</v>
      </c>
      <c r="E46" t="s">
        <v>19</v>
      </c>
      <c r="F46">
        <v>1</v>
      </c>
      <c r="G46">
        <v>831</v>
      </c>
      <c r="H46">
        <v>831</v>
      </c>
      <c r="J46" t="s">
        <v>224</v>
      </c>
      <c r="K46" t="s">
        <v>227</v>
      </c>
      <c r="L46" t="s">
        <v>11947</v>
      </c>
      <c r="M46" t="s">
        <v>12115</v>
      </c>
      <c r="N46">
        <v>85364900</v>
      </c>
    </row>
    <row r="47" spans="1:14">
      <c r="A47" t="s">
        <v>228</v>
      </c>
      <c r="B47" t="s">
        <v>229</v>
      </c>
      <c r="C47" t="s">
        <v>230</v>
      </c>
      <c r="D47" t="s">
        <v>11890</v>
      </c>
      <c r="E47" t="s">
        <v>19</v>
      </c>
      <c r="F47">
        <v>1</v>
      </c>
      <c r="G47">
        <v>969</v>
      </c>
      <c r="H47">
        <v>969</v>
      </c>
      <c r="J47" t="s">
        <v>228</v>
      </c>
      <c r="K47" t="s">
        <v>231</v>
      </c>
      <c r="L47" t="s">
        <v>11947</v>
      </c>
      <c r="M47" t="s">
        <v>12132</v>
      </c>
      <c r="N47">
        <v>85364900</v>
      </c>
    </row>
    <row r="48" spans="1:14">
      <c r="A48" t="s">
        <v>232</v>
      </c>
      <c r="B48" t="s">
        <v>233</v>
      </c>
      <c r="C48" t="s">
        <v>234</v>
      </c>
      <c r="D48" t="s">
        <v>11890</v>
      </c>
      <c r="E48" t="s">
        <v>19</v>
      </c>
      <c r="F48">
        <v>1</v>
      </c>
      <c r="G48">
        <v>831</v>
      </c>
      <c r="H48">
        <v>831</v>
      </c>
      <c r="J48" t="s">
        <v>232</v>
      </c>
      <c r="K48" t="s">
        <v>235</v>
      </c>
      <c r="L48" t="s">
        <v>11947</v>
      </c>
      <c r="M48" t="s">
        <v>12115</v>
      </c>
      <c r="N48">
        <v>85364900</v>
      </c>
    </row>
    <row r="49" spans="1:14">
      <c r="A49" t="s">
        <v>236</v>
      </c>
      <c r="B49" t="s">
        <v>237</v>
      </c>
      <c r="C49" t="s">
        <v>238</v>
      </c>
      <c r="D49" t="s">
        <v>11890</v>
      </c>
      <c r="E49" t="s">
        <v>19</v>
      </c>
      <c r="F49">
        <v>1</v>
      </c>
      <c r="G49">
        <v>831</v>
      </c>
      <c r="H49">
        <v>831</v>
      </c>
      <c r="J49" t="s">
        <v>236</v>
      </c>
      <c r="K49" t="s">
        <v>239</v>
      </c>
      <c r="L49" t="s">
        <v>11947</v>
      </c>
      <c r="M49" t="s">
        <v>12115</v>
      </c>
      <c r="N49">
        <v>85364900</v>
      </c>
    </row>
    <row r="50" spans="1:14">
      <c r="A50" t="s">
        <v>240</v>
      </c>
      <c r="B50" t="s">
        <v>241</v>
      </c>
      <c r="C50" t="s">
        <v>242</v>
      </c>
      <c r="D50" t="s">
        <v>11889</v>
      </c>
      <c r="E50" t="s">
        <v>19</v>
      </c>
      <c r="F50">
        <v>1</v>
      </c>
      <c r="G50">
        <v>831</v>
      </c>
      <c r="H50">
        <v>831</v>
      </c>
      <c r="J50" t="s">
        <v>240</v>
      </c>
      <c r="K50" t="s">
        <v>243</v>
      </c>
      <c r="L50" t="s">
        <v>11947</v>
      </c>
      <c r="M50" t="s">
        <v>12115</v>
      </c>
      <c r="N50">
        <v>85364900</v>
      </c>
    </row>
    <row r="51" spans="1:14">
      <c r="A51" t="s">
        <v>244</v>
      </c>
      <c r="B51" t="s">
        <v>245</v>
      </c>
      <c r="C51" t="s">
        <v>246</v>
      </c>
      <c r="D51" t="s">
        <v>11889</v>
      </c>
      <c r="E51" t="s">
        <v>19</v>
      </c>
      <c r="F51">
        <v>1</v>
      </c>
      <c r="G51">
        <v>969</v>
      </c>
      <c r="H51">
        <v>969</v>
      </c>
      <c r="J51" t="s">
        <v>244</v>
      </c>
      <c r="K51" t="s">
        <v>247</v>
      </c>
      <c r="L51" t="s">
        <v>11947</v>
      </c>
      <c r="M51" t="s">
        <v>12132</v>
      </c>
      <c r="N51">
        <v>85364900</v>
      </c>
    </row>
    <row r="52" spans="1:14">
      <c r="A52" t="s">
        <v>248</v>
      </c>
      <c r="B52" t="s">
        <v>249</v>
      </c>
      <c r="C52" t="s">
        <v>250</v>
      </c>
      <c r="D52" t="s">
        <v>11889</v>
      </c>
      <c r="E52" t="s">
        <v>19</v>
      </c>
      <c r="F52">
        <v>5</v>
      </c>
      <c r="G52">
        <v>158</v>
      </c>
      <c r="H52">
        <v>790</v>
      </c>
      <c r="J52" t="s">
        <v>248</v>
      </c>
      <c r="K52" t="s">
        <v>251</v>
      </c>
      <c r="L52" t="s">
        <v>11947</v>
      </c>
      <c r="M52" t="s">
        <v>12115</v>
      </c>
      <c r="N52">
        <v>85389099</v>
      </c>
    </row>
    <row r="53" spans="1:14">
      <c r="A53" t="s">
        <v>252</v>
      </c>
      <c r="B53" t="s">
        <v>253</v>
      </c>
      <c r="C53" t="s">
        <v>254</v>
      </c>
      <c r="D53" t="s">
        <v>11890</v>
      </c>
      <c r="E53" t="s">
        <v>19</v>
      </c>
      <c r="F53">
        <v>5</v>
      </c>
      <c r="G53">
        <v>158</v>
      </c>
      <c r="H53">
        <v>790</v>
      </c>
      <c r="J53" t="s">
        <v>252</v>
      </c>
      <c r="K53" t="s">
        <v>255</v>
      </c>
      <c r="L53" t="s">
        <v>11947</v>
      </c>
      <c r="M53" t="s">
        <v>12115</v>
      </c>
      <c r="N53">
        <v>85389099</v>
      </c>
    </row>
    <row r="54" spans="1:14">
      <c r="A54" t="s">
        <v>256</v>
      </c>
      <c r="B54" t="s">
        <v>257</v>
      </c>
      <c r="C54" t="s">
        <v>258</v>
      </c>
      <c r="D54" t="s">
        <v>11889</v>
      </c>
      <c r="E54" t="s">
        <v>19</v>
      </c>
      <c r="F54">
        <v>5</v>
      </c>
      <c r="G54">
        <v>158</v>
      </c>
      <c r="H54">
        <v>790</v>
      </c>
      <c r="J54" t="s">
        <v>256</v>
      </c>
      <c r="K54" t="s">
        <v>259</v>
      </c>
      <c r="L54" t="s">
        <v>11947</v>
      </c>
      <c r="M54" t="s">
        <v>12115</v>
      </c>
      <c r="N54">
        <v>85389099</v>
      </c>
    </row>
    <row r="55" spans="1:14">
      <c r="A55" t="s">
        <v>260</v>
      </c>
      <c r="B55" t="s">
        <v>261</v>
      </c>
      <c r="C55" t="s">
        <v>262</v>
      </c>
      <c r="D55" t="s">
        <v>11889</v>
      </c>
      <c r="E55" t="s">
        <v>19</v>
      </c>
      <c r="F55">
        <v>1</v>
      </c>
      <c r="G55">
        <v>258</v>
      </c>
      <c r="H55">
        <v>258</v>
      </c>
      <c r="J55" t="s">
        <v>260</v>
      </c>
      <c r="K55" t="s">
        <v>263</v>
      </c>
      <c r="L55" t="s">
        <v>11947</v>
      </c>
      <c r="M55" t="s">
        <v>12115</v>
      </c>
      <c r="N55">
        <v>85389099</v>
      </c>
    </row>
    <row r="56" spans="1:14">
      <c r="A56" t="s">
        <v>264</v>
      </c>
      <c r="B56" t="s">
        <v>265</v>
      </c>
      <c r="C56" t="s">
        <v>266</v>
      </c>
      <c r="D56" t="s">
        <v>11890</v>
      </c>
      <c r="E56" t="s">
        <v>19</v>
      </c>
      <c r="F56">
        <v>5</v>
      </c>
      <c r="G56">
        <v>258</v>
      </c>
      <c r="H56">
        <v>1290</v>
      </c>
      <c r="J56" t="s">
        <v>264</v>
      </c>
      <c r="K56" t="s">
        <v>267</v>
      </c>
      <c r="L56" t="s">
        <v>11947</v>
      </c>
      <c r="M56" t="s">
        <v>12115</v>
      </c>
      <c r="N56">
        <v>85389099</v>
      </c>
    </row>
    <row r="57" spans="1:14">
      <c r="A57" t="s">
        <v>268</v>
      </c>
      <c r="B57" t="s">
        <v>269</v>
      </c>
      <c r="C57" t="s">
        <v>270</v>
      </c>
      <c r="D57" t="s">
        <v>11889</v>
      </c>
      <c r="E57" t="s">
        <v>19</v>
      </c>
      <c r="F57">
        <v>5</v>
      </c>
      <c r="G57">
        <v>258</v>
      </c>
      <c r="H57">
        <v>1290</v>
      </c>
      <c r="J57" t="s">
        <v>268</v>
      </c>
      <c r="K57" t="s">
        <v>271</v>
      </c>
      <c r="L57" t="s">
        <v>11947</v>
      </c>
      <c r="M57" t="s">
        <v>12115</v>
      </c>
      <c r="N57">
        <v>85389099</v>
      </c>
    </row>
    <row r="58" spans="1:14">
      <c r="A58" t="s">
        <v>272</v>
      </c>
      <c r="B58" t="s">
        <v>273</v>
      </c>
      <c r="C58" t="s">
        <v>274</v>
      </c>
      <c r="D58" t="s">
        <v>11889</v>
      </c>
      <c r="E58" t="s">
        <v>19</v>
      </c>
      <c r="F58">
        <v>5</v>
      </c>
      <c r="G58">
        <v>258</v>
      </c>
      <c r="H58">
        <v>1290</v>
      </c>
      <c r="J58" t="s">
        <v>272</v>
      </c>
      <c r="K58" t="s">
        <v>275</v>
      </c>
      <c r="L58" t="s">
        <v>11947</v>
      </c>
      <c r="M58" t="s">
        <v>12115</v>
      </c>
      <c r="N58">
        <v>85389099</v>
      </c>
    </row>
    <row r="59" spans="1:14">
      <c r="A59" t="s">
        <v>276</v>
      </c>
      <c r="B59" t="s">
        <v>277</v>
      </c>
      <c r="C59" t="s">
        <v>278</v>
      </c>
      <c r="D59" t="s">
        <v>11889</v>
      </c>
      <c r="E59" t="s">
        <v>19</v>
      </c>
      <c r="F59">
        <v>5</v>
      </c>
      <c r="G59">
        <v>258</v>
      </c>
      <c r="H59">
        <v>1290</v>
      </c>
      <c r="J59" t="s">
        <v>276</v>
      </c>
      <c r="K59" t="s">
        <v>279</v>
      </c>
      <c r="L59" t="s">
        <v>11947</v>
      </c>
      <c r="M59" t="s">
        <v>12115</v>
      </c>
      <c r="N59">
        <v>85389099</v>
      </c>
    </row>
    <row r="60" spans="1:14">
      <c r="A60" t="s">
        <v>294</v>
      </c>
      <c r="B60" t="s">
        <v>295</v>
      </c>
      <c r="C60" t="s">
        <v>296</v>
      </c>
      <c r="D60" t="s">
        <v>11890</v>
      </c>
      <c r="E60" t="s">
        <v>19</v>
      </c>
      <c r="F60">
        <v>1</v>
      </c>
      <c r="G60">
        <v>596</v>
      </c>
      <c r="H60">
        <v>596</v>
      </c>
      <c r="J60" t="s">
        <v>294</v>
      </c>
      <c r="K60" t="s">
        <v>297</v>
      </c>
      <c r="L60" t="s">
        <v>11947</v>
      </c>
      <c r="M60" t="s">
        <v>12115</v>
      </c>
      <c r="N60">
        <v>85364900</v>
      </c>
    </row>
    <row r="61" spans="1:14">
      <c r="A61" t="s">
        <v>282</v>
      </c>
      <c r="B61" t="s">
        <v>283</v>
      </c>
      <c r="C61" t="s">
        <v>284</v>
      </c>
      <c r="D61" t="s">
        <v>11890</v>
      </c>
      <c r="E61" t="s">
        <v>19</v>
      </c>
      <c r="F61">
        <v>1</v>
      </c>
      <c r="G61">
        <v>596</v>
      </c>
      <c r="H61">
        <v>596</v>
      </c>
      <c r="J61" t="s">
        <v>282</v>
      </c>
      <c r="K61" t="s">
        <v>285</v>
      </c>
      <c r="L61" t="s">
        <v>11947</v>
      </c>
      <c r="M61" t="s">
        <v>12115</v>
      </c>
      <c r="N61">
        <v>85364900</v>
      </c>
    </row>
    <row r="62" spans="1:14">
      <c r="A62" t="s">
        <v>286</v>
      </c>
      <c r="B62" t="s">
        <v>287</v>
      </c>
      <c r="C62" t="s">
        <v>288</v>
      </c>
      <c r="D62" t="s">
        <v>11890</v>
      </c>
      <c r="E62" t="s">
        <v>19</v>
      </c>
      <c r="F62">
        <v>1</v>
      </c>
      <c r="G62">
        <v>596</v>
      </c>
      <c r="H62">
        <v>596</v>
      </c>
      <c r="J62" t="s">
        <v>286</v>
      </c>
      <c r="K62" t="s">
        <v>289</v>
      </c>
      <c r="L62" t="s">
        <v>11947</v>
      </c>
      <c r="M62" t="s">
        <v>12132</v>
      </c>
      <c r="N62">
        <v>85364900</v>
      </c>
    </row>
    <row r="63" spans="1:14">
      <c r="A63" t="s">
        <v>290</v>
      </c>
      <c r="B63" t="s">
        <v>291</v>
      </c>
      <c r="C63" t="s">
        <v>292</v>
      </c>
      <c r="D63" t="s">
        <v>11889</v>
      </c>
      <c r="E63" t="s">
        <v>19</v>
      </c>
      <c r="F63">
        <v>1</v>
      </c>
      <c r="G63">
        <v>662</v>
      </c>
      <c r="H63">
        <v>662</v>
      </c>
      <c r="J63" t="s">
        <v>290</v>
      </c>
      <c r="K63" t="s">
        <v>293</v>
      </c>
      <c r="L63" t="s">
        <v>11947</v>
      </c>
      <c r="M63" t="s">
        <v>12115</v>
      </c>
      <c r="N63">
        <v>85364900</v>
      </c>
    </row>
    <row r="64" spans="1:14">
      <c r="A64" t="s">
        <v>298</v>
      </c>
      <c r="B64" t="s">
        <v>299</v>
      </c>
      <c r="C64" t="s">
        <v>300</v>
      </c>
      <c r="D64" t="s">
        <v>11890</v>
      </c>
      <c r="E64" t="s">
        <v>19</v>
      </c>
      <c r="F64">
        <v>1</v>
      </c>
      <c r="G64">
        <v>710</v>
      </c>
      <c r="H64">
        <v>710</v>
      </c>
      <c r="J64" t="s">
        <v>298</v>
      </c>
      <c r="K64" t="s">
        <v>301</v>
      </c>
      <c r="L64" t="s">
        <v>11947</v>
      </c>
      <c r="M64" t="s">
        <v>12132</v>
      </c>
      <c r="N64">
        <v>85364900</v>
      </c>
    </row>
    <row r="65" spans="1:14">
      <c r="A65" t="s">
        <v>302</v>
      </c>
      <c r="B65" t="s">
        <v>303</v>
      </c>
      <c r="C65" t="s">
        <v>304</v>
      </c>
      <c r="D65" t="s">
        <v>11889</v>
      </c>
      <c r="E65" t="s">
        <v>19</v>
      </c>
      <c r="F65">
        <v>1</v>
      </c>
      <c r="G65">
        <v>596</v>
      </c>
      <c r="H65">
        <v>596</v>
      </c>
      <c r="J65" t="s">
        <v>302</v>
      </c>
      <c r="K65" t="s">
        <v>305</v>
      </c>
      <c r="L65" t="s">
        <v>11947</v>
      </c>
      <c r="M65" t="s">
        <v>12115</v>
      </c>
      <c r="N65">
        <v>85364900</v>
      </c>
    </row>
    <row r="66" spans="1:14">
      <c r="A66" t="s">
        <v>306</v>
      </c>
      <c r="B66" t="s">
        <v>307</v>
      </c>
      <c r="C66" t="s">
        <v>308</v>
      </c>
      <c r="D66" t="s">
        <v>11890</v>
      </c>
      <c r="E66" t="s">
        <v>19</v>
      </c>
      <c r="F66">
        <v>1</v>
      </c>
      <c r="G66">
        <v>710</v>
      </c>
      <c r="H66">
        <v>710</v>
      </c>
      <c r="J66" t="s">
        <v>306</v>
      </c>
      <c r="K66" t="s">
        <v>309</v>
      </c>
      <c r="L66" t="s">
        <v>11947</v>
      </c>
      <c r="M66" t="s">
        <v>12132</v>
      </c>
      <c r="N66">
        <v>85364900</v>
      </c>
    </row>
    <row r="67" spans="1:14">
      <c r="A67" t="s">
        <v>322</v>
      </c>
      <c r="B67" t="s">
        <v>323</v>
      </c>
      <c r="C67" t="s">
        <v>324</v>
      </c>
      <c r="D67" t="s">
        <v>11889</v>
      </c>
      <c r="E67" t="s">
        <v>19</v>
      </c>
      <c r="F67">
        <v>1</v>
      </c>
      <c r="G67">
        <v>596</v>
      </c>
      <c r="H67">
        <v>596</v>
      </c>
      <c r="J67" t="s">
        <v>322</v>
      </c>
      <c r="K67" t="s">
        <v>325</v>
      </c>
      <c r="L67" t="s">
        <v>11947</v>
      </c>
      <c r="M67" t="s">
        <v>12115</v>
      </c>
      <c r="N67">
        <v>85364900</v>
      </c>
    </row>
    <row r="68" spans="1:14">
      <c r="A68" t="s">
        <v>310</v>
      </c>
      <c r="B68" t="s">
        <v>311</v>
      </c>
      <c r="C68" t="s">
        <v>312</v>
      </c>
      <c r="D68" t="s">
        <v>11890</v>
      </c>
      <c r="E68" t="s">
        <v>19</v>
      </c>
      <c r="F68">
        <v>1</v>
      </c>
      <c r="G68">
        <v>596</v>
      </c>
      <c r="H68">
        <v>596</v>
      </c>
      <c r="J68" t="s">
        <v>310</v>
      </c>
      <c r="K68" t="s">
        <v>313</v>
      </c>
      <c r="L68" t="s">
        <v>11947</v>
      </c>
      <c r="M68" t="s">
        <v>12115</v>
      </c>
      <c r="N68">
        <v>85364900</v>
      </c>
    </row>
    <row r="69" spans="1:14">
      <c r="A69" t="s">
        <v>314</v>
      </c>
      <c r="B69" t="s">
        <v>315</v>
      </c>
      <c r="C69" t="s">
        <v>316</v>
      </c>
      <c r="D69" t="s">
        <v>11890</v>
      </c>
      <c r="E69" t="s">
        <v>19</v>
      </c>
      <c r="F69">
        <v>1</v>
      </c>
      <c r="G69">
        <v>596</v>
      </c>
      <c r="H69">
        <v>596</v>
      </c>
      <c r="J69" t="s">
        <v>314</v>
      </c>
      <c r="K69" t="s">
        <v>317</v>
      </c>
      <c r="L69" t="s">
        <v>11947</v>
      </c>
      <c r="M69" t="s">
        <v>12132</v>
      </c>
      <c r="N69">
        <v>85364900</v>
      </c>
    </row>
    <row r="70" spans="1:14">
      <c r="A70" t="s">
        <v>318</v>
      </c>
      <c r="B70" t="s">
        <v>319</v>
      </c>
      <c r="C70" t="s">
        <v>320</v>
      </c>
      <c r="D70" t="s">
        <v>11890</v>
      </c>
      <c r="E70" t="s">
        <v>19</v>
      </c>
      <c r="F70">
        <v>1</v>
      </c>
      <c r="G70">
        <v>662</v>
      </c>
      <c r="H70">
        <v>662</v>
      </c>
      <c r="J70" t="s">
        <v>318</v>
      </c>
      <c r="K70" t="s">
        <v>321</v>
      </c>
      <c r="L70" t="s">
        <v>11947</v>
      </c>
      <c r="M70" t="s">
        <v>12115</v>
      </c>
      <c r="N70">
        <v>85364900</v>
      </c>
    </row>
    <row r="71" spans="1:14">
      <c r="A71" t="s">
        <v>326</v>
      </c>
      <c r="B71" t="s">
        <v>327</v>
      </c>
      <c r="C71" t="s">
        <v>328</v>
      </c>
      <c r="D71" t="s">
        <v>11890</v>
      </c>
      <c r="E71" t="s">
        <v>19</v>
      </c>
      <c r="F71">
        <v>1</v>
      </c>
      <c r="G71">
        <v>710</v>
      </c>
      <c r="H71">
        <v>710</v>
      </c>
      <c r="J71" t="s">
        <v>326</v>
      </c>
      <c r="K71" t="s">
        <v>329</v>
      </c>
      <c r="L71" t="s">
        <v>11947</v>
      </c>
      <c r="M71" t="s">
        <v>12115</v>
      </c>
      <c r="N71">
        <v>85364900</v>
      </c>
    </row>
    <row r="72" spans="1:14">
      <c r="A72" t="s">
        <v>342</v>
      </c>
      <c r="B72" t="s">
        <v>343</v>
      </c>
      <c r="C72" t="s">
        <v>344</v>
      </c>
      <c r="D72" t="s">
        <v>11890</v>
      </c>
      <c r="E72" t="s">
        <v>19</v>
      </c>
      <c r="F72">
        <v>1</v>
      </c>
      <c r="G72">
        <v>596</v>
      </c>
      <c r="H72">
        <v>596</v>
      </c>
      <c r="J72" t="s">
        <v>342</v>
      </c>
      <c r="K72" t="s">
        <v>345</v>
      </c>
      <c r="L72" t="s">
        <v>11947</v>
      </c>
      <c r="M72" t="s">
        <v>12115</v>
      </c>
      <c r="N72">
        <v>85364900</v>
      </c>
    </row>
    <row r="73" spans="1:14">
      <c r="A73" t="s">
        <v>330</v>
      </c>
      <c r="B73" t="s">
        <v>331</v>
      </c>
      <c r="C73" t="s">
        <v>332</v>
      </c>
      <c r="D73" t="s">
        <v>11890</v>
      </c>
      <c r="E73" t="s">
        <v>19</v>
      </c>
      <c r="F73">
        <v>1</v>
      </c>
      <c r="G73">
        <v>643</v>
      </c>
      <c r="H73">
        <v>643</v>
      </c>
      <c r="J73" t="s">
        <v>330</v>
      </c>
      <c r="K73" t="s">
        <v>333</v>
      </c>
      <c r="L73" t="s">
        <v>11947</v>
      </c>
      <c r="M73" t="s">
        <v>12115</v>
      </c>
      <c r="N73">
        <v>85364900</v>
      </c>
    </row>
    <row r="74" spans="1:14">
      <c r="A74" t="s">
        <v>334</v>
      </c>
      <c r="B74" t="s">
        <v>335</v>
      </c>
      <c r="C74" t="s">
        <v>336</v>
      </c>
      <c r="D74" t="s">
        <v>11890</v>
      </c>
      <c r="E74" t="s">
        <v>19</v>
      </c>
      <c r="F74">
        <v>1</v>
      </c>
      <c r="G74">
        <v>643</v>
      </c>
      <c r="H74">
        <v>643</v>
      </c>
      <c r="J74" t="s">
        <v>334</v>
      </c>
      <c r="K74" t="s">
        <v>337</v>
      </c>
      <c r="L74" t="s">
        <v>11947</v>
      </c>
      <c r="M74" t="s">
        <v>12132</v>
      </c>
      <c r="N74">
        <v>85364900</v>
      </c>
    </row>
    <row r="75" spans="1:14">
      <c r="A75" t="s">
        <v>338</v>
      </c>
      <c r="B75" t="s">
        <v>339</v>
      </c>
      <c r="C75" t="s">
        <v>340</v>
      </c>
      <c r="D75" t="s">
        <v>11889</v>
      </c>
      <c r="E75" t="s">
        <v>19</v>
      </c>
      <c r="F75">
        <v>1</v>
      </c>
      <c r="G75">
        <v>662</v>
      </c>
      <c r="H75">
        <v>662</v>
      </c>
      <c r="J75" t="s">
        <v>338</v>
      </c>
      <c r="K75" t="s">
        <v>341</v>
      </c>
      <c r="L75" t="s">
        <v>11947</v>
      </c>
      <c r="M75" t="s">
        <v>12115</v>
      </c>
      <c r="N75">
        <v>85364900</v>
      </c>
    </row>
    <row r="76" spans="1:14">
      <c r="A76" t="s">
        <v>346</v>
      </c>
      <c r="B76" t="s">
        <v>347</v>
      </c>
      <c r="C76" t="s">
        <v>348</v>
      </c>
      <c r="D76" t="s">
        <v>11890</v>
      </c>
      <c r="E76" t="s">
        <v>19</v>
      </c>
      <c r="F76">
        <v>1</v>
      </c>
      <c r="G76">
        <v>706</v>
      </c>
      <c r="H76">
        <v>706</v>
      </c>
      <c r="J76" t="s">
        <v>346</v>
      </c>
      <c r="K76" t="s">
        <v>349</v>
      </c>
      <c r="L76" t="s">
        <v>11947</v>
      </c>
      <c r="M76" t="s">
        <v>12115</v>
      </c>
      <c r="N76">
        <v>85364900</v>
      </c>
    </row>
    <row r="77" spans="1:14">
      <c r="A77" t="s">
        <v>362</v>
      </c>
      <c r="B77" t="s">
        <v>363</v>
      </c>
      <c r="C77" t="s">
        <v>364</v>
      </c>
      <c r="D77" t="s">
        <v>11890</v>
      </c>
      <c r="E77" t="s">
        <v>19</v>
      </c>
      <c r="F77">
        <v>1</v>
      </c>
      <c r="G77">
        <v>642</v>
      </c>
      <c r="H77">
        <v>642</v>
      </c>
      <c r="J77" t="s">
        <v>362</v>
      </c>
      <c r="K77" t="s">
        <v>365</v>
      </c>
      <c r="L77" t="s">
        <v>11947</v>
      </c>
      <c r="M77" t="s">
        <v>12115</v>
      </c>
      <c r="N77">
        <v>85364900</v>
      </c>
    </row>
    <row r="78" spans="1:14">
      <c r="A78" t="s">
        <v>350</v>
      </c>
      <c r="B78" t="s">
        <v>351</v>
      </c>
      <c r="C78" t="s">
        <v>352</v>
      </c>
      <c r="D78" t="s">
        <v>11890</v>
      </c>
      <c r="E78" t="s">
        <v>19</v>
      </c>
      <c r="F78">
        <v>1</v>
      </c>
      <c r="G78">
        <v>642</v>
      </c>
      <c r="H78">
        <v>642</v>
      </c>
      <c r="J78" t="s">
        <v>350</v>
      </c>
      <c r="K78" t="s">
        <v>353</v>
      </c>
      <c r="L78" t="s">
        <v>11947</v>
      </c>
      <c r="M78" t="s">
        <v>12115</v>
      </c>
      <c r="N78">
        <v>85364900</v>
      </c>
    </row>
    <row r="79" spans="1:14">
      <c r="A79" t="s">
        <v>354</v>
      </c>
      <c r="B79" t="s">
        <v>355</v>
      </c>
      <c r="C79" t="s">
        <v>356</v>
      </c>
      <c r="D79" t="s">
        <v>11889</v>
      </c>
      <c r="E79" t="s">
        <v>19</v>
      </c>
      <c r="F79">
        <v>1</v>
      </c>
      <c r="G79">
        <v>642</v>
      </c>
      <c r="H79">
        <v>642</v>
      </c>
      <c r="J79" t="s">
        <v>354</v>
      </c>
      <c r="K79" t="s">
        <v>357</v>
      </c>
      <c r="L79" t="s">
        <v>11947</v>
      </c>
      <c r="M79" t="s">
        <v>12132</v>
      </c>
      <c r="N79">
        <v>85364900</v>
      </c>
    </row>
    <row r="80" spans="1:14">
      <c r="A80" t="s">
        <v>358</v>
      </c>
      <c r="B80" t="s">
        <v>359</v>
      </c>
      <c r="C80" t="s">
        <v>360</v>
      </c>
      <c r="D80" t="s">
        <v>11890</v>
      </c>
      <c r="E80" t="s">
        <v>19</v>
      </c>
      <c r="F80">
        <v>1</v>
      </c>
      <c r="G80">
        <v>681</v>
      </c>
      <c r="H80">
        <v>681</v>
      </c>
      <c r="J80" t="s">
        <v>358</v>
      </c>
      <c r="K80" t="s">
        <v>361</v>
      </c>
      <c r="L80" t="s">
        <v>11947</v>
      </c>
      <c r="M80" t="s">
        <v>12115</v>
      </c>
      <c r="N80">
        <v>85364900</v>
      </c>
    </row>
    <row r="81" spans="1:14">
      <c r="A81" t="s">
        <v>366</v>
      </c>
      <c r="B81" t="s">
        <v>367</v>
      </c>
      <c r="C81" t="s">
        <v>368</v>
      </c>
      <c r="D81" t="s">
        <v>11890</v>
      </c>
      <c r="E81" t="s">
        <v>19</v>
      </c>
      <c r="F81">
        <v>1</v>
      </c>
      <c r="G81">
        <v>759</v>
      </c>
      <c r="H81">
        <v>759</v>
      </c>
      <c r="J81" t="s">
        <v>366</v>
      </c>
      <c r="K81" t="s">
        <v>369</v>
      </c>
      <c r="L81" t="s">
        <v>11947</v>
      </c>
      <c r="M81" t="s">
        <v>12115</v>
      </c>
      <c r="N81">
        <v>85364900</v>
      </c>
    </row>
    <row r="82" spans="1:14">
      <c r="A82" t="s">
        <v>382</v>
      </c>
      <c r="B82" t="s">
        <v>383</v>
      </c>
      <c r="C82" t="s">
        <v>384</v>
      </c>
      <c r="D82" t="s">
        <v>11890</v>
      </c>
      <c r="E82" t="s">
        <v>19</v>
      </c>
      <c r="F82">
        <v>1</v>
      </c>
      <c r="G82">
        <v>662</v>
      </c>
      <c r="H82">
        <v>662</v>
      </c>
      <c r="J82" t="s">
        <v>382</v>
      </c>
      <c r="K82" t="s">
        <v>385</v>
      </c>
      <c r="L82" t="s">
        <v>11947</v>
      </c>
      <c r="M82" t="s">
        <v>12115</v>
      </c>
      <c r="N82">
        <v>85364900</v>
      </c>
    </row>
    <row r="83" spans="1:14">
      <c r="A83" t="s">
        <v>370</v>
      </c>
      <c r="B83" t="s">
        <v>371</v>
      </c>
      <c r="C83" t="s">
        <v>372</v>
      </c>
      <c r="D83" t="s">
        <v>11890</v>
      </c>
      <c r="E83" t="s">
        <v>19</v>
      </c>
      <c r="F83">
        <v>1</v>
      </c>
      <c r="G83">
        <v>662</v>
      </c>
      <c r="H83">
        <v>662</v>
      </c>
      <c r="J83" t="s">
        <v>370</v>
      </c>
      <c r="K83" t="s">
        <v>373</v>
      </c>
      <c r="L83" t="s">
        <v>11947</v>
      </c>
      <c r="M83" t="s">
        <v>12115</v>
      </c>
      <c r="N83">
        <v>85364900</v>
      </c>
    </row>
    <row r="84" spans="1:14">
      <c r="A84" t="s">
        <v>374</v>
      </c>
      <c r="B84" t="s">
        <v>375</v>
      </c>
      <c r="C84" t="s">
        <v>376</v>
      </c>
      <c r="D84" t="s">
        <v>11890</v>
      </c>
      <c r="E84" t="s">
        <v>19</v>
      </c>
      <c r="F84">
        <v>1</v>
      </c>
      <c r="G84">
        <v>662</v>
      </c>
      <c r="H84">
        <v>662</v>
      </c>
      <c r="J84" t="s">
        <v>374</v>
      </c>
      <c r="K84" t="s">
        <v>377</v>
      </c>
      <c r="L84" t="s">
        <v>11947</v>
      </c>
      <c r="M84" t="s">
        <v>12115</v>
      </c>
      <c r="N84">
        <v>85364900</v>
      </c>
    </row>
    <row r="85" spans="1:14">
      <c r="A85" t="s">
        <v>378</v>
      </c>
      <c r="B85" t="s">
        <v>379</v>
      </c>
      <c r="C85" t="s">
        <v>380</v>
      </c>
      <c r="D85" t="s">
        <v>11889</v>
      </c>
      <c r="E85" t="s">
        <v>19</v>
      </c>
      <c r="F85">
        <v>1</v>
      </c>
      <c r="G85">
        <v>681</v>
      </c>
      <c r="H85">
        <v>681</v>
      </c>
      <c r="J85" t="s">
        <v>378</v>
      </c>
      <c r="K85" t="s">
        <v>381</v>
      </c>
      <c r="L85" t="s">
        <v>11947</v>
      </c>
      <c r="M85" t="s">
        <v>12115</v>
      </c>
      <c r="N85">
        <v>85364900</v>
      </c>
    </row>
    <row r="86" spans="1:14">
      <c r="A86" t="s">
        <v>386</v>
      </c>
      <c r="B86" t="s">
        <v>387</v>
      </c>
      <c r="C86" t="s">
        <v>388</v>
      </c>
      <c r="D86" t="s">
        <v>11890</v>
      </c>
      <c r="E86" t="s">
        <v>19</v>
      </c>
      <c r="F86">
        <v>1</v>
      </c>
      <c r="G86">
        <v>759</v>
      </c>
      <c r="H86">
        <v>759</v>
      </c>
      <c r="J86" t="s">
        <v>386</v>
      </c>
      <c r="K86" t="s">
        <v>389</v>
      </c>
      <c r="L86" t="s">
        <v>11947</v>
      </c>
      <c r="M86" t="s">
        <v>12115</v>
      </c>
      <c r="N86">
        <v>85364900</v>
      </c>
    </row>
    <row r="87" spans="1:14">
      <c r="A87" t="s">
        <v>402</v>
      </c>
      <c r="B87" t="s">
        <v>403</v>
      </c>
      <c r="C87" t="s">
        <v>404</v>
      </c>
      <c r="D87" t="s">
        <v>11889</v>
      </c>
      <c r="E87" t="s">
        <v>19</v>
      </c>
      <c r="F87">
        <v>1</v>
      </c>
      <c r="G87">
        <v>941</v>
      </c>
      <c r="H87">
        <v>941</v>
      </c>
      <c r="J87" t="s">
        <v>402</v>
      </c>
      <c r="K87" t="s">
        <v>405</v>
      </c>
      <c r="L87" t="s">
        <v>11947</v>
      </c>
      <c r="M87" t="s">
        <v>12115</v>
      </c>
      <c r="N87">
        <v>85364900</v>
      </c>
    </row>
    <row r="88" spans="1:14">
      <c r="A88" t="s">
        <v>390</v>
      </c>
      <c r="B88" t="s">
        <v>391</v>
      </c>
      <c r="C88" t="s">
        <v>392</v>
      </c>
      <c r="D88" t="s">
        <v>11890</v>
      </c>
      <c r="E88" t="s">
        <v>19</v>
      </c>
      <c r="F88">
        <v>1</v>
      </c>
      <c r="G88">
        <v>941</v>
      </c>
      <c r="H88">
        <v>941</v>
      </c>
      <c r="J88" t="s">
        <v>390</v>
      </c>
      <c r="K88" t="s">
        <v>393</v>
      </c>
      <c r="L88" t="s">
        <v>11947</v>
      </c>
      <c r="M88" t="s">
        <v>12115</v>
      </c>
      <c r="N88">
        <v>85364900</v>
      </c>
    </row>
    <row r="89" spans="1:14">
      <c r="A89" t="s">
        <v>394</v>
      </c>
      <c r="B89" t="s">
        <v>395</v>
      </c>
      <c r="C89" t="s">
        <v>396</v>
      </c>
      <c r="D89" t="s">
        <v>11890</v>
      </c>
      <c r="E89" t="s">
        <v>19</v>
      </c>
      <c r="F89">
        <v>1</v>
      </c>
      <c r="G89">
        <v>941</v>
      </c>
      <c r="H89">
        <v>941</v>
      </c>
      <c r="J89" t="s">
        <v>394</v>
      </c>
      <c r="K89" t="s">
        <v>397</v>
      </c>
      <c r="L89" t="s">
        <v>11947</v>
      </c>
      <c r="M89" t="s">
        <v>12132</v>
      </c>
      <c r="N89">
        <v>85364900</v>
      </c>
    </row>
    <row r="90" spans="1:14">
      <c r="A90" t="s">
        <v>398</v>
      </c>
      <c r="B90" t="s">
        <v>399</v>
      </c>
      <c r="C90" t="s">
        <v>400</v>
      </c>
      <c r="D90" t="s">
        <v>11890</v>
      </c>
      <c r="E90" t="s">
        <v>19</v>
      </c>
      <c r="F90">
        <v>1</v>
      </c>
      <c r="G90">
        <v>990</v>
      </c>
      <c r="H90">
        <v>990</v>
      </c>
      <c r="J90" t="s">
        <v>398</v>
      </c>
      <c r="K90" t="s">
        <v>401</v>
      </c>
      <c r="L90" t="s">
        <v>11947</v>
      </c>
      <c r="M90" t="s">
        <v>12115</v>
      </c>
      <c r="N90">
        <v>85364900</v>
      </c>
    </row>
    <row r="91" spans="1:14">
      <c r="A91" t="s">
        <v>422</v>
      </c>
      <c r="B91" t="s">
        <v>423</v>
      </c>
      <c r="C91" t="s">
        <v>424</v>
      </c>
      <c r="D91" t="s">
        <v>11890</v>
      </c>
      <c r="E91" t="s">
        <v>19</v>
      </c>
      <c r="F91">
        <v>1</v>
      </c>
      <c r="G91">
        <v>941</v>
      </c>
      <c r="H91">
        <v>941</v>
      </c>
      <c r="J91" t="s">
        <v>422</v>
      </c>
      <c r="K91" t="s">
        <v>425</v>
      </c>
      <c r="L91" t="s">
        <v>11947</v>
      </c>
      <c r="M91" t="s">
        <v>12115</v>
      </c>
      <c r="N91">
        <v>85364900</v>
      </c>
    </row>
    <row r="92" spans="1:14">
      <c r="A92" t="s">
        <v>406</v>
      </c>
      <c r="B92" t="s">
        <v>407</v>
      </c>
      <c r="C92" t="s">
        <v>408</v>
      </c>
      <c r="D92" t="s">
        <v>11890</v>
      </c>
      <c r="E92" t="s">
        <v>19</v>
      </c>
      <c r="F92">
        <v>1</v>
      </c>
      <c r="G92">
        <v>1650</v>
      </c>
      <c r="H92">
        <v>1650</v>
      </c>
      <c r="J92" t="s">
        <v>406</v>
      </c>
      <c r="K92" t="s">
        <v>409</v>
      </c>
      <c r="L92" t="s">
        <v>11947</v>
      </c>
      <c r="M92" t="s">
        <v>12115</v>
      </c>
      <c r="N92">
        <v>85364900</v>
      </c>
    </row>
    <row r="93" spans="1:14">
      <c r="A93" t="s">
        <v>410</v>
      </c>
      <c r="B93" t="s">
        <v>411</v>
      </c>
      <c r="C93" t="s">
        <v>412</v>
      </c>
      <c r="D93" t="s">
        <v>11889</v>
      </c>
      <c r="E93" t="s">
        <v>19</v>
      </c>
      <c r="F93">
        <v>1</v>
      </c>
      <c r="G93">
        <v>941</v>
      </c>
      <c r="H93">
        <v>941</v>
      </c>
      <c r="J93" t="s">
        <v>410</v>
      </c>
      <c r="K93" t="s">
        <v>413</v>
      </c>
      <c r="L93" t="s">
        <v>11947</v>
      </c>
      <c r="M93" t="s">
        <v>12115</v>
      </c>
      <c r="N93">
        <v>85364900</v>
      </c>
    </row>
    <row r="94" spans="1:14">
      <c r="A94" t="s">
        <v>414</v>
      </c>
      <c r="B94" t="s">
        <v>415</v>
      </c>
      <c r="C94" t="s">
        <v>416</v>
      </c>
      <c r="D94" t="s">
        <v>11890</v>
      </c>
      <c r="E94" t="s">
        <v>19</v>
      </c>
      <c r="F94">
        <v>1</v>
      </c>
      <c r="G94">
        <v>941</v>
      </c>
      <c r="H94">
        <v>941</v>
      </c>
      <c r="J94" t="s">
        <v>414</v>
      </c>
      <c r="K94" t="s">
        <v>417</v>
      </c>
      <c r="L94" t="s">
        <v>11947</v>
      </c>
      <c r="M94" t="s">
        <v>12115</v>
      </c>
      <c r="N94">
        <v>85364900</v>
      </c>
    </row>
    <row r="95" spans="1:14">
      <c r="A95" t="s">
        <v>418</v>
      </c>
      <c r="B95" t="s">
        <v>419</v>
      </c>
      <c r="C95" t="s">
        <v>420</v>
      </c>
      <c r="D95" t="s">
        <v>11889</v>
      </c>
      <c r="E95" t="s">
        <v>19</v>
      </c>
      <c r="F95">
        <v>1</v>
      </c>
      <c r="G95">
        <v>990</v>
      </c>
      <c r="H95">
        <v>990</v>
      </c>
      <c r="J95" t="s">
        <v>418</v>
      </c>
      <c r="K95" t="s">
        <v>421</v>
      </c>
      <c r="L95" t="s">
        <v>11947</v>
      </c>
      <c r="M95" t="s">
        <v>12115</v>
      </c>
      <c r="N95">
        <v>85364900</v>
      </c>
    </row>
    <row r="96" spans="1:14">
      <c r="A96" t="s">
        <v>426</v>
      </c>
      <c r="B96" t="s">
        <v>427</v>
      </c>
      <c r="C96" t="s">
        <v>428</v>
      </c>
      <c r="D96" t="s">
        <v>11890</v>
      </c>
      <c r="E96" t="s">
        <v>19</v>
      </c>
      <c r="F96">
        <v>1</v>
      </c>
      <c r="G96">
        <v>1650</v>
      </c>
      <c r="H96">
        <v>1650</v>
      </c>
      <c r="J96" t="s">
        <v>426</v>
      </c>
      <c r="K96" t="s">
        <v>429</v>
      </c>
      <c r="L96" t="s">
        <v>11947</v>
      </c>
      <c r="M96" t="s">
        <v>12115</v>
      </c>
      <c r="N96">
        <v>85364900</v>
      </c>
    </row>
    <row r="97" spans="1:14">
      <c r="A97" t="s">
        <v>440</v>
      </c>
      <c r="B97" t="s">
        <v>441</v>
      </c>
      <c r="C97" t="s">
        <v>404</v>
      </c>
      <c r="D97" t="s">
        <v>11890</v>
      </c>
      <c r="E97" t="s">
        <v>19</v>
      </c>
      <c r="F97">
        <v>1</v>
      </c>
      <c r="G97">
        <v>1148</v>
      </c>
      <c r="H97">
        <v>1148</v>
      </c>
      <c r="J97" t="s">
        <v>440</v>
      </c>
      <c r="K97" t="s">
        <v>442</v>
      </c>
      <c r="L97" t="s">
        <v>11947</v>
      </c>
      <c r="M97" t="s">
        <v>12115</v>
      </c>
      <c r="N97">
        <v>85364900</v>
      </c>
    </row>
    <row r="98" spans="1:14">
      <c r="A98" t="s">
        <v>431</v>
      </c>
      <c r="B98" t="s">
        <v>432</v>
      </c>
      <c r="C98" t="s">
        <v>392</v>
      </c>
      <c r="D98" t="s">
        <v>11889</v>
      </c>
      <c r="E98" t="s">
        <v>19</v>
      </c>
      <c r="F98">
        <v>1</v>
      </c>
      <c r="G98">
        <v>1148</v>
      </c>
      <c r="H98">
        <v>1148</v>
      </c>
      <c r="J98" t="s">
        <v>431</v>
      </c>
      <c r="K98" t="s">
        <v>433</v>
      </c>
      <c r="L98" t="s">
        <v>11947</v>
      </c>
      <c r="M98" t="s">
        <v>12115</v>
      </c>
      <c r="N98">
        <v>85364900</v>
      </c>
    </row>
    <row r="99" spans="1:14">
      <c r="A99" t="s">
        <v>434</v>
      </c>
      <c r="B99" t="s">
        <v>435</v>
      </c>
      <c r="C99" t="s">
        <v>396</v>
      </c>
      <c r="D99" t="s">
        <v>11890</v>
      </c>
      <c r="E99" t="s">
        <v>19</v>
      </c>
      <c r="F99">
        <v>1</v>
      </c>
      <c r="G99">
        <v>1148</v>
      </c>
      <c r="H99">
        <v>1148</v>
      </c>
      <c r="J99" t="s">
        <v>434</v>
      </c>
      <c r="K99" t="s">
        <v>436</v>
      </c>
      <c r="L99" t="s">
        <v>11947</v>
      </c>
      <c r="M99" t="s">
        <v>12115</v>
      </c>
      <c r="N99">
        <v>85364900</v>
      </c>
    </row>
    <row r="100" spans="1:14">
      <c r="A100" t="s">
        <v>437</v>
      </c>
      <c r="B100" t="s">
        <v>438</v>
      </c>
      <c r="C100" t="s">
        <v>400</v>
      </c>
      <c r="D100" t="s">
        <v>11890</v>
      </c>
      <c r="E100" t="s">
        <v>19</v>
      </c>
      <c r="F100">
        <v>1</v>
      </c>
      <c r="G100">
        <v>1198</v>
      </c>
      <c r="H100">
        <v>1198</v>
      </c>
      <c r="J100" t="s">
        <v>437</v>
      </c>
      <c r="K100" t="s">
        <v>439</v>
      </c>
      <c r="L100" t="s">
        <v>11947</v>
      </c>
      <c r="M100" t="s">
        <v>12115</v>
      </c>
      <c r="N100">
        <v>85364900</v>
      </c>
    </row>
    <row r="101" spans="1:14">
      <c r="A101" t="s">
        <v>443</v>
      </c>
      <c r="B101" t="s">
        <v>444</v>
      </c>
      <c r="C101" t="s">
        <v>408</v>
      </c>
      <c r="D101" t="s">
        <v>11890</v>
      </c>
      <c r="E101" t="s">
        <v>19</v>
      </c>
      <c r="F101">
        <v>1</v>
      </c>
      <c r="G101">
        <v>1753</v>
      </c>
      <c r="H101">
        <v>1753</v>
      </c>
      <c r="J101" t="s">
        <v>443</v>
      </c>
      <c r="K101" t="s">
        <v>445</v>
      </c>
      <c r="L101" t="s">
        <v>11947</v>
      </c>
      <c r="M101" t="s">
        <v>12115</v>
      </c>
      <c r="N101">
        <v>85364900</v>
      </c>
    </row>
    <row r="102" spans="1:14">
      <c r="A102" t="s">
        <v>446</v>
      </c>
      <c r="B102" t="s">
        <v>447</v>
      </c>
      <c r="C102" t="s">
        <v>428</v>
      </c>
      <c r="D102" t="s">
        <v>11890</v>
      </c>
      <c r="E102" t="s">
        <v>19</v>
      </c>
      <c r="F102">
        <v>1</v>
      </c>
      <c r="G102">
        <v>1753</v>
      </c>
      <c r="H102">
        <v>1753</v>
      </c>
      <c r="J102" t="s">
        <v>446</v>
      </c>
      <c r="K102" t="s">
        <v>448</v>
      </c>
      <c r="L102" t="s">
        <v>11947</v>
      </c>
      <c r="M102" t="s">
        <v>12115</v>
      </c>
      <c r="N102">
        <v>85364900</v>
      </c>
    </row>
    <row r="103" spans="1:14">
      <c r="A103" t="s">
        <v>461</v>
      </c>
      <c r="B103" t="s">
        <v>462</v>
      </c>
      <c r="C103" t="s">
        <v>463</v>
      </c>
      <c r="D103" t="s">
        <v>11890</v>
      </c>
      <c r="E103" t="s">
        <v>19</v>
      </c>
      <c r="F103">
        <v>1</v>
      </c>
      <c r="G103">
        <v>1228</v>
      </c>
      <c r="H103">
        <v>1228</v>
      </c>
      <c r="J103" t="s">
        <v>461</v>
      </c>
      <c r="K103" t="s">
        <v>464</v>
      </c>
      <c r="L103" t="s">
        <v>11947</v>
      </c>
      <c r="M103" t="s">
        <v>12115</v>
      </c>
      <c r="N103">
        <v>85364900</v>
      </c>
    </row>
    <row r="104" spans="1:14">
      <c r="A104" t="s">
        <v>449</v>
      </c>
      <c r="B104" t="s">
        <v>450</v>
      </c>
      <c r="C104" t="s">
        <v>451</v>
      </c>
      <c r="D104" t="s">
        <v>11889</v>
      </c>
      <c r="E104" t="s">
        <v>19</v>
      </c>
      <c r="F104">
        <v>1</v>
      </c>
      <c r="G104">
        <v>1228</v>
      </c>
      <c r="H104">
        <v>1228</v>
      </c>
      <c r="J104" t="s">
        <v>449</v>
      </c>
      <c r="K104" t="s">
        <v>452</v>
      </c>
      <c r="L104" t="s">
        <v>11947</v>
      </c>
      <c r="M104" t="s">
        <v>12115</v>
      </c>
      <c r="N104">
        <v>85364900</v>
      </c>
    </row>
    <row r="105" spans="1:14">
      <c r="A105" t="s">
        <v>453</v>
      </c>
      <c r="B105" t="s">
        <v>454</v>
      </c>
      <c r="C105" t="s">
        <v>455</v>
      </c>
      <c r="D105" t="s">
        <v>11890</v>
      </c>
      <c r="E105" t="s">
        <v>19</v>
      </c>
      <c r="F105">
        <v>1</v>
      </c>
      <c r="G105">
        <v>1228</v>
      </c>
      <c r="H105">
        <v>1228</v>
      </c>
      <c r="J105" t="s">
        <v>453</v>
      </c>
      <c r="K105" t="s">
        <v>456</v>
      </c>
      <c r="L105" t="s">
        <v>11947</v>
      </c>
      <c r="M105" t="s">
        <v>12115</v>
      </c>
      <c r="N105">
        <v>85364900</v>
      </c>
    </row>
    <row r="106" spans="1:14">
      <c r="A106" t="s">
        <v>457</v>
      </c>
      <c r="B106" t="s">
        <v>458</v>
      </c>
      <c r="C106" t="s">
        <v>459</v>
      </c>
      <c r="D106" t="s">
        <v>11889</v>
      </c>
      <c r="E106" t="s">
        <v>19</v>
      </c>
      <c r="F106">
        <v>1</v>
      </c>
      <c r="G106">
        <v>1273</v>
      </c>
      <c r="H106">
        <v>1273</v>
      </c>
      <c r="J106" t="s">
        <v>457</v>
      </c>
      <c r="K106" t="s">
        <v>460</v>
      </c>
      <c r="L106" t="s">
        <v>11947</v>
      </c>
      <c r="M106" t="s">
        <v>12115</v>
      </c>
      <c r="N106">
        <v>85364900</v>
      </c>
    </row>
    <row r="107" spans="1:14">
      <c r="A107" t="s">
        <v>465</v>
      </c>
      <c r="B107" t="s">
        <v>466</v>
      </c>
      <c r="C107" t="s">
        <v>467</v>
      </c>
      <c r="D107" t="s">
        <v>11890</v>
      </c>
      <c r="E107" t="s">
        <v>19</v>
      </c>
      <c r="F107">
        <v>1</v>
      </c>
      <c r="G107">
        <v>2029</v>
      </c>
      <c r="H107">
        <v>2029</v>
      </c>
      <c r="J107" t="s">
        <v>465</v>
      </c>
      <c r="K107" t="s">
        <v>468</v>
      </c>
      <c r="L107" t="s">
        <v>11947</v>
      </c>
      <c r="M107" t="s">
        <v>12115</v>
      </c>
      <c r="N107">
        <v>85364900</v>
      </c>
    </row>
    <row r="108" spans="1:14">
      <c r="A108" t="s">
        <v>477</v>
      </c>
      <c r="B108" t="s">
        <v>478</v>
      </c>
      <c r="C108" t="s">
        <v>479</v>
      </c>
      <c r="D108" t="s">
        <v>11890</v>
      </c>
      <c r="E108" t="s">
        <v>19</v>
      </c>
      <c r="F108">
        <v>1</v>
      </c>
      <c r="G108">
        <v>1228</v>
      </c>
      <c r="H108">
        <v>1228</v>
      </c>
      <c r="J108" t="s">
        <v>477</v>
      </c>
      <c r="K108" t="s">
        <v>480</v>
      </c>
      <c r="L108" t="s">
        <v>11947</v>
      </c>
      <c r="M108" t="s">
        <v>12115</v>
      </c>
      <c r="N108">
        <v>85364900</v>
      </c>
    </row>
    <row r="109" spans="1:14">
      <c r="A109" t="s">
        <v>469</v>
      </c>
      <c r="B109" t="s">
        <v>470</v>
      </c>
      <c r="C109" t="s">
        <v>471</v>
      </c>
      <c r="D109" t="s">
        <v>11890</v>
      </c>
      <c r="E109" t="s">
        <v>19</v>
      </c>
      <c r="F109">
        <v>1</v>
      </c>
      <c r="G109">
        <v>1228</v>
      </c>
      <c r="H109">
        <v>1228</v>
      </c>
      <c r="J109" t="s">
        <v>469</v>
      </c>
      <c r="K109" t="s">
        <v>472</v>
      </c>
      <c r="L109" t="s">
        <v>11947</v>
      </c>
      <c r="M109" t="s">
        <v>12115</v>
      </c>
      <c r="N109">
        <v>85364900</v>
      </c>
    </row>
    <row r="110" spans="1:14">
      <c r="A110" t="s">
        <v>473</v>
      </c>
      <c r="B110" t="s">
        <v>474</v>
      </c>
      <c r="C110" t="s">
        <v>475</v>
      </c>
      <c r="D110" t="s">
        <v>11890</v>
      </c>
      <c r="E110" t="s">
        <v>19</v>
      </c>
      <c r="F110">
        <v>1</v>
      </c>
      <c r="G110">
        <v>1228</v>
      </c>
      <c r="H110">
        <v>1228</v>
      </c>
      <c r="J110" t="s">
        <v>473</v>
      </c>
      <c r="K110" t="s">
        <v>476</v>
      </c>
      <c r="L110" t="s">
        <v>11947</v>
      </c>
      <c r="M110" t="s">
        <v>12115</v>
      </c>
      <c r="N110">
        <v>85364900</v>
      </c>
    </row>
    <row r="111" spans="1:14">
      <c r="A111" t="s">
        <v>481</v>
      </c>
      <c r="B111" t="s">
        <v>482</v>
      </c>
      <c r="C111" t="s">
        <v>483</v>
      </c>
      <c r="D111" t="s">
        <v>11889</v>
      </c>
      <c r="E111" t="s">
        <v>19</v>
      </c>
      <c r="F111">
        <v>1</v>
      </c>
      <c r="G111">
        <v>2029</v>
      </c>
      <c r="H111">
        <v>2029</v>
      </c>
      <c r="J111" t="s">
        <v>481</v>
      </c>
      <c r="K111" t="s">
        <v>484</v>
      </c>
      <c r="L111" t="s">
        <v>11947</v>
      </c>
      <c r="M111" t="s">
        <v>12115</v>
      </c>
      <c r="N111">
        <v>85364900</v>
      </c>
    </row>
    <row r="112" spans="1:14">
      <c r="A112" t="s">
        <v>497</v>
      </c>
      <c r="B112" t="s">
        <v>498</v>
      </c>
      <c r="C112" t="s">
        <v>499</v>
      </c>
      <c r="D112" t="s">
        <v>11890</v>
      </c>
      <c r="E112" t="s">
        <v>19</v>
      </c>
      <c r="F112">
        <v>1</v>
      </c>
      <c r="G112">
        <v>1830</v>
      </c>
      <c r="H112">
        <v>1830</v>
      </c>
      <c r="J112" t="s">
        <v>497</v>
      </c>
      <c r="K112" t="s">
        <v>500</v>
      </c>
      <c r="L112" t="s">
        <v>11947</v>
      </c>
      <c r="M112" t="s">
        <v>12115</v>
      </c>
      <c r="N112">
        <v>85364900</v>
      </c>
    </row>
    <row r="113" spans="1:14">
      <c r="A113" t="s">
        <v>485</v>
      </c>
      <c r="B113" t="s">
        <v>486</v>
      </c>
      <c r="C113" t="s">
        <v>487</v>
      </c>
      <c r="D113" t="s">
        <v>11890</v>
      </c>
      <c r="E113" t="s">
        <v>19</v>
      </c>
      <c r="F113">
        <v>1</v>
      </c>
      <c r="G113">
        <v>1830</v>
      </c>
      <c r="H113">
        <v>1830</v>
      </c>
      <c r="J113" t="s">
        <v>485</v>
      </c>
      <c r="K113" t="s">
        <v>488</v>
      </c>
      <c r="L113" t="s">
        <v>11947</v>
      </c>
      <c r="M113" t="s">
        <v>12115</v>
      </c>
      <c r="N113">
        <v>85364900</v>
      </c>
    </row>
    <row r="114" spans="1:14">
      <c r="A114" t="s">
        <v>489</v>
      </c>
      <c r="B114" t="s">
        <v>490</v>
      </c>
      <c r="C114" t="s">
        <v>491</v>
      </c>
      <c r="D114" t="s">
        <v>11890</v>
      </c>
      <c r="E114" t="s">
        <v>19</v>
      </c>
      <c r="F114">
        <v>1</v>
      </c>
      <c r="G114">
        <v>1830</v>
      </c>
      <c r="H114">
        <v>1830</v>
      </c>
      <c r="J114" t="s">
        <v>489</v>
      </c>
      <c r="K114" t="s">
        <v>492</v>
      </c>
      <c r="L114" t="s">
        <v>11947</v>
      </c>
      <c r="M114" t="s">
        <v>12115</v>
      </c>
      <c r="N114">
        <v>85364900</v>
      </c>
    </row>
    <row r="115" spans="1:14">
      <c r="A115" t="s">
        <v>493</v>
      </c>
      <c r="B115" t="s">
        <v>494</v>
      </c>
      <c r="C115" t="s">
        <v>495</v>
      </c>
      <c r="D115" t="s">
        <v>11889</v>
      </c>
      <c r="E115" t="s">
        <v>19</v>
      </c>
      <c r="F115">
        <v>1</v>
      </c>
      <c r="G115">
        <v>1878</v>
      </c>
      <c r="H115">
        <v>1878</v>
      </c>
      <c r="J115" t="s">
        <v>493</v>
      </c>
      <c r="K115" t="s">
        <v>496</v>
      </c>
      <c r="L115" t="s">
        <v>11947</v>
      </c>
      <c r="M115" t="s">
        <v>12115</v>
      </c>
      <c r="N115">
        <v>85364900</v>
      </c>
    </row>
    <row r="116" spans="1:14">
      <c r="A116" t="s">
        <v>501</v>
      </c>
      <c r="B116" t="s">
        <v>502</v>
      </c>
      <c r="C116" t="s">
        <v>503</v>
      </c>
      <c r="D116" t="s">
        <v>11890</v>
      </c>
      <c r="E116" t="s">
        <v>19</v>
      </c>
      <c r="F116">
        <v>1</v>
      </c>
      <c r="G116">
        <v>2927</v>
      </c>
      <c r="H116">
        <v>2927</v>
      </c>
      <c r="J116" t="s">
        <v>501</v>
      </c>
      <c r="K116" t="s">
        <v>504</v>
      </c>
      <c r="L116" t="s">
        <v>11947</v>
      </c>
      <c r="M116" t="s">
        <v>12115</v>
      </c>
      <c r="N116">
        <v>85364900</v>
      </c>
    </row>
    <row r="117" spans="1:14">
      <c r="A117" t="s">
        <v>517</v>
      </c>
      <c r="B117" t="s">
        <v>518</v>
      </c>
      <c r="C117" t="s">
        <v>519</v>
      </c>
      <c r="D117" t="s">
        <v>11890</v>
      </c>
      <c r="E117" t="s">
        <v>19</v>
      </c>
      <c r="F117">
        <v>1</v>
      </c>
      <c r="G117">
        <v>1830</v>
      </c>
      <c r="H117">
        <v>1830</v>
      </c>
      <c r="J117" t="s">
        <v>517</v>
      </c>
      <c r="K117" t="s">
        <v>520</v>
      </c>
      <c r="L117" t="s">
        <v>11947</v>
      </c>
      <c r="M117" t="s">
        <v>12115</v>
      </c>
      <c r="N117">
        <v>85364900</v>
      </c>
    </row>
    <row r="118" spans="1:14">
      <c r="A118" t="s">
        <v>505</v>
      </c>
      <c r="B118" t="s">
        <v>506</v>
      </c>
      <c r="C118" t="s">
        <v>507</v>
      </c>
      <c r="D118" t="s">
        <v>11889</v>
      </c>
      <c r="E118" t="s">
        <v>19</v>
      </c>
      <c r="F118">
        <v>1</v>
      </c>
      <c r="G118">
        <v>1830</v>
      </c>
      <c r="H118">
        <v>1830</v>
      </c>
      <c r="J118" t="s">
        <v>505</v>
      </c>
      <c r="K118" t="s">
        <v>508</v>
      </c>
      <c r="L118" t="s">
        <v>11947</v>
      </c>
      <c r="M118" t="s">
        <v>12115</v>
      </c>
      <c r="N118">
        <v>85364900</v>
      </c>
    </row>
    <row r="119" spans="1:14">
      <c r="A119" t="s">
        <v>509</v>
      </c>
      <c r="B119" t="s">
        <v>510</v>
      </c>
      <c r="C119" t="s">
        <v>511</v>
      </c>
      <c r="D119" t="s">
        <v>11890</v>
      </c>
      <c r="E119" t="s">
        <v>19</v>
      </c>
      <c r="F119">
        <v>1</v>
      </c>
      <c r="G119">
        <v>1830</v>
      </c>
      <c r="H119">
        <v>1830</v>
      </c>
      <c r="J119" t="s">
        <v>509</v>
      </c>
      <c r="K119" t="s">
        <v>512</v>
      </c>
      <c r="L119" t="s">
        <v>11947</v>
      </c>
      <c r="M119" t="s">
        <v>12115</v>
      </c>
      <c r="N119">
        <v>85364900</v>
      </c>
    </row>
    <row r="120" spans="1:14">
      <c r="A120" t="s">
        <v>513</v>
      </c>
      <c r="B120" t="s">
        <v>514</v>
      </c>
      <c r="C120" t="s">
        <v>515</v>
      </c>
      <c r="D120" t="s">
        <v>11889</v>
      </c>
      <c r="E120" t="s">
        <v>19</v>
      </c>
      <c r="F120">
        <v>1</v>
      </c>
      <c r="G120">
        <v>1878</v>
      </c>
      <c r="H120">
        <v>1878</v>
      </c>
      <c r="J120" t="s">
        <v>513</v>
      </c>
      <c r="K120" t="s">
        <v>516</v>
      </c>
      <c r="L120" t="s">
        <v>11947</v>
      </c>
      <c r="M120" t="s">
        <v>12115</v>
      </c>
      <c r="N120">
        <v>85364900</v>
      </c>
    </row>
    <row r="121" spans="1:14">
      <c r="A121" t="s">
        <v>521</v>
      </c>
      <c r="B121" t="s">
        <v>522</v>
      </c>
      <c r="C121" t="s">
        <v>523</v>
      </c>
      <c r="D121" t="s">
        <v>11890</v>
      </c>
      <c r="E121" t="s">
        <v>19</v>
      </c>
      <c r="F121">
        <v>1</v>
      </c>
      <c r="G121">
        <v>2927</v>
      </c>
      <c r="H121">
        <v>2927</v>
      </c>
      <c r="J121" t="s">
        <v>521</v>
      </c>
      <c r="K121" t="s">
        <v>524</v>
      </c>
      <c r="L121" t="s">
        <v>11947</v>
      </c>
      <c r="M121" t="s">
        <v>12115</v>
      </c>
      <c r="N121">
        <v>85364900</v>
      </c>
    </row>
    <row r="122" spans="1:14">
      <c r="A122" t="s">
        <v>537</v>
      </c>
      <c r="B122" t="s">
        <v>538</v>
      </c>
      <c r="C122" t="s">
        <v>539</v>
      </c>
      <c r="D122" t="s">
        <v>11889</v>
      </c>
      <c r="E122" t="s">
        <v>19</v>
      </c>
      <c r="F122">
        <v>1</v>
      </c>
      <c r="G122">
        <v>2389</v>
      </c>
      <c r="H122">
        <v>2389</v>
      </c>
      <c r="J122" t="s">
        <v>537</v>
      </c>
      <c r="K122" t="s">
        <v>540</v>
      </c>
      <c r="L122" t="s">
        <v>11947</v>
      </c>
      <c r="M122" t="s">
        <v>12115</v>
      </c>
      <c r="N122">
        <v>85364900</v>
      </c>
    </row>
    <row r="123" spans="1:14">
      <c r="A123" t="s">
        <v>526</v>
      </c>
      <c r="B123" t="s">
        <v>527</v>
      </c>
      <c r="C123" t="s">
        <v>528</v>
      </c>
      <c r="D123" t="s">
        <v>11890</v>
      </c>
      <c r="E123" t="s">
        <v>19</v>
      </c>
      <c r="F123">
        <v>1</v>
      </c>
      <c r="G123">
        <v>2389</v>
      </c>
      <c r="H123">
        <v>2389</v>
      </c>
      <c r="J123" t="s">
        <v>526</v>
      </c>
      <c r="K123" t="s">
        <v>529</v>
      </c>
      <c r="L123" t="s">
        <v>11947</v>
      </c>
      <c r="M123" t="s">
        <v>12115</v>
      </c>
      <c r="N123">
        <v>85364900</v>
      </c>
    </row>
    <row r="124" spans="1:14">
      <c r="A124" t="s">
        <v>11925</v>
      </c>
      <c r="B124" t="s">
        <v>531</v>
      </c>
      <c r="C124" t="s">
        <v>532</v>
      </c>
      <c r="D124" t="s">
        <v>11890</v>
      </c>
      <c r="E124" t="s">
        <v>19</v>
      </c>
      <c r="F124">
        <v>1</v>
      </c>
      <c r="G124">
        <v>2389</v>
      </c>
      <c r="H124">
        <v>2389</v>
      </c>
      <c r="J124" t="s">
        <v>530</v>
      </c>
      <c r="M124" t="s">
        <v>2608</v>
      </c>
      <c r="N124" t="s">
        <v>2608</v>
      </c>
    </row>
    <row r="125" spans="1:14">
      <c r="A125" t="s">
        <v>533</v>
      </c>
      <c r="B125" t="s">
        <v>534</v>
      </c>
      <c r="C125" t="s">
        <v>535</v>
      </c>
      <c r="D125" t="s">
        <v>11889</v>
      </c>
      <c r="E125" t="s">
        <v>19</v>
      </c>
      <c r="F125">
        <v>1</v>
      </c>
      <c r="G125">
        <v>2413</v>
      </c>
      <c r="H125">
        <v>2413</v>
      </c>
      <c r="J125" t="s">
        <v>533</v>
      </c>
      <c r="K125" t="s">
        <v>536</v>
      </c>
      <c r="L125" t="s">
        <v>11947</v>
      </c>
      <c r="M125" t="s">
        <v>12115</v>
      </c>
      <c r="N125">
        <v>85364900</v>
      </c>
    </row>
    <row r="126" spans="1:14">
      <c r="A126" t="s">
        <v>541</v>
      </c>
      <c r="B126" t="s">
        <v>542</v>
      </c>
      <c r="C126" t="s">
        <v>543</v>
      </c>
      <c r="D126" t="s">
        <v>11889</v>
      </c>
      <c r="E126" t="s">
        <v>19</v>
      </c>
      <c r="F126">
        <v>1</v>
      </c>
      <c r="G126">
        <v>3726</v>
      </c>
      <c r="H126">
        <v>3726</v>
      </c>
      <c r="J126" t="s">
        <v>541</v>
      </c>
      <c r="K126" t="s">
        <v>544</v>
      </c>
      <c r="L126" t="s">
        <v>11947</v>
      </c>
      <c r="M126" t="s">
        <v>12115</v>
      </c>
      <c r="N126">
        <v>85364900</v>
      </c>
    </row>
    <row r="127" spans="1:14">
      <c r="A127" t="s">
        <v>557</v>
      </c>
      <c r="B127" t="s">
        <v>558</v>
      </c>
      <c r="C127" t="s">
        <v>559</v>
      </c>
      <c r="D127" t="s">
        <v>11889</v>
      </c>
      <c r="E127" t="s">
        <v>19</v>
      </c>
      <c r="F127">
        <v>1</v>
      </c>
      <c r="G127">
        <v>2523</v>
      </c>
      <c r="H127">
        <v>2523</v>
      </c>
      <c r="J127" t="s">
        <v>557</v>
      </c>
      <c r="K127" t="s">
        <v>560</v>
      </c>
      <c r="L127" t="s">
        <v>11947</v>
      </c>
      <c r="M127" t="s">
        <v>12115</v>
      </c>
      <c r="N127">
        <v>85364900</v>
      </c>
    </row>
    <row r="128" spans="1:14">
      <c r="A128" t="s">
        <v>545</v>
      </c>
      <c r="B128" t="s">
        <v>546</v>
      </c>
      <c r="C128" t="s">
        <v>547</v>
      </c>
      <c r="D128" t="s">
        <v>11890</v>
      </c>
      <c r="E128" t="s">
        <v>19</v>
      </c>
      <c r="F128">
        <v>1</v>
      </c>
      <c r="G128">
        <v>2523</v>
      </c>
      <c r="H128">
        <v>2523</v>
      </c>
      <c r="J128" t="s">
        <v>545</v>
      </c>
      <c r="K128" t="s">
        <v>548</v>
      </c>
      <c r="L128" t="s">
        <v>11947</v>
      </c>
      <c r="M128" t="s">
        <v>12115</v>
      </c>
      <c r="N128">
        <v>85364900</v>
      </c>
    </row>
    <row r="129" spans="1:14">
      <c r="A129" t="s">
        <v>549</v>
      </c>
      <c r="B129" t="s">
        <v>550</v>
      </c>
      <c r="C129" t="s">
        <v>551</v>
      </c>
      <c r="D129" t="s">
        <v>11890</v>
      </c>
      <c r="E129" t="s">
        <v>19</v>
      </c>
      <c r="F129">
        <v>1</v>
      </c>
      <c r="G129">
        <v>2523</v>
      </c>
      <c r="H129">
        <v>2523</v>
      </c>
      <c r="J129" t="s">
        <v>549</v>
      </c>
      <c r="K129" t="s">
        <v>552</v>
      </c>
      <c r="L129" t="s">
        <v>11947</v>
      </c>
      <c r="M129" t="s">
        <v>12115</v>
      </c>
      <c r="N129">
        <v>85364900</v>
      </c>
    </row>
    <row r="130" spans="1:14">
      <c r="A130" t="s">
        <v>553</v>
      </c>
      <c r="B130" t="s">
        <v>554</v>
      </c>
      <c r="C130" t="s">
        <v>555</v>
      </c>
      <c r="D130" t="s">
        <v>11889</v>
      </c>
      <c r="E130" t="s">
        <v>19</v>
      </c>
      <c r="F130">
        <v>1</v>
      </c>
      <c r="G130">
        <v>2545</v>
      </c>
      <c r="H130">
        <v>2545</v>
      </c>
      <c r="J130" t="s">
        <v>553</v>
      </c>
      <c r="K130" t="s">
        <v>556</v>
      </c>
      <c r="L130" t="s">
        <v>11947</v>
      </c>
      <c r="M130" t="s">
        <v>12115</v>
      </c>
      <c r="N130">
        <v>85364900</v>
      </c>
    </row>
    <row r="131" spans="1:14">
      <c r="A131" t="s">
        <v>561</v>
      </c>
      <c r="B131" t="s">
        <v>562</v>
      </c>
      <c r="C131" t="s">
        <v>563</v>
      </c>
      <c r="D131" t="s">
        <v>11890</v>
      </c>
      <c r="E131" t="s">
        <v>19</v>
      </c>
      <c r="F131">
        <v>1</v>
      </c>
      <c r="G131">
        <v>3866</v>
      </c>
      <c r="H131">
        <v>3866</v>
      </c>
      <c r="J131" t="s">
        <v>561</v>
      </c>
      <c r="K131" t="s">
        <v>564</v>
      </c>
      <c r="L131" t="s">
        <v>11947</v>
      </c>
      <c r="M131" t="s">
        <v>12115</v>
      </c>
      <c r="N131">
        <v>85364900</v>
      </c>
    </row>
    <row r="132" spans="1:14">
      <c r="A132" t="s">
        <v>577</v>
      </c>
      <c r="B132" t="s">
        <v>578</v>
      </c>
      <c r="C132" t="s">
        <v>579</v>
      </c>
      <c r="D132" t="s">
        <v>11890</v>
      </c>
      <c r="E132" t="s">
        <v>19</v>
      </c>
      <c r="F132">
        <v>1</v>
      </c>
      <c r="G132">
        <v>3381</v>
      </c>
      <c r="H132">
        <v>3381</v>
      </c>
      <c r="J132" t="s">
        <v>577</v>
      </c>
      <c r="K132" t="s">
        <v>580</v>
      </c>
      <c r="L132" t="s">
        <v>11947</v>
      </c>
      <c r="M132" t="s">
        <v>12115</v>
      </c>
      <c r="N132">
        <v>85364900</v>
      </c>
    </row>
    <row r="133" spans="1:14">
      <c r="A133" t="s">
        <v>565</v>
      </c>
      <c r="B133" t="s">
        <v>566</v>
      </c>
      <c r="C133" t="s">
        <v>567</v>
      </c>
      <c r="D133" t="s">
        <v>11890</v>
      </c>
      <c r="E133" t="s">
        <v>19</v>
      </c>
      <c r="F133">
        <v>1</v>
      </c>
      <c r="G133">
        <v>3381</v>
      </c>
      <c r="H133">
        <v>3381</v>
      </c>
      <c r="J133" t="s">
        <v>565</v>
      </c>
      <c r="K133" t="s">
        <v>568</v>
      </c>
      <c r="L133" t="s">
        <v>11947</v>
      </c>
      <c r="M133" t="s">
        <v>12115</v>
      </c>
      <c r="N133">
        <v>85364900</v>
      </c>
    </row>
    <row r="134" spans="1:14">
      <c r="A134" t="s">
        <v>569</v>
      </c>
      <c r="B134" t="s">
        <v>570</v>
      </c>
      <c r="C134" t="s">
        <v>571</v>
      </c>
      <c r="D134" t="s">
        <v>11889</v>
      </c>
      <c r="E134" t="s">
        <v>19</v>
      </c>
      <c r="F134">
        <v>1</v>
      </c>
      <c r="G134">
        <v>3381</v>
      </c>
      <c r="H134">
        <v>3381</v>
      </c>
      <c r="J134" t="s">
        <v>569</v>
      </c>
      <c r="K134" t="s">
        <v>572</v>
      </c>
      <c r="L134" t="s">
        <v>11947</v>
      </c>
      <c r="M134" t="s">
        <v>12115</v>
      </c>
      <c r="N134">
        <v>85364900</v>
      </c>
    </row>
    <row r="135" spans="1:14">
      <c r="A135" t="s">
        <v>573</v>
      </c>
      <c r="B135" t="s">
        <v>574</v>
      </c>
      <c r="C135" t="s">
        <v>575</v>
      </c>
      <c r="D135" t="s">
        <v>11889</v>
      </c>
      <c r="E135" t="s">
        <v>19</v>
      </c>
      <c r="F135">
        <v>1</v>
      </c>
      <c r="G135">
        <v>3405</v>
      </c>
      <c r="H135">
        <v>3405</v>
      </c>
      <c r="J135" t="s">
        <v>573</v>
      </c>
      <c r="K135" t="s">
        <v>576</v>
      </c>
      <c r="L135" t="s">
        <v>11947</v>
      </c>
      <c r="M135" t="s">
        <v>12115</v>
      </c>
      <c r="N135">
        <v>85364900</v>
      </c>
    </row>
    <row r="136" spans="1:14">
      <c r="A136" t="s">
        <v>581</v>
      </c>
      <c r="B136" t="s">
        <v>582</v>
      </c>
      <c r="C136" t="s">
        <v>583</v>
      </c>
      <c r="D136" t="s">
        <v>11890</v>
      </c>
      <c r="E136" t="s">
        <v>19</v>
      </c>
      <c r="F136">
        <v>1</v>
      </c>
      <c r="G136">
        <v>4893</v>
      </c>
      <c r="H136">
        <v>4893</v>
      </c>
      <c r="J136" t="s">
        <v>581</v>
      </c>
      <c r="K136" t="s">
        <v>584</v>
      </c>
      <c r="L136" t="s">
        <v>11947</v>
      </c>
      <c r="M136" t="s">
        <v>12115</v>
      </c>
      <c r="N136">
        <v>85364900</v>
      </c>
    </row>
    <row r="137" spans="1:14">
      <c r="A137" t="s">
        <v>597</v>
      </c>
      <c r="B137" t="s">
        <v>598</v>
      </c>
      <c r="C137" t="s">
        <v>599</v>
      </c>
      <c r="D137" t="s">
        <v>11890</v>
      </c>
      <c r="E137" t="s">
        <v>19</v>
      </c>
      <c r="F137">
        <v>1</v>
      </c>
      <c r="G137">
        <v>3577</v>
      </c>
      <c r="H137">
        <v>3577</v>
      </c>
      <c r="J137" t="s">
        <v>597</v>
      </c>
      <c r="K137" t="s">
        <v>600</v>
      </c>
      <c r="L137" t="s">
        <v>11947</v>
      </c>
      <c r="M137" t="s">
        <v>12115</v>
      </c>
      <c r="N137">
        <v>85364900</v>
      </c>
    </row>
    <row r="138" spans="1:14">
      <c r="A138" t="s">
        <v>585</v>
      </c>
      <c r="B138" t="s">
        <v>586</v>
      </c>
      <c r="C138" t="s">
        <v>587</v>
      </c>
      <c r="D138" t="s">
        <v>11889</v>
      </c>
      <c r="E138" t="s">
        <v>19</v>
      </c>
      <c r="F138">
        <v>1</v>
      </c>
      <c r="G138">
        <v>3577</v>
      </c>
      <c r="H138">
        <v>3577</v>
      </c>
      <c r="J138" t="s">
        <v>585</v>
      </c>
      <c r="K138" t="s">
        <v>588</v>
      </c>
      <c r="L138" t="s">
        <v>11947</v>
      </c>
      <c r="M138" t="s">
        <v>12115</v>
      </c>
      <c r="N138">
        <v>85364900</v>
      </c>
    </row>
    <row r="139" spans="1:14">
      <c r="A139" t="s">
        <v>589</v>
      </c>
      <c r="B139" t="s">
        <v>590</v>
      </c>
      <c r="C139" t="s">
        <v>591</v>
      </c>
      <c r="D139" t="s">
        <v>11889</v>
      </c>
      <c r="E139" t="s">
        <v>19</v>
      </c>
      <c r="F139">
        <v>1</v>
      </c>
      <c r="G139">
        <v>3577</v>
      </c>
      <c r="H139">
        <v>3577</v>
      </c>
      <c r="J139" t="s">
        <v>589</v>
      </c>
      <c r="K139" t="s">
        <v>592</v>
      </c>
      <c r="L139" t="s">
        <v>11947</v>
      </c>
      <c r="M139" t="s">
        <v>12115</v>
      </c>
      <c r="N139">
        <v>85364900</v>
      </c>
    </row>
    <row r="140" spans="1:14">
      <c r="A140" t="s">
        <v>593</v>
      </c>
      <c r="B140" t="s">
        <v>594</v>
      </c>
      <c r="C140" t="s">
        <v>595</v>
      </c>
      <c r="D140" t="s">
        <v>11889</v>
      </c>
      <c r="E140" t="s">
        <v>19</v>
      </c>
      <c r="F140">
        <v>1</v>
      </c>
      <c r="G140">
        <v>3600</v>
      </c>
      <c r="H140">
        <v>3600</v>
      </c>
      <c r="J140" t="s">
        <v>593</v>
      </c>
      <c r="K140" t="s">
        <v>596</v>
      </c>
      <c r="L140" t="s">
        <v>11947</v>
      </c>
      <c r="M140" t="s">
        <v>12115</v>
      </c>
      <c r="N140">
        <v>85364900</v>
      </c>
    </row>
    <row r="141" spans="1:14">
      <c r="A141" t="s">
        <v>601</v>
      </c>
      <c r="B141" t="s">
        <v>602</v>
      </c>
      <c r="C141" t="s">
        <v>603</v>
      </c>
      <c r="D141" t="s">
        <v>11889</v>
      </c>
      <c r="E141" t="s">
        <v>19</v>
      </c>
      <c r="F141">
        <v>1</v>
      </c>
      <c r="G141">
        <v>5127</v>
      </c>
      <c r="H141">
        <v>5127</v>
      </c>
      <c r="J141" t="s">
        <v>601</v>
      </c>
      <c r="K141" t="s">
        <v>604</v>
      </c>
      <c r="L141" t="s">
        <v>11947</v>
      </c>
      <c r="M141" t="s">
        <v>12115</v>
      </c>
      <c r="N141">
        <v>85364900</v>
      </c>
    </row>
    <row r="142" spans="1:14">
      <c r="A142" t="s">
        <v>615</v>
      </c>
      <c r="B142" t="s">
        <v>616</v>
      </c>
      <c r="C142" t="s">
        <v>599</v>
      </c>
      <c r="D142" t="s">
        <v>11890</v>
      </c>
      <c r="E142" t="s">
        <v>19</v>
      </c>
      <c r="F142">
        <v>1</v>
      </c>
      <c r="G142">
        <v>5414</v>
      </c>
      <c r="H142">
        <v>5414</v>
      </c>
      <c r="J142" t="s">
        <v>615</v>
      </c>
      <c r="K142" t="s">
        <v>617</v>
      </c>
      <c r="L142" t="s">
        <v>11947</v>
      </c>
      <c r="M142" t="s">
        <v>12115</v>
      </c>
      <c r="N142">
        <v>85364900</v>
      </c>
    </row>
    <row r="143" spans="1:14">
      <c r="A143" t="s">
        <v>606</v>
      </c>
      <c r="B143" t="s">
        <v>607</v>
      </c>
      <c r="C143" t="s">
        <v>587</v>
      </c>
      <c r="D143" t="s">
        <v>11890</v>
      </c>
      <c r="E143" t="s">
        <v>19</v>
      </c>
      <c r="F143">
        <v>1</v>
      </c>
      <c r="G143">
        <v>5414</v>
      </c>
      <c r="H143">
        <v>5414</v>
      </c>
      <c r="J143" t="s">
        <v>606</v>
      </c>
      <c r="K143" t="s">
        <v>608</v>
      </c>
      <c r="L143" t="s">
        <v>11947</v>
      </c>
      <c r="M143" t="s">
        <v>12115</v>
      </c>
      <c r="N143">
        <v>85364900</v>
      </c>
    </row>
    <row r="144" spans="1:14">
      <c r="A144" t="s">
        <v>609</v>
      </c>
      <c r="B144" t="s">
        <v>610</v>
      </c>
      <c r="C144" t="s">
        <v>591</v>
      </c>
      <c r="D144" t="s">
        <v>11890</v>
      </c>
      <c r="E144" t="s">
        <v>19</v>
      </c>
      <c r="F144">
        <v>1</v>
      </c>
      <c r="G144">
        <v>5414</v>
      </c>
      <c r="H144">
        <v>5414</v>
      </c>
      <c r="J144" t="s">
        <v>609</v>
      </c>
      <c r="K144" t="s">
        <v>611</v>
      </c>
      <c r="L144" t="s">
        <v>11947</v>
      </c>
      <c r="M144" t="s">
        <v>12115</v>
      </c>
      <c r="N144">
        <v>85364900</v>
      </c>
    </row>
    <row r="145" spans="1:14">
      <c r="A145" t="s">
        <v>612</v>
      </c>
      <c r="B145" t="s">
        <v>613</v>
      </c>
      <c r="C145" t="s">
        <v>595</v>
      </c>
      <c r="D145" t="s">
        <v>11889</v>
      </c>
      <c r="E145" t="s">
        <v>19</v>
      </c>
      <c r="F145">
        <v>1</v>
      </c>
      <c r="G145">
        <v>5426</v>
      </c>
      <c r="H145">
        <v>5426</v>
      </c>
      <c r="J145" t="s">
        <v>612</v>
      </c>
      <c r="K145" t="s">
        <v>614</v>
      </c>
      <c r="L145" t="s">
        <v>11947</v>
      </c>
      <c r="M145" t="s">
        <v>12115</v>
      </c>
      <c r="N145">
        <v>85364900</v>
      </c>
    </row>
    <row r="146" spans="1:14">
      <c r="A146" t="s">
        <v>618</v>
      </c>
      <c r="B146" t="s">
        <v>619</v>
      </c>
      <c r="C146" t="s">
        <v>603</v>
      </c>
      <c r="D146" t="s">
        <v>11890</v>
      </c>
      <c r="E146" t="s">
        <v>19</v>
      </c>
      <c r="F146">
        <v>1</v>
      </c>
      <c r="G146">
        <v>6067</v>
      </c>
      <c r="H146">
        <v>6067</v>
      </c>
      <c r="J146" t="s">
        <v>618</v>
      </c>
      <c r="K146" t="s">
        <v>620</v>
      </c>
      <c r="L146" t="s">
        <v>11947</v>
      </c>
      <c r="M146" t="s">
        <v>12115</v>
      </c>
      <c r="N146">
        <v>85364900</v>
      </c>
    </row>
    <row r="147" spans="1:14">
      <c r="A147" t="s">
        <v>633</v>
      </c>
      <c r="B147" t="s">
        <v>634</v>
      </c>
      <c r="C147" t="s">
        <v>635</v>
      </c>
      <c r="D147" t="s">
        <v>11890</v>
      </c>
      <c r="E147" t="s">
        <v>19</v>
      </c>
      <c r="F147">
        <v>1</v>
      </c>
      <c r="G147">
        <v>5481</v>
      </c>
      <c r="H147">
        <v>5481</v>
      </c>
      <c r="J147" t="s">
        <v>633</v>
      </c>
      <c r="K147" t="s">
        <v>636</v>
      </c>
      <c r="L147" t="s">
        <v>11947</v>
      </c>
      <c r="M147" t="s">
        <v>12115</v>
      </c>
      <c r="N147">
        <v>85364900</v>
      </c>
    </row>
    <row r="148" spans="1:14">
      <c r="A148" t="s">
        <v>621</v>
      </c>
      <c r="B148" t="s">
        <v>622</v>
      </c>
      <c r="C148" t="s">
        <v>623</v>
      </c>
      <c r="D148" t="s">
        <v>11890</v>
      </c>
      <c r="E148" t="s">
        <v>19</v>
      </c>
      <c r="F148">
        <v>1</v>
      </c>
      <c r="G148">
        <v>5481</v>
      </c>
      <c r="H148">
        <v>5481</v>
      </c>
      <c r="J148" t="s">
        <v>621</v>
      </c>
      <c r="K148" t="s">
        <v>624</v>
      </c>
      <c r="L148" t="s">
        <v>11947</v>
      </c>
      <c r="M148" t="s">
        <v>12115</v>
      </c>
      <c r="N148">
        <v>85364900</v>
      </c>
    </row>
    <row r="149" spans="1:14">
      <c r="A149" t="s">
        <v>625</v>
      </c>
      <c r="B149" t="s">
        <v>626</v>
      </c>
      <c r="C149" t="s">
        <v>627</v>
      </c>
      <c r="D149" t="s">
        <v>11890</v>
      </c>
      <c r="E149" t="s">
        <v>19</v>
      </c>
      <c r="F149">
        <v>1</v>
      </c>
      <c r="G149">
        <v>5481</v>
      </c>
      <c r="H149">
        <v>5481</v>
      </c>
      <c r="J149" t="s">
        <v>625</v>
      </c>
      <c r="K149" t="s">
        <v>628</v>
      </c>
      <c r="L149" t="s">
        <v>11947</v>
      </c>
      <c r="M149" t="s">
        <v>12115</v>
      </c>
      <c r="N149">
        <v>85364900</v>
      </c>
    </row>
    <row r="150" spans="1:14">
      <c r="A150" t="s">
        <v>629</v>
      </c>
      <c r="B150" t="s">
        <v>630</v>
      </c>
      <c r="C150" t="s">
        <v>631</v>
      </c>
      <c r="D150" t="s">
        <v>11889</v>
      </c>
      <c r="E150" t="s">
        <v>19</v>
      </c>
      <c r="F150">
        <v>1</v>
      </c>
      <c r="G150">
        <v>7530</v>
      </c>
      <c r="H150">
        <v>7530</v>
      </c>
      <c r="J150" t="s">
        <v>629</v>
      </c>
      <c r="K150" t="s">
        <v>632</v>
      </c>
      <c r="L150" t="s">
        <v>11947</v>
      </c>
      <c r="M150" t="s">
        <v>12115</v>
      </c>
      <c r="N150">
        <v>85364900</v>
      </c>
    </row>
    <row r="151" spans="1:14">
      <c r="A151" t="s">
        <v>637</v>
      </c>
      <c r="B151" t="s">
        <v>638</v>
      </c>
      <c r="C151" t="s">
        <v>639</v>
      </c>
      <c r="D151" t="s">
        <v>11890</v>
      </c>
      <c r="E151" t="s">
        <v>19</v>
      </c>
      <c r="F151">
        <v>1</v>
      </c>
      <c r="G151">
        <v>6033</v>
      </c>
      <c r="H151">
        <v>6033</v>
      </c>
      <c r="J151" t="s">
        <v>637</v>
      </c>
      <c r="K151" t="s">
        <v>640</v>
      </c>
      <c r="L151" t="s">
        <v>11947</v>
      </c>
      <c r="M151" t="s">
        <v>12115</v>
      </c>
      <c r="N151">
        <v>85364900</v>
      </c>
    </row>
    <row r="152" spans="1:14">
      <c r="A152" t="s">
        <v>657</v>
      </c>
      <c r="B152" t="s">
        <v>658</v>
      </c>
      <c r="C152" t="s">
        <v>659</v>
      </c>
      <c r="D152" t="s">
        <v>11890</v>
      </c>
      <c r="E152" t="s">
        <v>19</v>
      </c>
      <c r="F152">
        <v>1</v>
      </c>
      <c r="G152">
        <v>6145</v>
      </c>
      <c r="H152">
        <v>6145</v>
      </c>
      <c r="J152" t="s">
        <v>657</v>
      </c>
      <c r="K152" t="s">
        <v>660</v>
      </c>
      <c r="L152" t="s">
        <v>11947</v>
      </c>
      <c r="M152" t="s">
        <v>12115</v>
      </c>
      <c r="N152">
        <v>85389099</v>
      </c>
    </row>
    <row r="153" spans="1:14">
      <c r="A153" t="s">
        <v>641</v>
      </c>
      <c r="B153" t="s">
        <v>642</v>
      </c>
      <c r="C153" t="s">
        <v>643</v>
      </c>
      <c r="D153" t="s">
        <v>11889</v>
      </c>
      <c r="E153" t="s">
        <v>19</v>
      </c>
      <c r="F153">
        <v>1</v>
      </c>
      <c r="G153">
        <v>6145</v>
      </c>
      <c r="H153">
        <v>6145</v>
      </c>
      <c r="J153" t="s">
        <v>641</v>
      </c>
      <c r="K153" t="s">
        <v>644</v>
      </c>
      <c r="L153" t="s">
        <v>11947</v>
      </c>
      <c r="M153" t="s">
        <v>12115</v>
      </c>
      <c r="N153">
        <v>85389099</v>
      </c>
    </row>
    <row r="154" spans="1:14">
      <c r="A154" t="s">
        <v>645</v>
      </c>
      <c r="B154" t="s">
        <v>646</v>
      </c>
      <c r="C154" t="s">
        <v>647</v>
      </c>
      <c r="D154" t="s">
        <v>11890</v>
      </c>
      <c r="E154" t="s">
        <v>19</v>
      </c>
      <c r="F154">
        <v>1</v>
      </c>
      <c r="G154">
        <v>6145</v>
      </c>
      <c r="H154">
        <v>6145</v>
      </c>
      <c r="J154" t="s">
        <v>645</v>
      </c>
      <c r="K154" t="s">
        <v>648</v>
      </c>
      <c r="L154" t="s">
        <v>11947</v>
      </c>
      <c r="M154" t="s">
        <v>12115</v>
      </c>
      <c r="N154">
        <v>85389099</v>
      </c>
    </row>
    <row r="155" spans="1:14">
      <c r="A155" t="s">
        <v>649</v>
      </c>
      <c r="B155" t="s">
        <v>650</v>
      </c>
      <c r="C155" t="s">
        <v>651</v>
      </c>
      <c r="D155" t="s">
        <v>11889</v>
      </c>
      <c r="E155" t="s">
        <v>19</v>
      </c>
      <c r="F155">
        <v>1</v>
      </c>
      <c r="G155">
        <v>6707</v>
      </c>
      <c r="H155">
        <v>6707</v>
      </c>
      <c r="J155" t="s">
        <v>649</v>
      </c>
      <c r="K155" t="s">
        <v>652</v>
      </c>
      <c r="L155" t="s">
        <v>11947</v>
      </c>
      <c r="M155" t="s">
        <v>12115</v>
      </c>
      <c r="N155">
        <v>85389099</v>
      </c>
    </row>
    <row r="156" spans="1:14">
      <c r="A156" t="s">
        <v>653</v>
      </c>
      <c r="B156" t="s">
        <v>654</v>
      </c>
      <c r="C156" t="s">
        <v>655</v>
      </c>
      <c r="D156" t="s">
        <v>11889</v>
      </c>
      <c r="E156" t="s">
        <v>19</v>
      </c>
      <c r="F156">
        <v>1</v>
      </c>
      <c r="G156">
        <v>6816</v>
      </c>
      <c r="H156">
        <v>6816</v>
      </c>
      <c r="J156" t="s">
        <v>653</v>
      </c>
      <c r="K156" t="s">
        <v>656</v>
      </c>
      <c r="L156" t="s">
        <v>11947</v>
      </c>
      <c r="M156" t="s">
        <v>12115</v>
      </c>
      <c r="N156">
        <v>85389099</v>
      </c>
    </row>
    <row r="157" spans="1:14">
      <c r="A157" t="s">
        <v>661</v>
      </c>
      <c r="B157" t="s">
        <v>662</v>
      </c>
      <c r="C157" t="s">
        <v>663</v>
      </c>
      <c r="D157" t="s">
        <v>11890</v>
      </c>
      <c r="E157" t="s">
        <v>19</v>
      </c>
      <c r="F157">
        <v>1</v>
      </c>
      <c r="G157">
        <v>6955</v>
      </c>
      <c r="H157">
        <v>6955</v>
      </c>
      <c r="J157" t="s">
        <v>661</v>
      </c>
      <c r="K157" t="s">
        <v>664</v>
      </c>
      <c r="L157" t="s">
        <v>11947</v>
      </c>
      <c r="M157" t="s">
        <v>12115</v>
      </c>
      <c r="N157">
        <v>85389099</v>
      </c>
    </row>
    <row r="158" spans="1:14">
      <c r="A158" t="s">
        <v>681</v>
      </c>
      <c r="B158" t="s">
        <v>682</v>
      </c>
      <c r="C158" t="s">
        <v>683</v>
      </c>
      <c r="D158" t="s">
        <v>11889</v>
      </c>
      <c r="E158" t="s">
        <v>19</v>
      </c>
      <c r="F158">
        <v>1</v>
      </c>
      <c r="G158">
        <v>6705</v>
      </c>
      <c r="H158">
        <v>6705</v>
      </c>
      <c r="J158" t="s">
        <v>681</v>
      </c>
      <c r="K158" t="s">
        <v>684</v>
      </c>
      <c r="L158" t="s">
        <v>11947</v>
      </c>
      <c r="M158" t="s">
        <v>12115</v>
      </c>
      <c r="N158">
        <v>85389099</v>
      </c>
    </row>
    <row r="159" spans="1:14">
      <c r="A159" t="s">
        <v>665</v>
      </c>
      <c r="B159" t="s">
        <v>666</v>
      </c>
      <c r="C159" t="s">
        <v>667</v>
      </c>
      <c r="D159" t="s">
        <v>11890</v>
      </c>
      <c r="E159" t="s">
        <v>19</v>
      </c>
      <c r="F159">
        <v>1</v>
      </c>
      <c r="G159">
        <v>6705</v>
      </c>
      <c r="H159">
        <v>6705</v>
      </c>
      <c r="J159" t="s">
        <v>665</v>
      </c>
      <c r="K159" t="s">
        <v>668</v>
      </c>
      <c r="L159" t="s">
        <v>11947</v>
      </c>
      <c r="M159" t="s">
        <v>12115</v>
      </c>
      <c r="N159">
        <v>85389099</v>
      </c>
    </row>
    <row r="160" spans="1:14">
      <c r="A160" t="s">
        <v>669</v>
      </c>
      <c r="B160" t="s">
        <v>670</v>
      </c>
      <c r="C160" t="s">
        <v>671</v>
      </c>
      <c r="D160" t="s">
        <v>11890</v>
      </c>
      <c r="E160" t="s">
        <v>19</v>
      </c>
      <c r="F160">
        <v>1</v>
      </c>
      <c r="G160">
        <v>6705</v>
      </c>
      <c r="H160">
        <v>6705</v>
      </c>
      <c r="J160" t="s">
        <v>669</v>
      </c>
      <c r="K160" t="s">
        <v>672</v>
      </c>
      <c r="L160" t="s">
        <v>11947</v>
      </c>
      <c r="M160" t="s">
        <v>12115</v>
      </c>
      <c r="N160">
        <v>85389099</v>
      </c>
    </row>
    <row r="161" spans="1:14">
      <c r="A161" t="s">
        <v>673</v>
      </c>
      <c r="B161" t="s">
        <v>674</v>
      </c>
      <c r="C161" t="s">
        <v>675</v>
      </c>
      <c r="D161" t="s">
        <v>11890</v>
      </c>
      <c r="E161" t="s">
        <v>19</v>
      </c>
      <c r="F161">
        <v>1</v>
      </c>
      <c r="G161">
        <v>6755</v>
      </c>
      <c r="H161">
        <v>6755</v>
      </c>
      <c r="J161" t="s">
        <v>673</v>
      </c>
      <c r="K161" t="s">
        <v>676</v>
      </c>
      <c r="L161" t="s">
        <v>11947</v>
      </c>
      <c r="M161" t="s">
        <v>12115</v>
      </c>
      <c r="N161">
        <v>85389099</v>
      </c>
    </row>
    <row r="162" spans="1:14">
      <c r="A162" t="s">
        <v>677</v>
      </c>
      <c r="B162" t="s">
        <v>678</v>
      </c>
      <c r="C162" t="s">
        <v>679</v>
      </c>
      <c r="D162" t="s">
        <v>11889</v>
      </c>
      <c r="E162" t="s">
        <v>19</v>
      </c>
      <c r="F162">
        <v>1</v>
      </c>
      <c r="G162">
        <v>6818</v>
      </c>
      <c r="H162">
        <v>6818</v>
      </c>
      <c r="J162" t="s">
        <v>677</v>
      </c>
      <c r="K162" t="s">
        <v>680</v>
      </c>
      <c r="L162" t="s">
        <v>11947</v>
      </c>
      <c r="M162" t="s">
        <v>12115</v>
      </c>
      <c r="N162">
        <v>85389099</v>
      </c>
    </row>
    <row r="163" spans="1:14">
      <c r="A163" t="s">
        <v>685</v>
      </c>
      <c r="B163" t="s">
        <v>686</v>
      </c>
      <c r="C163" t="s">
        <v>687</v>
      </c>
      <c r="D163" t="s">
        <v>11890</v>
      </c>
      <c r="E163" t="s">
        <v>19</v>
      </c>
      <c r="F163">
        <v>1</v>
      </c>
      <c r="G163">
        <v>6955</v>
      </c>
      <c r="H163">
        <v>6955</v>
      </c>
      <c r="J163" t="s">
        <v>685</v>
      </c>
      <c r="K163" t="s">
        <v>688</v>
      </c>
      <c r="L163" t="s">
        <v>11947</v>
      </c>
      <c r="M163" t="s">
        <v>12115</v>
      </c>
      <c r="N163">
        <v>85389099</v>
      </c>
    </row>
    <row r="164" spans="1:14">
      <c r="A164" t="s">
        <v>705</v>
      </c>
      <c r="B164" t="s">
        <v>706</v>
      </c>
      <c r="C164" t="s">
        <v>707</v>
      </c>
      <c r="D164" t="s">
        <v>11889</v>
      </c>
      <c r="E164" t="s">
        <v>19</v>
      </c>
      <c r="F164">
        <v>1</v>
      </c>
      <c r="G164">
        <v>7043</v>
      </c>
      <c r="H164">
        <v>7043</v>
      </c>
      <c r="J164" t="s">
        <v>705</v>
      </c>
      <c r="K164" t="s">
        <v>708</v>
      </c>
      <c r="L164" t="s">
        <v>11947</v>
      </c>
      <c r="M164" t="s">
        <v>12115</v>
      </c>
      <c r="N164">
        <v>85364900</v>
      </c>
    </row>
    <row r="165" spans="1:14">
      <c r="A165" t="s">
        <v>689</v>
      </c>
      <c r="B165" t="s">
        <v>690</v>
      </c>
      <c r="C165" t="s">
        <v>691</v>
      </c>
      <c r="D165" t="s">
        <v>11889</v>
      </c>
      <c r="E165" t="s">
        <v>19</v>
      </c>
      <c r="F165">
        <v>1</v>
      </c>
      <c r="G165">
        <v>7043</v>
      </c>
      <c r="H165">
        <v>7043</v>
      </c>
      <c r="J165" t="s">
        <v>689</v>
      </c>
      <c r="K165" t="s">
        <v>692</v>
      </c>
      <c r="L165" t="s">
        <v>11947</v>
      </c>
      <c r="M165" t="s">
        <v>12115</v>
      </c>
      <c r="N165">
        <v>85364900</v>
      </c>
    </row>
    <row r="166" spans="1:14">
      <c r="A166" t="s">
        <v>693</v>
      </c>
      <c r="B166" t="s">
        <v>694</v>
      </c>
      <c r="C166" t="s">
        <v>695</v>
      </c>
      <c r="D166" t="s">
        <v>11890</v>
      </c>
      <c r="E166" t="s">
        <v>19</v>
      </c>
      <c r="F166">
        <v>1</v>
      </c>
      <c r="G166">
        <v>7043</v>
      </c>
      <c r="H166">
        <v>7043</v>
      </c>
      <c r="J166" t="s">
        <v>693</v>
      </c>
      <c r="K166" t="s">
        <v>696</v>
      </c>
      <c r="L166" t="s">
        <v>11947</v>
      </c>
      <c r="M166" t="s">
        <v>12115</v>
      </c>
      <c r="N166">
        <v>85364900</v>
      </c>
    </row>
    <row r="167" spans="1:14">
      <c r="A167" t="s">
        <v>697</v>
      </c>
      <c r="B167" t="s">
        <v>698</v>
      </c>
      <c r="C167" t="s">
        <v>699</v>
      </c>
      <c r="D167" t="s">
        <v>11889</v>
      </c>
      <c r="E167" t="s">
        <v>19</v>
      </c>
      <c r="F167">
        <v>1</v>
      </c>
      <c r="G167">
        <v>7090</v>
      </c>
      <c r="H167">
        <v>7090</v>
      </c>
      <c r="J167" t="s">
        <v>697</v>
      </c>
      <c r="K167" t="s">
        <v>700</v>
      </c>
      <c r="L167" t="s">
        <v>11947</v>
      </c>
      <c r="M167" t="s">
        <v>12115</v>
      </c>
      <c r="N167">
        <v>85364900</v>
      </c>
    </row>
    <row r="168" spans="1:14">
      <c r="A168" t="s">
        <v>701</v>
      </c>
      <c r="B168" t="s">
        <v>702</v>
      </c>
      <c r="C168" t="s">
        <v>703</v>
      </c>
      <c r="D168" t="s">
        <v>11889</v>
      </c>
      <c r="E168" t="s">
        <v>19</v>
      </c>
      <c r="F168">
        <v>1</v>
      </c>
      <c r="G168">
        <v>7115</v>
      </c>
      <c r="H168">
        <v>7115</v>
      </c>
      <c r="J168" t="s">
        <v>701</v>
      </c>
      <c r="K168" t="s">
        <v>704</v>
      </c>
      <c r="L168" t="s">
        <v>11947</v>
      </c>
      <c r="M168" t="s">
        <v>12115</v>
      </c>
      <c r="N168">
        <v>85364900</v>
      </c>
    </row>
    <row r="169" spans="1:14">
      <c r="A169" t="s">
        <v>709</v>
      </c>
      <c r="B169" t="s">
        <v>710</v>
      </c>
      <c r="C169" t="s">
        <v>711</v>
      </c>
      <c r="D169" t="s">
        <v>11890</v>
      </c>
      <c r="E169" t="s">
        <v>19</v>
      </c>
      <c r="F169">
        <v>1</v>
      </c>
      <c r="G169">
        <v>7546</v>
      </c>
      <c r="H169">
        <v>7546</v>
      </c>
      <c r="J169" t="s">
        <v>709</v>
      </c>
      <c r="K169" t="s">
        <v>712</v>
      </c>
      <c r="L169" t="s">
        <v>11947</v>
      </c>
      <c r="M169" t="s">
        <v>12115</v>
      </c>
      <c r="N169">
        <v>85364900</v>
      </c>
    </row>
    <row r="170" spans="1:14">
      <c r="A170" t="s">
        <v>731</v>
      </c>
      <c r="B170" t="s">
        <v>732</v>
      </c>
      <c r="C170" t="s">
        <v>733</v>
      </c>
      <c r="D170" t="s">
        <v>11889</v>
      </c>
      <c r="E170" t="s">
        <v>19</v>
      </c>
      <c r="F170">
        <v>1</v>
      </c>
      <c r="G170">
        <v>12990</v>
      </c>
      <c r="H170">
        <v>12990</v>
      </c>
      <c r="J170" t="s">
        <v>731</v>
      </c>
      <c r="K170" t="s">
        <v>734</v>
      </c>
      <c r="L170" t="s">
        <v>11947</v>
      </c>
      <c r="M170" t="s">
        <v>12115</v>
      </c>
      <c r="N170">
        <v>85364900</v>
      </c>
    </row>
    <row r="171" spans="1:14">
      <c r="A171" t="s">
        <v>715</v>
      </c>
      <c r="B171" t="s">
        <v>716</v>
      </c>
      <c r="C171" t="s">
        <v>717</v>
      </c>
      <c r="D171" t="s">
        <v>11890</v>
      </c>
      <c r="E171" t="s">
        <v>19</v>
      </c>
      <c r="F171">
        <v>1</v>
      </c>
      <c r="G171">
        <v>12990</v>
      </c>
      <c r="H171">
        <v>12990</v>
      </c>
      <c r="J171" t="s">
        <v>715</v>
      </c>
      <c r="K171" t="s">
        <v>718</v>
      </c>
      <c r="L171" t="s">
        <v>11947</v>
      </c>
      <c r="M171" t="s">
        <v>12115</v>
      </c>
      <c r="N171">
        <v>85364900</v>
      </c>
    </row>
    <row r="172" spans="1:14">
      <c r="A172" t="s">
        <v>719</v>
      </c>
      <c r="B172" t="s">
        <v>720</v>
      </c>
      <c r="C172" t="s">
        <v>721</v>
      </c>
      <c r="D172" t="s">
        <v>11890</v>
      </c>
      <c r="E172" t="s">
        <v>19</v>
      </c>
      <c r="F172">
        <v>1</v>
      </c>
      <c r="G172">
        <v>12990</v>
      </c>
      <c r="H172">
        <v>12990</v>
      </c>
      <c r="J172" t="s">
        <v>719</v>
      </c>
      <c r="K172" t="s">
        <v>722</v>
      </c>
      <c r="L172" t="s">
        <v>11947</v>
      </c>
      <c r="M172" t="s">
        <v>12115</v>
      </c>
      <c r="N172">
        <v>85364900</v>
      </c>
    </row>
    <row r="173" spans="1:14">
      <c r="A173" t="s">
        <v>723</v>
      </c>
      <c r="B173" t="s">
        <v>724</v>
      </c>
      <c r="C173" t="s">
        <v>725</v>
      </c>
      <c r="D173" t="s">
        <v>11890</v>
      </c>
      <c r="E173" t="s">
        <v>19</v>
      </c>
      <c r="F173">
        <v>1</v>
      </c>
      <c r="G173">
        <v>13015</v>
      </c>
      <c r="H173">
        <v>13015</v>
      </c>
      <c r="J173" t="s">
        <v>723</v>
      </c>
      <c r="K173" t="s">
        <v>726</v>
      </c>
      <c r="L173" t="s">
        <v>11947</v>
      </c>
      <c r="M173" t="s">
        <v>12115</v>
      </c>
      <c r="N173">
        <v>85364900</v>
      </c>
    </row>
    <row r="174" spans="1:14">
      <c r="A174" t="s">
        <v>727</v>
      </c>
      <c r="B174" t="s">
        <v>728</v>
      </c>
      <c r="C174" t="s">
        <v>729</v>
      </c>
      <c r="D174" t="s">
        <v>11889</v>
      </c>
      <c r="E174" t="s">
        <v>19</v>
      </c>
      <c r="F174">
        <v>1</v>
      </c>
      <c r="G174">
        <v>13065</v>
      </c>
      <c r="H174">
        <v>13065</v>
      </c>
      <c r="J174" t="s">
        <v>727</v>
      </c>
      <c r="K174" t="s">
        <v>730</v>
      </c>
      <c r="L174" t="s">
        <v>11947</v>
      </c>
      <c r="M174" t="s">
        <v>12115</v>
      </c>
      <c r="N174">
        <v>85364900</v>
      </c>
    </row>
    <row r="175" spans="1:14">
      <c r="A175" t="s">
        <v>735</v>
      </c>
      <c r="B175" t="s">
        <v>736</v>
      </c>
      <c r="C175" t="s">
        <v>737</v>
      </c>
      <c r="D175" t="s">
        <v>11890</v>
      </c>
      <c r="E175" t="s">
        <v>19</v>
      </c>
      <c r="F175">
        <v>1</v>
      </c>
      <c r="G175">
        <v>13250</v>
      </c>
      <c r="H175">
        <v>13250</v>
      </c>
      <c r="J175" t="s">
        <v>735</v>
      </c>
      <c r="K175" t="s">
        <v>738</v>
      </c>
      <c r="L175" t="s">
        <v>11947</v>
      </c>
      <c r="M175" t="s">
        <v>12115</v>
      </c>
      <c r="N175">
        <v>85364900</v>
      </c>
    </row>
    <row r="176" spans="1:14">
      <c r="A176" t="s">
        <v>755</v>
      </c>
      <c r="B176" t="s">
        <v>756</v>
      </c>
      <c r="C176" t="s">
        <v>757</v>
      </c>
      <c r="D176" t="s">
        <v>11889</v>
      </c>
      <c r="E176" t="s">
        <v>19</v>
      </c>
      <c r="F176">
        <v>1</v>
      </c>
      <c r="G176">
        <v>13640</v>
      </c>
      <c r="H176">
        <v>13640</v>
      </c>
      <c r="J176" t="s">
        <v>755</v>
      </c>
      <c r="K176" t="s">
        <v>758</v>
      </c>
      <c r="L176" t="s">
        <v>11947</v>
      </c>
      <c r="M176" t="s">
        <v>12115</v>
      </c>
      <c r="N176">
        <v>85364900</v>
      </c>
    </row>
    <row r="177" spans="1:14">
      <c r="A177" t="s">
        <v>739</v>
      </c>
      <c r="B177" t="s">
        <v>740</v>
      </c>
      <c r="C177" t="s">
        <v>741</v>
      </c>
      <c r="D177" t="s">
        <v>11890</v>
      </c>
      <c r="E177" t="s">
        <v>19</v>
      </c>
      <c r="F177">
        <v>1</v>
      </c>
      <c r="G177">
        <v>13640</v>
      </c>
      <c r="H177">
        <v>13640</v>
      </c>
      <c r="J177" t="s">
        <v>739</v>
      </c>
      <c r="K177" t="s">
        <v>742</v>
      </c>
      <c r="L177" t="s">
        <v>11947</v>
      </c>
      <c r="M177" t="s">
        <v>12115</v>
      </c>
      <c r="N177">
        <v>85364900</v>
      </c>
    </row>
    <row r="178" spans="1:14">
      <c r="A178" t="s">
        <v>743</v>
      </c>
      <c r="B178" t="s">
        <v>744</v>
      </c>
      <c r="C178" t="s">
        <v>745</v>
      </c>
      <c r="D178" t="s">
        <v>11889</v>
      </c>
      <c r="E178" t="s">
        <v>19</v>
      </c>
      <c r="F178">
        <v>1</v>
      </c>
      <c r="G178">
        <v>13640</v>
      </c>
      <c r="H178">
        <v>13640</v>
      </c>
      <c r="J178" t="s">
        <v>743</v>
      </c>
      <c r="K178" t="s">
        <v>746</v>
      </c>
      <c r="L178" t="s">
        <v>11947</v>
      </c>
      <c r="M178" t="s">
        <v>12115</v>
      </c>
      <c r="N178">
        <v>85364900</v>
      </c>
    </row>
    <row r="179" spans="1:14">
      <c r="A179" t="s">
        <v>747</v>
      </c>
      <c r="B179" t="s">
        <v>748</v>
      </c>
      <c r="C179" t="s">
        <v>749</v>
      </c>
      <c r="D179" t="s">
        <v>11889</v>
      </c>
      <c r="E179" t="s">
        <v>19</v>
      </c>
      <c r="F179">
        <v>1</v>
      </c>
      <c r="G179">
        <v>13688</v>
      </c>
      <c r="H179">
        <v>13688</v>
      </c>
      <c r="J179" t="s">
        <v>747</v>
      </c>
      <c r="K179" t="s">
        <v>750</v>
      </c>
      <c r="L179" t="s">
        <v>11947</v>
      </c>
      <c r="M179" t="s">
        <v>12115</v>
      </c>
      <c r="N179">
        <v>85364900</v>
      </c>
    </row>
    <row r="180" spans="1:14">
      <c r="A180" t="s">
        <v>751</v>
      </c>
      <c r="B180" t="s">
        <v>752</v>
      </c>
      <c r="C180" t="s">
        <v>753</v>
      </c>
      <c r="D180" t="s">
        <v>11889</v>
      </c>
      <c r="E180" t="s">
        <v>19</v>
      </c>
      <c r="F180">
        <v>1</v>
      </c>
      <c r="G180">
        <v>13738</v>
      </c>
      <c r="H180">
        <v>13738</v>
      </c>
      <c r="J180" t="s">
        <v>751</v>
      </c>
      <c r="K180" t="s">
        <v>754</v>
      </c>
      <c r="L180" t="s">
        <v>11947</v>
      </c>
      <c r="M180" t="s">
        <v>12115</v>
      </c>
      <c r="N180">
        <v>85364900</v>
      </c>
    </row>
    <row r="181" spans="1:14">
      <c r="A181" t="s">
        <v>759</v>
      </c>
      <c r="B181" t="s">
        <v>760</v>
      </c>
      <c r="C181" t="s">
        <v>761</v>
      </c>
      <c r="D181" t="s">
        <v>11890</v>
      </c>
      <c r="E181" t="s">
        <v>19</v>
      </c>
      <c r="F181">
        <v>1</v>
      </c>
      <c r="G181">
        <v>13763</v>
      </c>
      <c r="H181">
        <v>13763</v>
      </c>
      <c r="J181" t="s">
        <v>759</v>
      </c>
      <c r="K181" t="s">
        <v>762</v>
      </c>
      <c r="L181" t="s">
        <v>11947</v>
      </c>
      <c r="M181" t="s">
        <v>12115</v>
      </c>
      <c r="N181">
        <v>85364900</v>
      </c>
    </row>
    <row r="182" spans="1:14">
      <c r="A182" t="s">
        <v>764</v>
      </c>
      <c r="B182" t="s">
        <v>765</v>
      </c>
      <c r="C182" t="s">
        <v>766</v>
      </c>
      <c r="D182" t="s">
        <v>11890</v>
      </c>
      <c r="E182" t="s">
        <v>19</v>
      </c>
      <c r="F182">
        <v>1</v>
      </c>
      <c r="G182">
        <v>18885</v>
      </c>
      <c r="H182">
        <v>18885</v>
      </c>
      <c r="J182" t="s">
        <v>764</v>
      </c>
      <c r="K182" t="s">
        <v>767</v>
      </c>
      <c r="L182" t="s">
        <v>11947</v>
      </c>
      <c r="M182" t="s">
        <v>12115</v>
      </c>
      <c r="N182">
        <v>85364900</v>
      </c>
    </row>
    <row r="183" spans="1:14">
      <c r="A183" t="s">
        <v>768</v>
      </c>
      <c r="B183" t="s">
        <v>769</v>
      </c>
      <c r="C183" t="s">
        <v>770</v>
      </c>
      <c r="D183" t="s">
        <v>11889</v>
      </c>
      <c r="E183" t="s">
        <v>19</v>
      </c>
      <c r="F183">
        <v>1</v>
      </c>
      <c r="G183">
        <v>20748</v>
      </c>
      <c r="H183">
        <v>20748</v>
      </c>
      <c r="J183" t="s">
        <v>768</v>
      </c>
      <c r="K183" t="s">
        <v>771</v>
      </c>
      <c r="L183" t="s">
        <v>11947</v>
      </c>
      <c r="M183" t="s">
        <v>12115</v>
      </c>
      <c r="N183">
        <v>85364900</v>
      </c>
    </row>
    <row r="184" spans="1:14">
      <c r="A184" t="s">
        <v>772</v>
      </c>
      <c r="B184" t="s">
        <v>773</v>
      </c>
      <c r="C184" t="s">
        <v>774</v>
      </c>
      <c r="D184" t="s">
        <v>11890</v>
      </c>
      <c r="E184" t="s">
        <v>19</v>
      </c>
      <c r="F184">
        <v>1</v>
      </c>
      <c r="G184">
        <v>20763</v>
      </c>
      <c r="H184">
        <v>20763</v>
      </c>
      <c r="J184" t="s">
        <v>772</v>
      </c>
      <c r="K184" t="s">
        <v>775</v>
      </c>
      <c r="L184" t="s">
        <v>11947</v>
      </c>
      <c r="M184" t="s">
        <v>12115</v>
      </c>
      <c r="N184">
        <v>85364900</v>
      </c>
    </row>
    <row r="185" spans="1:14">
      <c r="A185" t="s">
        <v>776</v>
      </c>
      <c r="B185" t="s">
        <v>777</v>
      </c>
      <c r="C185" t="s">
        <v>778</v>
      </c>
      <c r="D185" t="s">
        <v>11889</v>
      </c>
      <c r="E185" t="s">
        <v>19</v>
      </c>
      <c r="F185">
        <v>1</v>
      </c>
      <c r="G185">
        <v>24893</v>
      </c>
      <c r="H185">
        <v>24893</v>
      </c>
      <c r="J185" t="s">
        <v>776</v>
      </c>
      <c r="K185" t="s">
        <v>779</v>
      </c>
      <c r="L185" t="s">
        <v>11947</v>
      </c>
      <c r="M185" t="s">
        <v>12115</v>
      </c>
      <c r="N185">
        <v>85364900</v>
      </c>
    </row>
    <row r="186" spans="1:14">
      <c r="A186" t="s">
        <v>780</v>
      </c>
      <c r="B186" t="s">
        <v>781</v>
      </c>
      <c r="C186" t="s">
        <v>782</v>
      </c>
      <c r="D186" t="s">
        <v>11889</v>
      </c>
      <c r="E186" t="s">
        <v>19</v>
      </c>
      <c r="F186">
        <v>1</v>
      </c>
      <c r="G186">
        <v>25050</v>
      </c>
      <c r="H186">
        <v>25050</v>
      </c>
      <c r="J186" t="s">
        <v>780</v>
      </c>
      <c r="K186" t="s">
        <v>783</v>
      </c>
      <c r="L186" t="s">
        <v>11947</v>
      </c>
      <c r="M186" t="s">
        <v>12115</v>
      </c>
      <c r="N186">
        <v>85364900</v>
      </c>
    </row>
    <row r="187" spans="1:14">
      <c r="A187" t="s">
        <v>784</v>
      </c>
      <c r="B187" t="s">
        <v>785</v>
      </c>
      <c r="C187" t="s">
        <v>786</v>
      </c>
      <c r="D187" t="s">
        <v>11890</v>
      </c>
      <c r="E187" t="s">
        <v>19</v>
      </c>
      <c r="F187">
        <v>1</v>
      </c>
      <c r="G187">
        <v>25125</v>
      </c>
      <c r="H187">
        <v>25125</v>
      </c>
      <c r="J187" t="s">
        <v>784</v>
      </c>
      <c r="K187" t="s">
        <v>787</v>
      </c>
      <c r="L187" t="s">
        <v>11947</v>
      </c>
      <c r="M187" t="s">
        <v>12115</v>
      </c>
      <c r="N187">
        <v>85364900</v>
      </c>
    </row>
    <row r="188" spans="1:14">
      <c r="A188" t="s">
        <v>789</v>
      </c>
      <c r="B188" t="s">
        <v>790</v>
      </c>
      <c r="C188" t="s">
        <v>791</v>
      </c>
      <c r="D188" t="s">
        <v>11890</v>
      </c>
      <c r="E188" t="s">
        <v>19</v>
      </c>
      <c r="F188">
        <v>1</v>
      </c>
      <c r="G188">
        <v>36088</v>
      </c>
      <c r="H188">
        <v>36088</v>
      </c>
      <c r="J188" t="s">
        <v>789</v>
      </c>
      <c r="K188" t="s">
        <v>792</v>
      </c>
      <c r="L188" t="s">
        <v>11947</v>
      </c>
      <c r="M188" t="s">
        <v>12115</v>
      </c>
      <c r="N188">
        <v>85364900</v>
      </c>
    </row>
    <row r="189" spans="1:14">
      <c r="A189" t="s">
        <v>793</v>
      </c>
      <c r="B189" t="s">
        <v>794</v>
      </c>
      <c r="C189" t="s">
        <v>795</v>
      </c>
      <c r="D189" t="s">
        <v>11889</v>
      </c>
      <c r="E189" t="s">
        <v>19</v>
      </c>
      <c r="F189">
        <v>1</v>
      </c>
      <c r="G189">
        <v>36138</v>
      </c>
      <c r="H189">
        <v>36138</v>
      </c>
      <c r="J189" t="s">
        <v>793</v>
      </c>
      <c r="K189" t="s">
        <v>796</v>
      </c>
      <c r="L189" t="s">
        <v>11947</v>
      </c>
      <c r="M189" t="s">
        <v>12115</v>
      </c>
      <c r="N189">
        <v>85364900</v>
      </c>
    </row>
    <row r="190" spans="1:14">
      <c r="A190" t="s">
        <v>797</v>
      </c>
      <c r="B190" t="s">
        <v>798</v>
      </c>
      <c r="C190" t="s">
        <v>799</v>
      </c>
      <c r="D190" t="s">
        <v>11889</v>
      </c>
      <c r="E190" t="s">
        <v>19</v>
      </c>
      <c r="F190">
        <v>1</v>
      </c>
      <c r="G190">
        <v>36163</v>
      </c>
      <c r="H190">
        <v>36163</v>
      </c>
      <c r="J190" t="s">
        <v>797</v>
      </c>
      <c r="K190" t="s">
        <v>800</v>
      </c>
      <c r="L190" t="s">
        <v>11947</v>
      </c>
      <c r="M190" t="s">
        <v>12115</v>
      </c>
      <c r="N190">
        <v>85364900</v>
      </c>
    </row>
    <row r="191" spans="1:14">
      <c r="A191" t="s">
        <v>801</v>
      </c>
      <c r="B191" t="s">
        <v>802</v>
      </c>
      <c r="C191" t="s">
        <v>803</v>
      </c>
      <c r="D191" t="s">
        <v>11889</v>
      </c>
      <c r="E191" t="s">
        <v>19</v>
      </c>
      <c r="F191">
        <v>1</v>
      </c>
      <c r="G191">
        <v>50495</v>
      </c>
      <c r="H191">
        <v>50495</v>
      </c>
      <c r="J191" t="s">
        <v>801</v>
      </c>
      <c r="K191" t="s">
        <v>804</v>
      </c>
      <c r="L191" t="s">
        <v>11947</v>
      </c>
      <c r="M191" t="s">
        <v>12115</v>
      </c>
      <c r="N191">
        <v>85364900</v>
      </c>
    </row>
    <row r="192" spans="1:14">
      <c r="A192" t="s">
        <v>805</v>
      </c>
      <c r="B192" t="s">
        <v>806</v>
      </c>
      <c r="C192" t="s">
        <v>807</v>
      </c>
      <c r="D192" t="s">
        <v>11889</v>
      </c>
      <c r="E192" t="s">
        <v>19</v>
      </c>
      <c r="F192">
        <v>1</v>
      </c>
      <c r="G192">
        <v>50518</v>
      </c>
      <c r="H192">
        <v>50518</v>
      </c>
      <c r="J192" t="s">
        <v>805</v>
      </c>
      <c r="K192" t="s">
        <v>808</v>
      </c>
      <c r="L192" t="s">
        <v>11947</v>
      </c>
      <c r="M192" t="s">
        <v>12115</v>
      </c>
      <c r="N192">
        <v>85364900</v>
      </c>
    </row>
    <row r="193" spans="1:14">
      <c r="A193" t="s">
        <v>809</v>
      </c>
      <c r="B193" t="s">
        <v>810</v>
      </c>
      <c r="C193" t="s">
        <v>811</v>
      </c>
      <c r="D193" t="s">
        <v>11890</v>
      </c>
      <c r="E193" t="s">
        <v>19</v>
      </c>
      <c r="F193">
        <v>1</v>
      </c>
      <c r="G193">
        <v>50568</v>
      </c>
      <c r="H193">
        <v>50568</v>
      </c>
      <c r="J193" t="s">
        <v>809</v>
      </c>
      <c r="K193" t="s">
        <v>812</v>
      </c>
      <c r="L193" t="s">
        <v>11947</v>
      </c>
      <c r="M193" t="s">
        <v>12115</v>
      </c>
      <c r="N193">
        <v>85364900</v>
      </c>
    </row>
    <row r="194" spans="1:14">
      <c r="A194" t="s">
        <v>813</v>
      </c>
    </row>
    <row r="195" spans="1:14">
      <c r="A195" t="s">
        <v>814</v>
      </c>
      <c r="B195" t="s">
        <v>815</v>
      </c>
      <c r="C195" t="s">
        <v>816</v>
      </c>
      <c r="D195" t="s">
        <v>11890</v>
      </c>
      <c r="E195" t="s">
        <v>19</v>
      </c>
      <c r="F195">
        <v>1</v>
      </c>
      <c r="G195">
        <v>68646</v>
      </c>
      <c r="H195">
        <v>68646</v>
      </c>
      <c r="J195" t="s">
        <v>814</v>
      </c>
      <c r="K195" t="s">
        <v>817</v>
      </c>
      <c r="L195" t="s">
        <v>11947</v>
      </c>
      <c r="M195" t="s">
        <v>12115</v>
      </c>
      <c r="N195">
        <v>85364900</v>
      </c>
    </row>
    <row r="196" spans="1:14">
      <c r="A196" t="s">
        <v>818</v>
      </c>
      <c r="B196" t="s">
        <v>819</v>
      </c>
      <c r="C196" t="s">
        <v>820</v>
      </c>
      <c r="D196" t="s">
        <v>11889</v>
      </c>
      <c r="E196" t="s">
        <v>19</v>
      </c>
      <c r="F196">
        <v>1</v>
      </c>
      <c r="G196">
        <v>68695</v>
      </c>
      <c r="H196">
        <v>68695</v>
      </c>
      <c r="J196" t="s">
        <v>818</v>
      </c>
      <c r="K196" t="s">
        <v>821</v>
      </c>
      <c r="L196" t="s">
        <v>11947</v>
      </c>
      <c r="M196" t="s">
        <v>12115</v>
      </c>
      <c r="N196">
        <v>85364900</v>
      </c>
    </row>
    <row r="198" spans="1:14">
      <c r="A198" t="s">
        <v>822</v>
      </c>
      <c r="B198" t="s">
        <v>823</v>
      </c>
      <c r="C198" t="s">
        <v>824</v>
      </c>
      <c r="D198" t="s">
        <v>11890</v>
      </c>
      <c r="E198" t="s">
        <v>19</v>
      </c>
      <c r="F198">
        <v>1</v>
      </c>
      <c r="G198">
        <v>71104</v>
      </c>
      <c r="H198">
        <v>71104</v>
      </c>
      <c r="J198" t="s">
        <v>822</v>
      </c>
      <c r="K198" t="s">
        <v>825</v>
      </c>
      <c r="L198" t="s">
        <v>11947</v>
      </c>
      <c r="M198" t="s">
        <v>12115</v>
      </c>
      <c r="N198">
        <v>85364900</v>
      </c>
    </row>
    <row r="199" spans="1:14">
      <c r="A199" t="s">
        <v>826</v>
      </c>
      <c r="B199" t="s">
        <v>827</v>
      </c>
      <c r="C199" t="s">
        <v>828</v>
      </c>
      <c r="D199" t="s">
        <v>11889</v>
      </c>
      <c r="E199" t="s">
        <v>19</v>
      </c>
      <c r="F199">
        <v>1</v>
      </c>
      <c r="G199">
        <v>71653</v>
      </c>
      <c r="H199">
        <v>71653</v>
      </c>
      <c r="J199" t="s">
        <v>826</v>
      </c>
      <c r="K199" t="s">
        <v>829</v>
      </c>
      <c r="L199" t="s">
        <v>11947</v>
      </c>
      <c r="M199" t="s">
        <v>12115</v>
      </c>
      <c r="N199">
        <v>85364900</v>
      </c>
    </row>
    <row r="200" spans="1:14">
      <c r="A200" t="s">
        <v>830</v>
      </c>
      <c r="B200" t="s">
        <v>831</v>
      </c>
      <c r="C200" t="s">
        <v>832</v>
      </c>
      <c r="D200" t="s">
        <v>11890</v>
      </c>
      <c r="E200" t="s">
        <v>19</v>
      </c>
      <c r="F200">
        <v>1</v>
      </c>
      <c r="G200">
        <v>79187</v>
      </c>
      <c r="H200">
        <v>79187</v>
      </c>
      <c r="J200" t="s">
        <v>830</v>
      </c>
      <c r="K200" t="s">
        <v>833</v>
      </c>
      <c r="L200" t="s">
        <v>11947</v>
      </c>
      <c r="M200" t="s">
        <v>12115</v>
      </c>
      <c r="N200">
        <v>85364900</v>
      </c>
    </row>
    <row r="201" spans="1:14">
      <c r="A201" t="s">
        <v>834</v>
      </c>
      <c r="B201" t="s">
        <v>835</v>
      </c>
      <c r="C201" t="s">
        <v>836</v>
      </c>
      <c r="D201" t="s">
        <v>11889</v>
      </c>
      <c r="E201" t="s">
        <v>19</v>
      </c>
      <c r="F201">
        <v>1</v>
      </c>
      <c r="G201">
        <v>79210</v>
      </c>
      <c r="H201">
        <v>79210</v>
      </c>
      <c r="J201" t="s">
        <v>834</v>
      </c>
      <c r="K201" t="s">
        <v>837</v>
      </c>
      <c r="L201" t="s">
        <v>11947</v>
      </c>
      <c r="M201" t="s">
        <v>12115</v>
      </c>
      <c r="N201">
        <v>85364900</v>
      </c>
    </row>
    <row r="203" spans="1:14">
      <c r="A203" t="s">
        <v>838</v>
      </c>
      <c r="B203" t="s">
        <v>839</v>
      </c>
      <c r="C203" t="s">
        <v>840</v>
      </c>
      <c r="D203" t="s">
        <v>11890</v>
      </c>
      <c r="E203" t="s">
        <v>19</v>
      </c>
      <c r="F203">
        <v>1</v>
      </c>
      <c r="G203">
        <v>89768</v>
      </c>
      <c r="H203">
        <v>89768</v>
      </c>
      <c r="J203" t="s">
        <v>838</v>
      </c>
      <c r="K203" t="s">
        <v>841</v>
      </c>
      <c r="L203" t="s">
        <v>11947</v>
      </c>
      <c r="M203" t="s">
        <v>12115</v>
      </c>
      <c r="N203">
        <v>85364900</v>
      </c>
    </row>
    <row r="204" spans="1:14">
      <c r="A204" t="s">
        <v>842</v>
      </c>
      <c r="B204" t="s">
        <v>843</v>
      </c>
      <c r="C204" t="s">
        <v>844</v>
      </c>
      <c r="D204" t="s">
        <v>11889</v>
      </c>
      <c r="E204" t="s">
        <v>19</v>
      </c>
      <c r="F204">
        <v>1</v>
      </c>
      <c r="G204">
        <v>90268</v>
      </c>
      <c r="H204">
        <v>90268</v>
      </c>
      <c r="J204" t="s">
        <v>842</v>
      </c>
      <c r="K204" t="s">
        <v>845</v>
      </c>
      <c r="L204" t="s">
        <v>11947</v>
      </c>
      <c r="M204" t="s">
        <v>12115</v>
      </c>
      <c r="N204">
        <v>85364900</v>
      </c>
    </row>
    <row r="206" spans="1:14">
      <c r="A206" t="s">
        <v>846</v>
      </c>
      <c r="B206" t="s">
        <v>847</v>
      </c>
      <c r="C206" t="s">
        <v>848</v>
      </c>
      <c r="D206" t="s">
        <v>11890</v>
      </c>
      <c r="E206" t="s">
        <v>19</v>
      </c>
      <c r="F206">
        <v>1</v>
      </c>
      <c r="G206">
        <v>131077</v>
      </c>
      <c r="H206">
        <v>131077</v>
      </c>
      <c r="J206" t="s">
        <v>846</v>
      </c>
      <c r="K206" t="s">
        <v>849</v>
      </c>
      <c r="L206" t="s">
        <v>11947</v>
      </c>
      <c r="M206" t="s">
        <v>12115</v>
      </c>
      <c r="N206">
        <v>85364900</v>
      </c>
    </row>
    <row r="207" spans="1:14">
      <c r="A207" t="s">
        <v>850</v>
      </c>
    </row>
    <row r="208" spans="1:14">
      <c r="A208" t="s">
        <v>851</v>
      </c>
      <c r="B208" t="s">
        <v>852</v>
      </c>
      <c r="C208" t="s">
        <v>853</v>
      </c>
      <c r="D208" t="s">
        <v>11890</v>
      </c>
      <c r="E208" t="s">
        <v>19</v>
      </c>
      <c r="F208">
        <v>1</v>
      </c>
      <c r="G208">
        <v>170513</v>
      </c>
      <c r="H208">
        <v>170513</v>
      </c>
      <c r="J208" t="s">
        <v>851</v>
      </c>
      <c r="K208" t="s">
        <v>12166</v>
      </c>
      <c r="L208" t="s">
        <v>11947</v>
      </c>
      <c r="M208" t="s">
        <v>12115</v>
      </c>
      <c r="N208">
        <v>85364900</v>
      </c>
    </row>
    <row r="209" spans="1:14">
      <c r="A209" t="s">
        <v>854</v>
      </c>
    </row>
    <row r="210" spans="1:14">
      <c r="A210" t="s">
        <v>855</v>
      </c>
    </row>
    <row r="211" spans="1:14">
      <c r="A211" t="s">
        <v>856</v>
      </c>
    </row>
    <row r="212" spans="1:14">
      <c r="A212" t="s">
        <v>248</v>
      </c>
      <c r="B212" t="s">
        <v>249</v>
      </c>
      <c r="C212" t="s">
        <v>857</v>
      </c>
      <c r="D212" t="s">
        <v>11889</v>
      </c>
      <c r="E212" t="s">
        <v>19</v>
      </c>
      <c r="F212">
        <v>5</v>
      </c>
      <c r="G212">
        <v>210</v>
      </c>
      <c r="H212">
        <v>1050</v>
      </c>
      <c r="J212" t="s">
        <v>248</v>
      </c>
      <c r="K212" t="s">
        <v>251</v>
      </c>
      <c r="L212" t="s">
        <v>11947</v>
      </c>
      <c r="M212" t="s">
        <v>12115</v>
      </c>
      <c r="N212">
        <v>85389099</v>
      </c>
    </row>
    <row r="213" spans="1:14">
      <c r="A213" t="s">
        <v>252</v>
      </c>
      <c r="B213" t="s">
        <v>253</v>
      </c>
      <c r="C213" t="s">
        <v>858</v>
      </c>
      <c r="D213" t="s">
        <v>11890</v>
      </c>
      <c r="E213" t="s">
        <v>19</v>
      </c>
      <c r="F213">
        <v>5</v>
      </c>
      <c r="G213">
        <v>205</v>
      </c>
      <c r="H213">
        <v>1025</v>
      </c>
      <c r="J213" t="s">
        <v>252</v>
      </c>
      <c r="K213" t="s">
        <v>255</v>
      </c>
      <c r="L213" t="s">
        <v>11947</v>
      </c>
      <c r="M213" t="s">
        <v>12115</v>
      </c>
      <c r="N213">
        <v>85389099</v>
      </c>
    </row>
    <row r="214" spans="1:14">
      <c r="A214" t="s">
        <v>256</v>
      </c>
      <c r="B214" t="s">
        <v>257</v>
      </c>
      <c r="C214" t="s">
        <v>859</v>
      </c>
      <c r="D214" t="s">
        <v>11889</v>
      </c>
      <c r="E214" t="s">
        <v>19</v>
      </c>
      <c r="F214">
        <v>5</v>
      </c>
      <c r="G214">
        <v>205</v>
      </c>
      <c r="H214">
        <v>1025</v>
      </c>
      <c r="J214" t="s">
        <v>256</v>
      </c>
      <c r="K214" t="s">
        <v>259</v>
      </c>
      <c r="L214" t="s">
        <v>11947</v>
      </c>
      <c r="M214" t="s">
        <v>12115</v>
      </c>
      <c r="N214">
        <v>85389099</v>
      </c>
    </row>
    <row r="215" spans="1:14">
      <c r="A215" t="s">
        <v>260</v>
      </c>
      <c r="B215" t="s">
        <v>261</v>
      </c>
      <c r="C215" t="s">
        <v>860</v>
      </c>
      <c r="D215" t="s">
        <v>11889</v>
      </c>
      <c r="E215" t="s">
        <v>19</v>
      </c>
      <c r="F215">
        <v>5</v>
      </c>
      <c r="G215">
        <v>308</v>
      </c>
      <c r="H215">
        <v>1540</v>
      </c>
      <c r="J215" t="s">
        <v>260</v>
      </c>
      <c r="K215" t="s">
        <v>263</v>
      </c>
      <c r="L215" t="s">
        <v>11947</v>
      </c>
      <c r="M215" t="s">
        <v>12115</v>
      </c>
      <c r="N215">
        <v>85389099</v>
      </c>
    </row>
    <row r="216" spans="1:14">
      <c r="A216" t="s">
        <v>264</v>
      </c>
      <c r="B216" t="s">
        <v>265</v>
      </c>
      <c r="C216" t="s">
        <v>861</v>
      </c>
      <c r="D216" t="s">
        <v>11890</v>
      </c>
      <c r="E216" t="s">
        <v>19</v>
      </c>
      <c r="F216">
        <v>5</v>
      </c>
      <c r="G216">
        <v>307</v>
      </c>
      <c r="H216">
        <v>1535</v>
      </c>
      <c r="J216" t="s">
        <v>264</v>
      </c>
      <c r="K216" t="s">
        <v>267</v>
      </c>
      <c r="L216" t="s">
        <v>11947</v>
      </c>
      <c r="M216" t="s">
        <v>12115</v>
      </c>
      <c r="N216">
        <v>85389099</v>
      </c>
    </row>
    <row r="217" spans="1:14">
      <c r="A217" t="s">
        <v>268</v>
      </c>
      <c r="B217" t="s">
        <v>269</v>
      </c>
      <c r="C217" t="s">
        <v>862</v>
      </c>
      <c r="D217" t="s">
        <v>11889</v>
      </c>
      <c r="E217" t="s">
        <v>19</v>
      </c>
      <c r="F217">
        <v>5</v>
      </c>
      <c r="G217">
        <v>300</v>
      </c>
      <c r="H217">
        <v>1500</v>
      </c>
      <c r="J217" t="s">
        <v>268</v>
      </c>
      <c r="K217" t="s">
        <v>271</v>
      </c>
      <c r="L217" t="s">
        <v>11947</v>
      </c>
      <c r="M217" t="s">
        <v>12115</v>
      </c>
      <c r="N217">
        <v>85389099</v>
      </c>
    </row>
    <row r="218" spans="1:14">
      <c r="A218" t="s">
        <v>272</v>
      </c>
      <c r="B218" t="s">
        <v>273</v>
      </c>
      <c r="C218" t="s">
        <v>863</v>
      </c>
      <c r="D218" t="s">
        <v>11889</v>
      </c>
      <c r="E218" t="s">
        <v>19</v>
      </c>
      <c r="F218">
        <v>5</v>
      </c>
      <c r="G218">
        <v>302</v>
      </c>
      <c r="H218">
        <v>1510</v>
      </c>
      <c r="J218" t="s">
        <v>272</v>
      </c>
      <c r="K218" t="s">
        <v>275</v>
      </c>
      <c r="L218" t="s">
        <v>11947</v>
      </c>
      <c r="M218" t="s">
        <v>12115</v>
      </c>
      <c r="N218">
        <v>85389099</v>
      </c>
    </row>
    <row r="219" spans="1:14">
      <c r="A219" t="s">
        <v>276</v>
      </c>
      <c r="B219" t="s">
        <v>277</v>
      </c>
      <c r="C219" t="s">
        <v>864</v>
      </c>
      <c r="D219" t="s">
        <v>11889</v>
      </c>
      <c r="E219" t="s">
        <v>19</v>
      </c>
      <c r="F219">
        <v>5</v>
      </c>
      <c r="G219">
        <v>299</v>
      </c>
      <c r="H219">
        <v>1495</v>
      </c>
      <c r="J219" t="s">
        <v>276</v>
      </c>
      <c r="K219" t="s">
        <v>279</v>
      </c>
      <c r="L219" t="s">
        <v>11947</v>
      </c>
      <c r="M219" t="s">
        <v>12115</v>
      </c>
      <c r="N219">
        <v>85389099</v>
      </c>
    </row>
    <row r="220" spans="1:14">
      <c r="A220" t="s">
        <v>865</v>
      </c>
    </row>
    <row r="221" spans="1:14">
      <c r="A221" t="s">
        <v>866</v>
      </c>
      <c r="B221" t="s">
        <v>867</v>
      </c>
      <c r="C221" t="s">
        <v>868</v>
      </c>
      <c r="D221" t="s">
        <v>11890</v>
      </c>
      <c r="E221" t="s">
        <v>19</v>
      </c>
      <c r="F221">
        <v>5</v>
      </c>
      <c r="G221">
        <v>260</v>
      </c>
      <c r="H221">
        <v>1300</v>
      </c>
      <c r="J221" t="s">
        <v>866</v>
      </c>
      <c r="K221" t="s">
        <v>869</v>
      </c>
      <c r="L221" t="s">
        <v>11947</v>
      </c>
      <c r="M221" t="s">
        <v>12115</v>
      </c>
      <c r="N221">
        <v>85389099</v>
      </c>
    </row>
    <row r="222" spans="1:14">
      <c r="A222" t="s">
        <v>870</v>
      </c>
      <c r="B222" t="s">
        <v>871</v>
      </c>
      <c r="C222" t="s">
        <v>872</v>
      </c>
      <c r="D222" t="s">
        <v>11889</v>
      </c>
      <c r="E222" t="s">
        <v>19</v>
      </c>
      <c r="F222">
        <v>5</v>
      </c>
      <c r="G222">
        <v>265</v>
      </c>
      <c r="H222">
        <v>1325</v>
      </c>
      <c r="J222" t="s">
        <v>870</v>
      </c>
      <c r="K222" t="s">
        <v>873</v>
      </c>
      <c r="L222" t="s">
        <v>11947</v>
      </c>
      <c r="M222" t="s">
        <v>12115</v>
      </c>
      <c r="N222">
        <v>85389099</v>
      </c>
    </row>
    <row r="223" spans="1:14">
      <c r="A223" t="s">
        <v>874</v>
      </c>
      <c r="B223" t="s">
        <v>875</v>
      </c>
      <c r="C223" t="s">
        <v>876</v>
      </c>
      <c r="D223" t="s">
        <v>11890</v>
      </c>
      <c r="E223" t="s">
        <v>19</v>
      </c>
      <c r="F223">
        <v>5</v>
      </c>
      <c r="G223">
        <v>263</v>
      </c>
      <c r="H223">
        <v>1315</v>
      </c>
      <c r="J223" t="s">
        <v>874</v>
      </c>
      <c r="K223" t="s">
        <v>877</v>
      </c>
      <c r="L223" t="s">
        <v>11947</v>
      </c>
      <c r="M223" t="s">
        <v>12115</v>
      </c>
      <c r="N223">
        <v>85389099</v>
      </c>
    </row>
    <row r="224" spans="1:14">
      <c r="A224" t="s">
        <v>878</v>
      </c>
      <c r="B224" t="s">
        <v>879</v>
      </c>
      <c r="C224" t="s">
        <v>880</v>
      </c>
      <c r="D224" t="s">
        <v>11890</v>
      </c>
      <c r="E224" t="s">
        <v>19</v>
      </c>
      <c r="F224">
        <v>5</v>
      </c>
      <c r="G224">
        <v>369</v>
      </c>
      <c r="H224">
        <v>1845</v>
      </c>
      <c r="J224" t="s">
        <v>878</v>
      </c>
      <c r="K224" t="s">
        <v>881</v>
      </c>
      <c r="L224" t="s">
        <v>11947</v>
      </c>
      <c r="M224" t="s">
        <v>12115</v>
      </c>
      <c r="N224">
        <v>85389099</v>
      </c>
    </row>
    <row r="225" spans="1:14">
      <c r="A225" t="s">
        <v>882</v>
      </c>
      <c r="B225" t="s">
        <v>883</v>
      </c>
      <c r="C225" t="s">
        <v>884</v>
      </c>
      <c r="D225" t="s">
        <v>11889</v>
      </c>
      <c r="E225" t="s">
        <v>19</v>
      </c>
      <c r="F225">
        <v>5</v>
      </c>
      <c r="G225">
        <v>369</v>
      </c>
      <c r="H225">
        <v>1845</v>
      </c>
      <c r="J225" t="s">
        <v>882</v>
      </c>
      <c r="K225" t="s">
        <v>885</v>
      </c>
      <c r="L225" t="s">
        <v>11947</v>
      </c>
      <c r="M225" t="s">
        <v>12115</v>
      </c>
      <c r="N225">
        <v>85389099</v>
      </c>
    </row>
    <row r="226" spans="1:14">
      <c r="A226" t="s">
        <v>886</v>
      </c>
      <c r="B226" t="s">
        <v>887</v>
      </c>
      <c r="C226" t="s">
        <v>888</v>
      </c>
      <c r="D226" t="s">
        <v>11890</v>
      </c>
      <c r="E226" t="s">
        <v>19</v>
      </c>
      <c r="F226">
        <v>5</v>
      </c>
      <c r="G226">
        <v>369</v>
      </c>
      <c r="H226">
        <v>1845</v>
      </c>
      <c r="J226" t="s">
        <v>886</v>
      </c>
      <c r="K226" t="s">
        <v>889</v>
      </c>
      <c r="L226" t="s">
        <v>11947</v>
      </c>
      <c r="M226" t="s">
        <v>12115</v>
      </c>
      <c r="N226">
        <v>85389099</v>
      </c>
    </row>
    <row r="227" spans="1:14">
      <c r="A227" t="s">
        <v>890</v>
      </c>
      <c r="B227" t="s">
        <v>891</v>
      </c>
      <c r="C227" t="s">
        <v>892</v>
      </c>
      <c r="D227" t="s">
        <v>11890</v>
      </c>
      <c r="E227" t="s">
        <v>19</v>
      </c>
      <c r="F227">
        <v>5</v>
      </c>
      <c r="G227">
        <v>369</v>
      </c>
      <c r="H227">
        <v>1845</v>
      </c>
      <c r="J227" t="s">
        <v>890</v>
      </c>
      <c r="K227" t="s">
        <v>893</v>
      </c>
      <c r="L227" t="s">
        <v>11947</v>
      </c>
      <c r="M227" t="s">
        <v>12115</v>
      </c>
      <c r="N227">
        <v>85389099</v>
      </c>
    </row>
    <row r="228" spans="1:14">
      <c r="A228" t="s">
        <v>894</v>
      </c>
      <c r="B228" t="s">
        <v>895</v>
      </c>
      <c r="C228" t="s">
        <v>896</v>
      </c>
      <c r="D228" t="s">
        <v>11890</v>
      </c>
      <c r="E228" t="s">
        <v>19</v>
      </c>
      <c r="F228">
        <v>5</v>
      </c>
      <c r="G228">
        <v>369</v>
      </c>
      <c r="H228">
        <v>1845</v>
      </c>
      <c r="J228" t="s">
        <v>894</v>
      </c>
      <c r="K228" t="s">
        <v>897</v>
      </c>
      <c r="L228" t="s">
        <v>11947</v>
      </c>
      <c r="M228" t="s">
        <v>12115</v>
      </c>
      <c r="N228">
        <v>85389099</v>
      </c>
    </row>
    <row r="229" spans="1:14">
      <c r="A229" t="s">
        <v>898</v>
      </c>
    </row>
    <row r="230" spans="1:14">
      <c r="A230" t="s">
        <v>899</v>
      </c>
      <c r="B230" t="s">
        <v>900</v>
      </c>
      <c r="C230" t="s">
        <v>901</v>
      </c>
      <c r="D230" t="s">
        <v>11889</v>
      </c>
      <c r="E230" t="s">
        <v>19</v>
      </c>
      <c r="F230">
        <v>1</v>
      </c>
      <c r="G230">
        <v>464</v>
      </c>
      <c r="H230">
        <v>464</v>
      </c>
      <c r="J230" t="s">
        <v>899</v>
      </c>
      <c r="K230" t="s">
        <v>902</v>
      </c>
      <c r="L230" t="s">
        <v>11947</v>
      </c>
      <c r="M230" t="s">
        <v>12133</v>
      </c>
      <c r="N230">
        <v>85389099</v>
      </c>
    </row>
    <row r="231" spans="1:14">
      <c r="A231" t="s">
        <v>903</v>
      </c>
      <c r="B231" t="s">
        <v>904</v>
      </c>
      <c r="C231" t="s">
        <v>905</v>
      </c>
      <c r="D231" t="s">
        <v>11889</v>
      </c>
      <c r="E231" t="s">
        <v>19</v>
      </c>
      <c r="F231">
        <v>1</v>
      </c>
      <c r="G231">
        <v>464</v>
      </c>
      <c r="H231">
        <v>464</v>
      </c>
      <c r="J231" t="s">
        <v>903</v>
      </c>
      <c r="K231" t="s">
        <v>906</v>
      </c>
      <c r="L231" t="s">
        <v>11947</v>
      </c>
      <c r="M231" t="s">
        <v>12133</v>
      </c>
      <c r="N231">
        <v>85389099</v>
      </c>
    </row>
    <row r="232" spans="1:14">
      <c r="A232" t="s">
        <v>907</v>
      </c>
      <c r="B232" t="s">
        <v>908</v>
      </c>
      <c r="C232" t="s">
        <v>909</v>
      </c>
      <c r="D232" t="s">
        <v>11890</v>
      </c>
      <c r="E232" t="s">
        <v>19</v>
      </c>
      <c r="F232">
        <v>1</v>
      </c>
      <c r="G232">
        <v>464</v>
      </c>
      <c r="H232">
        <v>464</v>
      </c>
      <c r="J232" t="s">
        <v>907</v>
      </c>
      <c r="K232" t="s">
        <v>910</v>
      </c>
      <c r="L232" t="s">
        <v>11947</v>
      </c>
      <c r="M232" t="s">
        <v>12133</v>
      </c>
      <c r="N232">
        <v>85389099</v>
      </c>
    </row>
    <row r="233" spans="1:14">
      <c r="A233" t="s">
        <v>911</v>
      </c>
    </row>
    <row r="234" spans="1:14">
      <c r="A234" t="s">
        <v>912</v>
      </c>
      <c r="B234" t="s">
        <v>913</v>
      </c>
      <c r="C234" t="s">
        <v>914</v>
      </c>
      <c r="D234" t="s">
        <v>11889</v>
      </c>
      <c r="E234" t="s">
        <v>19</v>
      </c>
      <c r="F234">
        <v>1</v>
      </c>
      <c r="G234">
        <v>371</v>
      </c>
      <c r="H234">
        <v>371</v>
      </c>
      <c r="J234" t="s">
        <v>912</v>
      </c>
      <c r="K234" t="s">
        <v>915</v>
      </c>
      <c r="L234" t="s">
        <v>11947</v>
      </c>
      <c r="M234" t="s">
        <v>12133</v>
      </c>
      <c r="N234">
        <v>85389099</v>
      </c>
    </row>
    <row r="235" spans="1:14">
      <c r="A235" t="s">
        <v>916</v>
      </c>
    </row>
    <row r="236" spans="1:14">
      <c r="A236" t="s">
        <v>917</v>
      </c>
      <c r="B236" t="s">
        <v>918</v>
      </c>
      <c r="C236" t="s">
        <v>919</v>
      </c>
      <c r="D236" t="s">
        <v>11889</v>
      </c>
      <c r="E236" t="s">
        <v>19</v>
      </c>
      <c r="F236">
        <v>1</v>
      </c>
      <c r="G236">
        <v>2257</v>
      </c>
      <c r="H236">
        <v>2257</v>
      </c>
      <c r="J236" t="s">
        <v>917</v>
      </c>
      <c r="K236" t="s">
        <v>920</v>
      </c>
      <c r="L236" t="s">
        <v>11947</v>
      </c>
      <c r="M236" t="s">
        <v>12132</v>
      </c>
      <c r="N236">
        <v>85389099</v>
      </c>
    </row>
    <row r="237" spans="1:14">
      <c r="A237" t="s">
        <v>921</v>
      </c>
      <c r="B237" t="s">
        <v>922</v>
      </c>
      <c r="C237" t="s">
        <v>923</v>
      </c>
      <c r="D237" t="s">
        <v>11889</v>
      </c>
      <c r="E237" t="s">
        <v>19</v>
      </c>
      <c r="F237">
        <v>1</v>
      </c>
      <c r="G237">
        <v>3799</v>
      </c>
      <c r="H237">
        <v>3799</v>
      </c>
      <c r="J237" t="s">
        <v>921</v>
      </c>
      <c r="K237" t="s">
        <v>924</v>
      </c>
      <c r="L237" t="s">
        <v>11947</v>
      </c>
      <c r="M237" t="s">
        <v>12132</v>
      </c>
      <c r="N237">
        <v>85389099</v>
      </c>
    </row>
    <row r="238" spans="1:14">
      <c r="A238" t="s">
        <v>925</v>
      </c>
      <c r="B238" t="s">
        <v>926</v>
      </c>
      <c r="C238" t="s">
        <v>927</v>
      </c>
      <c r="D238" t="s">
        <v>11889</v>
      </c>
      <c r="E238" t="s">
        <v>19</v>
      </c>
      <c r="F238">
        <v>1</v>
      </c>
      <c r="G238">
        <v>3674</v>
      </c>
      <c r="H238">
        <v>3674</v>
      </c>
      <c r="J238" t="s">
        <v>925</v>
      </c>
      <c r="K238" t="s">
        <v>928</v>
      </c>
      <c r="L238" t="s">
        <v>11947</v>
      </c>
      <c r="M238" t="s">
        <v>12132</v>
      </c>
      <c r="N238">
        <v>85389099</v>
      </c>
    </row>
    <row r="239" spans="1:14">
      <c r="A239" t="s">
        <v>929</v>
      </c>
      <c r="B239" t="s">
        <v>930</v>
      </c>
      <c r="C239" t="s">
        <v>931</v>
      </c>
      <c r="D239" t="s">
        <v>11889</v>
      </c>
      <c r="E239" t="s">
        <v>19</v>
      </c>
      <c r="F239">
        <v>1</v>
      </c>
      <c r="G239">
        <v>2708</v>
      </c>
      <c r="H239">
        <v>2708</v>
      </c>
      <c r="J239" t="s">
        <v>929</v>
      </c>
      <c r="K239" t="s">
        <v>932</v>
      </c>
      <c r="L239" t="s">
        <v>11947</v>
      </c>
      <c r="M239" t="s">
        <v>12132</v>
      </c>
      <c r="N239">
        <v>85389099</v>
      </c>
    </row>
    <row r="240" spans="1:14">
      <c r="A240" t="s">
        <v>933</v>
      </c>
    </row>
    <row r="241" spans="1:14">
      <c r="A241" t="s">
        <v>934</v>
      </c>
      <c r="B241" t="s">
        <v>935</v>
      </c>
      <c r="C241" t="s">
        <v>936</v>
      </c>
      <c r="D241" t="s">
        <v>11890</v>
      </c>
      <c r="E241" t="s">
        <v>19</v>
      </c>
      <c r="F241">
        <v>1</v>
      </c>
      <c r="G241">
        <v>187</v>
      </c>
      <c r="H241">
        <v>187</v>
      </c>
      <c r="J241" t="s">
        <v>934</v>
      </c>
      <c r="K241" t="s">
        <v>937</v>
      </c>
      <c r="L241" t="s">
        <v>11947</v>
      </c>
      <c r="M241" t="s">
        <v>12115</v>
      </c>
      <c r="N241">
        <v>85389099</v>
      </c>
    </row>
    <row r="242" spans="1:14">
      <c r="A242" t="s">
        <v>938</v>
      </c>
      <c r="B242" t="s">
        <v>939</v>
      </c>
      <c r="C242" t="s">
        <v>940</v>
      </c>
      <c r="D242" t="s">
        <v>11890</v>
      </c>
      <c r="E242" t="s">
        <v>19</v>
      </c>
      <c r="F242">
        <v>1</v>
      </c>
      <c r="G242">
        <v>217</v>
      </c>
      <c r="H242">
        <v>217</v>
      </c>
      <c r="J242" t="s">
        <v>938</v>
      </c>
      <c r="K242" t="s">
        <v>941</v>
      </c>
      <c r="L242" t="s">
        <v>11947</v>
      </c>
      <c r="M242" t="s">
        <v>12115</v>
      </c>
      <c r="N242">
        <v>85389099</v>
      </c>
    </row>
    <row r="243" spans="1:14">
      <c r="A243" t="s">
        <v>942</v>
      </c>
      <c r="B243" t="s">
        <v>943</v>
      </c>
      <c r="C243" t="s">
        <v>944</v>
      </c>
      <c r="D243" t="s">
        <v>11890</v>
      </c>
      <c r="E243" t="s">
        <v>19</v>
      </c>
      <c r="F243">
        <v>1</v>
      </c>
      <c r="G243">
        <v>276</v>
      </c>
      <c r="H243">
        <v>276</v>
      </c>
      <c r="J243" t="s">
        <v>942</v>
      </c>
      <c r="K243" t="s">
        <v>945</v>
      </c>
      <c r="L243" t="s">
        <v>11947</v>
      </c>
      <c r="M243" t="s">
        <v>12115</v>
      </c>
      <c r="N243">
        <v>85389099</v>
      </c>
    </row>
    <row r="244" spans="1:14">
      <c r="A244" t="s">
        <v>946</v>
      </c>
      <c r="B244" t="s">
        <v>947</v>
      </c>
      <c r="C244" t="s">
        <v>948</v>
      </c>
      <c r="D244" t="s">
        <v>11890</v>
      </c>
      <c r="E244" t="s">
        <v>19</v>
      </c>
      <c r="F244">
        <v>1</v>
      </c>
      <c r="G244">
        <v>2665</v>
      </c>
      <c r="H244">
        <v>2665</v>
      </c>
      <c r="J244" t="s">
        <v>946</v>
      </c>
      <c r="K244" t="s">
        <v>949</v>
      </c>
      <c r="L244" t="s">
        <v>11947</v>
      </c>
      <c r="M244" t="s">
        <v>12115</v>
      </c>
      <c r="N244">
        <v>85389099</v>
      </c>
    </row>
    <row r="245" spans="1:14">
      <c r="A245" t="s">
        <v>950</v>
      </c>
      <c r="B245" t="s">
        <v>951</v>
      </c>
      <c r="C245" t="s">
        <v>952</v>
      </c>
      <c r="D245" t="s">
        <v>11890</v>
      </c>
      <c r="E245" t="s">
        <v>19</v>
      </c>
      <c r="F245">
        <v>1</v>
      </c>
      <c r="G245">
        <v>675</v>
      </c>
      <c r="H245">
        <v>675</v>
      </c>
      <c r="J245" t="s">
        <v>950</v>
      </c>
      <c r="K245" t="s">
        <v>953</v>
      </c>
      <c r="L245" t="s">
        <v>11947</v>
      </c>
      <c r="M245" t="s">
        <v>12115</v>
      </c>
      <c r="N245">
        <v>85389099</v>
      </c>
    </row>
    <row r="246" spans="1:14">
      <c r="A246" t="s">
        <v>954</v>
      </c>
      <c r="B246" t="s">
        <v>955</v>
      </c>
      <c r="C246" t="s">
        <v>956</v>
      </c>
      <c r="D246" t="s">
        <v>11890</v>
      </c>
      <c r="E246" t="s">
        <v>19</v>
      </c>
      <c r="F246">
        <v>1</v>
      </c>
      <c r="G246">
        <v>9114</v>
      </c>
      <c r="H246">
        <v>9114</v>
      </c>
      <c r="J246" t="s">
        <v>954</v>
      </c>
      <c r="K246" t="s">
        <v>957</v>
      </c>
      <c r="L246" t="s">
        <v>11947</v>
      </c>
      <c r="M246" t="s">
        <v>12115</v>
      </c>
      <c r="N246">
        <v>85389099</v>
      </c>
    </row>
    <row r="247" spans="1:14">
      <c r="A247" t="s">
        <v>958</v>
      </c>
    </row>
    <row r="248" spans="1:14">
      <c r="A248" t="s">
        <v>959</v>
      </c>
      <c r="B248" t="s">
        <v>960</v>
      </c>
      <c r="C248" t="s">
        <v>961</v>
      </c>
      <c r="D248" t="s">
        <v>11890</v>
      </c>
      <c r="E248" t="s">
        <v>19</v>
      </c>
      <c r="F248">
        <v>1</v>
      </c>
      <c r="G248">
        <v>861</v>
      </c>
      <c r="H248">
        <v>861</v>
      </c>
      <c r="J248" t="s">
        <v>959</v>
      </c>
      <c r="K248" t="s">
        <v>962</v>
      </c>
      <c r="L248" t="s">
        <v>11947</v>
      </c>
      <c r="M248" t="s">
        <v>12134</v>
      </c>
      <c r="N248">
        <v>85389099</v>
      </c>
    </row>
    <row r="249" spans="1:14">
      <c r="A249" t="s">
        <v>963</v>
      </c>
      <c r="B249" t="s">
        <v>964</v>
      </c>
      <c r="C249" t="s">
        <v>965</v>
      </c>
      <c r="D249" t="s">
        <v>11890</v>
      </c>
      <c r="E249" t="s">
        <v>19</v>
      </c>
      <c r="F249">
        <v>1</v>
      </c>
      <c r="G249">
        <v>438</v>
      </c>
      <c r="H249">
        <v>438</v>
      </c>
      <c r="J249" t="s">
        <v>963</v>
      </c>
      <c r="K249" t="s">
        <v>966</v>
      </c>
      <c r="L249" t="s">
        <v>11947</v>
      </c>
      <c r="M249" t="s">
        <v>12135</v>
      </c>
      <c r="N249">
        <v>85389099</v>
      </c>
    </row>
    <row r="250" spans="1:14">
      <c r="A250" t="s">
        <v>967</v>
      </c>
      <c r="B250" t="s">
        <v>968</v>
      </c>
      <c r="C250" t="s">
        <v>969</v>
      </c>
      <c r="D250" t="s">
        <v>11890</v>
      </c>
      <c r="E250" t="s">
        <v>19</v>
      </c>
      <c r="F250">
        <v>1</v>
      </c>
      <c r="G250">
        <v>647</v>
      </c>
      <c r="H250">
        <v>647</v>
      </c>
      <c r="J250" t="s">
        <v>967</v>
      </c>
      <c r="K250" t="s">
        <v>970</v>
      </c>
      <c r="L250" t="s">
        <v>11947</v>
      </c>
      <c r="M250" t="s">
        <v>12135</v>
      </c>
      <c r="N250">
        <v>85389099</v>
      </c>
    </row>
    <row r="251" spans="1:14">
      <c r="A251" t="s">
        <v>971</v>
      </c>
      <c r="B251" t="s">
        <v>972</v>
      </c>
      <c r="C251" t="s">
        <v>973</v>
      </c>
      <c r="D251" t="s">
        <v>11890</v>
      </c>
      <c r="E251" t="s">
        <v>19</v>
      </c>
      <c r="F251">
        <v>1</v>
      </c>
      <c r="G251">
        <v>5336</v>
      </c>
      <c r="H251">
        <v>5336</v>
      </c>
      <c r="J251" t="s">
        <v>971</v>
      </c>
      <c r="K251" t="s">
        <v>974</v>
      </c>
      <c r="L251" t="s">
        <v>11947</v>
      </c>
      <c r="M251" t="s">
        <v>12132</v>
      </c>
      <c r="N251">
        <v>85444999</v>
      </c>
    </row>
    <row r="252" spans="1:14">
      <c r="A252" t="s">
        <v>975</v>
      </c>
      <c r="B252" t="s">
        <v>976</v>
      </c>
      <c r="C252" t="s">
        <v>977</v>
      </c>
      <c r="D252" t="s">
        <v>11890</v>
      </c>
      <c r="E252" t="s">
        <v>19</v>
      </c>
      <c r="F252">
        <v>1</v>
      </c>
      <c r="G252">
        <v>963</v>
      </c>
      <c r="H252">
        <v>963</v>
      </c>
      <c r="J252" t="s">
        <v>975</v>
      </c>
      <c r="K252" t="s">
        <v>978</v>
      </c>
      <c r="L252" t="s">
        <v>11947</v>
      </c>
      <c r="M252" t="s">
        <v>12134</v>
      </c>
      <c r="N252">
        <v>85389099</v>
      </c>
    </row>
    <row r="253" spans="1:14">
      <c r="A253" t="s">
        <v>979</v>
      </c>
      <c r="B253" t="s">
        <v>980</v>
      </c>
      <c r="C253" t="s">
        <v>981</v>
      </c>
      <c r="D253" t="s">
        <v>11890</v>
      </c>
      <c r="E253" t="s">
        <v>19</v>
      </c>
      <c r="F253">
        <v>1</v>
      </c>
      <c r="G253">
        <v>467</v>
      </c>
      <c r="H253">
        <v>467</v>
      </c>
      <c r="J253" t="s">
        <v>979</v>
      </c>
      <c r="K253" t="s">
        <v>982</v>
      </c>
      <c r="L253" t="s">
        <v>11947</v>
      </c>
      <c r="M253" t="s">
        <v>12135</v>
      </c>
      <c r="N253">
        <v>85389099</v>
      </c>
    </row>
    <row r="254" spans="1:14">
      <c r="A254" t="s">
        <v>983</v>
      </c>
      <c r="B254" t="s">
        <v>984</v>
      </c>
      <c r="C254" t="s">
        <v>985</v>
      </c>
      <c r="D254" t="s">
        <v>11890</v>
      </c>
      <c r="E254" t="s">
        <v>19</v>
      </c>
      <c r="F254">
        <v>1</v>
      </c>
      <c r="G254">
        <v>847</v>
      </c>
      <c r="H254">
        <v>847</v>
      </c>
      <c r="J254" t="s">
        <v>983</v>
      </c>
      <c r="K254" t="s">
        <v>986</v>
      </c>
      <c r="L254" t="s">
        <v>11947</v>
      </c>
      <c r="M254" t="s">
        <v>12135</v>
      </c>
      <c r="N254">
        <v>85389099</v>
      </c>
    </row>
    <row r="255" spans="1:14">
      <c r="A255" t="s">
        <v>987</v>
      </c>
      <c r="B255" t="s">
        <v>988</v>
      </c>
      <c r="C255" t="s">
        <v>989</v>
      </c>
      <c r="D255" t="s">
        <v>11890</v>
      </c>
      <c r="E255" t="s">
        <v>19</v>
      </c>
      <c r="F255">
        <v>1</v>
      </c>
      <c r="G255">
        <v>1080</v>
      </c>
      <c r="H255">
        <v>1080</v>
      </c>
      <c r="J255" t="s">
        <v>987</v>
      </c>
      <c r="K255" t="s">
        <v>990</v>
      </c>
      <c r="L255" t="s">
        <v>11947</v>
      </c>
      <c r="M255" t="s">
        <v>12132</v>
      </c>
      <c r="N255">
        <v>85389099</v>
      </c>
    </row>
    <row r="256" spans="1:14">
      <c r="A256" t="s">
        <v>991</v>
      </c>
      <c r="B256" t="s">
        <v>992</v>
      </c>
      <c r="C256" t="s">
        <v>993</v>
      </c>
      <c r="D256" t="s">
        <v>11890</v>
      </c>
      <c r="E256" t="s">
        <v>19</v>
      </c>
      <c r="F256">
        <v>1</v>
      </c>
      <c r="G256">
        <v>1189</v>
      </c>
      <c r="H256">
        <v>1189</v>
      </c>
      <c r="J256" t="s">
        <v>991</v>
      </c>
      <c r="K256" t="s">
        <v>994</v>
      </c>
      <c r="L256" t="s">
        <v>11947</v>
      </c>
      <c r="M256" t="s">
        <v>12132</v>
      </c>
      <c r="N256">
        <v>85389099</v>
      </c>
    </row>
    <row r="257" spans="1:14">
      <c r="A257" t="s">
        <v>995</v>
      </c>
      <c r="B257" t="s">
        <v>996</v>
      </c>
      <c r="C257" t="s">
        <v>997</v>
      </c>
      <c r="D257" t="s">
        <v>11889</v>
      </c>
      <c r="E257" t="s">
        <v>19</v>
      </c>
      <c r="F257">
        <v>20</v>
      </c>
      <c r="G257">
        <v>117</v>
      </c>
      <c r="H257">
        <v>2340</v>
      </c>
      <c r="J257" t="s">
        <v>995</v>
      </c>
      <c r="K257" t="s">
        <v>998</v>
      </c>
      <c r="L257" t="s">
        <v>11947</v>
      </c>
      <c r="M257" t="s">
        <v>12134</v>
      </c>
      <c r="N257">
        <v>85389099</v>
      </c>
    </row>
    <row r="258" spans="1:14">
      <c r="A258" t="s">
        <v>999</v>
      </c>
      <c r="B258" t="s">
        <v>1000</v>
      </c>
      <c r="C258" t="s">
        <v>1001</v>
      </c>
      <c r="D258" t="s">
        <v>11890</v>
      </c>
      <c r="E258" t="s">
        <v>19</v>
      </c>
      <c r="F258">
        <v>20</v>
      </c>
      <c r="G258">
        <v>77</v>
      </c>
      <c r="H258">
        <v>1540</v>
      </c>
      <c r="J258" t="s">
        <v>999</v>
      </c>
      <c r="K258" t="s">
        <v>1002</v>
      </c>
      <c r="L258" t="s">
        <v>11947</v>
      </c>
      <c r="M258" t="s">
        <v>12135</v>
      </c>
      <c r="N258">
        <v>85389099</v>
      </c>
    </row>
    <row r="259" spans="1:14">
      <c r="A259" t="s">
        <v>1003</v>
      </c>
      <c r="B259" t="s">
        <v>1004</v>
      </c>
      <c r="C259" t="s">
        <v>1005</v>
      </c>
      <c r="D259" t="s">
        <v>11890</v>
      </c>
      <c r="E259" t="s">
        <v>19</v>
      </c>
      <c r="F259">
        <v>10</v>
      </c>
      <c r="G259">
        <v>150</v>
      </c>
      <c r="H259">
        <v>1500</v>
      </c>
      <c r="J259" t="s">
        <v>1003</v>
      </c>
      <c r="K259" t="s">
        <v>1006</v>
      </c>
      <c r="L259" t="s">
        <v>11947</v>
      </c>
      <c r="M259" t="s">
        <v>12135</v>
      </c>
      <c r="N259">
        <v>85389099</v>
      </c>
    </row>
    <row r="260" spans="1:14">
      <c r="A260" t="s">
        <v>1007</v>
      </c>
    </row>
    <row r="261" spans="1:14">
      <c r="A261" t="s">
        <v>1008</v>
      </c>
      <c r="B261" t="s">
        <v>1009</v>
      </c>
      <c r="C261" t="s">
        <v>1010</v>
      </c>
      <c r="D261" t="s">
        <v>11889</v>
      </c>
      <c r="E261" t="s">
        <v>19</v>
      </c>
      <c r="F261">
        <v>1</v>
      </c>
      <c r="G261">
        <v>523</v>
      </c>
      <c r="H261">
        <v>523</v>
      </c>
      <c r="J261" t="s">
        <v>1008</v>
      </c>
      <c r="K261" t="s">
        <v>1011</v>
      </c>
      <c r="L261" t="s">
        <v>11947</v>
      </c>
      <c r="M261" t="s">
        <v>12115</v>
      </c>
      <c r="N261">
        <v>85389099</v>
      </c>
    </row>
    <row r="262" spans="1:14">
      <c r="A262" t="s">
        <v>1012</v>
      </c>
      <c r="B262" t="s">
        <v>1013</v>
      </c>
      <c r="C262" t="s">
        <v>1010</v>
      </c>
      <c r="D262" t="s">
        <v>11889</v>
      </c>
      <c r="E262" t="s">
        <v>19</v>
      </c>
      <c r="F262">
        <v>1</v>
      </c>
      <c r="G262">
        <v>523</v>
      </c>
      <c r="H262">
        <v>523</v>
      </c>
      <c r="J262" t="s">
        <v>1012</v>
      </c>
      <c r="K262" t="s">
        <v>1014</v>
      </c>
      <c r="L262" t="s">
        <v>11947</v>
      </c>
      <c r="M262" t="s">
        <v>12115</v>
      </c>
      <c r="N262">
        <v>85389099</v>
      </c>
    </row>
    <row r="263" spans="1:14">
      <c r="A263" t="s">
        <v>1015</v>
      </c>
      <c r="B263" t="s">
        <v>1016</v>
      </c>
      <c r="C263" t="s">
        <v>1010</v>
      </c>
      <c r="D263" t="s">
        <v>11889</v>
      </c>
      <c r="E263" t="s">
        <v>19</v>
      </c>
      <c r="F263">
        <v>1</v>
      </c>
      <c r="G263">
        <v>523</v>
      </c>
      <c r="H263">
        <v>523</v>
      </c>
      <c r="J263" t="s">
        <v>1015</v>
      </c>
      <c r="K263" t="s">
        <v>1017</v>
      </c>
      <c r="L263" t="s">
        <v>11947</v>
      </c>
      <c r="M263" t="s">
        <v>12115</v>
      </c>
      <c r="N263">
        <v>85389099</v>
      </c>
    </row>
    <row r="264" spans="1:14">
      <c r="A264" t="s">
        <v>1018</v>
      </c>
      <c r="B264" t="s">
        <v>1019</v>
      </c>
      <c r="C264" t="s">
        <v>1010</v>
      </c>
      <c r="D264" t="s">
        <v>11889</v>
      </c>
      <c r="E264" t="s">
        <v>19</v>
      </c>
      <c r="F264">
        <v>1</v>
      </c>
      <c r="G264">
        <v>510</v>
      </c>
      <c r="H264">
        <v>510</v>
      </c>
      <c r="J264" t="s">
        <v>1018</v>
      </c>
      <c r="K264" t="s">
        <v>1020</v>
      </c>
      <c r="L264" t="s">
        <v>11947</v>
      </c>
      <c r="M264" t="s">
        <v>12115</v>
      </c>
      <c r="N264">
        <v>85389099</v>
      </c>
    </row>
    <row r="265" spans="1:14">
      <c r="A265" t="s">
        <v>1021</v>
      </c>
      <c r="B265" t="s">
        <v>1022</v>
      </c>
      <c r="C265" t="s">
        <v>1023</v>
      </c>
      <c r="D265" t="s">
        <v>11889</v>
      </c>
      <c r="E265" t="s">
        <v>19</v>
      </c>
      <c r="F265">
        <v>1</v>
      </c>
      <c r="G265">
        <v>1384</v>
      </c>
      <c r="H265">
        <v>1384</v>
      </c>
      <c r="J265" t="s">
        <v>1021</v>
      </c>
      <c r="K265" t="s">
        <v>1024</v>
      </c>
      <c r="L265" t="s">
        <v>11947</v>
      </c>
      <c r="M265" t="s">
        <v>12115</v>
      </c>
      <c r="N265">
        <v>85389099</v>
      </c>
    </row>
    <row r="266" spans="1:14">
      <c r="A266" t="s">
        <v>1025</v>
      </c>
      <c r="B266" t="s">
        <v>1026</v>
      </c>
      <c r="C266" t="s">
        <v>1023</v>
      </c>
      <c r="D266" t="s">
        <v>11890</v>
      </c>
      <c r="E266" t="s">
        <v>19</v>
      </c>
      <c r="F266">
        <v>1</v>
      </c>
      <c r="G266">
        <v>1384</v>
      </c>
      <c r="H266">
        <v>1384</v>
      </c>
      <c r="J266" t="s">
        <v>1025</v>
      </c>
      <c r="K266" t="s">
        <v>1027</v>
      </c>
      <c r="L266" t="s">
        <v>11947</v>
      </c>
      <c r="M266" t="s">
        <v>12115</v>
      </c>
      <c r="N266">
        <v>85389099</v>
      </c>
    </row>
    <row r="267" spans="1:14">
      <c r="A267" t="s">
        <v>1028</v>
      </c>
      <c r="B267" t="s">
        <v>1029</v>
      </c>
      <c r="C267" t="s">
        <v>1030</v>
      </c>
      <c r="D267" t="s">
        <v>11889</v>
      </c>
      <c r="E267" t="s">
        <v>19</v>
      </c>
      <c r="F267">
        <v>1</v>
      </c>
      <c r="G267">
        <v>510</v>
      </c>
      <c r="H267">
        <v>510</v>
      </c>
      <c r="J267" t="s">
        <v>1028</v>
      </c>
      <c r="K267" t="s">
        <v>1031</v>
      </c>
      <c r="L267" t="s">
        <v>11947</v>
      </c>
      <c r="M267" t="s">
        <v>12115</v>
      </c>
      <c r="N267">
        <v>85389099</v>
      </c>
    </row>
    <row r="268" spans="1:14">
      <c r="A268" t="s">
        <v>1032</v>
      </c>
      <c r="B268" t="s">
        <v>1033</v>
      </c>
      <c r="C268" t="s">
        <v>1030</v>
      </c>
      <c r="D268" t="s">
        <v>11889</v>
      </c>
      <c r="E268" t="s">
        <v>19</v>
      </c>
      <c r="F268">
        <v>1</v>
      </c>
      <c r="G268">
        <v>510</v>
      </c>
      <c r="H268">
        <v>510</v>
      </c>
      <c r="J268" t="s">
        <v>1032</v>
      </c>
      <c r="K268" t="s">
        <v>1034</v>
      </c>
      <c r="L268" t="s">
        <v>11947</v>
      </c>
      <c r="M268" t="s">
        <v>12115</v>
      </c>
      <c r="N268">
        <v>85389099</v>
      </c>
    </row>
    <row r="269" spans="1:14">
      <c r="A269" t="s">
        <v>1035</v>
      </c>
      <c r="B269" t="s">
        <v>1036</v>
      </c>
      <c r="C269" t="s">
        <v>1030</v>
      </c>
      <c r="D269" t="s">
        <v>11889</v>
      </c>
      <c r="E269" t="s">
        <v>19</v>
      </c>
      <c r="F269">
        <v>1</v>
      </c>
      <c r="G269">
        <v>510</v>
      </c>
      <c r="H269">
        <v>510</v>
      </c>
      <c r="J269" t="s">
        <v>1035</v>
      </c>
      <c r="K269" t="s">
        <v>1037</v>
      </c>
      <c r="L269" t="s">
        <v>11947</v>
      </c>
      <c r="M269" t="s">
        <v>12115</v>
      </c>
      <c r="N269">
        <v>85389099</v>
      </c>
    </row>
    <row r="270" spans="1:14">
      <c r="A270" t="s">
        <v>1038</v>
      </c>
      <c r="B270" t="s">
        <v>1039</v>
      </c>
      <c r="C270" t="s">
        <v>1030</v>
      </c>
      <c r="D270" t="s">
        <v>11889</v>
      </c>
      <c r="E270" t="s">
        <v>19</v>
      </c>
      <c r="F270">
        <v>1</v>
      </c>
      <c r="G270">
        <v>510</v>
      </c>
      <c r="H270">
        <v>510</v>
      </c>
      <c r="J270" t="s">
        <v>1038</v>
      </c>
      <c r="K270" t="s">
        <v>1040</v>
      </c>
      <c r="L270" t="s">
        <v>11947</v>
      </c>
      <c r="M270" t="s">
        <v>12115</v>
      </c>
      <c r="N270">
        <v>85389099</v>
      </c>
    </row>
    <row r="271" spans="1:14">
      <c r="A271" t="s">
        <v>1041</v>
      </c>
      <c r="B271" t="s">
        <v>1042</v>
      </c>
      <c r="C271" t="s">
        <v>1043</v>
      </c>
      <c r="D271" t="s">
        <v>11889</v>
      </c>
      <c r="E271" t="s">
        <v>19</v>
      </c>
      <c r="F271">
        <v>1</v>
      </c>
      <c r="G271">
        <v>2358</v>
      </c>
      <c r="H271">
        <v>2358</v>
      </c>
      <c r="J271" t="s">
        <v>1041</v>
      </c>
      <c r="K271" t="s">
        <v>1044</v>
      </c>
      <c r="L271" t="s">
        <v>11947</v>
      </c>
      <c r="M271" t="s">
        <v>12115</v>
      </c>
      <c r="N271">
        <v>85389099</v>
      </c>
    </row>
    <row r="272" spans="1:14">
      <c r="A272" t="s">
        <v>1045</v>
      </c>
      <c r="B272" t="s">
        <v>1046</v>
      </c>
      <c r="C272" t="s">
        <v>1043</v>
      </c>
      <c r="D272" t="s">
        <v>11890</v>
      </c>
      <c r="E272" t="s">
        <v>19</v>
      </c>
      <c r="F272">
        <v>1</v>
      </c>
      <c r="G272">
        <v>2358</v>
      </c>
      <c r="H272">
        <v>2358</v>
      </c>
      <c r="J272" t="s">
        <v>1045</v>
      </c>
      <c r="K272" t="s">
        <v>1047</v>
      </c>
      <c r="L272" t="s">
        <v>11947</v>
      </c>
      <c r="M272" t="s">
        <v>12115</v>
      </c>
      <c r="N272">
        <v>85389099</v>
      </c>
    </row>
    <row r="273" spans="1:14">
      <c r="A273" t="s">
        <v>1048</v>
      </c>
      <c r="B273" t="s">
        <v>1049</v>
      </c>
      <c r="C273" t="s">
        <v>1050</v>
      </c>
      <c r="D273" t="s">
        <v>11889</v>
      </c>
      <c r="E273" t="s">
        <v>19</v>
      </c>
      <c r="F273">
        <v>1</v>
      </c>
      <c r="G273">
        <v>997</v>
      </c>
      <c r="H273">
        <v>997</v>
      </c>
      <c r="J273" t="s">
        <v>1048</v>
      </c>
      <c r="K273" t="s">
        <v>1051</v>
      </c>
      <c r="L273" t="s">
        <v>11947</v>
      </c>
      <c r="M273" t="s">
        <v>12115</v>
      </c>
      <c r="N273">
        <v>85389099</v>
      </c>
    </row>
    <row r="274" spans="1:14">
      <c r="A274" t="s">
        <v>1052</v>
      </c>
      <c r="B274" t="s">
        <v>1053</v>
      </c>
      <c r="C274" t="s">
        <v>1050</v>
      </c>
      <c r="D274" t="s">
        <v>11889</v>
      </c>
      <c r="E274" t="s">
        <v>19</v>
      </c>
      <c r="F274">
        <v>1</v>
      </c>
      <c r="G274">
        <v>997</v>
      </c>
      <c r="H274">
        <v>997</v>
      </c>
      <c r="J274" t="s">
        <v>1052</v>
      </c>
      <c r="K274" t="s">
        <v>1054</v>
      </c>
      <c r="L274" t="s">
        <v>11947</v>
      </c>
      <c r="M274" t="s">
        <v>12115</v>
      </c>
      <c r="N274">
        <v>85389099</v>
      </c>
    </row>
    <row r="275" spans="1:14">
      <c r="A275" t="s">
        <v>1055</v>
      </c>
      <c r="B275" t="s">
        <v>1056</v>
      </c>
      <c r="C275" t="s">
        <v>1050</v>
      </c>
      <c r="D275" t="s">
        <v>11889</v>
      </c>
      <c r="E275" t="s">
        <v>19</v>
      </c>
      <c r="F275">
        <v>1</v>
      </c>
      <c r="G275">
        <v>997</v>
      </c>
      <c r="H275">
        <v>997</v>
      </c>
      <c r="J275" t="s">
        <v>1055</v>
      </c>
      <c r="K275" t="s">
        <v>1057</v>
      </c>
      <c r="L275" t="s">
        <v>11947</v>
      </c>
      <c r="M275" t="s">
        <v>12115</v>
      </c>
      <c r="N275">
        <v>85389099</v>
      </c>
    </row>
    <row r="276" spans="1:14">
      <c r="A276" t="s">
        <v>1058</v>
      </c>
      <c r="B276" t="s">
        <v>1059</v>
      </c>
      <c r="C276" t="s">
        <v>1050</v>
      </c>
      <c r="D276" t="s">
        <v>11889</v>
      </c>
      <c r="E276" t="s">
        <v>19</v>
      </c>
      <c r="F276">
        <v>1</v>
      </c>
      <c r="G276">
        <v>997</v>
      </c>
      <c r="H276">
        <v>997</v>
      </c>
      <c r="J276" t="s">
        <v>1058</v>
      </c>
      <c r="K276" t="s">
        <v>1060</v>
      </c>
      <c r="L276" t="s">
        <v>11947</v>
      </c>
      <c r="M276" t="s">
        <v>12115</v>
      </c>
      <c r="N276">
        <v>85389099</v>
      </c>
    </row>
    <row r="277" spans="1:14">
      <c r="A277" t="s">
        <v>1061</v>
      </c>
      <c r="B277" t="s">
        <v>1062</v>
      </c>
      <c r="C277" t="s">
        <v>1063</v>
      </c>
      <c r="D277" t="s">
        <v>11889</v>
      </c>
      <c r="E277" t="s">
        <v>19</v>
      </c>
      <c r="F277">
        <v>1</v>
      </c>
      <c r="G277">
        <v>2406</v>
      </c>
      <c r="H277">
        <v>2406</v>
      </c>
      <c r="J277" t="s">
        <v>1061</v>
      </c>
      <c r="K277" t="s">
        <v>1064</v>
      </c>
      <c r="L277" t="s">
        <v>11947</v>
      </c>
      <c r="M277" t="s">
        <v>12115</v>
      </c>
      <c r="N277">
        <v>85389099</v>
      </c>
    </row>
    <row r="278" spans="1:14">
      <c r="A278" t="s">
        <v>1065</v>
      </c>
      <c r="B278" t="s">
        <v>1066</v>
      </c>
      <c r="C278" t="s">
        <v>1067</v>
      </c>
      <c r="D278" t="s">
        <v>11889</v>
      </c>
      <c r="E278" t="s">
        <v>19</v>
      </c>
      <c r="F278">
        <v>1</v>
      </c>
      <c r="G278">
        <v>2049</v>
      </c>
      <c r="H278">
        <v>2049</v>
      </c>
      <c r="J278" t="s">
        <v>1065</v>
      </c>
      <c r="K278" t="s">
        <v>1068</v>
      </c>
      <c r="L278" t="s">
        <v>11947</v>
      </c>
      <c r="M278" t="s">
        <v>12115</v>
      </c>
      <c r="N278">
        <v>85389099</v>
      </c>
    </row>
    <row r="279" spans="1:14">
      <c r="A279" t="s">
        <v>1069</v>
      </c>
      <c r="B279" t="s">
        <v>1070</v>
      </c>
      <c r="C279" t="s">
        <v>1067</v>
      </c>
      <c r="D279" t="s">
        <v>11889</v>
      </c>
      <c r="E279" t="s">
        <v>19</v>
      </c>
      <c r="F279">
        <v>1</v>
      </c>
      <c r="G279">
        <v>2049</v>
      </c>
      <c r="H279">
        <v>2049</v>
      </c>
      <c r="J279" t="s">
        <v>1069</v>
      </c>
      <c r="K279" t="s">
        <v>1071</v>
      </c>
      <c r="L279" t="s">
        <v>11947</v>
      </c>
      <c r="M279" t="s">
        <v>12115</v>
      </c>
      <c r="N279">
        <v>85389099</v>
      </c>
    </row>
    <row r="280" spans="1:14">
      <c r="A280" t="s">
        <v>1072</v>
      </c>
      <c r="B280" t="s">
        <v>1073</v>
      </c>
      <c r="C280" t="s">
        <v>1067</v>
      </c>
      <c r="D280" t="s">
        <v>11889</v>
      </c>
      <c r="E280" t="s">
        <v>19</v>
      </c>
      <c r="F280">
        <v>1</v>
      </c>
      <c r="G280">
        <v>2049</v>
      </c>
      <c r="H280">
        <v>2049</v>
      </c>
      <c r="J280" t="s">
        <v>1072</v>
      </c>
      <c r="K280" t="s">
        <v>1074</v>
      </c>
      <c r="L280" t="s">
        <v>11947</v>
      </c>
      <c r="M280" t="s">
        <v>12115</v>
      </c>
      <c r="N280">
        <v>85389099</v>
      </c>
    </row>
    <row r="281" spans="1:14">
      <c r="A281" t="s">
        <v>1075</v>
      </c>
      <c r="B281" t="s">
        <v>1076</v>
      </c>
      <c r="C281" t="s">
        <v>1067</v>
      </c>
      <c r="D281" t="s">
        <v>11890</v>
      </c>
      <c r="E281" t="s">
        <v>19</v>
      </c>
      <c r="F281">
        <v>1</v>
      </c>
      <c r="G281">
        <v>2049</v>
      </c>
      <c r="H281">
        <v>2049</v>
      </c>
      <c r="J281" t="s">
        <v>1075</v>
      </c>
      <c r="K281" t="s">
        <v>1077</v>
      </c>
      <c r="L281" t="s">
        <v>11947</v>
      </c>
      <c r="M281" t="s">
        <v>12115</v>
      </c>
      <c r="N281">
        <v>85389099</v>
      </c>
    </row>
    <row r="282" spans="1:14">
      <c r="A282" t="s">
        <v>1078</v>
      </c>
      <c r="B282" t="s">
        <v>1079</v>
      </c>
      <c r="C282" t="s">
        <v>1067</v>
      </c>
      <c r="D282" t="s">
        <v>11889</v>
      </c>
      <c r="E282" t="s">
        <v>19</v>
      </c>
      <c r="F282">
        <v>1</v>
      </c>
      <c r="G282">
        <v>2049</v>
      </c>
      <c r="H282">
        <v>2049</v>
      </c>
      <c r="J282" t="s">
        <v>1078</v>
      </c>
      <c r="K282" t="s">
        <v>1080</v>
      </c>
      <c r="L282" t="s">
        <v>11947</v>
      </c>
      <c r="M282" t="s">
        <v>12115</v>
      </c>
      <c r="N282">
        <v>85389099</v>
      </c>
    </row>
    <row r="283" spans="1:14">
      <c r="A283" t="s">
        <v>1081</v>
      </c>
      <c r="B283" t="s">
        <v>1082</v>
      </c>
      <c r="C283" t="s">
        <v>1083</v>
      </c>
      <c r="D283" t="s">
        <v>11889</v>
      </c>
      <c r="E283" t="s">
        <v>19</v>
      </c>
      <c r="F283">
        <v>1</v>
      </c>
      <c r="G283">
        <v>2998</v>
      </c>
      <c r="H283">
        <v>2998</v>
      </c>
      <c r="J283" t="s">
        <v>1081</v>
      </c>
      <c r="K283" t="s">
        <v>1084</v>
      </c>
      <c r="L283" t="s">
        <v>11947</v>
      </c>
      <c r="M283" t="s">
        <v>12115</v>
      </c>
      <c r="N283">
        <v>85389099</v>
      </c>
    </row>
    <row r="284" spans="1:14">
      <c r="A284" t="s">
        <v>1085</v>
      </c>
      <c r="B284" t="s">
        <v>1086</v>
      </c>
      <c r="C284" t="s">
        <v>1083</v>
      </c>
      <c r="D284" t="s">
        <v>11889</v>
      </c>
      <c r="E284" t="s">
        <v>19</v>
      </c>
      <c r="F284">
        <v>1</v>
      </c>
      <c r="G284">
        <v>2998</v>
      </c>
      <c r="H284">
        <v>2998</v>
      </c>
      <c r="J284" t="s">
        <v>1085</v>
      </c>
      <c r="K284" t="s">
        <v>1087</v>
      </c>
      <c r="L284" t="s">
        <v>11947</v>
      </c>
      <c r="M284" t="s">
        <v>12115</v>
      </c>
      <c r="N284">
        <v>85389099</v>
      </c>
    </row>
    <row r="285" spans="1:14">
      <c r="A285" t="s">
        <v>1088</v>
      </c>
      <c r="B285" t="s">
        <v>1089</v>
      </c>
      <c r="C285" t="s">
        <v>1083</v>
      </c>
      <c r="D285" t="s">
        <v>11889</v>
      </c>
      <c r="E285" t="s">
        <v>19</v>
      </c>
      <c r="F285">
        <v>1</v>
      </c>
      <c r="G285">
        <v>2998</v>
      </c>
      <c r="H285">
        <v>2998</v>
      </c>
      <c r="J285" t="s">
        <v>1088</v>
      </c>
      <c r="K285" t="s">
        <v>1090</v>
      </c>
      <c r="L285" t="s">
        <v>11947</v>
      </c>
      <c r="M285" t="s">
        <v>12115</v>
      </c>
      <c r="N285">
        <v>85389099</v>
      </c>
    </row>
    <row r="286" spans="1:14">
      <c r="A286" t="s">
        <v>1091</v>
      </c>
      <c r="B286" t="s">
        <v>1092</v>
      </c>
      <c r="C286" t="s">
        <v>1083</v>
      </c>
      <c r="D286" t="s">
        <v>11889</v>
      </c>
      <c r="E286" t="s">
        <v>19</v>
      </c>
      <c r="F286">
        <v>1</v>
      </c>
      <c r="G286">
        <v>2998</v>
      </c>
      <c r="H286">
        <v>2998</v>
      </c>
      <c r="J286" t="s">
        <v>1091</v>
      </c>
      <c r="K286" t="s">
        <v>1093</v>
      </c>
      <c r="L286" t="s">
        <v>11947</v>
      </c>
      <c r="M286" t="s">
        <v>12115</v>
      </c>
      <c r="N286">
        <v>85389099</v>
      </c>
    </row>
    <row r="287" spans="1:14">
      <c r="A287" t="s">
        <v>1094</v>
      </c>
      <c r="B287" t="s">
        <v>1095</v>
      </c>
      <c r="C287" t="s">
        <v>1096</v>
      </c>
      <c r="D287" t="s">
        <v>11889</v>
      </c>
      <c r="E287" t="s">
        <v>19</v>
      </c>
      <c r="F287">
        <v>1</v>
      </c>
      <c r="G287">
        <v>3512</v>
      </c>
      <c r="H287">
        <v>3512</v>
      </c>
      <c r="J287" t="s">
        <v>1094</v>
      </c>
      <c r="K287" t="s">
        <v>1097</v>
      </c>
      <c r="L287" t="s">
        <v>11947</v>
      </c>
      <c r="M287" t="s">
        <v>12115</v>
      </c>
      <c r="N287">
        <v>85389099</v>
      </c>
    </row>
    <row r="288" spans="1:14">
      <c r="A288" t="s">
        <v>1098</v>
      </c>
      <c r="B288" t="s">
        <v>1099</v>
      </c>
      <c r="C288" t="s">
        <v>1096</v>
      </c>
      <c r="D288" t="s">
        <v>11889</v>
      </c>
      <c r="E288" t="s">
        <v>19</v>
      </c>
      <c r="F288">
        <v>1</v>
      </c>
      <c r="G288">
        <v>3512</v>
      </c>
      <c r="H288">
        <v>3512</v>
      </c>
      <c r="J288" t="s">
        <v>1098</v>
      </c>
      <c r="K288" t="s">
        <v>1100</v>
      </c>
      <c r="L288" t="s">
        <v>11947</v>
      </c>
      <c r="M288" t="s">
        <v>12115</v>
      </c>
      <c r="N288">
        <v>85389099</v>
      </c>
    </row>
    <row r="289" spans="1:14">
      <c r="A289" t="s">
        <v>1101</v>
      </c>
      <c r="B289" t="s">
        <v>1102</v>
      </c>
      <c r="C289" t="s">
        <v>1096</v>
      </c>
      <c r="D289" t="s">
        <v>11890</v>
      </c>
      <c r="E289" t="s">
        <v>19</v>
      </c>
      <c r="F289">
        <v>1</v>
      </c>
      <c r="G289">
        <v>3512</v>
      </c>
      <c r="H289">
        <v>3512</v>
      </c>
      <c r="J289" t="s">
        <v>1101</v>
      </c>
      <c r="K289" t="s">
        <v>1103</v>
      </c>
      <c r="L289" t="s">
        <v>11947</v>
      </c>
      <c r="M289" t="s">
        <v>12115</v>
      </c>
      <c r="N289">
        <v>85389099</v>
      </c>
    </row>
    <row r="290" spans="1:14">
      <c r="A290" t="s">
        <v>1104</v>
      </c>
      <c r="B290" t="s">
        <v>1105</v>
      </c>
      <c r="C290" t="s">
        <v>1096</v>
      </c>
      <c r="D290" t="s">
        <v>11889</v>
      </c>
      <c r="E290" t="s">
        <v>19</v>
      </c>
      <c r="F290">
        <v>1</v>
      </c>
      <c r="G290">
        <v>5089</v>
      </c>
      <c r="H290">
        <v>5089</v>
      </c>
      <c r="J290" t="s">
        <v>1104</v>
      </c>
      <c r="K290" t="s">
        <v>1106</v>
      </c>
      <c r="L290" t="s">
        <v>11947</v>
      </c>
      <c r="M290" t="s">
        <v>12115</v>
      </c>
      <c r="N290">
        <v>85389099</v>
      </c>
    </row>
    <row r="291" spans="1:14">
      <c r="A291" t="s">
        <v>1107</v>
      </c>
      <c r="B291" t="s">
        <v>1108</v>
      </c>
      <c r="C291" t="s">
        <v>1096</v>
      </c>
      <c r="D291" t="s">
        <v>11889</v>
      </c>
      <c r="E291" t="s">
        <v>19</v>
      </c>
      <c r="F291">
        <v>1</v>
      </c>
      <c r="G291">
        <v>5061</v>
      </c>
      <c r="H291">
        <v>5061</v>
      </c>
      <c r="J291" t="s">
        <v>1107</v>
      </c>
      <c r="K291" t="s">
        <v>1109</v>
      </c>
      <c r="L291" t="s">
        <v>11947</v>
      </c>
      <c r="M291" t="s">
        <v>12115</v>
      </c>
      <c r="N291">
        <v>85389099</v>
      </c>
    </row>
    <row r="292" spans="1:14">
      <c r="A292" t="s">
        <v>1110</v>
      </c>
      <c r="B292" t="s">
        <v>1111</v>
      </c>
      <c r="C292" t="s">
        <v>1112</v>
      </c>
      <c r="D292" t="s">
        <v>11889</v>
      </c>
      <c r="E292" t="s">
        <v>19</v>
      </c>
      <c r="F292">
        <v>1</v>
      </c>
      <c r="G292">
        <v>5088</v>
      </c>
      <c r="H292">
        <v>5088</v>
      </c>
      <c r="J292" t="s">
        <v>1110</v>
      </c>
      <c r="K292" t="s">
        <v>1113</v>
      </c>
      <c r="L292" t="s">
        <v>11947</v>
      </c>
      <c r="M292" t="s">
        <v>12115</v>
      </c>
      <c r="N292">
        <v>85389099</v>
      </c>
    </row>
    <row r="293" spans="1:14">
      <c r="A293" t="s">
        <v>1114</v>
      </c>
      <c r="B293" t="s">
        <v>1115</v>
      </c>
      <c r="C293" t="s">
        <v>1112</v>
      </c>
      <c r="D293" t="s">
        <v>11889</v>
      </c>
      <c r="E293" t="s">
        <v>19</v>
      </c>
      <c r="F293">
        <v>1</v>
      </c>
      <c r="G293">
        <v>5088</v>
      </c>
      <c r="H293">
        <v>5088</v>
      </c>
      <c r="J293" t="s">
        <v>1114</v>
      </c>
      <c r="K293" t="s">
        <v>1116</v>
      </c>
      <c r="L293" t="s">
        <v>11947</v>
      </c>
      <c r="M293" t="s">
        <v>12115</v>
      </c>
      <c r="N293">
        <v>85389099</v>
      </c>
    </row>
    <row r="294" spans="1:14">
      <c r="A294" t="s">
        <v>1117</v>
      </c>
      <c r="B294" t="s">
        <v>1118</v>
      </c>
      <c r="C294" t="s">
        <v>1112</v>
      </c>
      <c r="D294" t="s">
        <v>11889</v>
      </c>
      <c r="E294" t="s">
        <v>19</v>
      </c>
      <c r="F294">
        <v>1</v>
      </c>
      <c r="G294">
        <v>5088</v>
      </c>
      <c r="H294">
        <v>5088</v>
      </c>
      <c r="J294" t="s">
        <v>1117</v>
      </c>
      <c r="K294" t="s">
        <v>1119</v>
      </c>
      <c r="L294" t="s">
        <v>11947</v>
      </c>
      <c r="M294" t="s">
        <v>12115</v>
      </c>
      <c r="N294">
        <v>85389099</v>
      </c>
    </row>
    <row r="295" spans="1:14">
      <c r="A295" t="s">
        <v>1120</v>
      </c>
      <c r="B295" t="s">
        <v>1121</v>
      </c>
      <c r="C295" t="s">
        <v>1112</v>
      </c>
      <c r="D295" t="s">
        <v>11889</v>
      </c>
      <c r="E295" t="s">
        <v>19</v>
      </c>
      <c r="F295">
        <v>1</v>
      </c>
      <c r="G295">
        <v>5088</v>
      </c>
      <c r="H295">
        <v>5088</v>
      </c>
      <c r="J295" t="s">
        <v>1120</v>
      </c>
      <c r="K295" t="s">
        <v>1122</v>
      </c>
      <c r="L295" t="s">
        <v>11947</v>
      </c>
      <c r="M295" t="s">
        <v>12115</v>
      </c>
      <c r="N295">
        <v>85389099</v>
      </c>
    </row>
    <row r="296" spans="1:14">
      <c r="A296" t="s">
        <v>1123</v>
      </c>
      <c r="B296" t="s">
        <v>1124</v>
      </c>
      <c r="C296" t="s">
        <v>1125</v>
      </c>
      <c r="D296" t="s">
        <v>11889</v>
      </c>
      <c r="E296" t="s">
        <v>19</v>
      </c>
      <c r="F296">
        <v>1</v>
      </c>
      <c r="G296">
        <v>8603</v>
      </c>
      <c r="H296">
        <v>8603</v>
      </c>
      <c r="J296" t="s">
        <v>1123</v>
      </c>
      <c r="K296" t="s">
        <v>1126</v>
      </c>
      <c r="L296" t="s">
        <v>11947</v>
      </c>
      <c r="M296" t="s">
        <v>12115</v>
      </c>
      <c r="N296">
        <v>85389091</v>
      </c>
    </row>
    <row r="297" spans="1:14">
      <c r="A297" t="s">
        <v>1127</v>
      </c>
      <c r="B297" t="s">
        <v>1128</v>
      </c>
      <c r="C297" t="s">
        <v>1125</v>
      </c>
      <c r="D297" t="s">
        <v>11889</v>
      </c>
      <c r="E297" t="s">
        <v>19</v>
      </c>
      <c r="F297">
        <v>1</v>
      </c>
      <c r="G297">
        <v>8603</v>
      </c>
      <c r="H297">
        <v>8603</v>
      </c>
      <c r="J297" t="s">
        <v>1127</v>
      </c>
      <c r="K297" t="s">
        <v>1129</v>
      </c>
      <c r="L297" t="s">
        <v>11947</v>
      </c>
      <c r="M297" t="s">
        <v>12115</v>
      </c>
      <c r="N297">
        <v>85389091</v>
      </c>
    </row>
    <row r="298" spans="1:14">
      <c r="A298" t="s">
        <v>1130</v>
      </c>
      <c r="B298" t="s">
        <v>1131</v>
      </c>
      <c r="C298" t="s">
        <v>1132</v>
      </c>
      <c r="D298" t="s">
        <v>11889</v>
      </c>
      <c r="E298" t="s">
        <v>19</v>
      </c>
      <c r="F298">
        <v>1</v>
      </c>
      <c r="G298">
        <v>9855</v>
      </c>
      <c r="H298">
        <v>9855</v>
      </c>
      <c r="J298" t="s">
        <v>1130</v>
      </c>
      <c r="K298" t="s">
        <v>1133</v>
      </c>
      <c r="L298" t="s">
        <v>11947</v>
      </c>
      <c r="M298" t="s">
        <v>12115</v>
      </c>
      <c r="N298">
        <v>85389099</v>
      </c>
    </row>
    <row r="299" spans="1:14">
      <c r="A299" t="s">
        <v>1134</v>
      </c>
      <c r="B299" t="s">
        <v>1135</v>
      </c>
      <c r="C299" t="s">
        <v>1132</v>
      </c>
      <c r="D299" t="s">
        <v>11889</v>
      </c>
      <c r="E299" t="s">
        <v>19</v>
      </c>
      <c r="F299">
        <v>1</v>
      </c>
      <c r="G299">
        <v>9855</v>
      </c>
      <c r="H299">
        <v>9855</v>
      </c>
      <c r="J299" t="s">
        <v>1134</v>
      </c>
      <c r="K299" t="s">
        <v>1136</v>
      </c>
      <c r="L299" t="s">
        <v>11947</v>
      </c>
      <c r="M299" t="s">
        <v>12115</v>
      </c>
      <c r="N299">
        <v>85389099</v>
      </c>
    </row>
    <row r="300" spans="1:14">
      <c r="A300" t="s">
        <v>1137</v>
      </c>
      <c r="B300" t="s">
        <v>1138</v>
      </c>
      <c r="C300" t="s">
        <v>1132</v>
      </c>
      <c r="D300" t="s">
        <v>11890</v>
      </c>
      <c r="E300" t="s">
        <v>19</v>
      </c>
      <c r="F300">
        <v>1</v>
      </c>
      <c r="G300">
        <v>9855</v>
      </c>
      <c r="H300">
        <v>9855</v>
      </c>
      <c r="J300" t="s">
        <v>1137</v>
      </c>
      <c r="K300" t="s">
        <v>1139</v>
      </c>
      <c r="L300" t="s">
        <v>11947</v>
      </c>
      <c r="M300" t="s">
        <v>12115</v>
      </c>
      <c r="N300">
        <v>85389099</v>
      </c>
    </row>
    <row r="301" spans="1:14">
      <c r="A301" t="s">
        <v>1140</v>
      </c>
      <c r="B301" t="s">
        <v>1141</v>
      </c>
      <c r="C301" t="s">
        <v>1132</v>
      </c>
      <c r="D301" t="s">
        <v>11889</v>
      </c>
      <c r="E301" t="s">
        <v>19</v>
      </c>
      <c r="F301">
        <v>1</v>
      </c>
      <c r="G301">
        <v>9855</v>
      </c>
      <c r="H301">
        <v>9855</v>
      </c>
      <c r="J301" t="s">
        <v>1140</v>
      </c>
      <c r="K301" t="s">
        <v>1142</v>
      </c>
      <c r="L301" t="s">
        <v>11947</v>
      </c>
      <c r="M301" t="s">
        <v>12115</v>
      </c>
      <c r="N301">
        <v>85389099</v>
      </c>
    </row>
    <row r="302" spans="1:14">
      <c r="A302" t="s">
        <v>1143</v>
      </c>
      <c r="B302" t="s">
        <v>1144</v>
      </c>
      <c r="C302" t="s">
        <v>1145</v>
      </c>
      <c r="D302" t="s">
        <v>11889</v>
      </c>
      <c r="E302" t="s">
        <v>19</v>
      </c>
      <c r="F302">
        <v>1</v>
      </c>
      <c r="G302">
        <v>11883</v>
      </c>
      <c r="H302">
        <v>11883</v>
      </c>
      <c r="J302" t="s">
        <v>1143</v>
      </c>
      <c r="K302" t="s">
        <v>1146</v>
      </c>
      <c r="L302" t="s">
        <v>11947</v>
      </c>
      <c r="M302" t="s">
        <v>12115</v>
      </c>
      <c r="N302">
        <v>85389091</v>
      </c>
    </row>
    <row r="303" spans="1:14">
      <c r="A303" t="s">
        <v>1147</v>
      </c>
      <c r="B303" t="s">
        <v>1148</v>
      </c>
      <c r="C303" t="s">
        <v>1145</v>
      </c>
      <c r="D303" t="s">
        <v>11889</v>
      </c>
      <c r="E303" t="s">
        <v>19</v>
      </c>
      <c r="F303">
        <v>1</v>
      </c>
      <c r="G303">
        <v>11883</v>
      </c>
      <c r="H303">
        <v>11883</v>
      </c>
      <c r="J303" t="s">
        <v>1147</v>
      </c>
      <c r="K303" t="s">
        <v>1149</v>
      </c>
      <c r="L303" t="s">
        <v>11947</v>
      </c>
      <c r="M303" t="s">
        <v>12115</v>
      </c>
      <c r="N303">
        <v>85389091</v>
      </c>
    </row>
    <row r="304" spans="1:14">
      <c r="A304" t="s">
        <v>1150</v>
      </c>
      <c r="B304" t="s">
        <v>1151</v>
      </c>
      <c r="C304" t="s">
        <v>1152</v>
      </c>
      <c r="D304" t="s">
        <v>11889</v>
      </c>
      <c r="E304" t="s">
        <v>19</v>
      </c>
      <c r="F304">
        <v>1</v>
      </c>
      <c r="G304">
        <v>13580</v>
      </c>
      <c r="H304">
        <v>13580</v>
      </c>
      <c r="J304" t="s">
        <v>1150</v>
      </c>
      <c r="K304" t="s">
        <v>1153</v>
      </c>
      <c r="L304" t="s">
        <v>11947</v>
      </c>
      <c r="M304" t="s">
        <v>12115</v>
      </c>
      <c r="N304">
        <v>85389099</v>
      </c>
    </row>
    <row r="305" spans="1:14">
      <c r="A305" t="s">
        <v>1154</v>
      </c>
      <c r="B305" t="s">
        <v>1155</v>
      </c>
      <c r="C305" t="s">
        <v>1152</v>
      </c>
      <c r="D305" t="s">
        <v>11889</v>
      </c>
      <c r="E305" t="s">
        <v>19</v>
      </c>
      <c r="F305">
        <v>1</v>
      </c>
      <c r="G305">
        <v>13263</v>
      </c>
      <c r="H305">
        <v>13263</v>
      </c>
      <c r="J305" t="s">
        <v>1154</v>
      </c>
      <c r="K305" t="s">
        <v>1156</v>
      </c>
      <c r="L305" t="s">
        <v>11947</v>
      </c>
      <c r="M305" t="s">
        <v>12115</v>
      </c>
      <c r="N305">
        <v>85389099</v>
      </c>
    </row>
    <row r="306" spans="1:14">
      <c r="A306" t="s">
        <v>1157</v>
      </c>
      <c r="B306" t="s">
        <v>1158</v>
      </c>
      <c r="C306" t="s">
        <v>1152</v>
      </c>
      <c r="D306" t="s">
        <v>11889</v>
      </c>
      <c r="E306" t="s">
        <v>19</v>
      </c>
      <c r="F306">
        <v>1</v>
      </c>
      <c r="G306">
        <v>13263</v>
      </c>
      <c r="H306">
        <v>13263</v>
      </c>
      <c r="J306" t="s">
        <v>1157</v>
      </c>
      <c r="K306" t="s">
        <v>1159</v>
      </c>
      <c r="L306" t="s">
        <v>11947</v>
      </c>
      <c r="M306" t="s">
        <v>12115</v>
      </c>
      <c r="N306">
        <v>85389099</v>
      </c>
    </row>
    <row r="307" spans="1:14">
      <c r="A307" t="s">
        <v>1160</v>
      </c>
      <c r="B307" t="s">
        <v>1161</v>
      </c>
      <c r="C307" t="s">
        <v>1152</v>
      </c>
      <c r="D307" t="s">
        <v>11889</v>
      </c>
      <c r="E307" t="s">
        <v>19</v>
      </c>
      <c r="F307">
        <v>1</v>
      </c>
      <c r="G307">
        <v>13263</v>
      </c>
      <c r="H307">
        <v>13263</v>
      </c>
      <c r="J307" t="s">
        <v>1160</v>
      </c>
      <c r="K307" t="s">
        <v>1162</v>
      </c>
      <c r="L307" t="s">
        <v>11947</v>
      </c>
      <c r="M307" t="s">
        <v>12115</v>
      </c>
      <c r="N307">
        <v>85389099</v>
      </c>
    </row>
    <row r="308" spans="1:14">
      <c r="A308" t="s">
        <v>1163</v>
      </c>
      <c r="B308" t="s">
        <v>1164</v>
      </c>
      <c r="C308" t="s">
        <v>1165</v>
      </c>
      <c r="D308" t="s">
        <v>11889</v>
      </c>
      <c r="E308" t="s">
        <v>19</v>
      </c>
      <c r="F308">
        <v>1</v>
      </c>
      <c r="G308">
        <v>20419</v>
      </c>
      <c r="H308">
        <v>20419</v>
      </c>
      <c r="J308" t="s">
        <v>1163</v>
      </c>
      <c r="K308" t="s">
        <v>1166</v>
      </c>
      <c r="L308" t="s">
        <v>11947</v>
      </c>
      <c r="M308" t="s">
        <v>12115</v>
      </c>
      <c r="N308">
        <v>85389099</v>
      </c>
    </row>
    <row r="309" spans="1:14">
      <c r="A309" t="s">
        <v>1167</v>
      </c>
      <c r="B309" t="s">
        <v>1168</v>
      </c>
      <c r="C309" t="s">
        <v>1165</v>
      </c>
      <c r="D309" t="s">
        <v>11889</v>
      </c>
      <c r="E309" t="s">
        <v>19</v>
      </c>
      <c r="F309">
        <v>1</v>
      </c>
      <c r="G309">
        <v>20419</v>
      </c>
      <c r="H309">
        <v>20419</v>
      </c>
      <c r="J309" t="s">
        <v>1167</v>
      </c>
      <c r="K309" t="s">
        <v>1169</v>
      </c>
      <c r="L309" t="s">
        <v>11947</v>
      </c>
      <c r="M309" t="s">
        <v>12115</v>
      </c>
      <c r="N309">
        <v>85389099</v>
      </c>
    </row>
    <row r="310" spans="1:14">
      <c r="A310" t="s">
        <v>1170</v>
      </c>
      <c r="B310" t="s">
        <v>1171</v>
      </c>
      <c r="C310" t="s">
        <v>1165</v>
      </c>
      <c r="D310" t="s">
        <v>11889</v>
      </c>
      <c r="E310" t="s">
        <v>19</v>
      </c>
      <c r="F310">
        <v>1</v>
      </c>
      <c r="G310">
        <v>20419</v>
      </c>
      <c r="H310">
        <v>20419</v>
      </c>
      <c r="J310" t="s">
        <v>1170</v>
      </c>
      <c r="K310" t="s">
        <v>1172</v>
      </c>
      <c r="L310" t="s">
        <v>11947</v>
      </c>
      <c r="M310" t="s">
        <v>12115</v>
      </c>
      <c r="N310">
        <v>85389099</v>
      </c>
    </row>
    <row r="311" spans="1:14">
      <c r="A311" t="s">
        <v>1173</v>
      </c>
    </row>
    <row r="312" spans="1:14">
      <c r="A312" t="s">
        <v>1174</v>
      </c>
    </row>
    <row r="313" spans="1:14">
      <c r="A313" t="s">
        <v>281</v>
      </c>
    </row>
    <row r="314" spans="1:14">
      <c r="A314" t="s">
        <v>1175</v>
      </c>
      <c r="B314" t="s">
        <v>1176</v>
      </c>
      <c r="C314" t="s">
        <v>1177</v>
      </c>
      <c r="D314" t="s">
        <v>11889</v>
      </c>
      <c r="E314" t="s">
        <v>19</v>
      </c>
      <c r="F314">
        <v>1</v>
      </c>
      <c r="G314">
        <v>879</v>
      </c>
      <c r="H314">
        <v>879</v>
      </c>
      <c r="J314" t="s">
        <v>1175</v>
      </c>
      <c r="K314" t="s">
        <v>1178</v>
      </c>
      <c r="L314" t="s">
        <v>11947</v>
      </c>
      <c r="M314" t="s">
        <v>12132</v>
      </c>
      <c r="N314">
        <v>85364190</v>
      </c>
    </row>
    <row r="315" spans="1:14">
      <c r="A315" t="s">
        <v>1179</v>
      </c>
      <c r="B315" t="s">
        <v>1180</v>
      </c>
      <c r="C315" t="s">
        <v>1181</v>
      </c>
      <c r="D315" t="s">
        <v>11889</v>
      </c>
      <c r="E315" t="s">
        <v>19</v>
      </c>
      <c r="F315">
        <v>1</v>
      </c>
      <c r="G315">
        <v>907</v>
      </c>
      <c r="H315">
        <v>907</v>
      </c>
      <c r="J315" t="s">
        <v>1179</v>
      </c>
      <c r="K315" t="s">
        <v>1182</v>
      </c>
      <c r="L315" t="s">
        <v>11947</v>
      </c>
      <c r="M315" t="s">
        <v>12132</v>
      </c>
      <c r="N315">
        <v>85364190</v>
      </c>
    </row>
    <row r="316" spans="1:14">
      <c r="A316" t="s">
        <v>1183</v>
      </c>
      <c r="B316" t="s">
        <v>1184</v>
      </c>
      <c r="C316" t="s">
        <v>1185</v>
      </c>
      <c r="D316" t="s">
        <v>11889</v>
      </c>
      <c r="E316" t="s">
        <v>19</v>
      </c>
      <c r="F316">
        <v>1</v>
      </c>
      <c r="G316">
        <v>907</v>
      </c>
      <c r="H316">
        <v>907</v>
      </c>
      <c r="J316" t="s">
        <v>1183</v>
      </c>
      <c r="K316" t="s">
        <v>1186</v>
      </c>
      <c r="L316" t="s">
        <v>11947</v>
      </c>
      <c r="M316" t="s">
        <v>12132</v>
      </c>
      <c r="N316">
        <v>85364190</v>
      </c>
    </row>
    <row r="317" spans="1:14">
      <c r="A317" t="s">
        <v>1187</v>
      </c>
      <c r="B317" t="s">
        <v>1188</v>
      </c>
      <c r="C317" t="s">
        <v>1189</v>
      </c>
      <c r="D317" t="s">
        <v>11889</v>
      </c>
      <c r="E317" t="s">
        <v>19</v>
      </c>
      <c r="F317">
        <v>1</v>
      </c>
      <c r="G317">
        <v>907</v>
      </c>
      <c r="H317">
        <v>907</v>
      </c>
      <c r="J317" t="s">
        <v>1187</v>
      </c>
      <c r="K317" t="s">
        <v>1190</v>
      </c>
      <c r="L317" t="s">
        <v>11947</v>
      </c>
      <c r="M317" t="s">
        <v>12132</v>
      </c>
      <c r="N317">
        <v>85364190</v>
      </c>
    </row>
    <row r="318" spans="1:14">
      <c r="A318" t="s">
        <v>1191</v>
      </c>
      <c r="B318" t="s">
        <v>1192</v>
      </c>
      <c r="C318" t="s">
        <v>1193</v>
      </c>
      <c r="D318" t="s">
        <v>11889</v>
      </c>
      <c r="E318" t="s">
        <v>19</v>
      </c>
      <c r="F318">
        <v>1</v>
      </c>
      <c r="G318">
        <v>870</v>
      </c>
      <c r="H318">
        <v>870</v>
      </c>
      <c r="J318" t="s">
        <v>1191</v>
      </c>
      <c r="K318" t="s">
        <v>1194</v>
      </c>
      <c r="L318" t="s">
        <v>11947</v>
      </c>
      <c r="M318" t="s">
        <v>12132</v>
      </c>
      <c r="N318">
        <v>85364190</v>
      </c>
    </row>
    <row r="319" spans="1:14">
      <c r="A319" t="s">
        <v>1195</v>
      </c>
      <c r="B319" t="s">
        <v>1196</v>
      </c>
      <c r="C319" t="s">
        <v>1197</v>
      </c>
      <c r="D319" t="s">
        <v>11889</v>
      </c>
      <c r="E319" t="s">
        <v>19</v>
      </c>
      <c r="F319">
        <v>1</v>
      </c>
      <c r="G319">
        <v>870</v>
      </c>
      <c r="H319">
        <v>870</v>
      </c>
      <c r="J319" t="s">
        <v>1195</v>
      </c>
      <c r="K319" t="s">
        <v>1198</v>
      </c>
      <c r="L319" t="s">
        <v>11947</v>
      </c>
      <c r="M319" t="s">
        <v>12132</v>
      </c>
      <c r="N319">
        <v>85364190</v>
      </c>
    </row>
    <row r="320" spans="1:14">
      <c r="A320" t="s">
        <v>1199</v>
      </c>
      <c r="B320" t="s">
        <v>1200</v>
      </c>
      <c r="C320" t="s">
        <v>1201</v>
      </c>
      <c r="D320" t="s">
        <v>11889</v>
      </c>
      <c r="E320" t="s">
        <v>19</v>
      </c>
      <c r="F320">
        <v>1</v>
      </c>
      <c r="G320">
        <v>870</v>
      </c>
      <c r="H320">
        <v>870</v>
      </c>
      <c r="J320" t="s">
        <v>1199</v>
      </c>
      <c r="K320" t="s">
        <v>1202</v>
      </c>
      <c r="L320" t="s">
        <v>11947</v>
      </c>
      <c r="M320" t="s">
        <v>12132</v>
      </c>
      <c r="N320">
        <v>85364110</v>
      </c>
    </row>
    <row r="321" spans="1:14">
      <c r="A321" t="s">
        <v>1203</v>
      </c>
      <c r="B321" t="s">
        <v>1204</v>
      </c>
      <c r="C321" t="s">
        <v>1205</v>
      </c>
      <c r="D321" t="s">
        <v>11889</v>
      </c>
      <c r="E321" t="s">
        <v>19</v>
      </c>
      <c r="F321">
        <v>1</v>
      </c>
      <c r="G321">
        <v>870</v>
      </c>
      <c r="H321">
        <v>870</v>
      </c>
      <c r="J321" t="s">
        <v>1203</v>
      </c>
      <c r="K321" t="s">
        <v>1206</v>
      </c>
      <c r="L321" t="s">
        <v>11947</v>
      </c>
      <c r="M321" t="s">
        <v>12132</v>
      </c>
      <c r="N321">
        <v>85364110</v>
      </c>
    </row>
    <row r="322" spans="1:14">
      <c r="A322" t="s">
        <v>1207</v>
      </c>
      <c r="B322" t="s">
        <v>1208</v>
      </c>
      <c r="C322" t="s">
        <v>1209</v>
      </c>
      <c r="D322" t="s">
        <v>11889</v>
      </c>
      <c r="E322" t="s">
        <v>19</v>
      </c>
      <c r="F322">
        <v>1</v>
      </c>
      <c r="G322">
        <v>870</v>
      </c>
      <c r="H322">
        <v>870</v>
      </c>
      <c r="J322" t="s">
        <v>1207</v>
      </c>
      <c r="K322" t="s">
        <v>1210</v>
      </c>
      <c r="L322" t="s">
        <v>11947</v>
      </c>
      <c r="M322" t="s">
        <v>12132</v>
      </c>
      <c r="N322">
        <v>85364110</v>
      </c>
    </row>
    <row r="323" spans="1:14">
      <c r="A323" t="s">
        <v>1211</v>
      </c>
      <c r="B323" t="s">
        <v>1212</v>
      </c>
      <c r="C323" t="s">
        <v>1213</v>
      </c>
      <c r="D323" t="s">
        <v>11889</v>
      </c>
      <c r="E323" t="s">
        <v>19</v>
      </c>
      <c r="F323">
        <v>1</v>
      </c>
      <c r="G323">
        <v>870</v>
      </c>
      <c r="H323">
        <v>870</v>
      </c>
      <c r="J323" t="s">
        <v>1211</v>
      </c>
      <c r="K323" t="s">
        <v>1214</v>
      </c>
      <c r="L323" t="s">
        <v>11947</v>
      </c>
      <c r="M323" t="s">
        <v>12132</v>
      </c>
      <c r="N323">
        <v>85364110</v>
      </c>
    </row>
    <row r="324" spans="1:14">
      <c r="A324" t="s">
        <v>1215</v>
      </c>
      <c r="B324" t="s">
        <v>1216</v>
      </c>
      <c r="C324" t="s">
        <v>1217</v>
      </c>
      <c r="D324" t="s">
        <v>11889</v>
      </c>
      <c r="E324" t="s">
        <v>19</v>
      </c>
      <c r="F324">
        <v>1</v>
      </c>
      <c r="G324">
        <v>870</v>
      </c>
      <c r="H324">
        <v>870</v>
      </c>
      <c r="J324" t="s">
        <v>1215</v>
      </c>
      <c r="K324" t="s">
        <v>1218</v>
      </c>
      <c r="L324" t="s">
        <v>11947</v>
      </c>
      <c r="M324" t="s">
        <v>12132</v>
      </c>
      <c r="N324">
        <v>85364110</v>
      </c>
    </row>
    <row r="325" spans="1:14">
      <c r="A325" t="s">
        <v>1219</v>
      </c>
      <c r="B325" t="s">
        <v>1220</v>
      </c>
      <c r="C325" t="s">
        <v>1221</v>
      </c>
      <c r="D325" t="s">
        <v>11889</v>
      </c>
      <c r="E325" t="s">
        <v>19</v>
      </c>
      <c r="F325">
        <v>1</v>
      </c>
      <c r="G325">
        <v>1005</v>
      </c>
      <c r="H325">
        <v>1005</v>
      </c>
      <c r="J325" t="s">
        <v>1219</v>
      </c>
      <c r="K325" t="s">
        <v>1222</v>
      </c>
      <c r="L325" t="s">
        <v>11947</v>
      </c>
      <c r="M325" t="s">
        <v>12132</v>
      </c>
      <c r="N325">
        <v>85364110</v>
      </c>
    </row>
    <row r="326" spans="1:14">
      <c r="A326" t="s">
        <v>430</v>
      </c>
    </row>
    <row r="327" spans="1:14">
      <c r="A327" t="s">
        <v>1223</v>
      </c>
      <c r="B327" t="s">
        <v>1224</v>
      </c>
      <c r="C327" t="s">
        <v>1225</v>
      </c>
      <c r="D327" t="s">
        <v>11890</v>
      </c>
      <c r="E327" t="s">
        <v>19</v>
      </c>
      <c r="F327">
        <v>1</v>
      </c>
      <c r="G327">
        <v>1177</v>
      </c>
      <c r="H327">
        <v>1177</v>
      </c>
      <c r="J327" t="s">
        <v>1223</v>
      </c>
      <c r="K327" t="s">
        <v>1226</v>
      </c>
      <c r="L327" t="s">
        <v>11947</v>
      </c>
      <c r="M327" t="s">
        <v>12132</v>
      </c>
      <c r="N327">
        <v>85364190</v>
      </c>
    </row>
    <row r="328" spans="1:14">
      <c r="A328" t="s">
        <v>1227</v>
      </c>
      <c r="B328" t="s">
        <v>1228</v>
      </c>
      <c r="C328" t="s">
        <v>1229</v>
      </c>
      <c r="D328" t="s">
        <v>11889</v>
      </c>
      <c r="E328" t="s">
        <v>19</v>
      </c>
      <c r="F328">
        <v>1</v>
      </c>
      <c r="G328">
        <v>1177</v>
      </c>
      <c r="H328">
        <v>1177</v>
      </c>
      <c r="J328" t="s">
        <v>1227</v>
      </c>
      <c r="K328" t="s">
        <v>1230</v>
      </c>
      <c r="L328" t="s">
        <v>11947</v>
      </c>
      <c r="M328" t="s">
        <v>12132</v>
      </c>
      <c r="N328">
        <v>85364190</v>
      </c>
    </row>
    <row r="329" spans="1:14">
      <c r="A329" t="s">
        <v>1231</v>
      </c>
      <c r="B329" t="s">
        <v>1232</v>
      </c>
      <c r="C329" t="s">
        <v>1233</v>
      </c>
      <c r="D329" t="s">
        <v>11890</v>
      </c>
      <c r="E329" t="s">
        <v>19</v>
      </c>
      <c r="F329">
        <v>1</v>
      </c>
      <c r="G329">
        <v>1177</v>
      </c>
      <c r="H329">
        <v>1177</v>
      </c>
      <c r="J329" t="s">
        <v>1231</v>
      </c>
      <c r="K329" t="s">
        <v>1234</v>
      </c>
      <c r="L329" t="s">
        <v>11947</v>
      </c>
      <c r="M329" t="s">
        <v>12132</v>
      </c>
      <c r="N329">
        <v>85364190</v>
      </c>
    </row>
    <row r="330" spans="1:14">
      <c r="A330" t="s">
        <v>1235</v>
      </c>
      <c r="B330" t="s">
        <v>1236</v>
      </c>
      <c r="C330" t="s">
        <v>1237</v>
      </c>
      <c r="D330" t="s">
        <v>11889</v>
      </c>
      <c r="E330" t="s">
        <v>19</v>
      </c>
      <c r="F330">
        <v>1</v>
      </c>
      <c r="G330">
        <v>1177</v>
      </c>
      <c r="H330">
        <v>1177</v>
      </c>
      <c r="J330" t="s">
        <v>1235</v>
      </c>
      <c r="K330" t="s">
        <v>1238</v>
      </c>
      <c r="L330" t="s">
        <v>11947</v>
      </c>
      <c r="M330" t="s">
        <v>12132</v>
      </c>
      <c r="N330">
        <v>85364190</v>
      </c>
    </row>
    <row r="331" spans="1:14">
      <c r="A331" t="s">
        <v>1239</v>
      </c>
      <c r="B331" t="s">
        <v>1240</v>
      </c>
      <c r="C331" t="s">
        <v>1241</v>
      </c>
      <c r="D331" t="s">
        <v>11890</v>
      </c>
      <c r="E331" t="s">
        <v>19</v>
      </c>
      <c r="F331">
        <v>1</v>
      </c>
      <c r="G331">
        <v>1177</v>
      </c>
      <c r="H331">
        <v>1177</v>
      </c>
      <c r="J331" t="s">
        <v>1239</v>
      </c>
      <c r="K331" t="s">
        <v>1242</v>
      </c>
      <c r="L331" t="s">
        <v>11947</v>
      </c>
      <c r="M331" t="s">
        <v>12132</v>
      </c>
      <c r="N331">
        <v>85364190</v>
      </c>
    </row>
    <row r="332" spans="1:14">
      <c r="A332" t="s">
        <v>1243</v>
      </c>
      <c r="B332" t="s">
        <v>1244</v>
      </c>
      <c r="C332" t="s">
        <v>1245</v>
      </c>
      <c r="D332" t="s">
        <v>11889</v>
      </c>
      <c r="E332" t="s">
        <v>19</v>
      </c>
      <c r="F332">
        <v>1</v>
      </c>
      <c r="G332">
        <v>1177</v>
      </c>
      <c r="H332">
        <v>1177</v>
      </c>
      <c r="J332" t="s">
        <v>1243</v>
      </c>
      <c r="K332" t="s">
        <v>1246</v>
      </c>
      <c r="L332" t="s">
        <v>11947</v>
      </c>
      <c r="M332" t="s">
        <v>12132</v>
      </c>
      <c r="N332">
        <v>85364190</v>
      </c>
    </row>
    <row r="333" spans="1:14">
      <c r="A333" t="s">
        <v>1247</v>
      </c>
      <c r="B333" t="s">
        <v>1248</v>
      </c>
      <c r="C333" t="s">
        <v>1249</v>
      </c>
      <c r="D333" t="s">
        <v>11889</v>
      </c>
      <c r="E333" t="s">
        <v>19</v>
      </c>
      <c r="F333">
        <v>1</v>
      </c>
      <c r="G333">
        <v>1177</v>
      </c>
      <c r="H333">
        <v>1177</v>
      </c>
      <c r="J333" t="s">
        <v>1247</v>
      </c>
      <c r="K333" t="s">
        <v>1250</v>
      </c>
      <c r="L333" t="s">
        <v>11947</v>
      </c>
      <c r="M333" t="s">
        <v>12132</v>
      </c>
      <c r="N333">
        <v>85364190</v>
      </c>
    </row>
    <row r="334" spans="1:14">
      <c r="A334" t="s">
        <v>1251</v>
      </c>
      <c r="B334" t="s">
        <v>1252</v>
      </c>
      <c r="C334" t="s">
        <v>1253</v>
      </c>
      <c r="D334" t="s">
        <v>11889</v>
      </c>
      <c r="E334" t="s">
        <v>19</v>
      </c>
      <c r="F334">
        <v>1</v>
      </c>
      <c r="G334">
        <v>1177</v>
      </c>
      <c r="H334">
        <v>1177</v>
      </c>
      <c r="J334" t="s">
        <v>1251</v>
      </c>
      <c r="K334" t="s">
        <v>1254</v>
      </c>
      <c r="L334" t="s">
        <v>11947</v>
      </c>
      <c r="M334" t="s">
        <v>12132</v>
      </c>
      <c r="N334">
        <v>85364190</v>
      </c>
    </row>
    <row r="335" spans="1:14">
      <c r="A335" t="s">
        <v>1255</v>
      </c>
      <c r="B335" t="s">
        <v>1256</v>
      </c>
      <c r="C335" t="s">
        <v>1257</v>
      </c>
      <c r="D335" t="s">
        <v>11889</v>
      </c>
      <c r="E335" t="s">
        <v>19</v>
      </c>
      <c r="F335">
        <v>1</v>
      </c>
      <c r="G335">
        <v>1177</v>
      </c>
      <c r="H335">
        <v>1177</v>
      </c>
      <c r="J335" t="s">
        <v>1255</v>
      </c>
      <c r="K335" t="s">
        <v>1258</v>
      </c>
      <c r="L335" t="s">
        <v>11947</v>
      </c>
      <c r="M335" t="s">
        <v>12132</v>
      </c>
      <c r="N335">
        <v>85364110</v>
      </c>
    </row>
    <row r="336" spans="1:14">
      <c r="A336" t="s">
        <v>1259</v>
      </c>
      <c r="B336" t="s">
        <v>1260</v>
      </c>
      <c r="C336" t="s">
        <v>1261</v>
      </c>
      <c r="D336" t="s">
        <v>11889</v>
      </c>
      <c r="E336" t="s">
        <v>19</v>
      </c>
      <c r="F336">
        <v>1</v>
      </c>
      <c r="G336">
        <v>1177</v>
      </c>
      <c r="H336">
        <v>1177</v>
      </c>
      <c r="J336" t="s">
        <v>1259</v>
      </c>
      <c r="K336" t="s">
        <v>1262</v>
      </c>
      <c r="L336" t="s">
        <v>11947</v>
      </c>
      <c r="M336" t="s">
        <v>12132</v>
      </c>
      <c r="N336">
        <v>85364110</v>
      </c>
    </row>
    <row r="337" spans="1:14">
      <c r="A337" t="s">
        <v>1263</v>
      </c>
      <c r="B337" t="s">
        <v>1264</v>
      </c>
      <c r="C337" t="s">
        <v>1265</v>
      </c>
      <c r="D337" t="s">
        <v>11889</v>
      </c>
      <c r="E337" t="s">
        <v>19</v>
      </c>
      <c r="F337">
        <v>1</v>
      </c>
      <c r="G337">
        <v>1177</v>
      </c>
      <c r="H337">
        <v>1177</v>
      </c>
      <c r="J337" t="s">
        <v>1263</v>
      </c>
      <c r="K337" t="s">
        <v>1266</v>
      </c>
      <c r="L337" t="s">
        <v>11947</v>
      </c>
      <c r="M337" t="s">
        <v>12132</v>
      </c>
      <c r="N337">
        <v>85364110</v>
      </c>
    </row>
    <row r="338" spans="1:14">
      <c r="A338" t="s">
        <v>1267</v>
      </c>
      <c r="B338" t="s">
        <v>1268</v>
      </c>
      <c r="C338" t="s">
        <v>1269</v>
      </c>
      <c r="D338" t="s">
        <v>11889</v>
      </c>
      <c r="E338" t="s">
        <v>19</v>
      </c>
      <c r="F338">
        <v>1</v>
      </c>
      <c r="G338">
        <v>1177</v>
      </c>
      <c r="H338">
        <v>1177</v>
      </c>
      <c r="J338" t="s">
        <v>1267</v>
      </c>
      <c r="K338" t="s">
        <v>1270</v>
      </c>
      <c r="L338" t="s">
        <v>11947</v>
      </c>
      <c r="M338" t="s">
        <v>12132</v>
      </c>
      <c r="N338">
        <v>85364110</v>
      </c>
    </row>
    <row r="339" spans="1:14">
      <c r="A339" t="s">
        <v>1271</v>
      </c>
      <c r="B339" t="s">
        <v>1272</v>
      </c>
      <c r="C339" t="s">
        <v>1273</v>
      </c>
      <c r="D339" t="s">
        <v>11889</v>
      </c>
      <c r="E339" t="s">
        <v>19</v>
      </c>
      <c r="F339">
        <v>1</v>
      </c>
      <c r="G339">
        <v>1818</v>
      </c>
      <c r="H339">
        <v>1818</v>
      </c>
      <c r="J339" t="s">
        <v>1271</v>
      </c>
      <c r="K339" t="s">
        <v>1274</v>
      </c>
      <c r="L339" t="s">
        <v>11947</v>
      </c>
      <c r="M339" t="s">
        <v>12132</v>
      </c>
      <c r="N339">
        <v>85364110</v>
      </c>
    </row>
    <row r="340" spans="1:14">
      <c r="A340" t="s">
        <v>525</v>
      </c>
    </row>
    <row r="341" spans="1:14">
      <c r="A341" t="s">
        <v>1275</v>
      </c>
      <c r="B341" t="s">
        <v>1276</v>
      </c>
      <c r="C341" t="s">
        <v>1277</v>
      </c>
      <c r="D341" t="s">
        <v>11889</v>
      </c>
      <c r="E341" t="s">
        <v>19</v>
      </c>
      <c r="F341">
        <v>1</v>
      </c>
      <c r="G341">
        <v>1583</v>
      </c>
      <c r="H341">
        <v>1583</v>
      </c>
      <c r="J341" t="s">
        <v>1275</v>
      </c>
      <c r="K341" t="s">
        <v>1278</v>
      </c>
      <c r="L341" t="s">
        <v>11947</v>
      </c>
      <c r="M341" t="s">
        <v>12132</v>
      </c>
      <c r="N341">
        <v>85364110</v>
      </c>
    </row>
    <row r="342" spans="1:14">
      <c r="A342" t="s">
        <v>1279</v>
      </c>
      <c r="B342" t="s">
        <v>1280</v>
      </c>
      <c r="C342" t="s">
        <v>1281</v>
      </c>
      <c r="D342" t="s">
        <v>11889</v>
      </c>
      <c r="E342" t="s">
        <v>19</v>
      </c>
      <c r="F342">
        <v>1</v>
      </c>
      <c r="G342">
        <v>1555</v>
      </c>
      <c r="H342">
        <v>1555</v>
      </c>
      <c r="J342" t="s">
        <v>1279</v>
      </c>
      <c r="K342" t="s">
        <v>1282</v>
      </c>
      <c r="L342" t="s">
        <v>11947</v>
      </c>
      <c r="M342" t="s">
        <v>12132</v>
      </c>
      <c r="N342">
        <v>85364110</v>
      </c>
    </row>
    <row r="343" spans="1:14">
      <c r="A343" t="s">
        <v>1283</v>
      </c>
      <c r="B343" t="s">
        <v>1284</v>
      </c>
      <c r="C343" t="s">
        <v>1285</v>
      </c>
      <c r="D343" t="s">
        <v>11889</v>
      </c>
      <c r="E343" t="s">
        <v>19</v>
      </c>
      <c r="F343">
        <v>1</v>
      </c>
      <c r="G343">
        <v>1547</v>
      </c>
      <c r="H343">
        <v>1547</v>
      </c>
      <c r="J343" t="s">
        <v>1283</v>
      </c>
      <c r="K343" t="s">
        <v>1286</v>
      </c>
      <c r="L343" t="s">
        <v>11947</v>
      </c>
      <c r="M343" t="s">
        <v>12132</v>
      </c>
      <c r="N343">
        <v>85364110</v>
      </c>
    </row>
    <row r="344" spans="1:14">
      <c r="A344" t="s">
        <v>1287</v>
      </c>
      <c r="B344" t="s">
        <v>1288</v>
      </c>
      <c r="C344" t="s">
        <v>1289</v>
      </c>
      <c r="D344" t="s">
        <v>11889</v>
      </c>
      <c r="E344" t="s">
        <v>19</v>
      </c>
      <c r="F344">
        <v>1</v>
      </c>
      <c r="G344">
        <v>1952</v>
      </c>
      <c r="H344">
        <v>1952</v>
      </c>
      <c r="J344" t="s">
        <v>1287</v>
      </c>
      <c r="K344" t="s">
        <v>1290</v>
      </c>
      <c r="L344" t="s">
        <v>11947</v>
      </c>
      <c r="M344" t="s">
        <v>12132</v>
      </c>
      <c r="N344">
        <v>85364110</v>
      </c>
    </row>
    <row r="345" spans="1:14">
      <c r="A345" t="s">
        <v>1291</v>
      </c>
      <c r="B345" t="s">
        <v>1292</v>
      </c>
      <c r="C345" t="s">
        <v>1293</v>
      </c>
      <c r="D345" t="s">
        <v>11889</v>
      </c>
      <c r="E345" t="s">
        <v>19</v>
      </c>
      <c r="F345">
        <v>1</v>
      </c>
      <c r="G345">
        <v>2605</v>
      </c>
      <c r="H345">
        <v>2605</v>
      </c>
      <c r="J345" t="s">
        <v>1291</v>
      </c>
      <c r="K345" t="s">
        <v>1294</v>
      </c>
      <c r="L345" t="s">
        <v>11947</v>
      </c>
      <c r="M345" t="s">
        <v>12132</v>
      </c>
      <c r="N345">
        <v>85364110</v>
      </c>
    </row>
    <row r="346" spans="1:14">
      <c r="A346" t="s">
        <v>1295</v>
      </c>
      <c r="B346" t="s">
        <v>1296</v>
      </c>
      <c r="C346" t="s">
        <v>1297</v>
      </c>
      <c r="D346" t="s">
        <v>11889</v>
      </c>
      <c r="E346" t="s">
        <v>19</v>
      </c>
      <c r="F346">
        <v>1</v>
      </c>
      <c r="G346">
        <v>2605</v>
      </c>
      <c r="H346">
        <v>2605</v>
      </c>
      <c r="J346" t="s">
        <v>1295</v>
      </c>
      <c r="K346" t="s">
        <v>1298</v>
      </c>
      <c r="L346" t="s">
        <v>11947</v>
      </c>
      <c r="M346" t="s">
        <v>12132</v>
      </c>
      <c r="N346">
        <v>85364110</v>
      </c>
    </row>
    <row r="347" spans="1:14">
      <c r="A347" t="s">
        <v>605</v>
      </c>
    </row>
    <row r="348" spans="1:14">
      <c r="A348" t="s">
        <v>1299</v>
      </c>
      <c r="B348" t="s">
        <v>1300</v>
      </c>
      <c r="C348" t="s">
        <v>1301</v>
      </c>
      <c r="D348" t="s">
        <v>11889</v>
      </c>
      <c r="E348" t="s">
        <v>19</v>
      </c>
      <c r="F348">
        <v>1</v>
      </c>
      <c r="G348">
        <v>4704</v>
      </c>
      <c r="H348">
        <v>4704</v>
      </c>
      <c r="J348" t="s">
        <v>1299</v>
      </c>
      <c r="K348" t="s">
        <v>1302</v>
      </c>
      <c r="L348" t="s">
        <v>11947</v>
      </c>
      <c r="M348" t="s">
        <v>12132</v>
      </c>
      <c r="N348">
        <v>85364110</v>
      </c>
    </row>
    <row r="349" spans="1:14">
      <c r="A349" t="s">
        <v>1303</v>
      </c>
      <c r="B349" t="s">
        <v>1304</v>
      </c>
      <c r="C349" t="s">
        <v>1305</v>
      </c>
      <c r="D349" t="s">
        <v>11890</v>
      </c>
      <c r="E349" t="s">
        <v>19</v>
      </c>
      <c r="F349">
        <v>1</v>
      </c>
      <c r="G349">
        <v>4681</v>
      </c>
      <c r="H349">
        <v>4681</v>
      </c>
      <c r="J349" t="s">
        <v>1303</v>
      </c>
      <c r="K349" t="s">
        <v>1306</v>
      </c>
      <c r="L349" t="s">
        <v>11947</v>
      </c>
      <c r="M349" t="s">
        <v>12132</v>
      </c>
      <c r="N349">
        <v>85364110</v>
      </c>
    </row>
    <row r="350" spans="1:14">
      <c r="A350" t="s">
        <v>1307</v>
      </c>
      <c r="B350" t="s">
        <v>1308</v>
      </c>
      <c r="C350" t="s">
        <v>1309</v>
      </c>
      <c r="D350" t="s">
        <v>11889</v>
      </c>
      <c r="E350" t="s">
        <v>19</v>
      </c>
      <c r="F350">
        <v>1</v>
      </c>
      <c r="G350">
        <v>4830</v>
      </c>
      <c r="H350">
        <v>4830</v>
      </c>
      <c r="J350" t="s">
        <v>1307</v>
      </c>
      <c r="K350" t="s">
        <v>1310</v>
      </c>
      <c r="L350" t="s">
        <v>11947</v>
      </c>
      <c r="M350" t="s">
        <v>12132</v>
      </c>
      <c r="N350">
        <v>85364110</v>
      </c>
    </row>
    <row r="351" spans="1:14">
      <c r="A351" t="s">
        <v>1311</v>
      </c>
      <c r="B351" t="s">
        <v>1312</v>
      </c>
      <c r="C351" t="s">
        <v>1313</v>
      </c>
      <c r="D351" t="s">
        <v>11889</v>
      </c>
      <c r="E351" t="s">
        <v>19</v>
      </c>
      <c r="F351">
        <v>1</v>
      </c>
      <c r="G351">
        <v>4758</v>
      </c>
      <c r="H351">
        <v>4758</v>
      </c>
      <c r="J351" t="s">
        <v>1311</v>
      </c>
      <c r="K351" t="s">
        <v>1314</v>
      </c>
      <c r="L351" t="s">
        <v>11947</v>
      </c>
      <c r="M351" t="s">
        <v>12132</v>
      </c>
      <c r="N351">
        <v>85364110</v>
      </c>
    </row>
    <row r="352" spans="1:14">
      <c r="A352" t="s">
        <v>1315</v>
      </c>
      <c r="B352" t="s">
        <v>1316</v>
      </c>
      <c r="C352" t="s">
        <v>1317</v>
      </c>
      <c r="D352" t="s">
        <v>11889</v>
      </c>
      <c r="E352" t="s">
        <v>19</v>
      </c>
      <c r="F352">
        <v>1</v>
      </c>
      <c r="G352">
        <v>5349</v>
      </c>
      <c r="H352">
        <v>5349</v>
      </c>
      <c r="J352" t="s">
        <v>1315</v>
      </c>
      <c r="K352" t="s">
        <v>1318</v>
      </c>
      <c r="L352" t="s">
        <v>11947</v>
      </c>
      <c r="M352" t="s">
        <v>12132</v>
      </c>
      <c r="N352">
        <v>85364110</v>
      </c>
    </row>
    <row r="353" spans="1:14">
      <c r="A353" t="s">
        <v>1319</v>
      </c>
      <c r="B353" t="s">
        <v>1320</v>
      </c>
      <c r="C353" t="s">
        <v>1321</v>
      </c>
      <c r="D353" t="s">
        <v>11889</v>
      </c>
      <c r="E353" t="s">
        <v>19</v>
      </c>
      <c r="F353">
        <v>1</v>
      </c>
      <c r="G353">
        <v>5790</v>
      </c>
      <c r="H353">
        <v>5790</v>
      </c>
      <c r="J353" t="s">
        <v>1319</v>
      </c>
      <c r="K353" t="s">
        <v>1322</v>
      </c>
      <c r="L353" t="s">
        <v>11947</v>
      </c>
      <c r="M353" t="s">
        <v>12132</v>
      </c>
      <c r="N353">
        <v>85364110</v>
      </c>
    </row>
    <row r="354" spans="1:14">
      <c r="A354" t="s">
        <v>1323</v>
      </c>
      <c r="B354" t="s">
        <v>1324</v>
      </c>
      <c r="C354" t="s">
        <v>1325</v>
      </c>
      <c r="D354" t="s">
        <v>11889</v>
      </c>
      <c r="E354" t="s">
        <v>19</v>
      </c>
      <c r="F354">
        <v>1</v>
      </c>
      <c r="G354">
        <v>5687</v>
      </c>
      <c r="H354">
        <v>5687</v>
      </c>
      <c r="J354" t="s">
        <v>1323</v>
      </c>
      <c r="K354" t="s">
        <v>1326</v>
      </c>
      <c r="L354" t="s">
        <v>11947</v>
      </c>
      <c r="M354" t="s">
        <v>12132</v>
      </c>
      <c r="N354">
        <v>85364190</v>
      </c>
    </row>
    <row r="355" spans="1:14">
      <c r="A355" t="s">
        <v>713</v>
      </c>
    </row>
    <row r="356" spans="1:14">
      <c r="A356" t="s">
        <v>1327</v>
      </c>
      <c r="B356" t="s">
        <v>1328</v>
      </c>
      <c r="C356" t="s">
        <v>1329</v>
      </c>
      <c r="D356" t="s">
        <v>11889</v>
      </c>
      <c r="E356" t="s">
        <v>19</v>
      </c>
      <c r="F356">
        <v>1</v>
      </c>
      <c r="G356">
        <v>4752</v>
      </c>
      <c r="H356">
        <v>4752</v>
      </c>
      <c r="J356" t="s">
        <v>1327</v>
      </c>
      <c r="K356" t="s">
        <v>1330</v>
      </c>
      <c r="L356" t="s">
        <v>11947</v>
      </c>
      <c r="M356" t="s">
        <v>12132</v>
      </c>
      <c r="N356">
        <v>85364110</v>
      </c>
    </row>
    <row r="357" spans="1:14">
      <c r="A357" t="s">
        <v>1331</v>
      </c>
      <c r="B357" t="s">
        <v>1332</v>
      </c>
      <c r="C357" t="s">
        <v>1333</v>
      </c>
      <c r="D357" t="s">
        <v>11889</v>
      </c>
      <c r="E357" t="s">
        <v>19</v>
      </c>
      <c r="F357">
        <v>1</v>
      </c>
      <c r="G357">
        <v>4680</v>
      </c>
      <c r="H357">
        <v>4680</v>
      </c>
      <c r="J357" t="s">
        <v>1331</v>
      </c>
      <c r="K357" t="s">
        <v>1334</v>
      </c>
      <c r="L357" t="s">
        <v>11947</v>
      </c>
      <c r="M357" t="s">
        <v>12132</v>
      </c>
      <c r="N357">
        <v>85364110</v>
      </c>
    </row>
    <row r="358" spans="1:14">
      <c r="A358" t="s">
        <v>1335</v>
      </c>
      <c r="B358" t="s">
        <v>1336</v>
      </c>
      <c r="C358" t="s">
        <v>1337</v>
      </c>
      <c r="D358" t="s">
        <v>11889</v>
      </c>
      <c r="E358" t="s">
        <v>19</v>
      </c>
      <c r="F358">
        <v>1</v>
      </c>
      <c r="G358">
        <v>4734</v>
      </c>
      <c r="H358">
        <v>4734</v>
      </c>
      <c r="J358" t="s">
        <v>1335</v>
      </c>
      <c r="K358" t="s">
        <v>1338</v>
      </c>
      <c r="L358" t="s">
        <v>11947</v>
      </c>
      <c r="M358" t="s">
        <v>12132</v>
      </c>
      <c r="N358">
        <v>85364110</v>
      </c>
    </row>
    <row r="359" spans="1:14">
      <c r="A359" t="s">
        <v>1339</v>
      </c>
      <c r="B359" t="s">
        <v>1340</v>
      </c>
      <c r="C359" t="s">
        <v>1341</v>
      </c>
      <c r="D359" t="s">
        <v>11889</v>
      </c>
      <c r="E359" t="s">
        <v>19</v>
      </c>
      <c r="F359">
        <v>1</v>
      </c>
      <c r="G359">
        <v>4833</v>
      </c>
      <c r="H359">
        <v>4833</v>
      </c>
      <c r="J359" t="s">
        <v>1339</v>
      </c>
      <c r="K359" t="s">
        <v>1342</v>
      </c>
      <c r="L359" t="s">
        <v>11947</v>
      </c>
      <c r="M359" t="s">
        <v>12132</v>
      </c>
      <c r="N359">
        <v>85364110</v>
      </c>
    </row>
    <row r="360" spans="1:14">
      <c r="A360" t="s">
        <v>1343</v>
      </c>
      <c r="B360" t="s">
        <v>1344</v>
      </c>
      <c r="C360" t="s">
        <v>1345</v>
      </c>
      <c r="D360" t="s">
        <v>11889</v>
      </c>
      <c r="E360" t="s">
        <v>19</v>
      </c>
      <c r="F360">
        <v>1</v>
      </c>
      <c r="G360">
        <v>4865</v>
      </c>
      <c r="H360">
        <v>4865</v>
      </c>
      <c r="J360" t="s">
        <v>1343</v>
      </c>
      <c r="K360" t="s">
        <v>1346</v>
      </c>
      <c r="L360" t="s">
        <v>11947</v>
      </c>
      <c r="M360" t="s">
        <v>12132</v>
      </c>
      <c r="N360">
        <v>85364110</v>
      </c>
    </row>
    <row r="361" spans="1:14">
      <c r="A361" t="s">
        <v>1347</v>
      </c>
      <c r="B361" t="s">
        <v>1348</v>
      </c>
      <c r="C361" t="s">
        <v>1349</v>
      </c>
      <c r="D361" t="s">
        <v>11889</v>
      </c>
      <c r="E361" t="s">
        <v>19</v>
      </c>
      <c r="F361">
        <v>1</v>
      </c>
      <c r="G361">
        <v>4898</v>
      </c>
      <c r="H361">
        <v>4898</v>
      </c>
      <c r="J361" t="s">
        <v>1347</v>
      </c>
      <c r="K361" t="s">
        <v>1350</v>
      </c>
      <c r="L361" t="s">
        <v>11947</v>
      </c>
      <c r="M361" t="s">
        <v>12132</v>
      </c>
      <c r="N361">
        <v>85364110</v>
      </c>
    </row>
    <row r="362" spans="1:14">
      <c r="A362" t="s">
        <v>763</v>
      </c>
    </row>
    <row r="363" spans="1:14">
      <c r="A363" t="s">
        <v>1351</v>
      </c>
      <c r="B363" t="s">
        <v>1352</v>
      </c>
      <c r="C363" t="s">
        <v>1353</v>
      </c>
      <c r="D363" t="s">
        <v>11889</v>
      </c>
      <c r="E363" t="s">
        <v>19</v>
      </c>
      <c r="F363">
        <v>1</v>
      </c>
      <c r="G363">
        <v>5682</v>
      </c>
      <c r="H363">
        <v>5682</v>
      </c>
      <c r="J363" t="s">
        <v>1351</v>
      </c>
      <c r="K363" t="s">
        <v>1354</v>
      </c>
      <c r="L363" t="s">
        <v>11947</v>
      </c>
      <c r="M363" t="s">
        <v>12132</v>
      </c>
      <c r="N363">
        <v>85364110</v>
      </c>
    </row>
    <row r="364" spans="1:14">
      <c r="A364" t="s">
        <v>1355</v>
      </c>
      <c r="B364" t="s">
        <v>1356</v>
      </c>
      <c r="C364" t="s">
        <v>1357</v>
      </c>
      <c r="D364" t="s">
        <v>11889</v>
      </c>
      <c r="E364" t="s">
        <v>19</v>
      </c>
      <c r="F364">
        <v>1</v>
      </c>
      <c r="G364">
        <v>5610</v>
      </c>
      <c r="H364">
        <v>5610</v>
      </c>
      <c r="J364" t="s">
        <v>1355</v>
      </c>
      <c r="K364" t="s">
        <v>1358</v>
      </c>
      <c r="L364" t="s">
        <v>11947</v>
      </c>
      <c r="M364" t="s">
        <v>12132</v>
      </c>
      <c r="N364">
        <v>85364110</v>
      </c>
    </row>
    <row r="365" spans="1:14">
      <c r="A365" t="s">
        <v>1359</v>
      </c>
      <c r="B365" t="s">
        <v>1360</v>
      </c>
      <c r="C365" t="s">
        <v>1361</v>
      </c>
      <c r="D365" t="s">
        <v>11889</v>
      </c>
      <c r="E365" t="s">
        <v>19</v>
      </c>
      <c r="F365">
        <v>1</v>
      </c>
      <c r="G365">
        <v>5665</v>
      </c>
      <c r="H365">
        <v>5665</v>
      </c>
      <c r="J365" t="s">
        <v>1359</v>
      </c>
      <c r="K365" t="s">
        <v>1362</v>
      </c>
      <c r="L365" t="s">
        <v>11947</v>
      </c>
      <c r="M365" t="s">
        <v>12132</v>
      </c>
      <c r="N365">
        <v>85364110</v>
      </c>
    </row>
    <row r="366" spans="1:14">
      <c r="A366" t="s">
        <v>1363</v>
      </c>
      <c r="B366" t="s">
        <v>1364</v>
      </c>
      <c r="C366" t="s">
        <v>1365</v>
      </c>
      <c r="D366" t="s">
        <v>11889</v>
      </c>
      <c r="E366" t="s">
        <v>19</v>
      </c>
      <c r="F366">
        <v>1</v>
      </c>
      <c r="G366">
        <v>5578</v>
      </c>
      <c r="H366">
        <v>5578</v>
      </c>
      <c r="J366" t="s">
        <v>1363</v>
      </c>
      <c r="K366" t="s">
        <v>1366</v>
      </c>
      <c r="L366" t="s">
        <v>11947</v>
      </c>
      <c r="M366" t="s">
        <v>12132</v>
      </c>
      <c r="N366">
        <v>85364110</v>
      </c>
    </row>
    <row r="367" spans="1:14">
      <c r="A367" t="s">
        <v>1367</v>
      </c>
      <c r="B367" t="s">
        <v>1368</v>
      </c>
      <c r="C367" t="s">
        <v>1369</v>
      </c>
      <c r="D367" t="s">
        <v>11889</v>
      </c>
      <c r="E367" t="s">
        <v>19</v>
      </c>
      <c r="F367">
        <v>1</v>
      </c>
      <c r="G367">
        <v>5747</v>
      </c>
      <c r="H367">
        <v>5747</v>
      </c>
      <c r="J367" t="s">
        <v>1367</v>
      </c>
      <c r="K367" t="s">
        <v>1370</v>
      </c>
      <c r="L367" t="s">
        <v>11947</v>
      </c>
      <c r="M367" t="s">
        <v>12132</v>
      </c>
      <c r="N367">
        <v>85364110</v>
      </c>
    </row>
    <row r="368" spans="1:14">
      <c r="A368" t="s">
        <v>1371</v>
      </c>
      <c r="B368" t="s">
        <v>1372</v>
      </c>
      <c r="C368" t="s">
        <v>1373</v>
      </c>
      <c r="D368" t="s">
        <v>11889</v>
      </c>
      <c r="E368" t="s">
        <v>19</v>
      </c>
      <c r="F368">
        <v>1</v>
      </c>
      <c r="G368">
        <v>5711</v>
      </c>
      <c r="H368">
        <v>5711</v>
      </c>
      <c r="J368" t="s">
        <v>1371</v>
      </c>
      <c r="K368" t="s">
        <v>1374</v>
      </c>
      <c r="L368" t="s">
        <v>11947</v>
      </c>
      <c r="M368" t="s">
        <v>12132</v>
      </c>
      <c r="N368">
        <v>85364110</v>
      </c>
    </row>
    <row r="369" spans="1:14">
      <c r="A369" t="s">
        <v>1375</v>
      </c>
      <c r="B369" t="s">
        <v>1376</v>
      </c>
      <c r="C369" t="s">
        <v>1377</v>
      </c>
      <c r="D369" t="s">
        <v>11889</v>
      </c>
      <c r="E369" t="s">
        <v>19</v>
      </c>
      <c r="F369">
        <v>1</v>
      </c>
      <c r="G369">
        <v>5742</v>
      </c>
      <c r="H369">
        <v>5742</v>
      </c>
      <c r="J369" t="s">
        <v>1375</v>
      </c>
      <c r="K369" t="s">
        <v>1378</v>
      </c>
      <c r="L369" t="s">
        <v>11947</v>
      </c>
      <c r="M369" t="s">
        <v>12132</v>
      </c>
      <c r="N369">
        <v>85364110</v>
      </c>
    </row>
    <row r="370" spans="1:14">
      <c r="A370" t="s">
        <v>1379</v>
      </c>
    </row>
    <row r="371" spans="1:14">
      <c r="A371" t="s">
        <v>1380</v>
      </c>
      <c r="B371" t="s">
        <v>1381</v>
      </c>
      <c r="C371" t="s">
        <v>1382</v>
      </c>
      <c r="D371" t="s">
        <v>11889</v>
      </c>
      <c r="E371" t="s">
        <v>19</v>
      </c>
      <c r="F371">
        <v>1</v>
      </c>
      <c r="G371">
        <v>4785</v>
      </c>
      <c r="H371">
        <v>4785</v>
      </c>
      <c r="J371" t="s">
        <v>1380</v>
      </c>
      <c r="K371" t="s">
        <v>1383</v>
      </c>
      <c r="L371" t="s">
        <v>11947</v>
      </c>
      <c r="M371" t="s">
        <v>12132</v>
      </c>
      <c r="N371">
        <v>85364110</v>
      </c>
    </row>
    <row r="372" spans="1:14">
      <c r="A372" t="s">
        <v>1384</v>
      </c>
      <c r="B372" t="s">
        <v>1385</v>
      </c>
      <c r="C372" t="s">
        <v>1386</v>
      </c>
      <c r="D372" t="s">
        <v>11889</v>
      </c>
      <c r="E372" t="s">
        <v>19</v>
      </c>
      <c r="F372">
        <v>1</v>
      </c>
      <c r="G372">
        <v>4935</v>
      </c>
      <c r="H372">
        <v>4935</v>
      </c>
      <c r="J372" t="s">
        <v>1384</v>
      </c>
      <c r="K372" t="s">
        <v>1387</v>
      </c>
      <c r="L372" t="s">
        <v>11947</v>
      </c>
      <c r="M372" t="s">
        <v>12132</v>
      </c>
      <c r="N372">
        <v>85364110</v>
      </c>
    </row>
    <row r="373" spans="1:14">
      <c r="A373" t="s">
        <v>1388</v>
      </c>
      <c r="B373" t="s">
        <v>1389</v>
      </c>
      <c r="C373" t="s">
        <v>1390</v>
      </c>
      <c r="D373" t="s">
        <v>11889</v>
      </c>
      <c r="E373" t="s">
        <v>19</v>
      </c>
      <c r="F373">
        <v>1</v>
      </c>
      <c r="G373">
        <v>4863</v>
      </c>
      <c r="H373">
        <v>4863</v>
      </c>
      <c r="J373" t="s">
        <v>1388</v>
      </c>
      <c r="K373" t="s">
        <v>1391</v>
      </c>
      <c r="L373" t="s">
        <v>11947</v>
      </c>
      <c r="M373" t="s">
        <v>12132</v>
      </c>
      <c r="N373">
        <v>85364110</v>
      </c>
    </row>
    <row r="374" spans="1:14">
      <c r="A374" t="s">
        <v>1392</v>
      </c>
      <c r="B374" t="s">
        <v>1393</v>
      </c>
      <c r="C374" t="s">
        <v>1394</v>
      </c>
      <c r="D374" t="s">
        <v>11889</v>
      </c>
      <c r="E374" t="s">
        <v>19</v>
      </c>
      <c r="F374">
        <v>1</v>
      </c>
      <c r="G374">
        <v>5655</v>
      </c>
      <c r="H374">
        <v>5655</v>
      </c>
      <c r="J374" t="s">
        <v>1392</v>
      </c>
      <c r="K374" t="s">
        <v>1395</v>
      </c>
      <c r="L374" t="s">
        <v>11947</v>
      </c>
      <c r="M374" t="s">
        <v>12132</v>
      </c>
      <c r="N374">
        <v>85364110</v>
      </c>
    </row>
    <row r="375" spans="1:14">
      <c r="A375" t="s">
        <v>1396</v>
      </c>
      <c r="B375" t="s">
        <v>1397</v>
      </c>
      <c r="C375" t="s">
        <v>1398</v>
      </c>
      <c r="D375" t="s">
        <v>11889</v>
      </c>
      <c r="E375" t="s">
        <v>19</v>
      </c>
      <c r="F375">
        <v>1</v>
      </c>
      <c r="G375">
        <v>6135</v>
      </c>
      <c r="H375">
        <v>6135</v>
      </c>
      <c r="J375" t="s">
        <v>1396</v>
      </c>
      <c r="K375" t="s">
        <v>1399</v>
      </c>
      <c r="L375" t="s">
        <v>11947</v>
      </c>
      <c r="M375" t="s">
        <v>12132</v>
      </c>
      <c r="N375">
        <v>85364110</v>
      </c>
    </row>
    <row r="376" spans="1:14">
      <c r="A376" t="s">
        <v>1400</v>
      </c>
      <c r="B376" t="s">
        <v>1401</v>
      </c>
      <c r="C376" t="s">
        <v>1402</v>
      </c>
      <c r="D376" t="s">
        <v>11889</v>
      </c>
      <c r="E376" t="s">
        <v>19</v>
      </c>
      <c r="F376">
        <v>1</v>
      </c>
      <c r="G376">
        <v>5006</v>
      </c>
      <c r="H376">
        <v>5006</v>
      </c>
      <c r="J376" t="s">
        <v>1400</v>
      </c>
      <c r="K376" t="s">
        <v>1403</v>
      </c>
      <c r="L376" t="s">
        <v>11947</v>
      </c>
      <c r="M376" t="s">
        <v>12132</v>
      </c>
      <c r="N376">
        <v>85364190</v>
      </c>
    </row>
    <row r="377" spans="1:14">
      <c r="A377" t="s">
        <v>1404</v>
      </c>
      <c r="B377" t="s">
        <v>1405</v>
      </c>
      <c r="C377" t="s">
        <v>1406</v>
      </c>
      <c r="D377" t="s">
        <v>11889</v>
      </c>
      <c r="E377" t="s">
        <v>19</v>
      </c>
      <c r="F377">
        <v>1</v>
      </c>
      <c r="G377">
        <v>5324</v>
      </c>
      <c r="H377">
        <v>5324</v>
      </c>
      <c r="J377" t="s">
        <v>1407</v>
      </c>
      <c r="K377" t="s">
        <v>1408</v>
      </c>
      <c r="L377" t="s">
        <v>11947</v>
      </c>
      <c r="M377" t="s">
        <v>12132</v>
      </c>
      <c r="N377">
        <v>85363090</v>
      </c>
    </row>
    <row r="378" spans="1:14">
      <c r="A378" t="s">
        <v>1409</v>
      </c>
      <c r="B378" t="s">
        <v>1410</v>
      </c>
      <c r="C378" t="s">
        <v>1411</v>
      </c>
      <c r="D378" t="s">
        <v>11889</v>
      </c>
      <c r="E378" t="s">
        <v>19</v>
      </c>
      <c r="F378">
        <v>1</v>
      </c>
      <c r="G378">
        <v>5324</v>
      </c>
      <c r="H378">
        <v>5324</v>
      </c>
      <c r="J378" t="s">
        <v>1412</v>
      </c>
      <c r="K378" t="s">
        <v>1413</v>
      </c>
      <c r="L378" t="s">
        <v>11947</v>
      </c>
      <c r="M378" t="s">
        <v>12132</v>
      </c>
      <c r="N378">
        <v>85363090</v>
      </c>
    </row>
    <row r="379" spans="1:14">
      <c r="A379" t="s">
        <v>1414</v>
      </c>
      <c r="B379" t="s">
        <v>1415</v>
      </c>
      <c r="C379" t="s">
        <v>1416</v>
      </c>
      <c r="D379" t="s">
        <v>11889</v>
      </c>
      <c r="E379" t="s">
        <v>19</v>
      </c>
      <c r="F379">
        <v>1</v>
      </c>
      <c r="G379">
        <v>6117</v>
      </c>
      <c r="H379">
        <v>6117</v>
      </c>
      <c r="J379" t="s">
        <v>1417</v>
      </c>
      <c r="K379" t="s">
        <v>1418</v>
      </c>
      <c r="L379" t="s">
        <v>11947</v>
      </c>
      <c r="M379" t="s">
        <v>12132</v>
      </c>
      <c r="N379">
        <v>85363090</v>
      </c>
    </row>
    <row r="380" spans="1:14">
      <c r="A380" t="s">
        <v>1419</v>
      </c>
      <c r="B380" t="s">
        <v>1420</v>
      </c>
      <c r="C380" t="s">
        <v>1421</v>
      </c>
      <c r="D380" t="s">
        <v>11889</v>
      </c>
      <c r="E380" t="s">
        <v>19</v>
      </c>
      <c r="F380">
        <v>1</v>
      </c>
      <c r="G380">
        <v>6117</v>
      </c>
      <c r="H380">
        <v>6117</v>
      </c>
      <c r="J380" t="s">
        <v>1422</v>
      </c>
      <c r="K380" t="s">
        <v>1423</v>
      </c>
      <c r="L380" t="s">
        <v>11947</v>
      </c>
      <c r="M380" t="s">
        <v>12132</v>
      </c>
      <c r="N380">
        <v>85363090</v>
      </c>
    </row>
    <row r="381" spans="1:14">
      <c r="A381" t="s">
        <v>1424</v>
      </c>
      <c r="B381" t="s">
        <v>1425</v>
      </c>
      <c r="C381" t="s">
        <v>1426</v>
      </c>
      <c r="D381" t="s">
        <v>11889</v>
      </c>
      <c r="E381" t="s">
        <v>19</v>
      </c>
      <c r="F381">
        <v>1</v>
      </c>
      <c r="G381">
        <v>7146</v>
      </c>
      <c r="H381">
        <v>7146</v>
      </c>
      <c r="J381" t="s">
        <v>1427</v>
      </c>
      <c r="K381" t="s">
        <v>1428</v>
      </c>
      <c r="L381" t="s">
        <v>11947</v>
      </c>
      <c r="M381" t="s">
        <v>12132</v>
      </c>
      <c r="N381">
        <v>85363090</v>
      </c>
    </row>
    <row r="382" spans="1:14">
      <c r="A382" t="s">
        <v>1429</v>
      </c>
      <c r="B382" t="s">
        <v>1430</v>
      </c>
      <c r="C382" t="s">
        <v>1431</v>
      </c>
      <c r="D382" t="s">
        <v>11889</v>
      </c>
      <c r="E382" t="s">
        <v>19</v>
      </c>
      <c r="F382">
        <v>1</v>
      </c>
      <c r="G382">
        <v>7146</v>
      </c>
      <c r="H382">
        <v>7146</v>
      </c>
      <c r="J382" t="s">
        <v>1432</v>
      </c>
      <c r="K382" t="s">
        <v>1433</v>
      </c>
      <c r="L382" t="s">
        <v>11947</v>
      </c>
      <c r="M382" t="s">
        <v>12132</v>
      </c>
      <c r="N382">
        <v>85363090</v>
      </c>
    </row>
    <row r="383" spans="1:14">
      <c r="A383" t="s">
        <v>1434</v>
      </c>
      <c r="B383" t="s">
        <v>1435</v>
      </c>
      <c r="C383" t="s">
        <v>1436</v>
      </c>
      <c r="D383" t="s">
        <v>11890</v>
      </c>
      <c r="E383" t="s">
        <v>19</v>
      </c>
      <c r="F383">
        <v>1</v>
      </c>
      <c r="G383">
        <v>7154</v>
      </c>
      <c r="H383">
        <v>7154</v>
      </c>
      <c r="J383" t="s">
        <v>1437</v>
      </c>
      <c r="K383" t="s">
        <v>1438</v>
      </c>
      <c r="L383" t="s">
        <v>11947</v>
      </c>
      <c r="M383" t="s">
        <v>12132</v>
      </c>
      <c r="N383">
        <v>85363090</v>
      </c>
    </row>
    <row r="384" spans="1:14">
      <c r="A384" t="s">
        <v>1439</v>
      </c>
      <c r="B384" t="s">
        <v>1440</v>
      </c>
      <c r="C384" t="s">
        <v>1441</v>
      </c>
      <c r="D384" t="s">
        <v>11889</v>
      </c>
      <c r="E384" t="s">
        <v>19</v>
      </c>
      <c r="F384">
        <v>1</v>
      </c>
      <c r="G384">
        <v>8132</v>
      </c>
      <c r="H384">
        <v>8132</v>
      </c>
      <c r="J384" t="s">
        <v>1442</v>
      </c>
      <c r="K384" t="s">
        <v>1443</v>
      </c>
      <c r="L384" t="s">
        <v>11947</v>
      </c>
      <c r="M384" t="s">
        <v>12132</v>
      </c>
      <c r="N384">
        <v>85363090</v>
      </c>
    </row>
    <row r="385" spans="1:14">
      <c r="A385" t="s">
        <v>1444</v>
      </c>
    </row>
    <row r="386" spans="1:14">
      <c r="A386" t="s">
        <v>1445</v>
      </c>
      <c r="B386" t="s">
        <v>1446</v>
      </c>
      <c r="C386" t="s">
        <v>1447</v>
      </c>
      <c r="D386" t="s">
        <v>11890</v>
      </c>
      <c r="E386" t="s">
        <v>19</v>
      </c>
      <c r="F386">
        <v>5</v>
      </c>
      <c r="G386">
        <v>247</v>
      </c>
      <c r="H386">
        <v>1235</v>
      </c>
      <c r="J386" t="s">
        <v>1445</v>
      </c>
      <c r="K386" t="s">
        <v>1448</v>
      </c>
      <c r="L386" t="s">
        <v>11947</v>
      </c>
      <c r="M386" t="s">
        <v>12132</v>
      </c>
      <c r="N386">
        <v>85389099</v>
      </c>
    </row>
    <row r="387" spans="1:14">
      <c r="A387" t="s">
        <v>1449</v>
      </c>
      <c r="B387" t="s">
        <v>1450</v>
      </c>
      <c r="C387" t="s">
        <v>1451</v>
      </c>
      <c r="D387" t="s">
        <v>11890</v>
      </c>
      <c r="E387" t="s">
        <v>19</v>
      </c>
      <c r="F387">
        <v>2</v>
      </c>
      <c r="G387">
        <v>471</v>
      </c>
      <c r="H387">
        <v>942</v>
      </c>
      <c r="J387" t="s">
        <v>1449</v>
      </c>
      <c r="K387" t="s">
        <v>1452</v>
      </c>
      <c r="L387" t="s">
        <v>11947</v>
      </c>
      <c r="M387" t="s">
        <v>12132</v>
      </c>
      <c r="N387">
        <v>85389099</v>
      </c>
    </row>
    <row r="388" spans="1:14">
      <c r="A388" t="s">
        <v>1453</v>
      </c>
    </row>
    <row r="389" spans="1:14">
      <c r="A389" t="s">
        <v>281</v>
      </c>
    </row>
    <row r="390" spans="1:14">
      <c r="A390" t="s">
        <v>1454</v>
      </c>
      <c r="B390" t="s">
        <v>1455</v>
      </c>
      <c r="C390" t="s">
        <v>1456</v>
      </c>
      <c r="D390" t="s">
        <v>11889</v>
      </c>
      <c r="E390" t="s">
        <v>19</v>
      </c>
      <c r="F390">
        <v>1</v>
      </c>
      <c r="G390">
        <v>4879</v>
      </c>
      <c r="H390">
        <v>4879</v>
      </c>
      <c r="J390" t="s">
        <v>1454</v>
      </c>
      <c r="K390" t="s">
        <v>1457</v>
      </c>
      <c r="L390" t="s">
        <v>11947</v>
      </c>
      <c r="M390" t="s">
        <v>12136</v>
      </c>
      <c r="N390">
        <v>85363010</v>
      </c>
    </row>
    <row r="391" spans="1:14">
      <c r="A391" t="s">
        <v>1458</v>
      </c>
      <c r="B391" t="s">
        <v>1459</v>
      </c>
      <c r="C391" t="s">
        <v>1460</v>
      </c>
      <c r="D391" t="s">
        <v>11890</v>
      </c>
      <c r="E391" t="s">
        <v>19</v>
      </c>
      <c r="F391">
        <v>1</v>
      </c>
      <c r="G391">
        <v>4879</v>
      </c>
      <c r="H391">
        <v>4879</v>
      </c>
      <c r="J391" t="s">
        <v>1458</v>
      </c>
      <c r="K391" t="s">
        <v>1461</v>
      </c>
      <c r="L391" t="s">
        <v>11947</v>
      </c>
      <c r="M391" t="s">
        <v>12136</v>
      </c>
      <c r="N391">
        <v>85363010</v>
      </c>
    </row>
    <row r="392" spans="1:14">
      <c r="A392" t="s">
        <v>1462</v>
      </c>
      <c r="B392" t="s">
        <v>1463</v>
      </c>
      <c r="C392" t="s">
        <v>1464</v>
      </c>
      <c r="D392" t="s">
        <v>11890</v>
      </c>
      <c r="E392" t="s">
        <v>19</v>
      </c>
      <c r="F392">
        <v>1</v>
      </c>
      <c r="G392">
        <v>4879</v>
      </c>
      <c r="H392">
        <v>4879</v>
      </c>
      <c r="J392" t="s">
        <v>1462</v>
      </c>
      <c r="K392" t="s">
        <v>1465</v>
      </c>
      <c r="L392" t="s">
        <v>11947</v>
      </c>
      <c r="M392" t="s">
        <v>12136</v>
      </c>
      <c r="N392">
        <v>85363030</v>
      </c>
    </row>
    <row r="393" spans="1:14">
      <c r="A393" t="s">
        <v>430</v>
      </c>
    </row>
    <row r="394" spans="1:14">
      <c r="A394" t="s">
        <v>1466</v>
      </c>
      <c r="B394" t="s">
        <v>1467</v>
      </c>
      <c r="C394" t="s">
        <v>1468</v>
      </c>
      <c r="D394" t="s">
        <v>11889</v>
      </c>
      <c r="E394" t="s">
        <v>19</v>
      </c>
      <c r="F394">
        <v>1</v>
      </c>
      <c r="G394">
        <v>5421</v>
      </c>
      <c r="H394">
        <v>5421</v>
      </c>
      <c r="J394" t="s">
        <v>1466</v>
      </c>
      <c r="K394" t="s">
        <v>1469</v>
      </c>
      <c r="L394" t="s">
        <v>11947</v>
      </c>
      <c r="M394" t="s">
        <v>12136</v>
      </c>
      <c r="N394">
        <v>85363010</v>
      </c>
    </row>
    <row r="395" spans="1:14">
      <c r="A395" t="s">
        <v>1470</v>
      </c>
      <c r="B395" t="s">
        <v>1471</v>
      </c>
      <c r="C395" t="s">
        <v>1472</v>
      </c>
      <c r="D395" t="s">
        <v>11889</v>
      </c>
      <c r="E395" t="s">
        <v>19</v>
      </c>
      <c r="F395">
        <v>1</v>
      </c>
      <c r="G395">
        <v>5421</v>
      </c>
      <c r="H395">
        <v>5421</v>
      </c>
      <c r="J395" t="s">
        <v>1470</v>
      </c>
      <c r="K395" t="s">
        <v>1473</v>
      </c>
      <c r="L395" t="s">
        <v>11947</v>
      </c>
      <c r="M395" t="s">
        <v>12136</v>
      </c>
      <c r="N395">
        <v>85363010</v>
      </c>
    </row>
    <row r="396" spans="1:14">
      <c r="A396" t="s">
        <v>1474</v>
      </c>
      <c r="B396" t="s">
        <v>1475</v>
      </c>
      <c r="C396" t="s">
        <v>1476</v>
      </c>
      <c r="D396" t="s">
        <v>11890</v>
      </c>
      <c r="E396" t="s">
        <v>19</v>
      </c>
      <c r="F396">
        <v>1</v>
      </c>
      <c r="G396">
        <v>5421</v>
      </c>
      <c r="H396">
        <v>5421</v>
      </c>
      <c r="J396" t="s">
        <v>1474</v>
      </c>
      <c r="K396" t="s">
        <v>1477</v>
      </c>
      <c r="L396" t="s">
        <v>11947</v>
      </c>
      <c r="M396" t="s">
        <v>12136</v>
      </c>
      <c r="N396">
        <v>85363030</v>
      </c>
    </row>
    <row r="397" spans="1:14">
      <c r="A397" t="s">
        <v>1478</v>
      </c>
      <c r="B397" t="s">
        <v>1479</v>
      </c>
      <c r="C397" t="s">
        <v>1480</v>
      </c>
      <c r="D397" t="s">
        <v>11890</v>
      </c>
      <c r="E397" t="s">
        <v>19</v>
      </c>
      <c r="F397">
        <v>1</v>
      </c>
      <c r="G397">
        <v>5421</v>
      </c>
      <c r="H397">
        <v>5421</v>
      </c>
      <c r="J397" t="s">
        <v>1478</v>
      </c>
      <c r="K397" t="s">
        <v>1481</v>
      </c>
      <c r="L397" t="s">
        <v>11947</v>
      </c>
      <c r="M397" t="s">
        <v>12136</v>
      </c>
      <c r="N397">
        <v>85363030</v>
      </c>
    </row>
    <row r="398" spans="1:14">
      <c r="A398" t="s">
        <v>525</v>
      </c>
    </row>
    <row r="399" spans="1:14">
      <c r="A399" t="s">
        <v>1482</v>
      </c>
      <c r="B399" t="s">
        <v>1483</v>
      </c>
      <c r="C399" t="s">
        <v>1484</v>
      </c>
      <c r="D399" t="s">
        <v>11889</v>
      </c>
      <c r="E399" t="s">
        <v>19</v>
      </c>
      <c r="F399">
        <v>1</v>
      </c>
      <c r="G399">
        <v>7583</v>
      </c>
      <c r="H399">
        <v>7583</v>
      </c>
      <c r="J399" t="s">
        <v>1482</v>
      </c>
      <c r="K399" t="s">
        <v>1485</v>
      </c>
      <c r="L399" t="s">
        <v>11947</v>
      </c>
      <c r="M399" t="s">
        <v>12136</v>
      </c>
      <c r="N399">
        <v>85363030</v>
      </c>
    </row>
    <row r="400" spans="1:14">
      <c r="A400" t="s">
        <v>1486</v>
      </c>
      <c r="B400" t="s">
        <v>1487</v>
      </c>
      <c r="C400" t="s">
        <v>1488</v>
      </c>
      <c r="D400" t="s">
        <v>11889</v>
      </c>
      <c r="E400" t="s">
        <v>19</v>
      </c>
      <c r="F400">
        <v>1</v>
      </c>
      <c r="G400">
        <v>9945</v>
      </c>
      <c r="H400">
        <v>9945</v>
      </c>
      <c r="J400" t="s">
        <v>1486</v>
      </c>
      <c r="K400" t="s">
        <v>1489</v>
      </c>
      <c r="L400" t="s">
        <v>11947</v>
      </c>
      <c r="M400" t="s">
        <v>12136</v>
      </c>
      <c r="N400">
        <v>85363030</v>
      </c>
    </row>
    <row r="401" spans="1:14">
      <c r="A401" t="s">
        <v>605</v>
      </c>
    </row>
    <row r="402" spans="1:14">
      <c r="A402" t="s">
        <v>1490</v>
      </c>
      <c r="B402" t="s">
        <v>1491</v>
      </c>
      <c r="C402" t="s">
        <v>1492</v>
      </c>
      <c r="D402" t="s">
        <v>11889</v>
      </c>
      <c r="E402" t="s">
        <v>19</v>
      </c>
      <c r="F402">
        <v>1</v>
      </c>
      <c r="G402">
        <v>11601</v>
      </c>
      <c r="H402">
        <v>11601</v>
      </c>
      <c r="J402" t="s">
        <v>1490</v>
      </c>
      <c r="K402" t="s">
        <v>1493</v>
      </c>
      <c r="L402" t="s">
        <v>11947</v>
      </c>
      <c r="M402" t="s">
        <v>12136</v>
      </c>
      <c r="N402">
        <v>85363030</v>
      </c>
    </row>
    <row r="403" spans="1:14">
      <c r="A403" t="s">
        <v>1494</v>
      </c>
      <c r="B403" t="s">
        <v>1495</v>
      </c>
      <c r="C403" t="s">
        <v>1496</v>
      </c>
      <c r="D403" t="s">
        <v>11889</v>
      </c>
      <c r="E403" t="s">
        <v>19</v>
      </c>
      <c r="F403">
        <v>1</v>
      </c>
      <c r="G403">
        <v>13972</v>
      </c>
      <c r="H403">
        <v>13972</v>
      </c>
      <c r="J403" t="s">
        <v>1494</v>
      </c>
      <c r="K403" t="s">
        <v>1497</v>
      </c>
      <c r="L403" t="s">
        <v>11947</v>
      </c>
      <c r="M403" t="s">
        <v>12137</v>
      </c>
      <c r="N403">
        <v>85364900</v>
      </c>
    </row>
    <row r="404" spans="1:14">
      <c r="A404" t="s">
        <v>713</v>
      </c>
    </row>
    <row r="405" spans="1:14">
      <c r="A405" t="s">
        <v>1498</v>
      </c>
      <c r="B405" t="s">
        <v>1499</v>
      </c>
      <c r="C405" t="s">
        <v>1500</v>
      </c>
      <c r="D405" t="s">
        <v>11889</v>
      </c>
      <c r="E405" t="s">
        <v>19</v>
      </c>
      <c r="F405">
        <v>1</v>
      </c>
      <c r="G405">
        <v>14364</v>
      </c>
      <c r="H405">
        <v>14364</v>
      </c>
      <c r="J405" t="s">
        <v>1498</v>
      </c>
      <c r="K405" t="s">
        <v>1501</v>
      </c>
      <c r="L405" t="s">
        <v>11947</v>
      </c>
      <c r="M405" t="s">
        <v>12137</v>
      </c>
      <c r="N405">
        <v>85363090</v>
      </c>
    </row>
    <row r="406" spans="1:14">
      <c r="A406" t="s">
        <v>1502</v>
      </c>
    </row>
    <row r="407" spans="1:14">
      <c r="A407" t="s">
        <v>1503</v>
      </c>
      <c r="B407" t="s">
        <v>1504</v>
      </c>
      <c r="C407" t="s">
        <v>1505</v>
      </c>
      <c r="D407" t="s">
        <v>11889</v>
      </c>
      <c r="E407" t="s">
        <v>19</v>
      </c>
      <c r="F407">
        <v>1</v>
      </c>
      <c r="G407">
        <v>5421</v>
      </c>
      <c r="H407">
        <v>5421</v>
      </c>
      <c r="J407" t="s">
        <v>1503</v>
      </c>
      <c r="K407" t="s">
        <v>1506</v>
      </c>
      <c r="L407" t="s">
        <v>11947</v>
      </c>
      <c r="M407" t="s">
        <v>12136</v>
      </c>
      <c r="N407">
        <v>85363010</v>
      </c>
    </row>
    <row r="408" spans="1:14">
      <c r="A408" t="s">
        <v>1507</v>
      </c>
      <c r="B408" t="s">
        <v>1508</v>
      </c>
      <c r="C408" t="s">
        <v>1509</v>
      </c>
      <c r="D408" t="s">
        <v>11890</v>
      </c>
      <c r="E408" t="s">
        <v>19</v>
      </c>
      <c r="F408">
        <v>1</v>
      </c>
      <c r="G408">
        <v>5421</v>
      </c>
      <c r="H408">
        <v>5421</v>
      </c>
      <c r="J408" t="s">
        <v>1507</v>
      </c>
      <c r="K408" t="s">
        <v>1510</v>
      </c>
      <c r="L408" t="s">
        <v>11947</v>
      </c>
      <c r="M408" t="s">
        <v>12136</v>
      </c>
      <c r="N408">
        <v>85363010</v>
      </c>
    </row>
    <row r="409" spans="1:14">
      <c r="A409" t="s">
        <v>1511</v>
      </c>
      <c r="B409" t="s">
        <v>1512</v>
      </c>
      <c r="C409" t="s">
        <v>1513</v>
      </c>
      <c r="D409" t="s">
        <v>11890</v>
      </c>
      <c r="E409" t="s">
        <v>19</v>
      </c>
      <c r="F409">
        <v>1</v>
      </c>
      <c r="G409">
        <v>5421</v>
      </c>
      <c r="H409">
        <v>5421</v>
      </c>
      <c r="J409" t="s">
        <v>1511</v>
      </c>
      <c r="K409" t="s">
        <v>1514</v>
      </c>
      <c r="L409" t="s">
        <v>11947</v>
      </c>
      <c r="M409" t="s">
        <v>12136</v>
      </c>
      <c r="N409">
        <v>85363030</v>
      </c>
    </row>
    <row r="410" spans="1:14">
      <c r="A410" t="s">
        <v>1515</v>
      </c>
      <c r="B410" t="s">
        <v>1516</v>
      </c>
      <c r="C410" t="s">
        <v>1517</v>
      </c>
      <c r="D410" t="s">
        <v>11890</v>
      </c>
      <c r="E410" t="s">
        <v>19</v>
      </c>
      <c r="F410">
        <v>1</v>
      </c>
      <c r="G410">
        <v>5421</v>
      </c>
      <c r="H410">
        <v>5421</v>
      </c>
      <c r="J410" t="s">
        <v>1515</v>
      </c>
      <c r="K410" t="s">
        <v>1518</v>
      </c>
      <c r="L410" t="s">
        <v>11947</v>
      </c>
      <c r="M410" t="s">
        <v>12136</v>
      </c>
      <c r="N410">
        <v>85363030</v>
      </c>
    </row>
    <row r="411" spans="1:14">
      <c r="A411" t="s">
        <v>1519</v>
      </c>
      <c r="B411" t="s">
        <v>1520</v>
      </c>
      <c r="C411" t="s">
        <v>1521</v>
      </c>
      <c r="D411" t="s">
        <v>11890</v>
      </c>
      <c r="E411" t="s">
        <v>19</v>
      </c>
      <c r="F411">
        <v>1</v>
      </c>
      <c r="G411">
        <v>8428</v>
      </c>
      <c r="H411">
        <v>8428</v>
      </c>
      <c r="J411" t="s">
        <v>1519</v>
      </c>
      <c r="K411" t="s">
        <v>1522</v>
      </c>
      <c r="L411" t="s">
        <v>11947</v>
      </c>
      <c r="M411" t="s">
        <v>12136</v>
      </c>
      <c r="N411">
        <v>85363030</v>
      </c>
    </row>
    <row r="412" spans="1:14">
      <c r="A412" t="s">
        <v>1523</v>
      </c>
      <c r="B412" t="s">
        <v>1524</v>
      </c>
      <c r="C412" t="s">
        <v>1525</v>
      </c>
      <c r="D412" t="s">
        <v>11889</v>
      </c>
      <c r="E412" t="s">
        <v>19</v>
      </c>
      <c r="F412">
        <v>1</v>
      </c>
      <c r="G412">
        <v>17258</v>
      </c>
      <c r="H412">
        <v>17258</v>
      </c>
      <c r="J412" t="s">
        <v>1523</v>
      </c>
      <c r="K412" t="s">
        <v>1526</v>
      </c>
      <c r="L412" t="s">
        <v>11947</v>
      </c>
      <c r="M412" t="s">
        <v>12137</v>
      </c>
      <c r="N412">
        <v>85363030</v>
      </c>
    </row>
    <row r="413" spans="1:14">
      <c r="A413" t="s">
        <v>1527</v>
      </c>
    </row>
    <row r="414" spans="1:14">
      <c r="A414" t="s">
        <v>1528</v>
      </c>
      <c r="B414" t="s">
        <v>1528</v>
      </c>
      <c r="C414" t="s">
        <v>1529</v>
      </c>
      <c r="D414" t="s">
        <v>11889</v>
      </c>
      <c r="E414" t="s">
        <v>19</v>
      </c>
      <c r="F414">
        <v>1</v>
      </c>
      <c r="G414" t="s">
        <v>12016</v>
      </c>
      <c r="J414" t="s">
        <v>1528</v>
      </c>
      <c r="K414" t="s">
        <v>1530</v>
      </c>
      <c r="L414" t="s">
        <v>11947</v>
      </c>
      <c r="M414" t="s">
        <v>12136</v>
      </c>
      <c r="N414">
        <v>85389099</v>
      </c>
    </row>
    <row r="415" spans="1:14">
      <c r="A415" t="s">
        <v>1531</v>
      </c>
      <c r="B415" t="s">
        <v>1531</v>
      </c>
      <c r="C415" t="s">
        <v>1532</v>
      </c>
      <c r="D415" t="s">
        <v>11889</v>
      </c>
      <c r="E415" t="s">
        <v>19</v>
      </c>
      <c r="F415">
        <v>1</v>
      </c>
      <c r="G415" t="s">
        <v>12016</v>
      </c>
      <c r="J415" t="s">
        <v>1531</v>
      </c>
      <c r="K415" t="s">
        <v>1533</v>
      </c>
      <c r="L415" t="s">
        <v>11947</v>
      </c>
      <c r="M415" t="s">
        <v>12137</v>
      </c>
      <c r="N415">
        <v>85389099</v>
      </c>
    </row>
    <row r="416" spans="1:14">
      <c r="A416" t="s">
        <v>1538</v>
      </c>
      <c r="B416" t="s">
        <v>1538</v>
      </c>
      <c r="C416" t="s">
        <v>1539</v>
      </c>
      <c r="D416" t="s">
        <v>11889</v>
      </c>
      <c r="E416" t="s">
        <v>19</v>
      </c>
      <c r="F416">
        <v>1</v>
      </c>
      <c r="G416">
        <v>1960</v>
      </c>
      <c r="H416">
        <v>1960</v>
      </c>
      <c r="J416" t="s">
        <v>1538</v>
      </c>
      <c r="K416" t="s">
        <v>1540</v>
      </c>
      <c r="L416" t="s">
        <v>11947</v>
      </c>
      <c r="M416" t="s">
        <v>12136</v>
      </c>
      <c r="N416">
        <v>85389099</v>
      </c>
    </row>
    <row r="417" spans="1:14">
      <c r="A417" t="s">
        <v>1541</v>
      </c>
      <c r="B417" t="s">
        <v>1541</v>
      </c>
      <c r="C417" t="s">
        <v>1542</v>
      </c>
      <c r="D417" t="s">
        <v>11889</v>
      </c>
      <c r="E417" t="s">
        <v>19</v>
      </c>
      <c r="F417">
        <v>1</v>
      </c>
      <c r="G417">
        <v>1960</v>
      </c>
      <c r="H417">
        <v>1960</v>
      </c>
      <c r="J417" t="s">
        <v>1541</v>
      </c>
      <c r="K417" t="s">
        <v>1543</v>
      </c>
      <c r="L417" t="s">
        <v>11947</v>
      </c>
      <c r="M417" t="s">
        <v>12136</v>
      </c>
      <c r="N417">
        <v>85389099</v>
      </c>
    </row>
    <row r="418" spans="1:14">
      <c r="A418" t="s">
        <v>1544</v>
      </c>
      <c r="B418" t="s">
        <v>1545</v>
      </c>
      <c r="C418" t="s">
        <v>1546</v>
      </c>
      <c r="D418" t="s">
        <v>11889</v>
      </c>
      <c r="E418" t="s">
        <v>19</v>
      </c>
      <c r="F418">
        <v>1</v>
      </c>
      <c r="G418">
        <v>80</v>
      </c>
      <c r="H418">
        <v>80</v>
      </c>
      <c r="J418" t="s">
        <v>1544</v>
      </c>
      <c r="K418" t="s">
        <v>1547</v>
      </c>
      <c r="L418" t="s">
        <v>11947</v>
      </c>
      <c r="M418" t="s">
        <v>12138</v>
      </c>
      <c r="N418">
        <v>85389099</v>
      </c>
    </row>
    <row r="419" spans="1:14">
      <c r="A419" t="s">
        <v>1548</v>
      </c>
      <c r="B419" t="s">
        <v>1548</v>
      </c>
      <c r="C419" t="s">
        <v>1549</v>
      </c>
      <c r="D419" t="s">
        <v>11889</v>
      </c>
      <c r="E419" t="s">
        <v>19</v>
      </c>
      <c r="F419">
        <v>1</v>
      </c>
      <c r="G419" t="s">
        <v>12016</v>
      </c>
      <c r="J419" t="s">
        <v>1548</v>
      </c>
      <c r="K419" t="s">
        <v>1550</v>
      </c>
      <c r="L419" t="s">
        <v>11947</v>
      </c>
      <c r="M419" t="s">
        <v>12136</v>
      </c>
      <c r="N419">
        <v>85389099</v>
      </c>
    </row>
    <row r="420" spans="1:14">
      <c r="A420" t="s">
        <v>1551</v>
      </c>
      <c r="B420" t="s">
        <v>1551</v>
      </c>
      <c r="C420" t="s">
        <v>1552</v>
      </c>
      <c r="D420" t="s">
        <v>11889</v>
      </c>
      <c r="E420" t="s">
        <v>19</v>
      </c>
      <c r="F420">
        <v>1</v>
      </c>
      <c r="G420">
        <v>6589</v>
      </c>
      <c r="H420">
        <v>6589</v>
      </c>
      <c r="J420" t="s">
        <v>1551</v>
      </c>
      <c r="K420" t="s">
        <v>1553</v>
      </c>
      <c r="L420" t="s">
        <v>11947</v>
      </c>
      <c r="M420" t="s">
        <v>12139</v>
      </c>
      <c r="N420">
        <v>85389099</v>
      </c>
    </row>
    <row r="421" spans="1:14">
      <c r="A421" t="s">
        <v>1554</v>
      </c>
      <c r="B421" t="s">
        <v>1554</v>
      </c>
      <c r="C421" t="s">
        <v>1555</v>
      </c>
      <c r="D421" t="s">
        <v>11889</v>
      </c>
      <c r="E421" t="s">
        <v>19</v>
      </c>
      <c r="F421">
        <v>1</v>
      </c>
      <c r="G421">
        <v>6589</v>
      </c>
      <c r="H421">
        <v>6589</v>
      </c>
      <c r="J421" t="s">
        <v>1554</v>
      </c>
      <c r="K421" t="s">
        <v>1556</v>
      </c>
      <c r="L421" t="s">
        <v>11947</v>
      </c>
      <c r="M421" t="s">
        <v>12139</v>
      </c>
      <c r="N421">
        <v>85389099</v>
      </c>
    </row>
    <row r="422" spans="1:14">
      <c r="A422" t="s">
        <v>1557</v>
      </c>
      <c r="B422" t="s">
        <v>1557</v>
      </c>
      <c r="C422" t="s">
        <v>1558</v>
      </c>
      <c r="D422" t="s">
        <v>11889</v>
      </c>
      <c r="E422" t="s">
        <v>19</v>
      </c>
      <c r="F422">
        <v>1</v>
      </c>
      <c r="G422">
        <v>9857</v>
      </c>
      <c r="H422">
        <v>9857</v>
      </c>
      <c r="J422" t="s">
        <v>1557</v>
      </c>
      <c r="K422" t="s">
        <v>1559</v>
      </c>
      <c r="L422" t="s">
        <v>11947</v>
      </c>
      <c r="M422" t="s">
        <v>12139</v>
      </c>
      <c r="N422">
        <v>85389099</v>
      </c>
    </row>
    <row r="423" spans="1:14">
      <c r="A423" t="s">
        <v>1560</v>
      </c>
      <c r="B423" t="s">
        <v>1560</v>
      </c>
      <c r="C423" t="s">
        <v>1561</v>
      </c>
      <c r="D423" t="s">
        <v>11889</v>
      </c>
      <c r="E423" t="s">
        <v>19</v>
      </c>
      <c r="F423">
        <v>1</v>
      </c>
      <c r="G423">
        <v>9857</v>
      </c>
      <c r="H423">
        <v>9857</v>
      </c>
      <c r="J423" t="s">
        <v>1560</v>
      </c>
      <c r="K423" t="s">
        <v>1562</v>
      </c>
      <c r="L423" t="s">
        <v>11947</v>
      </c>
      <c r="M423" t="s">
        <v>12139</v>
      </c>
      <c r="N423">
        <v>85389099</v>
      </c>
    </row>
    <row r="424" spans="1:14">
      <c r="A424" t="s">
        <v>1563</v>
      </c>
      <c r="B424" t="s">
        <v>1563</v>
      </c>
      <c r="C424" t="s">
        <v>1564</v>
      </c>
      <c r="D424" t="s">
        <v>11889</v>
      </c>
      <c r="E424" t="s">
        <v>19</v>
      </c>
      <c r="F424">
        <v>1</v>
      </c>
      <c r="G424">
        <v>7223</v>
      </c>
      <c r="H424">
        <v>7223</v>
      </c>
      <c r="J424" t="s">
        <v>1563</v>
      </c>
      <c r="K424" t="s">
        <v>1565</v>
      </c>
      <c r="L424" t="s">
        <v>11947</v>
      </c>
      <c r="M424" t="s">
        <v>12139</v>
      </c>
      <c r="N424">
        <v>85389099</v>
      </c>
    </row>
    <row r="425" spans="1:14">
      <c r="A425" t="s">
        <v>1566</v>
      </c>
      <c r="B425" t="s">
        <v>1566</v>
      </c>
      <c r="C425" t="s">
        <v>1567</v>
      </c>
      <c r="D425" t="s">
        <v>11889</v>
      </c>
      <c r="E425" t="s">
        <v>19</v>
      </c>
      <c r="F425">
        <v>1</v>
      </c>
      <c r="G425">
        <v>7223</v>
      </c>
      <c r="H425">
        <v>7223</v>
      </c>
      <c r="J425" t="s">
        <v>1566</v>
      </c>
      <c r="K425" t="s">
        <v>1568</v>
      </c>
      <c r="L425" t="s">
        <v>11947</v>
      </c>
      <c r="M425" t="s">
        <v>12139</v>
      </c>
      <c r="N425">
        <v>85389099</v>
      </c>
    </row>
    <row r="426" spans="1:14">
      <c r="A426" t="s">
        <v>1569</v>
      </c>
    </row>
    <row r="427" spans="1:14">
      <c r="A427" t="s">
        <v>1570</v>
      </c>
    </row>
    <row r="428" spans="1:14">
      <c r="A428" t="s">
        <v>1571</v>
      </c>
      <c r="B428" t="s">
        <v>1572</v>
      </c>
      <c r="C428" t="s">
        <v>1573</v>
      </c>
      <c r="D428" t="s">
        <v>11890</v>
      </c>
      <c r="E428" t="s">
        <v>19</v>
      </c>
      <c r="F428">
        <v>1</v>
      </c>
      <c r="G428">
        <v>1351</v>
      </c>
      <c r="H428">
        <v>1351</v>
      </c>
      <c r="J428" t="s">
        <v>1571</v>
      </c>
      <c r="K428" t="s">
        <v>1574</v>
      </c>
      <c r="L428" t="s">
        <v>11947</v>
      </c>
      <c r="M428" t="s">
        <v>12132</v>
      </c>
      <c r="N428">
        <v>85362010</v>
      </c>
    </row>
    <row r="429" spans="1:14">
      <c r="A429" t="s">
        <v>1575</v>
      </c>
      <c r="B429" t="s">
        <v>1576</v>
      </c>
      <c r="C429" t="s">
        <v>1577</v>
      </c>
      <c r="D429" t="s">
        <v>11889</v>
      </c>
      <c r="E429" t="s">
        <v>19</v>
      </c>
      <c r="F429">
        <v>1</v>
      </c>
      <c r="G429">
        <v>1351</v>
      </c>
      <c r="H429">
        <v>1351</v>
      </c>
      <c r="J429" t="s">
        <v>1575</v>
      </c>
      <c r="K429" t="s">
        <v>1578</v>
      </c>
      <c r="L429" t="s">
        <v>11947</v>
      </c>
      <c r="M429" t="s">
        <v>12132</v>
      </c>
      <c r="N429">
        <v>85362010</v>
      </c>
    </row>
    <row r="430" spans="1:14">
      <c r="A430" t="s">
        <v>1579</v>
      </c>
      <c r="B430" t="s">
        <v>1580</v>
      </c>
      <c r="C430" t="s">
        <v>1581</v>
      </c>
      <c r="D430" t="s">
        <v>11890</v>
      </c>
      <c r="E430" t="s">
        <v>19</v>
      </c>
      <c r="F430">
        <v>1</v>
      </c>
      <c r="G430">
        <v>1351</v>
      </c>
      <c r="H430">
        <v>1351</v>
      </c>
      <c r="J430" t="s">
        <v>1579</v>
      </c>
      <c r="K430" t="s">
        <v>1582</v>
      </c>
      <c r="L430" t="s">
        <v>11947</v>
      </c>
      <c r="M430" t="s">
        <v>12132</v>
      </c>
      <c r="N430">
        <v>85362010</v>
      </c>
    </row>
    <row r="431" spans="1:14">
      <c r="A431" t="s">
        <v>1583</v>
      </c>
      <c r="B431" t="s">
        <v>1584</v>
      </c>
      <c r="C431" t="s">
        <v>1585</v>
      </c>
      <c r="D431" t="s">
        <v>11890</v>
      </c>
      <c r="E431" t="s">
        <v>19</v>
      </c>
      <c r="F431">
        <v>1</v>
      </c>
      <c r="G431">
        <v>1441</v>
      </c>
      <c r="H431">
        <v>1441</v>
      </c>
      <c r="J431" t="s">
        <v>1583</v>
      </c>
      <c r="K431" t="s">
        <v>1586</v>
      </c>
      <c r="L431" t="s">
        <v>11947</v>
      </c>
      <c r="M431" t="s">
        <v>12132</v>
      </c>
      <c r="N431">
        <v>85362010</v>
      </c>
    </row>
    <row r="432" spans="1:14">
      <c r="A432" t="s">
        <v>1587</v>
      </c>
      <c r="B432" t="s">
        <v>1588</v>
      </c>
      <c r="C432" t="s">
        <v>1589</v>
      </c>
      <c r="D432" t="s">
        <v>11889</v>
      </c>
      <c r="E432" t="s">
        <v>19</v>
      </c>
      <c r="F432">
        <v>1</v>
      </c>
      <c r="G432">
        <v>1499</v>
      </c>
      <c r="H432">
        <v>1499</v>
      </c>
      <c r="J432" t="s">
        <v>1587</v>
      </c>
      <c r="K432" t="s">
        <v>1590</v>
      </c>
      <c r="L432" t="s">
        <v>11947</v>
      </c>
      <c r="M432" t="s">
        <v>12132</v>
      </c>
      <c r="N432">
        <v>85362010</v>
      </c>
    </row>
    <row r="433" spans="1:14">
      <c r="A433" t="s">
        <v>1591</v>
      </c>
      <c r="B433" t="s">
        <v>1592</v>
      </c>
      <c r="C433" t="s">
        <v>1593</v>
      </c>
      <c r="D433" t="s">
        <v>11890</v>
      </c>
      <c r="E433" t="s">
        <v>19</v>
      </c>
      <c r="F433">
        <v>1</v>
      </c>
      <c r="G433">
        <v>1612</v>
      </c>
      <c r="H433">
        <v>1612</v>
      </c>
      <c r="J433" t="s">
        <v>1591</v>
      </c>
      <c r="K433" t="s">
        <v>1594</v>
      </c>
      <c r="L433" t="s">
        <v>11947</v>
      </c>
      <c r="M433" t="s">
        <v>12132</v>
      </c>
      <c r="N433">
        <v>85362010</v>
      </c>
    </row>
    <row r="434" spans="1:14">
      <c r="A434" t="s">
        <v>1595</v>
      </c>
      <c r="B434" t="s">
        <v>1596</v>
      </c>
      <c r="C434" t="s">
        <v>1597</v>
      </c>
      <c r="D434" t="s">
        <v>11890</v>
      </c>
      <c r="E434" t="s">
        <v>19</v>
      </c>
      <c r="F434">
        <v>1</v>
      </c>
      <c r="G434">
        <v>1612</v>
      </c>
      <c r="H434">
        <v>1612</v>
      </c>
      <c r="J434" t="s">
        <v>1595</v>
      </c>
      <c r="K434" t="s">
        <v>1598</v>
      </c>
      <c r="L434" t="s">
        <v>11947</v>
      </c>
      <c r="M434" t="s">
        <v>12132</v>
      </c>
      <c r="N434">
        <v>85362010</v>
      </c>
    </row>
    <row r="435" spans="1:14">
      <c r="A435" t="s">
        <v>1599</v>
      </c>
      <c r="B435" t="s">
        <v>1600</v>
      </c>
      <c r="C435" t="s">
        <v>1601</v>
      </c>
      <c r="D435" t="s">
        <v>11890</v>
      </c>
      <c r="E435" t="s">
        <v>19</v>
      </c>
      <c r="F435">
        <v>1</v>
      </c>
      <c r="G435">
        <v>1612</v>
      </c>
      <c r="H435">
        <v>1612</v>
      </c>
      <c r="J435" t="s">
        <v>1599</v>
      </c>
      <c r="K435" t="s">
        <v>1602</v>
      </c>
      <c r="L435" t="s">
        <v>11947</v>
      </c>
      <c r="M435" t="s">
        <v>12132</v>
      </c>
      <c r="N435">
        <v>85362010</v>
      </c>
    </row>
    <row r="436" spans="1:14">
      <c r="A436" t="s">
        <v>1603</v>
      </c>
      <c r="B436" t="s">
        <v>1604</v>
      </c>
      <c r="C436" t="s">
        <v>1605</v>
      </c>
      <c r="D436" t="s">
        <v>11890</v>
      </c>
      <c r="E436" t="s">
        <v>19</v>
      </c>
      <c r="F436">
        <v>1</v>
      </c>
      <c r="G436">
        <v>1612</v>
      </c>
      <c r="H436">
        <v>1612</v>
      </c>
      <c r="J436" t="s">
        <v>1603</v>
      </c>
      <c r="K436" t="s">
        <v>1606</v>
      </c>
      <c r="L436" t="s">
        <v>11947</v>
      </c>
      <c r="M436" t="s">
        <v>12132</v>
      </c>
      <c r="N436">
        <v>85362010</v>
      </c>
    </row>
    <row r="437" spans="1:14">
      <c r="A437" t="s">
        <v>1607</v>
      </c>
      <c r="B437" t="s">
        <v>1608</v>
      </c>
      <c r="C437" t="s">
        <v>1609</v>
      </c>
      <c r="D437" t="s">
        <v>11890</v>
      </c>
      <c r="E437" t="s">
        <v>19</v>
      </c>
      <c r="F437">
        <v>1</v>
      </c>
      <c r="G437">
        <v>1888</v>
      </c>
      <c r="H437">
        <v>1888</v>
      </c>
      <c r="J437" t="s">
        <v>1607</v>
      </c>
      <c r="K437" t="s">
        <v>1610</v>
      </c>
      <c r="L437" t="s">
        <v>11947</v>
      </c>
      <c r="M437" t="s">
        <v>12132</v>
      </c>
      <c r="N437">
        <v>85362010</v>
      </c>
    </row>
    <row r="438" spans="1:14">
      <c r="A438" t="s">
        <v>1611</v>
      </c>
      <c r="B438" t="s">
        <v>1612</v>
      </c>
      <c r="C438" t="s">
        <v>1613</v>
      </c>
      <c r="D438" t="s">
        <v>11890</v>
      </c>
      <c r="E438" t="s">
        <v>19</v>
      </c>
      <c r="F438">
        <v>1</v>
      </c>
      <c r="G438">
        <v>1888</v>
      </c>
      <c r="H438">
        <v>1888</v>
      </c>
      <c r="J438" t="s">
        <v>1611</v>
      </c>
      <c r="K438" t="s">
        <v>1614</v>
      </c>
      <c r="L438" t="s">
        <v>11947</v>
      </c>
      <c r="M438" t="s">
        <v>12132</v>
      </c>
      <c r="N438">
        <v>85362010</v>
      </c>
    </row>
    <row r="439" spans="1:14">
      <c r="A439" t="s">
        <v>1615</v>
      </c>
      <c r="B439" t="s">
        <v>1616</v>
      </c>
      <c r="C439" t="s">
        <v>1617</v>
      </c>
      <c r="D439" t="s">
        <v>11890</v>
      </c>
      <c r="E439" t="s">
        <v>19</v>
      </c>
      <c r="F439">
        <v>1</v>
      </c>
      <c r="G439">
        <v>1888</v>
      </c>
      <c r="H439">
        <v>1888</v>
      </c>
      <c r="J439" t="s">
        <v>1615</v>
      </c>
      <c r="K439" t="s">
        <v>1618</v>
      </c>
      <c r="L439" t="s">
        <v>11947</v>
      </c>
      <c r="M439" t="s">
        <v>12132</v>
      </c>
      <c r="N439">
        <v>85362010</v>
      </c>
    </row>
    <row r="440" spans="1:14">
      <c r="A440" t="s">
        <v>1619</v>
      </c>
      <c r="B440" t="s">
        <v>1620</v>
      </c>
      <c r="C440" t="s">
        <v>1621</v>
      </c>
      <c r="D440" t="s">
        <v>11890</v>
      </c>
      <c r="E440" t="s">
        <v>19</v>
      </c>
      <c r="F440">
        <v>1</v>
      </c>
      <c r="G440">
        <v>2018</v>
      </c>
      <c r="H440">
        <v>2018</v>
      </c>
      <c r="J440" t="s">
        <v>1619</v>
      </c>
      <c r="K440" t="s">
        <v>1622</v>
      </c>
      <c r="L440" t="s">
        <v>11947</v>
      </c>
      <c r="M440" t="s">
        <v>12132</v>
      </c>
      <c r="N440">
        <v>85362010</v>
      </c>
    </row>
    <row r="441" spans="1:14">
      <c r="A441" t="s">
        <v>1623</v>
      </c>
      <c r="B441" t="s">
        <v>1624</v>
      </c>
      <c r="C441" t="s">
        <v>1625</v>
      </c>
      <c r="D441" t="s">
        <v>11890</v>
      </c>
      <c r="E441" t="s">
        <v>19</v>
      </c>
      <c r="F441">
        <v>1</v>
      </c>
      <c r="G441">
        <v>2406</v>
      </c>
      <c r="H441">
        <v>2406</v>
      </c>
      <c r="J441" t="s">
        <v>1623</v>
      </c>
      <c r="K441" t="s">
        <v>1626</v>
      </c>
      <c r="L441" t="s">
        <v>11947</v>
      </c>
      <c r="M441" t="s">
        <v>12132</v>
      </c>
      <c r="N441">
        <v>85362010</v>
      </c>
    </row>
    <row r="442" spans="1:14">
      <c r="A442" t="s">
        <v>1627</v>
      </c>
    </row>
    <row r="443" spans="1:14">
      <c r="A443" t="s">
        <v>1628</v>
      </c>
      <c r="B443" t="s">
        <v>1629</v>
      </c>
      <c r="C443" t="s">
        <v>1630</v>
      </c>
      <c r="D443" t="s">
        <v>11890</v>
      </c>
      <c r="E443" t="s">
        <v>19</v>
      </c>
      <c r="F443">
        <v>1</v>
      </c>
      <c r="G443">
        <v>832</v>
      </c>
      <c r="H443">
        <v>832</v>
      </c>
      <c r="J443" t="s">
        <v>1631</v>
      </c>
      <c r="K443" t="s">
        <v>1632</v>
      </c>
      <c r="L443" t="s">
        <v>11947</v>
      </c>
      <c r="M443" t="s">
        <v>12132</v>
      </c>
      <c r="N443">
        <v>85362010</v>
      </c>
    </row>
    <row r="444" spans="1:14">
      <c r="A444" t="s">
        <v>1633</v>
      </c>
      <c r="B444" t="s">
        <v>1634</v>
      </c>
      <c r="C444" t="s">
        <v>1635</v>
      </c>
      <c r="D444" t="s">
        <v>11889</v>
      </c>
      <c r="E444" t="s">
        <v>19</v>
      </c>
      <c r="F444">
        <v>1</v>
      </c>
      <c r="G444">
        <v>828</v>
      </c>
      <c r="H444">
        <v>828</v>
      </c>
      <c r="J444" t="s">
        <v>1636</v>
      </c>
      <c r="K444" t="s">
        <v>1637</v>
      </c>
      <c r="L444" t="s">
        <v>11947</v>
      </c>
      <c r="M444" t="s">
        <v>12132</v>
      </c>
      <c r="N444">
        <v>85362010</v>
      </c>
    </row>
    <row r="445" spans="1:14">
      <c r="A445" t="s">
        <v>1638</v>
      </c>
      <c r="B445" t="s">
        <v>1639</v>
      </c>
      <c r="C445" t="s">
        <v>1640</v>
      </c>
      <c r="D445" t="s">
        <v>11890</v>
      </c>
      <c r="E445" t="s">
        <v>19</v>
      </c>
      <c r="F445">
        <v>1</v>
      </c>
      <c r="G445">
        <v>732</v>
      </c>
      <c r="H445">
        <v>732</v>
      </c>
      <c r="J445" t="s">
        <v>1641</v>
      </c>
      <c r="K445" t="s">
        <v>1642</v>
      </c>
      <c r="L445" t="s">
        <v>11947</v>
      </c>
      <c r="M445" t="s">
        <v>12132</v>
      </c>
      <c r="N445">
        <v>85362010</v>
      </c>
    </row>
    <row r="446" spans="1:14">
      <c r="A446" t="s">
        <v>1643</v>
      </c>
      <c r="B446" t="s">
        <v>1644</v>
      </c>
      <c r="C446" t="s">
        <v>1645</v>
      </c>
      <c r="D446" t="s">
        <v>11890</v>
      </c>
      <c r="E446" t="s">
        <v>19</v>
      </c>
      <c r="F446">
        <v>1</v>
      </c>
      <c r="G446">
        <v>718</v>
      </c>
      <c r="H446">
        <v>718</v>
      </c>
      <c r="J446" t="s">
        <v>1646</v>
      </c>
      <c r="K446" t="s">
        <v>1647</v>
      </c>
      <c r="L446" t="s">
        <v>11947</v>
      </c>
      <c r="M446" t="s">
        <v>12132</v>
      </c>
      <c r="N446">
        <v>85362010</v>
      </c>
    </row>
    <row r="447" spans="1:14">
      <c r="A447" t="s">
        <v>1648</v>
      </c>
      <c r="B447" t="s">
        <v>1649</v>
      </c>
      <c r="C447" t="s">
        <v>1650</v>
      </c>
      <c r="D447" t="s">
        <v>11890</v>
      </c>
      <c r="E447" t="s">
        <v>19</v>
      </c>
      <c r="F447">
        <v>1</v>
      </c>
      <c r="G447">
        <v>712</v>
      </c>
      <c r="H447">
        <v>712</v>
      </c>
      <c r="J447" t="s">
        <v>1651</v>
      </c>
      <c r="K447" t="s">
        <v>1652</v>
      </c>
      <c r="L447" t="s">
        <v>11947</v>
      </c>
      <c r="M447" t="s">
        <v>12132</v>
      </c>
      <c r="N447">
        <v>85362010</v>
      </c>
    </row>
    <row r="448" spans="1:14">
      <c r="A448" t="s">
        <v>1653</v>
      </c>
      <c r="B448" t="s">
        <v>1654</v>
      </c>
      <c r="C448" t="s">
        <v>1655</v>
      </c>
      <c r="D448" t="s">
        <v>11890</v>
      </c>
      <c r="E448" t="s">
        <v>19</v>
      </c>
      <c r="F448">
        <v>1</v>
      </c>
      <c r="G448">
        <v>720</v>
      </c>
      <c r="H448">
        <v>720</v>
      </c>
      <c r="J448" t="s">
        <v>1656</v>
      </c>
      <c r="K448" t="s">
        <v>1657</v>
      </c>
      <c r="L448" t="s">
        <v>11947</v>
      </c>
      <c r="M448" t="s">
        <v>12132</v>
      </c>
      <c r="N448">
        <v>85362010</v>
      </c>
    </row>
    <row r="449" spans="1:14">
      <c r="A449" t="s">
        <v>1658</v>
      </c>
      <c r="B449" t="s">
        <v>1659</v>
      </c>
      <c r="C449" t="s">
        <v>1660</v>
      </c>
      <c r="D449" t="s">
        <v>11890</v>
      </c>
      <c r="E449" t="s">
        <v>19</v>
      </c>
      <c r="F449">
        <v>1</v>
      </c>
      <c r="G449">
        <v>771</v>
      </c>
      <c r="H449">
        <v>771</v>
      </c>
      <c r="J449" t="s">
        <v>1661</v>
      </c>
      <c r="K449" t="s">
        <v>1662</v>
      </c>
      <c r="L449" t="s">
        <v>11947</v>
      </c>
      <c r="M449" t="s">
        <v>12132</v>
      </c>
      <c r="N449">
        <v>85362010</v>
      </c>
    </row>
    <row r="450" spans="1:14">
      <c r="A450" t="s">
        <v>1663</v>
      </c>
      <c r="B450" t="s">
        <v>1664</v>
      </c>
      <c r="C450" t="s">
        <v>1665</v>
      </c>
      <c r="D450" t="s">
        <v>11890</v>
      </c>
      <c r="E450" t="s">
        <v>19</v>
      </c>
      <c r="F450">
        <v>1</v>
      </c>
      <c r="G450">
        <v>799</v>
      </c>
      <c r="H450">
        <v>799</v>
      </c>
      <c r="J450" t="s">
        <v>1666</v>
      </c>
      <c r="K450" t="s">
        <v>1667</v>
      </c>
      <c r="L450" t="s">
        <v>11947</v>
      </c>
      <c r="M450" t="s">
        <v>12132</v>
      </c>
      <c r="N450">
        <v>85362010</v>
      </c>
    </row>
    <row r="451" spans="1:14">
      <c r="A451" t="s">
        <v>1668</v>
      </c>
      <c r="B451" t="s">
        <v>1669</v>
      </c>
      <c r="C451" t="s">
        <v>1670</v>
      </c>
      <c r="D451" t="s">
        <v>11890</v>
      </c>
      <c r="E451" t="s">
        <v>19</v>
      </c>
      <c r="F451">
        <v>1</v>
      </c>
      <c r="G451">
        <v>827</v>
      </c>
      <c r="H451">
        <v>827</v>
      </c>
      <c r="J451" t="s">
        <v>1671</v>
      </c>
      <c r="K451" t="s">
        <v>1672</v>
      </c>
      <c r="L451" t="s">
        <v>11947</v>
      </c>
      <c r="M451" t="s">
        <v>12132</v>
      </c>
      <c r="N451">
        <v>85362010</v>
      </c>
    </row>
    <row r="452" spans="1:14">
      <c r="A452" t="s">
        <v>1673</v>
      </c>
      <c r="B452" t="s">
        <v>1674</v>
      </c>
      <c r="C452" t="s">
        <v>1675</v>
      </c>
      <c r="D452" t="s">
        <v>11890</v>
      </c>
      <c r="E452" t="s">
        <v>19</v>
      </c>
      <c r="F452">
        <v>1</v>
      </c>
      <c r="G452">
        <v>821</v>
      </c>
      <c r="H452">
        <v>821</v>
      </c>
      <c r="J452" t="s">
        <v>1676</v>
      </c>
      <c r="K452" t="s">
        <v>1677</v>
      </c>
      <c r="L452" t="s">
        <v>11947</v>
      </c>
      <c r="M452" t="s">
        <v>12132</v>
      </c>
      <c r="N452">
        <v>85362010</v>
      </c>
    </row>
    <row r="453" spans="1:14">
      <c r="A453" t="s">
        <v>1678</v>
      </c>
      <c r="B453" t="s">
        <v>1679</v>
      </c>
      <c r="C453" t="s">
        <v>1680</v>
      </c>
      <c r="D453" t="s">
        <v>11890</v>
      </c>
      <c r="E453" t="s">
        <v>19</v>
      </c>
      <c r="F453">
        <v>1</v>
      </c>
      <c r="G453">
        <v>908</v>
      </c>
      <c r="H453">
        <v>908</v>
      </c>
      <c r="J453" t="s">
        <v>1678</v>
      </c>
      <c r="K453" t="s">
        <v>1681</v>
      </c>
      <c r="L453" t="s">
        <v>11947</v>
      </c>
      <c r="M453" t="s">
        <v>12132</v>
      </c>
      <c r="N453">
        <v>85362010</v>
      </c>
    </row>
    <row r="454" spans="1:14">
      <c r="A454" t="s">
        <v>1682</v>
      </c>
      <c r="B454" t="s">
        <v>1683</v>
      </c>
      <c r="C454" t="s">
        <v>1684</v>
      </c>
      <c r="D454" t="s">
        <v>11890</v>
      </c>
      <c r="E454" t="s">
        <v>19</v>
      </c>
      <c r="F454">
        <v>1</v>
      </c>
      <c r="G454">
        <v>938</v>
      </c>
      <c r="H454">
        <v>938</v>
      </c>
      <c r="J454" t="s">
        <v>1685</v>
      </c>
      <c r="K454" t="s">
        <v>1686</v>
      </c>
      <c r="L454" t="s">
        <v>11947</v>
      </c>
      <c r="M454" t="s">
        <v>12132</v>
      </c>
      <c r="N454">
        <v>85362010</v>
      </c>
    </row>
    <row r="455" spans="1:14">
      <c r="A455" t="s">
        <v>1687</v>
      </c>
      <c r="B455" t="s">
        <v>1688</v>
      </c>
      <c r="C455" t="s">
        <v>1689</v>
      </c>
      <c r="D455" t="s">
        <v>11890</v>
      </c>
      <c r="E455" t="s">
        <v>19</v>
      </c>
      <c r="F455">
        <v>1</v>
      </c>
      <c r="G455">
        <v>991</v>
      </c>
      <c r="H455">
        <v>991</v>
      </c>
      <c r="J455" t="s">
        <v>1690</v>
      </c>
      <c r="K455" t="s">
        <v>1691</v>
      </c>
      <c r="L455" t="s">
        <v>11947</v>
      </c>
      <c r="M455" t="s">
        <v>12132</v>
      </c>
      <c r="N455">
        <v>85362010</v>
      </c>
    </row>
    <row r="456" spans="1:14">
      <c r="A456" t="s">
        <v>1692</v>
      </c>
      <c r="B456" t="s">
        <v>1693</v>
      </c>
      <c r="C456" t="s">
        <v>1694</v>
      </c>
      <c r="D456" t="s">
        <v>11890</v>
      </c>
      <c r="E456" t="s">
        <v>19</v>
      </c>
      <c r="F456">
        <v>1</v>
      </c>
      <c r="G456">
        <v>1125</v>
      </c>
      <c r="H456">
        <v>1125</v>
      </c>
      <c r="J456" t="s">
        <v>1695</v>
      </c>
      <c r="K456" t="s">
        <v>1696</v>
      </c>
      <c r="L456" t="s">
        <v>11947</v>
      </c>
      <c r="M456" t="s">
        <v>12132</v>
      </c>
      <c r="N456">
        <v>85362010</v>
      </c>
    </row>
    <row r="457" spans="1:14">
      <c r="A457" t="s">
        <v>1697</v>
      </c>
      <c r="B457" t="s">
        <v>1698</v>
      </c>
      <c r="C457" t="s">
        <v>1699</v>
      </c>
      <c r="D457" t="s">
        <v>11890</v>
      </c>
      <c r="E457" t="s">
        <v>19</v>
      </c>
      <c r="F457">
        <v>1</v>
      </c>
      <c r="G457">
        <v>1530</v>
      </c>
      <c r="H457">
        <v>1530</v>
      </c>
      <c r="J457" t="s">
        <v>1697</v>
      </c>
      <c r="K457" t="s">
        <v>1700</v>
      </c>
      <c r="L457" t="s">
        <v>11947</v>
      </c>
      <c r="M457" t="s">
        <v>12132</v>
      </c>
      <c r="N457">
        <v>85362010</v>
      </c>
    </row>
    <row r="458" spans="1:14">
      <c r="A458" t="s">
        <v>1701</v>
      </c>
      <c r="B458" t="s">
        <v>1702</v>
      </c>
      <c r="C458" t="s">
        <v>1684</v>
      </c>
      <c r="D458" t="s">
        <v>11890</v>
      </c>
      <c r="E458" t="s">
        <v>19</v>
      </c>
      <c r="F458">
        <v>1</v>
      </c>
      <c r="G458">
        <v>4474</v>
      </c>
      <c r="H458">
        <v>4474</v>
      </c>
      <c r="J458" t="s">
        <v>1701</v>
      </c>
      <c r="K458" t="s">
        <v>1703</v>
      </c>
      <c r="L458" t="s">
        <v>11947</v>
      </c>
      <c r="M458" t="s">
        <v>12132</v>
      </c>
      <c r="N458">
        <v>85362010</v>
      </c>
    </row>
    <row r="459" spans="1:14">
      <c r="A459" t="s">
        <v>1704</v>
      </c>
      <c r="B459" t="s">
        <v>1705</v>
      </c>
      <c r="C459" t="s">
        <v>1706</v>
      </c>
      <c r="D459" t="s">
        <v>11890</v>
      </c>
      <c r="E459" t="s">
        <v>19</v>
      </c>
      <c r="F459">
        <v>1</v>
      </c>
      <c r="G459">
        <v>4494</v>
      </c>
      <c r="H459">
        <v>4494</v>
      </c>
      <c r="J459" t="s">
        <v>1704</v>
      </c>
      <c r="K459" t="s">
        <v>1707</v>
      </c>
      <c r="L459" t="s">
        <v>11947</v>
      </c>
      <c r="M459" t="s">
        <v>12132</v>
      </c>
      <c r="N459">
        <v>85362010</v>
      </c>
    </row>
    <row r="460" spans="1:14">
      <c r="A460" t="s">
        <v>1708</v>
      </c>
      <c r="B460" t="s">
        <v>1709</v>
      </c>
      <c r="C460" t="s">
        <v>1699</v>
      </c>
      <c r="D460" t="s">
        <v>11890</v>
      </c>
      <c r="E460" t="s">
        <v>19</v>
      </c>
      <c r="F460">
        <v>1</v>
      </c>
      <c r="G460">
        <v>4435</v>
      </c>
      <c r="H460">
        <v>4435</v>
      </c>
      <c r="J460" t="s">
        <v>1708</v>
      </c>
      <c r="K460" t="s">
        <v>1710</v>
      </c>
      <c r="L460" t="s">
        <v>11947</v>
      </c>
      <c r="M460" t="s">
        <v>12132</v>
      </c>
      <c r="N460">
        <v>85362010</v>
      </c>
    </row>
    <row r="461" spans="1:14">
      <c r="A461" t="s">
        <v>1711</v>
      </c>
      <c r="B461" t="s">
        <v>1712</v>
      </c>
      <c r="C461" t="s">
        <v>1713</v>
      </c>
      <c r="D461" t="s">
        <v>11890</v>
      </c>
      <c r="E461" t="s">
        <v>19</v>
      </c>
      <c r="F461">
        <v>1</v>
      </c>
      <c r="G461">
        <v>4456</v>
      </c>
      <c r="H461">
        <v>4456</v>
      </c>
      <c r="J461" t="s">
        <v>1711</v>
      </c>
      <c r="K461" t="s">
        <v>1714</v>
      </c>
      <c r="L461" t="s">
        <v>11947</v>
      </c>
      <c r="M461" t="s">
        <v>12132</v>
      </c>
      <c r="N461">
        <v>85362010</v>
      </c>
    </row>
    <row r="462" spans="1:14">
      <c r="A462" t="s">
        <v>1715</v>
      </c>
      <c r="B462" t="s">
        <v>1716</v>
      </c>
      <c r="C462" t="s">
        <v>1717</v>
      </c>
      <c r="D462" t="s">
        <v>11890</v>
      </c>
      <c r="E462" t="s">
        <v>19</v>
      </c>
      <c r="F462">
        <v>1</v>
      </c>
      <c r="G462">
        <v>4425</v>
      </c>
      <c r="H462">
        <v>4425</v>
      </c>
      <c r="J462" t="s">
        <v>1715</v>
      </c>
      <c r="K462" t="s">
        <v>1718</v>
      </c>
      <c r="L462" t="s">
        <v>11947</v>
      </c>
      <c r="M462" t="s">
        <v>12132</v>
      </c>
      <c r="N462">
        <v>85362010</v>
      </c>
    </row>
    <row r="463" spans="1:14">
      <c r="A463" t="s">
        <v>1719</v>
      </c>
      <c r="B463" t="s">
        <v>1720</v>
      </c>
      <c r="C463" t="s">
        <v>1721</v>
      </c>
      <c r="D463" t="s">
        <v>11890</v>
      </c>
      <c r="E463" t="s">
        <v>19</v>
      </c>
      <c r="F463">
        <v>1</v>
      </c>
      <c r="G463">
        <v>4411</v>
      </c>
      <c r="H463">
        <v>4411</v>
      </c>
      <c r="J463" t="s">
        <v>1719</v>
      </c>
      <c r="K463" t="s">
        <v>1722</v>
      </c>
      <c r="L463" t="s">
        <v>11947</v>
      </c>
      <c r="M463" t="s">
        <v>12132</v>
      </c>
      <c r="N463">
        <v>85362010</v>
      </c>
    </row>
    <row r="464" spans="1:14">
      <c r="A464" t="s">
        <v>1723</v>
      </c>
      <c r="B464" t="s">
        <v>1724</v>
      </c>
      <c r="C464" t="s">
        <v>1725</v>
      </c>
      <c r="D464" t="s">
        <v>11890</v>
      </c>
      <c r="E464" t="s">
        <v>19</v>
      </c>
      <c r="F464">
        <v>1</v>
      </c>
      <c r="G464">
        <v>4409</v>
      </c>
      <c r="H464">
        <v>4409</v>
      </c>
      <c r="J464" t="s">
        <v>1723</v>
      </c>
      <c r="K464" t="s">
        <v>1726</v>
      </c>
      <c r="L464" t="s">
        <v>11947</v>
      </c>
      <c r="M464" t="s">
        <v>12132</v>
      </c>
      <c r="N464">
        <v>85362010</v>
      </c>
    </row>
    <row r="465" spans="1:14">
      <c r="A465" t="s">
        <v>1727</v>
      </c>
    </row>
    <row r="466" spans="1:14">
      <c r="A466" t="s">
        <v>1728</v>
      </c>
    </row>
    <row r="467" spans="1:14">
      <c r="A467" t="s">
        <v>1729</v>
      </c>
      <c r="B467" t="s">
        <v>1730</v>
      </c>
      <c r="C467" t="s">
        <v>1731</v>
      </c>
      <c r="D467" t="s">
        <v>11890</v>
      </c>
      <c r="E467" t="s">
        <v>19</v>
      </c>
      <c r="F467">
        <v>1</v>
      </c>
      <c r="G467">
        <v>2375</v>
      </c>
      <c r="H467">
        <v>2375</v>
      </c>
      <c r="J467" t="s">
        <v>1729</v>
      </c>
      <c r="K467" t="s">
        <v>1732</v>
      </c>
      <c r="L467" t="s">
        <v>11947</v>
      </c>
      <c r="M467" t="s">
        <v>12132</v>
      </c>
      <c r="N467">
        <v>85362010</v>
      </c>
    </row>
    <row r="468" spans="1:14">
      <c r="A468" t="s">
        <v>1733</v>
      </c>
      <c r="B468" t="s">
        <v>1734</v>
      </c>
      <c r="C468" t="s">
        <v>1735</v>
      </c>
      <c r="D468" t="s">
        <v>11890</v>
      </c>
      <c r="E468" t="s">
        <v>19</v>
      </c>
      <c r="F468">
        <v>1</v>
      </c>
      <c r="G468">
        <v>2475</v>
      </c>
      <c r="H468">
        <v>2475</v>
      </c>
      <c r="J468" t="s">
        <v>1733</v>
      </c>
      <c r="K468" t="s">
        <v>1736</v>
      </c>
      <c r="L468" t="s">
        <v>11947</v>
      </c>
      <c r="M468" t="s">
        <v>12132</v>
      </c>
      <c r="N468">
        <v>85362010</v>
      </c>
    </row>
    <row r="469" spans="1:14">
      <c r="A469" t="s">
        <v>1737</v>
      </c>
      <c r="B469" t="s">
        <v>1738</v>
      </c>
      <c r="C469" t="s">
        <v>1739</v>
      </c>
      <c r="D469" t="s">
        <v>11890</v>
      </c>
      <c r="E469" t="s">
        <v>19</v>
      </c>
      <c r="F469">
        <v>1</v>
      </c>
      <c r="G469">
        <v>7860</v>
      </c>
      <c r="H469">
        <v>7860</v>
      </c>
      <c r="J469" t="s">
        <v>1737</v>
      </c>
      <c r="K469" t="s">
        <v>1740</v>
      </c>
      <c r="L469" t="s">
        <v>11947</v>
      </c>
      <c r="M469" t="s">
        <v>12132</v>
      </c>
      <c r="N469">
        <v>85362090</v>
      </c>
    </row>
    <row r="470" spans="1:14">
      <c r="A470" t="s">
        <v>1741</v>
      </c>
    </row>
    <row r="471" spans="1:14">
      <c r="A471" t="s">
        <v>1742</v>
      </c>
      <c r="B471" t="s">
        <v>1743</v>
      </c>
      <c r="C471" t="s">
        <v>1744</v>
      </c>
      <c r="D471" t="s">
        <v>11889</v>
      </c>
      <c r="E471" t="s">
        <v>19</v>
      </c>
      <c r="F471">
        <v>1</v>
      </c>
      <c r="G471">
        <v>3470</v>
      </c>
      <c r="H471">
        <v>3470</v>
      </c>
      <c r="J471" t="s">
        <v>1742</v>
      </c>
      <c r="K471" t="s">
        <v>1745</v>
      </c>
      <c r="L471" t="s">
        <v>11947</v>
      </c>
      <c r="M471" t="s">
        <v>12132</v>
      </c>
      <c r="N471">
        <v>85389099</v>
      </c>
    </row>
    <row r="472" spans="1:14">
      <c r="A472" t="s">
        <v>1746</v>
      </c>
      <c r="B472" t="s">
        <v>1747</v>
      </c>
      <c r="C472" t="s">
        <v>1748</v>
      </c>
      <c r="D472" t="s">
        <v>11889</v>
      </c>
      <c r="E472" t="s">
        <v>19</v>
      </c>
      <c r="F472">
        <v>1</v>
      </c>
      <c r="G472">
        <v>2940</v>
      </c>
      <c r="H472">
        <v>2940</v>
      </c>
      <c r="J472" t="s">
        <v>1746</v>
      </c>
      <c r="K472" t="s">
        <v>1749</v>
      </c>
      <c r="L472" t="s">
        <v>11947</v>
      </c>
      <c r="M472" t="s">
        <v>12132</v>
      </c>
      <c r="N472">
        <v>85389099</v>
      </c>
    </row>
    <row r="473" spans="1:14">
      <c r="A473" t="s">
        <v>1750</v>
      </c>
      <c r="B473" t="s">
        <v>1751</v>
      </c>
      <c r="C473" t="s">
        <v>1752</v>
      </c>
      <c r="D473" t="s">
        <v>11890</v>
      </c>
      <c r="E473" t="s">
        <v>19</v>
      </c>
      <c r="F473">
        <v>1</v>
      </c>
      <c r="G473">
        <v>2940</v>
      </c>
      <c r="H473">
        <v>2940</v>
      </c>
      <c r="J473" t="s">
        <v>1750</v>
      </c>
      <c r="K473" t="s">
        <v>1753</v>
      </c>
      <c r="L473" t="s">
        <v>11947</v>
      </c>
      <c r="M473" t="s">
        <v>12132</v>
      </c>
      <c r="N473">
        <v>85389099</v>
      </c>
    </row>
    <row r="474" spans="1:14">
      <c r="A474" t="s">
        <v>1754</v>
      </c>
      <c r="B474" t="s">
        <v>1755</v>
      </c>
      <c r="C474" t="s">
        <v>1756</v>
      </c>
      <c r="D474" t="s">
        <v>11889</v>
      </c>
      <c r="E474" t="s">
        <v>19</v>
      </c>
      <c r="F474">
        <v>1</v>
      </c>
      <c r="G474">
        <v>3157</v>
      </c>
      <c r="H474">
        <v>3157</v>
      </c>
      <c r="J474" t="s">
        <v>1754</v>
      </c>
      <c r="K474" t="s">
        <v>1757</v>
      </c>
      <c r="L474" t="s">
        <v>11947</v>
      </c>
      <c r="M474" t="s">
        <v>12132</v>
      </c>
      <c r="N474">
        <v>85389099</v>
      </c>
    </row>
    <row r="475" spans="1:14">
      <c r="A475" t="s">
        <v>1758</v>
      </c>
      <c r="B475" t="s">
        <v>1759</v>
      </c>
      <c r="C475" t="s">
        <v>1760</v>
      </c>
      <c r="D475" t="s">
        <v>11889</v>
      </c>
      <c r="E475" t="s">
        <v>19</v>
      </c>
      <c r="F475">
        <v>1</v>
      </c>
      <c r="G475">
        <v>3986</v>
      </c>
      <c r="H475">
        <v>3986</v>
      </c>
      <c r="J475" t="s">
        <v>1758</v>
      </c>
      <c r="M475" t="s">
        <v>12134</v>
      </c>
      <c r="N475">
        <v>85389099</v>
      </c>
    </row>
    <row r="476" spans="1:14">
      <c r="A476" t="s">
        <v>1761</v>
      </c>
      <c r="B476" t="s">
        <v>1762</v>
      </c>
      <c r="C476" t="s">
        <v>1763</v>
      </c>
      <c r="D476" t="s">
        <v>11890</v>
      </c>
      <c r="E476" t="s">
        <v>19</v>
      </c>
      <c r="F476">
        <v>1</v>
      </c>
      <c r="G476">
        <v>4223</v>
      </c>
      <c r="H476">
        <v>4223</v>
      </c>
      <c r="J476" t="s">
        <v>1761</v>
      </c>
      <c r="K476" t="s">
        <v>1764</v>
      </c>
      <c r="L476" t="s">
        <v>11947</v>
      </c>
      <c r="M476" t="s">
        <v>12132</v>
      </c>
      <c r="N476">
        <v>85389099</v>
      </c>
    </row>
    <row r="477" spans="1:14">
      <c r="A477" t="s">
        <v>1765</v>
      </c>
    </row>
    <row r="478" spans="1:14">
      <c r="A478" t="s">
        <v>1766</v>
      </c>
      <c r="B478" t="s">
        <v>1767</v>
      </c>
      <c r="C478" t="s">
        <v>1768</v>
      </c>
      <c r="D478" t="s">
        <v>11890</v>
      </c>
      <c r="E478" t="s">
        <v>19</v>
      </c>
      <c r="F478">
        <v>1</v>
      </c>
      <c r="G478">
        <v>2940</v>
      </c>
      <c r="H478">
        <v>2940</v>
      </c>
      <c r="J478" t="s">
        <v>1766</v>
      </c>
      <c r="K478" t="s">
        <v>1769</v>
      </c>
      <c r="L478" t="s">
        <v>11947</v>
      </c>
      <c r="M478" t="s">
        <v>12134</v>
      </c>
      <c r="N478">
        <v>85389099</v>
      </c>
    </row>
    <row r="479" spans="1:14">
      <c r="A479" t="s">
        <v>1770</v>
      </c>
      <c r="B479" t="s">
        <v>1771</v>
      </c>
      <c r="C479" t="s">
        <v>1772</v>
      </c>
      <c r="D479" t="s">
        <v>11889</v>
      </c>
      <c r="E479" t="s">
        <v>19</v>
      </c>
      <c r="F479">
        <v>1</v>
      </c>
      <c r="G479">
        <v>4223</v>
      </c>
      <c r="H479">
        <v>4223</v>
      </c>
      <c r="J479" t="s">
        <v>1770</v>
      </c>
      <c r="K479" t="s">
        <v>1773</v>
      </c>
      <c r="L479" t="s">
        <v>11947</v>
      </c>
      <c r="M479" t="s">
        <v>12134</v>
      </c>
      <c r="N479">
        <v>85389099</v>
      </c>
    </row>
    <row r="480" spans="1:14">
      <c r="A480" t="s">
        <v>1774</v>
      </c>
      <c r="B480" t="s">
        <v>1775</v>
      </c>
      <c r="C480" t="s">
        <v>1776</v>
      </c>
      <c r="D480" t="s">
        <v>11890</v>
      </c>
      <c r="E480" t="s">
        <v>19</v>
      </c>
      <c r="F480">
        <v>1</v>
      </c>
      <c r="G480">
        <v>4223</v>
      </c>
      <c r="H480">
        <v>4223</v>
      </c>
      <c r="J480" t="s">
        <v>1774</v>
      </c>
      <c r="K480" t="s">
        <v>1777</v>
      </c>
      <c r="L480" t="s">
        <v>11947</v>
      </c>
      <c r="M480" t="s">
        <v>12134</v>
      </c>
      <c r="N480">
        <v>85389099</v>
      </c>
    </row>
    <row r="481" spans="1:14">
      <c r="A481" t="s">
        <v>1778</v>
      </c>
    </row>
    <row r="482" spans="1:14">
      <c r="A482" t="s">
        <v>1779</v>
      </c>
      <c r="B482" t="s">
        <v>1780</v>
      </c>
      <c r="C482" t="s">
        <v>1781</v>
      </c>
      <c r="D482" t="s">
        <v>11890</v>
      </c>
      <c r="E482" t="s">
        <v>19</v>
      </c>
      <c r="F482">
        <v>1</v>
      </c>
      <c r="G482">
        <v>1421</v>
      </c>
      <c r="H482">
        <v>1421</v>
      </c>
      <c r="J482" t="s">
        <v>1782</v>
      </c>
      <c r="K482" t="s">
        <v>1783</v>
      </c>
      <c r="L482" t="s">
        <v>11947</v>
      </c>
      <c r="M482" t="s">
        <v>12132</v>
      </c>
      <c r="N482">
        <v>85389099</v>
      </c>
    </row>
    <row r="483" spans="1:14">
      <c r="A483" t="s">
        <v>1784</v>
      </c>
      <c r="B483" t="s">
        <v>1785</v>
      </c>
      <c r="C483" t="s">
        <v>1786</v>
      </c>
      <c r="D483" t="s">
        <v>11890</v>
      </c>
      <c r="E483" t="s">
        <v>19</v>
      </c>
      <c r="F483">
        <v>5</v>
      </c>
      <c r="G483">
        <v>207</v>
      </c>
      <c r="H483">
        <v>1035</v>
      </c>
      <c r="J483" t="s">
        <v>1787</v>
      </c>
      <c r="K483" t="s">
        <v>1788</v>
      </c>
      <c r="L483" t="s">
        <v>11947</v>
      </c>
      <c r="M483" t="s">
        <v>12132</v>
      </c>
      <c r="N483">
        <v>85389099</v>
      </c>
    </row>
    <row r="484" spans="1:14">
      <c r="A484" t="s">
        <v>1789</v>
      </c>
      <c r="B484" t="s">
        <v>1790</v>
      </c>
      <c r="C484" t="s">
        <v>1791</v>
      </c>
      <c r="D484" t="s">
        <v>11890</v>
      </c>
      <c r="E484" t="s">
        <v>19</v>
      </c>
      <c r="F484">
        <v>5</v>
      </c>
      <c r="G484">
        <v>287</v>
      </c>
      <c r="H484">
        <v>1435</v>
      </c>
      <c r="J484" t="s">
        <v>1792</v>
      </c>
      <c r="K484" t="s">
        <v>1793</v>
      </c>
      <c r="L484" t="s">
        <v>11947</v>
      </c>
      <c r="M484" t="s">
        <v>12132</v>
      </c>
      <c r="N484">
        <v>85389099</v>
      </c>
    </row>
    <row r="485" spans="1:14">
      <c r="A485" t="s">
        <v>1794</v>
      </c>
      <c r="B485" t="s">
        <v>1795</v>
      </c>
      <c r="C485" t="s">
        <v>1796</v>
      </c>
      <c r="D485" t="s">
        <v>11890</v>
      </c>
      <c r="E485" t="s">
        <v>19</v>
      </c>
      <c r="F485">
        <v>5</v>
      </c>
      <c r="G485">
        <v>460</v>
      </c>
      <c r="H485">
        <v>2300</v>
      </c>
      <c r="J485" t="s">
        <v>1797</v>
      </c>
      <c r="K485" t="s">
        <v>1798</v>
      </c>
      <c r="L485" t="s">
        <v>11947</v>
      </c>
      <c r="M485" t="s">
        <v>12132</v>
      </c>
      <c r="N485">
        <v>85389099</v>
      </c>
    </row>
    <row r="486" spans="1:14">
      <c r="A486" t="s">
        <v>1799</v>
      </c>
      <c r="B486" t="s">
        <v>1800</v>
      </c>
      <c r="C486" t="s">
        <v>1801</v>
      </c>
      <c r="D486" t="s">
        <v>11890</v>
      </c>
      <c r="E486" t="s">
        <v>19</v>
      </c>
      <c r="F486">
        <v>5</v>
      </c>
      <c r="G486">
        <v>460</v>
      </c>
      <c r="H486">
        <v>2300</v>
      </c>
      <c r="J486" t="s">
        <v>1802</v>
      </c>
      <c r="K486" t="s">
        <v>1803</v>
      </c>
      <c r="L486" t="s">
        <v>11947</v>
      </c>
      <c r="M486" t="s">
        <v>12132</v>
      </c>
      <c r="N486">
        <v>85389099</v>
      </c>
    </row>
    <row r="487" spans="1:14">
      <c r="A487" t="s">
        <v>1804</v>
      </c>
      <c r="B487" t="s">
        <v>1805</v>
      </c>
      <c r="C487" t="s">
        <v>1806</v>
      </c>
      <c r="D487" t="s">
        <v>11889</v>
      </c>
      <c r="E487" t="s">
        <v>19</v>
      </c>
      <c r="F487">
        <v>5</v>
      </c>
      <c r="G487">
        <v>351</v>
      </c>
      <c r="H487">
        <v>1755</v>
      </c>
      <c r="J487" t="s">
        <v>1804</v>
      </c>
      <c r="K487" t="s">
        <v>1807</v>
      </c>
      <c r="L487" t="s">
        <v>11947</v>
      </c>
      <c r="M487" t="s">
        <v>12132</v>
      </c>
      <c r="N487">
        <v>85389099</v>
      </c>
    </row>
    <row r="488" spans="1:14">
      <c r="A488" t="s">
        <v>1808</v>
      </c>
      <c r="B488" t="s">
        <v>1809</v>
      </c>
      <c r="C488" t="s">
        <v>1810</v>
      </c>
      <c r="D488" t="s">
        <v>11890</v>
      </c>
      <c r="E488" t="s">
        <v>19</v>
      </c>
      <c r="F488">
        <v>2</v>
      </c>
      <c r="G488">
        <v>541</v>
      </c>
      <c r="H488">
        <v>1082</v>
      </c>
      <c r="J488" t="s">
        <v>1811</v>
      </c>
      <c r="K488" t="s">
        <v>1812</v>
      </c>
      <c r="L488" t="s">
        <v>11947</v>
      </c>
      <c r="M488" t="s">
        <v>12132</v>
      </c>
      <c r="N488">
        <v>85389099</v>
      </c>
    </row>
    <row r="489" spans="1:14">
      <c r="A489" t="s">
        <v>1813</v>
      </c>
      <c r="B489" t="s">
        <v>1814</v>
      </c>
      <c r="C489" t="s">
        <v>1815</v>
      </c>
      <c r="D489" t="s">
        <v>11889</v>
      </c>
      <c r="E489" t="s">
        <v>19</v>
      </c>
      <c r="F489">
        <v>2</v>
      </c>
      <c r="G489">
        <v>541</v>
      </c>
      <c r="H489">
        <v>1082</v>
      </c>
      <c r="J489" t="s">
        <v>1816</v>
      </c>
      <c r="K489" t="s">
        <v>1817</v>
      </c>
      <c r="L489" t="s">
        <v>11947</v>
      </c>
      <c r="M489" t="s">
        <v>12132</v>
      </c>
      <c r="N489">
        <v>85389099</v>
      </c>
    </row>
    <row r="490" spans="1:14">
      <c r="A490" t="s">
        <v>1818</v>
      </c>
      <c r="B490" t="s">
        <v>1819</v>
      </c>
      <c r="C490" t="s">
        <v>1820</v>
      </c>
      <c r="D490" t="s">
        <v>11889</v>
      </c>
      <c r="E490" t="s">
        <v>19</v>
      </c>
      <c r="F490">
        <v>1</v>
      </c>
      <c r="G490">
        <v>885</v>
      </c>
      <c r="H490">
        <v>885</v>
      </c>
      <c r="J490" t="s">
        <v>1821</v>
      </c>
      <c r="K490" t="s">
        <v>1822</v>
      </c>
      <c r="L490" t="s">
        <v>11947</v>
      </c>
      <c r="M490" t="s">
        <v>12132</v>
      </c>
      <c r="N490">
        <v>85389099</v>
      </c>
    </row>
    <row r="491" spans="1:14">
      <c r="A491" t="s">
        <v>1823</v>
      </c>
      <c r="B491" t="s">
        <v>1824</v>
      </c>
      <c r="C491" t="s">
        <v>1825</v>
      </c>
      <c r="D491" t="s">
        <v>11889</v>
      </c>
      <c r="E491" t="s">
        <v>19</v>
      </c>
      <c r="F491">
        <v>1</v>
      </c>
      <c r="G491">
        <v>885</v>
      </c>
      <c r="H491">
        <v>885</v>
      </c>
      <c r="J491" t="s">
        <v>1826</v>
      </c>
      <c r="K491" t="s">
        <v>1827</v>
      </c>
      <c r="L491" t="s">
        <v>11947</v>
      </c>
      <c r="M491" t="s">
        <v>12132</v>
      </c>
      <c r="N491">
        <v>85389099</v>
      </c>
    </row>
    <row r="492" spans="1:14">
      <c r="A492" t="s">
        <v>1828</v>
      </c>
      <c r="B492" t="s">
        <v>1829</v>
      </c>
      <c r="C492" t="s">
        <v>1830</v>
      </c>
      <c r="D492" t="s">
        <v>11889</v>
      </c>
      <c r="E492" t="s">
        <v>19</v>
      </c>
      <c r="F492">
        <v>1</v>
      </c>
      <c r="G492">
        <v>885</v>
      </c>
      <c r="H492">
        <v>885</v>
      </c>
      <c r="J492" t="s">
        <v>1831</v>
      </c>
      <c r="K492" t="s">
        <v>1832</v>
      </c>
      <c r="L492" t="s">
        <v>11947</v>
      </c>
      <c r="M492" t="s">
        <v>12132</v>
      </c>
      <c r="N492">
        <v>85389099</v>
      </c>
    </row>
    <row r="493" spans="1:14">
      <c r="A493" t="s">
        <v>1833</v>
      </c>
      <c r="B493" t="s">
        <v>1834</v>
      </c>
      <c r="C493" t="s">
        <v>1835</v>
      </c>
      <c r="D493" t="s">
        <v>11890</v>
      </c>
      <c r="E493" t="s">
        <v>19</v>
      </c>
      <c r="F493">
        <v>2</v>
      </c>
      <c r="G493">
        <v>875</v>
      </c>
      <c r="H493">
        <v>1750</v>
      </c>
      <c r="J493" t="s">
        <v>1836</v>
      </c>
      <c r="K493" t="s">
        <v>1837</v>
      </c>
      <c r="L493" t="s">
        <v>11947</v>
      </c>
      <c r="M493" t="s">
        <v>12132</v>
      </c>
      <c r="N493">
        <v>85389099</v>
      </c>
    </row>
    <row r="494" spans="1:14">
      <c r="A494" t="s">
        <v>1838</v>
      </c>
      <c r="B494" t="s">
        <v>1839</v>
      </c>
      <c r="C494" t="s">
        <v>1840</v>
      </c>
      <c r="D494" t="s">
        <v>11890</v>
      </c>
      <c r="E494" t="s">
        <v>19</v>
      </c>
      <c r="F494">
        <v>2</v>
      </c>
      <c r="G494">
        <v>875</v>
      </c>
      <c r="H494">
        <v>1750</v>
      </c>
      <c r="J494" t="s">
        <v>1841</v>
      </c>
      <c r="K494" t="s">
        <v>1842</v>
      </c>
      <c r="L494" t="s">
        <v>11947</v>
      </c>
      <c r="M494" t="s">
        <v>12132</v>
      </c>
      <c r="N494">
        <v>85389099</v>
      </c>
    </row>
    <row r="495" spans="1:14">
      <c r="A495" t="s">
        <v>1843</v>
      </c>
      <c r="B495" t="s">
        <v>1844</v>
      </c>
      <c r="C495" t="s">
        <v>1845</v>
      </c>
      <c r="D495" t="s">
        <v>11890</v>
      </c>
      <c r="E495" t="s">
        <v>19</v>
      </c>
      <c r="F495">
        <v>2</v>
      </c>
      <c r="G495">
        <v>875</v>
      </c>
      <c r="H495">
        <v>1750</v>
      </c>
      <c r="J495" t="s">
        <v>1846</v>
      </c>
      <c r="K495" t="s">
        <v>1847</v>
      </c>
      <c r="L495" t="s">
        <v>11947</v>
      </c>
      <c r="M495" t="s">
        <v>12132</v>
      </c>
      <c r="N495">
        <v>85389099</v>
      </c>
    </row>
    <row r="496" spans="1:14">
      <c r="A496" t="s">
        <v>1848</v>
      </c>
      <c r="B496" t="s">
        <v>1849</v>
      </c>
      <c r="C496" t="s">
        <v>1850</v>
      </c>
      <c r="D496" t="s">
        <v>11889</v>
      </c>
      <c r="E496" t="s">
        <v>19</v>
      </c>
      <c r="F496">
        <v>1</v>
      </c>
      <c r="G496">
        <v>1313</v>
      </c>
      <c r="H496">
        <v>1313</v>
      </c>
      <c r="J496" t="s">
        <v>1848</v>
      </c>
      <c r="K496" t="s">
        <v>1851</v>
      </c>
      <c r="L496" t="s">
        <v>11947</v>
      </c>
      <c r="M496" t="s">
        <v>12140</v>
      </c>
      <c r="N496">
        <v>85389099</v>
      </c>
    </row>
    <row r="497" spans="1:14">
      <c r="A497" t="s">
        <v>1852</v>
      </c>
      <c r="B497" t="s">
        <v>1853</v>
      </c>
      <c r="C497" t="s">
        <v>1850</v>
      </c>
      <c r="D497" t="s">
        <v>11890</v>
      </c>
      <c r="E497" t="s">
        <v>19</v>
      </c>
      <c r="F497">
        <v>1</v>
      </c>
      <c r="G497">
        <v>3058</v>
      </c>
      <c r="H497">
        <v>3058</v>
      </c>
      <c r="J497" t="s">
        <v>1852</v>
      </c>
      <c r="K497" t="s">
        <v>1854</v>
      </c>
      <c r="L497" t="s">
        <v>11947</v>
      </c>
      <c r="M497" t="s">
        <v>12140</v>
      </c>
      <c r="N497">
        <v>85389099</v>
      </c>
    </row>
    <row r="498" spans="1:14">
      <c r="A498" t="s">
        <v>1855</v>
      </c>
      <c r="B498" t="s">
        <v>1856</v>
      </c>
      <c r="C498" t="s">
        <v>1857</v>
      </c>
      <c r="D498" t="s">
        <v>11890</v>
      </c>
      <c r="E498" t="s">
        <v>19</v>
      </c>
      <c r="F498">
        <v>1</v>
      </c>
      <c r="G498">
        <v>417</v>
      </c>
      <c r="H498">
        <v>417</v>
      </c>
      <c r="J498" t="s">
        <v>1855</v>
      </c>
      <c r="K498" t="s">
        <v>1858</v>
      </c>
      <c r="L498" t="s">
        <v>11947</v>
      </c>
      <c r="M498" t="s">
        <v>12134</v>
      </c>
      <c r="N498">
        <v>85389099</v>
      </c>
    </row>
    <row r="499" spans="1:14">
      <c r="A499" t="s">
        <v>1859</v>
      </c>
      <c r="B499" t="s">
        <v>1860</v>
      </c>
      <c r="C499" t="s">
        <v>1861</v>
      </c>
      <c r="D499" t="s">
        <v>11889</v>
      </c>
      <c r="E499" t="s">
        <v>19</v>
      </c>
      <c r="F499">
        <v>1</v>
      </c>
      <c r="G499">
        <v>450</v>
      </c>
      <c r="H499">
        <v>450</v>
      </c>
      <c r="J499" t="s">
        <v>1859</v>
      </c>
      <c r="K499" t="s">
        <v>1863</v>
      </c>
      <c r="L499" t="s">
        <v>11947</v>
      </c>
      <c r="M499" t="s">
        <v>12132</v>
      </c>
      <c r="N499" t="s">
        <v>1862</v>
      </c>
    </row>
    <row r="500" spans="1:14">
      <c r="A500" t="s">
        <v>1864</v>
      </c>
      <c r="B500" t="s">
        <v>1865</v>
      </c>
      <c r="C500" t="s">
        <v>1866</v>
      </c>
      <c r="D500" t="s">
        <v>11890</v>
      </c>
      <c r="E500" t="s">
        <v>19</v>
      </c>
      <c r="F500">
        <v>5</v>
      </c>
      <c r="G500">
        <v>215</v>
      </c>
      <c r="H500">
        <v>1075</v>
      </c>
      <c r="J500" t="s">
        <v>1864</v>
      </c>
      <c r="K500" t="s">
        <v>1867</v>
      </c>
      <c r="L500" t="s">
        <v>11947</v>
      </c>
      <c r="M500" t="s">
        <v>12135</v>
      </c>
      <c r="N500">
        <v>85389099</v>
      </c>
    </row>
    <row r="501" spans="1:14">
      <c r="A501" t="s">
        <v>1868</v>
      </c>
      <c r="B501" t="s">
        <v>1869</v>
      </c>
      <c r="C501" t="s">
        <v>1870</v>
      </c>
      <c r="D501" t="s">
        <v>11890</v>
      </c>
      <c r="E501" t="s">
        <v>19</v>
      </c>
      <c r="F501">
        <v>5</v>
      </c>
      <c r="G501">
        <v>630</v>
      </c>
      <c r="H501">
        <v>3150</v>
      </c>
      <c r="J501" t="s">
        <v>1868</v>
      </c>
      <c r="K501" t="s">
        <v>1871</v>
      </c>
      <c r="L501" t="s">
        <v>11947</v>
      </c>
      <c r="M501" t="s">
        <v>12135</v>
      </c>
      <c r="N501">
        <v>85389099</v>
      </c>
    </row>
    <row r="502" spans="1:14">
      <c r="A502" t="s">
        <v>1872</v>
      </c>
      <c r="B502" t="s">
        <v>1873</v>
      </c>
      <c r="C502" t="s">
        <v>1874</v>
      </c>
      <c r="D502" t="s">
        <v>11890</v>
      </c>
      <c r="E502" t="s">
        <v>19</v>
      </c>
      <c r="F502">
        <v>1</v>
      </c>
      <c r="G502">
        <v>1247</v>
      </c>
      <c r="H502">
        <v>1247</v>
      </c>
      <c r="J502" t="s">
        <v>1872</v>
      </c>
      <c r="K502" t="s">
        <v>1875</v>
      </c>
      <c r="L502" t="s">
        <v>11947</v>
      </c>
      <c r="M502" t="s">
        <v>12134</v>
      </c>
      <c r="N502">
        <v>85389099</v>
      </c>
    </row>
    <row r="503" spans="1:14">
      <c r="A503" t="s">
        <v>1876</v>
      </c>
      <c r="B503" t="s">
        <v>1877</v>
      </c>
      <c r="C503" t="s">
        <v>1878</v>
      </c>
      <c r="D503" t="s">
        <v>11890</v>
      </c>
      <c r="E503" t="s">
        <v>19</v>
      </c>
      <c r="F503">
        <v>1</v>
      </c>
      <c r="G503">
        <v>1205</v>
      </c>
      <c r="H503">
        <v>1205</v>
      </c>
      <c r="J503" t="s">
        <v>1876</v>
      </c>
      <c r="K503" t="s">
        <v>1879</v>
      </c>
      <c r="L503" t="s">
        <v>11947</v>
      </c>
      <c r="M503" t="s">
        <v>12132</v>
      </c>
      <c r="N503">
        <v>85389099</v>
      </c>
    </row>
    <row r="504" spans="1:14">
      <c r="A504" t="s">
        <v>1880</v>
      </c>
      <c r="B504" t="s">
        <v>1881</v>
      </c>
      <c r="C504" t="s">
        <v>1882</v>
      </c>
      <c r="D504" t="s">
        <v>11890</v>
      </c>
      <c r="E504" t="s">
        <v>19</v>
      </c>
      <c r="F504">
        <v>5</v>
      </c>
      <c r="G504">
        <v>189</v>
      </c>
      <c r="H504">
        <v>945</v>
      </c>
      <c r="J504" t="s">
        <v>1883</v>
      </c>
      <c r="K504" t="s">
        <v>1884</v>
      </c>
      <c r="L504" t="s">
        <v>11947</v>
      </c>
      <c r="M504" t="s">
        <v>12132</v>
      </c>
      <c r="N504">
        <v>85389099</v>
      </c>
    </row>
    <row r="505" spans="1:14">
      <c r="A505" t="s">
        <v>1885</v>
      </c>
      <c r="B505" t="s">
        <v>1886</v>
      </c>
      <c r="C505" t="s">
        <v>1887</v>
      </c>
      <c r="D505" t="s">
        <v>11890</v>
      </c>
      <c r="E505" t="s">
        <v>19</v>
      </c>
      <c r="F505">
        <v>1</v>
      </c>
      <c r="G505">
        <v>567</v>
      </c>
      <c r="H505">
        <v>567</v>
      </c>
      <c r="J505" t="s">
        <v>1885</v>
      </c>
      <c r="K505" t="s">
        <v>1888</v>
      </c>
      <c r="L505" t="s">
        <v>11947</v>
      </c>
      <c r="M505" t="s">
        <v>12132</v>
      </c>
      <c r="N505">
        <v>85389099</v>
      </c>
    </row>
    <row r="506" spans="1:14">
      <c r="A506" t="s">
        <v>1889</v>
      </c>
      <c r="B506" t="s">
        <v>1890</v>
      </c>
      <c r="C506" t="s">
        <v>1891</v>
      </c>
      <c r="D506" t="s">
        <v>11890</v>
      </c>
      <c r="E506" t="s">
        <v>19</v>
      </c>
      <c r="F506">
        <v>1</v>
      </c>
      <c r="G506">
        <v>679</v>
      </c>
      <c r="H506">
        <v>679</v>
      </c>
      <c r="J506" t="s">
        <v>1889</v>
      </c>
      <c r="K506" t="s">
        <v>1892</v>
      </c>
      <c r="L506" t="s">
        <v>11947</v>
      </c>
      <c r="M506" t="s">
        <v>12132</v>
      </c>
      <c r="N506">
        <v>85389099</v>
      </c>
    </row>
    <row r="507" spans="1:14">
      <c r="A507" t="s">
        <v>1893</v>
      </c>
      <c r="B507" t="s">
        <v>1894</v>
      </c>
      <c r="C507" t="s">
        <v>1895</v>
      </c>
      <c r="D507" t="s">
        <v>11890</v>
      </c>
      <c r="E507" t="s">
        <v>19</v>
      </c>
      <c r="F507">
        <v>1</v>
      </c>
      <c r="G507">
        <v>962</v>
      </c>
      <c r="H507">
        <v>962</v>
      </c>
      <c r="J507" t="s">
        <v>1893</v>
      </c>
      <c r="K507" t="s">
        <v>1896</v>
      </c>
      <c r="L507" t="s">
        <v>11947</v>
      </c>
      <c r="M507" t="s">
        <v>12132</v>
      </c>
      <c r="N507">
        <v>85389099</v>
      </c>
    </row>
    <row r="508" spans="1:14">
      <c r="A508" t="s">
        <v>1897</v>
      </c>
      <c r="B508" t="s">
        <v>1898</v>
      </c>
      <c r="C508" t="s">
        <v>1899</v>
      </c>
      <c r="D508" t="s">
        <v>11890</v>
      </c>
      <c r="E508" t="s">
        <v>19</v>
      </c>
      <c r="F508">
        <v>1</v>
      </c>
      <c r="G508">
        <v>1084</v>
      </c>
      <c r="H508">
        <v>1084</v>
      </c>
      <c r="J508" t="s">
        <v>1897</v>
      </c>
      <c r="K508" t="s">
        <v>1900</v>
      </c>
      <c r="L508" t="s">
        <v>11947</v>
      </c>
      <c r="M508" t="s">
        <v>12132</v>
      </c>
      <c r="N508">
        <v>85389099</v>
      </c>
    </row>
    <row r="509" spans="1:14">
      <c r="A509" t="s">
        <v>1901</v>
      </c>
      <c r="B509" t="s">
        <v>1902</v>
      </c>
      <c r="C509" t="s">
        <v>1903</v>
      </c>
      <c r="D509" t="s">
        <v>11890</v>
      </c>
      <c r="E509" t="s">
        <v>19</v>
      </c>
      <c r="F509">
        <v>1</v>
      </c>
      <c r="G509">
        <v>681</v>
      </c>
      <c r="H509">
        <v>681</v>
      </c>
      <c r="J509" t="s">
        <v>1901</v>
      </c>
      <c r="K509" t="s">
        <v>1904</v>
      </c>
      <c r="L509" t="s">
        <v>11947</v>
      </c>
      <c r="M509" t="s">
        <v>12132</v>
      </c>
      <c r="N509">
        <v>85389099</v>
      </c>
    </row>
    <row r="510" spans="1:14">
      <c r="A510" t="s">
        <v>1905</v>
      </c>
      <c r="B510" t="s">
        <v>1906</v>
      </c>
      <c r="C510" t="s">
        <v>1907</v>
      </c>
      <c r="D510" t="s">
        <v>11890</v>
      </c>
      <c r="E510" t="s">
        <v>19</v>
      </c>
      <c r="F510">
        <v>1</v>
      </c>
      <c r="G510">
        <v>806</v>
      </c>
      <c r="H510">
        <v>806</v>
      </c>
      <c r="J510" t="s">
        <v>1905</v>
      </c>
      <c r="K510" t="s">
        <v>1908</v>
      </c>
      <c r="L510" t="s">
        <v>11947</v>
      </c>
      <c r="M510" t="s">
        <v>12132</v>
      </c>
      <c r="N510">
        <v>85389099</v>
      </c>
    </row>
    <row r="511" spans="1:14">
      <c r="A511" t="s">
        <v>1909</v>
      </c>
      <c r="B511" t="s">
        <v>1910</v>
      </c>
      <c r="C511" t="s">
        <v>1911</v>
      </c>
      <c r="D511" t="s">
        <v>11890</v>
      </c>
      <c r="E511" t="s">
        <v>19</v>
      </c>
      <c r="F511">
        <v>1</v>
      </c>
      <c r="G511">
        <v>353</v>
      </c>
      <c r="H511">
        <v>353</v>
      </c>
      <c r="J511" t="s">
        <v>1909</v>
      </c>
      <c r="K511" t="s">
        <v>1912</v>
      </c>
      <c r="L511" t="s">
        <v>11947</v>
      </c>
      <c r="M511" t="s">
        <v>12132</v>
      </c>
      <c r="N511">
        <v>85389099</v>
      </c>
    </row>
    <row r="512" spans="1:14">
      <c r="A512" t="s">
        <v>1913</v>
      </c>
      <c r="B512" t="s">
        <v>1914</v>
      </c>
      <c r="C512" t="s">
        <v>1915</v>
      </c>
      <c r="D512" t="s">
        <v>11890</v>
      </c>
      <c r="E512" t="s">
        <v>19</v>
      </c>
      <c r="F512">
        <v>1</v>
      </c>
      <c r="G512">
        <v>456</v>
      </c>
      <c r="H512">
        <v>456</v>
      </c>
      <c r="J512" t="s">
        <v>1913</v>
      </c>
      <c r="K512" t="s">
        <v>1916</v>
      </c>
      <c r="L512" t="s">
        <v>11947</v>
      </c>
      <c r="M512" t="s">
        <v>12132</v>
      </c>
      <c r="N512">
        <v>85389099</v>
      </c>
    </row>
    <row r="513" spans="1:14">
      <c r="A513" t="s">
        <v>1917</v>
      </c>
      <c r="B513" t="s">
        <v>1918</v>
      </c>
      <c r="C513" t="s">
        <v>1919</v>
      </c>
      <c r="D513" t="s">
        <v>11890</v>
      </c>
      <c r="E513" t="s">
        <v>19</v>
      </c>
      <c r="F513">
        <v>1</v>
      </c>
      <c r="G513">
        <v>809</v>
      </c>
      <c r="H513">
        <v>809</v>
      </c>
      <c r="J513" t="s">
        <v>1917</v>
      </c>
      <c r="K513" t="s">
        <v>1920</v>
      </c>
      <c r="L513" t="s">
        <v>11947</v>
      </c>
      <c r="M513" t="s">
        <v>12132</v>
      </c>
      <c r="N513">
        <v>85472000</v>
      </c>
    </row>
    <row r="514" spans="1:14">
      <c r="A514" t="s">
        <v>1921</v>
      </c>
      <c r="B514" t="s">
        <v>1922</v>
      </c>
      <c r="C514" t="s">
        <v>1923</v>
      </c>
      <c r="D514" t="s">
        <v>11890</v>
      </c>
      <c r="E514" t="s">
        <v>19</v>
      </c>
      <c r="F514">
        <v>1</v>
      </c>
      <c r="G514">
        <v>826</v>
      </c>
      <c r="H514">
        <v>826</v>
      </c>
      <c r="J514" t="s">
        <v>1921</v>
      </c>
      <c r="K514" t="s">
        <v>1924</v>
      </c>
      <c r="L514" t="s">
        <v>11947</v>
      </c>
      <c r="M514" t="s">
        <v>12132</v>
      </c>
      <c r="N514">
        <v>85472000</v>
      </c>
    </row>
    <row r="515" spans="1:14">
      <c r="A515" t="s">
        <v>1925</v>
      </c>
    </row>
    <row r="516" spans="1:14">
      <c r="A516" t="s">
        <v>1926</v>
      </c>
      <c r="B516" t="s">
        <v>1927</v>
      </c>
      <c r="C516" t="s">
        <v>1928</v>
      </c>
      <c r="D516" t="s">
        <v>11890</v>
      </c>
      <c r="E516" t="s">
        <v>19</v>
      </c>
      <c r="F516">
        <v>1</v>
      </c>
      <c r="G516">
        <v>576</v>
      </c>
      <c r="H516">
        <v>576</v>
      </c>
      <c r="I516" t="s">
        <v>1929</v>
      </c>
      <c r="J516" t="s">
        <v>1926</v>
      </c>
      <c r="K516" t="s">
        <v>1930</v>
      </c>
      <c r="L516" t="s">
        <v>11947</v>
      </c>
      <c r="M516" t="s">
        <v>12115</v>
      </c>
      <c r="N516" t="s">
        <v>12141</v>
      </c>
    </row>
    <row r="517" spans="1:14">
      <c r="A517" t="s">
        <v>1931</v>
      </c>
      <c r="B517" t="s">
        <v>1932</v>
      </c>
      <c r="C517" t="s">
        <v>1933</v>
      </c>
      <c r="D517" t="s">
        <v>11889</v>
      </c>
      <c r="E517" t="s">
        <v>19</v>
      </c>
      <c r="F517">
        <v>1</v>
      </c>
      <c r="G517">
        <v>576</v>
      </c>
      <c r="H517">
        <v>576</v>
      </c>
      <c r="I517" t="s">
        <v>1929</v>
      </c>
      <c r="J517" t="s">
        <v>1931</v>
      </c>
      <c r="K517" t="s">
        <v>1934</v>
      </c>
      <c r="L517" t="s">
        <v>11947</v>
      </c>
      <c r="M517" t="s">
        <v>12115</v>
      </c>
      <c r="N517" t="s">
        <v>12141</v>
      </c>
    </row>
    <row r="518" spans="1:14">
      <c r="A518" t="s">
        <v>1935</v>
      </c>
      <c r="B518" t="s">
        <v>1936</v>
      </c>
      <c r="C518" t="s">
        <v>1937</v>
      </c>
      <c r="D518" t="s">
        <v>11889</v>
      </c>
      <c r="E518" t="s">
        <v>19</v>
      </c>
      <c r="F518">
        <v>1</v>
      </c>
      <c r="G518">
        <v>678</v>
      </c>
      <c r="H518">
        <v>678</v>
      </c>
      <c r="I518" t="s">
        <v>1929</v>
      </c>
      <c r="J518" t="s">
        <v>1935</v>
      </c>
      <c r="K518" t="s">
        <v>1938</v>
      </c>
      <c r="L518" t="s">
        <v>11947</v>
      </c>
      <c r="M518" t="s">
        <v>12115</v>
      </c>
      <c r="N518" t="s">
        <v>12141</v>
      </c>
    </row>
    <row r="520" spans="1:14">
      <c r="A520" t="s">
        <v>1939</v>
      </c>
      <c r="B520" t="s">
        <v>1940</v>
      </c>
      <c r="C520" t="s">
        <v>1941</v>
      </c>
      <c r="D520" t="s">
        <v>11890</v>
      </c>
      <c r="E520" t="s">
        <v>19</v>
      </c>
      <c r="F520">
        <v>1</v>
      </c>
      <c r="G520">
        <v>755</v>
      </c>
      <c r="H520">
        <v>755</v>
      </c>
      <c r="I520" t="s">
        <v>1929</v>
      </c>
      <c r="J520" t="s">
        <v>1939</v>
      </c>
      <c r="K520" t="s">
        <v>1942</v>
      </c>
      <c r="L520" t="s">
        <v>11947</v>
      </c>
      <c r="M520" t="s">
        <v>12115</v>
      </c>
      <c r="N520" t="s">
        <v>12141</v>
      </c>
    </row>
    <row r="521" spans="1:14">
      <c r="A521" t="s">
        <v>1943</v>
      </c>
      <c r="B521" t="s">
        <v>1944</v>
      </c>
      <c r="C521" t="s">
        <v>1945</v>
      </c>
      <c r="D521" t="s">
        <v>11890</v>
      </c>
      <c r="E521" t="s">
        <v>19</v>
      </c>
      <c r="F521">
        <v>1</v>
      </c>
      <c r="G521">
        <v>755</v>
      </c>
      <c r="H521">
        <v>755</v>
      </c>
      <c r="I521" t="s">
        <v>1929</v>
      </c>
      <c r="J521" t="s">
        <v>1943</v>
      </c>
      <c r="K521" t="s">
        <v>1946</v>
      </c>
      <c r="L521" t="s">
        <v>11947</v>
      </c>
      <c r="M521" t="s">
        <v>12115</v>
      </c>
      <c r="N521" t="s">
        <v>12141</v>
      </c>
    </row>
    <row r="522" spans="1:14">
      <c r="A522" t="s">
        <v>1947</v>
      </c>
      <c r="B522" t="s">
        <v>1948</v>
      </c>
      <c r="C522" t="s">
        <v>1949</v>
      </c>
      <c r="D522" t="s">
        <v>11889</v>
      </c>
      <c r="E522" t="s">
        <v>19</v>
      </c>
      <c r="F522">
        <v>1</v>
      </c>
      <c r="G522">
        <v>878</v>
      </c>
      <c r="H522">
        <v>878</v>
      </c>
      <c r="I522" t="s">
        <v>1929</v>
      </c>
      <c r="J522" t="s">
        <v>1947</v>
      </c>
      <c r="K522" t="s">
        <v>1950</v>
      </c>
      <c r="L522" t="s">
        <v>11947</v>
      </c>
      <c r="M522" t="s">
        <v>12115</v>
      </c>
      <c r="N522" t="s">
        <v>12141</v>
      </c>
    </row>
    <row r="524" spans="1:14">
      <c r="A524" t="s">
        <v>1951</v>
      </c>
      <c r="B524" t="s">
        <v>1952</v>
      </c>
      <c r="C524" t="s">
        <v>1953</v>
      </c>
      <c r="D524" t="s">
        <v>11890</v>
      </c>
      <c r="E524" t="s">
        <v>19</v>
      </c>
      <c r="F524">
        <v>1</v>
      </c>
      <c r="G524">
        <v>866</v>
      </c>
      <c r="H524">
        <v>866</v>
      </c>
      <c r="I524" t="s">
        <v>1929</v>
      </c>
      <c r="J524" t="s">
        <v>1951</v>
      </c>
      <c r="K524" t="s">
        <v>1954</v>
      </c>
      <c r="L524" t="s">
        <v>11947</v>
      </c>
      <c r="M524" t="s">
        <v>12115</v>
      </c>
      <c r="N524" t="s">
        <v>12141</v>
      </c>
    </row>
    <row r="525" spans="1:14">
      <c r="A525" t="s">
        <v>1955</v>
      </c>
      <c r="B525" t="s">
        <v>1956</v>
      </c>
      <c r="C525" t="s">
        <v>1957</v>
      </c>
      <c r="D525" t="s">
        <v>11889</v>
      </c>
      <c r="E525" t="s">
        <v>19</v>
      </c>
      <c r="F525">
        <v>1</v>
      </c>
      <c r="G525">
        <v>866</v>
      </c>
      <c r="H525">
        <v>866</v>
      </c>
      <c r="I525" t="s">
        <v>1929</v>
      </c>
      <c r="J525" t="s">
        <v>1955</v>
      </c>
      <c r="K525" t="s">
        <v>1958</v>
      </c>
      <c r="L525" t="s">
        <v>11947</v>
      </c>
      <c r="M525" t="s">
        <v>12115</v>
      </c>
      <c r="N525" t="s">
        <v>12141</v>
      </c>
    </row>
    <row r="526" spans="1:14">
      <c r="A526" t="s">
        <v>1959</v>
      </c>
      <c r="B526" t="s">
        <v>1960</v>
      </c>
      <c r="C526" t="s">
        <v>1961</v>
      </c>
      <c r="D526" t="s">
        <v>11889</v>
      </c>
      <c r="E526" t="s">
        <v>19</v>
      </c>
      <c r="F526">
        <v>1</v>
      </c>
      <c r="G526">
        <v>992</v>
      </c>
      <c r="H526">
        <v>992</v>
      </c>
      <c r="I526" t="s">
        <v>1929</v>
      </c>
      <c r="J526" t="s">
        <v>1959</v>
      </c>
      <c r="K526" t="s">
        <v>1962</v>
      </c>
      <c r="L526" t="s">
        <v>11947</v>
      </c>
      <c r="M526" t="s">
        <v>12115</v>
      </c>
      <c r="N526" t="s">
        <v>12141</v>
      </c>
    </row>
    <row r="528" spans="1:14">
      <c r="A528" t="s">
        <v>1963</v>
      </c>
      <c r="B528" t="s">
        <v>1964</v>
      </c>
      <c r="C528" t="s">
        <v>1965</v>
      </c>
      <c r="D528" t="s">
        <v>11890</v>
      </c>
      <c r="E528" t="s">
        <v>19</v>
      </c>
      <c r="F528">
        <v>1</v>
      </c>
      <c r="G528">
        <v>1006</v>
      </c>
      <c r="H528">
        <v>1006</v>
      </c>
      <c r="I528" t="s">
        <v>1929</v>
      </c>
      <c r="J528" t="s">
        <v>1963</v>
      </c>
      <c r="K528" t="s">
        <v>1966</v>
      </c>
      <c r="L528" t="s">
        <v>11947</v>
      </c>
      <c r="M528" t="s">
        <v>12115</v>
      </c>
      <c r="N528" t="s">
        <v>12141</v>
      </c>
    </row>
    <row r="529" spans="1:14">
      <c r="A529" t="s">
        <v>1967</v>
      </c>
      <c r="B529" t="s">
        <v>1968</v>
      </c>
      <c r="C529" t="s">
        <v>1969</v>
      </c>
      <c r="D529" t="s">
        <v>11889</v>
      </c>
      <c r="E529" t="s">
        <v>19</v>
      </c>
      <c r="F529">
        <v>1</v>
      </c>
      <c r="G529">
        <v>1006</v>
      </c>
      <c r="H529">
        <v>1006</v>
      </c>
      <c r="I529" t="s">
        <v>1929</v>
      </c>
      <c r="J529" t="s">
        <v>1967</v>
      </c>
      <c r="K529" t="s">
        <v>1970</v>
      </c>
      <c r="L529" t="s">
        <v>11947</v>
      </c>
      <c r="M529" t="s">
        <v>12115</v>
      </c>
      <c r="N529" t="s">
        <v>12141</v>
      </c>
    </row>
    <row r="530" spans="1:14">
      <c r="A530" t="s">
        <v>1971</v>
      </c>
      <c r="B530" t="s">
        <v>1972</v>
      </c>
      <c r="C530" t="s">
        <v>1973</v>
      </c>
      <c r="D530" t="s">
        <v>11890</v>
      </c>
      <c r="E530" t="s">
        <v>19</v>
      </c>
      <c r="F530">
        <v>1</v>
      </c>
      <c r="G530">
        <v>1711</v>
      </c>
      <c r="H530">
        <v>1711</v>
      </c>
      <c r="I530" t="s">
        <v>1929</v>
      </c>
      <c r="J530" t="s">
        <v>1971</v>
      </c>
      <c r="K530" t="s">
        <v>1974</v>
      </c>
      <c r="L530" t="s">
        <v>11947</v>
      </c>
      <c r="M530" t="s">
        <v>12115</v>
      </c>
      <c r="N530" t="s">
        <v>12141</v>
      </c>
    </row>
    <row r="532" spans="1:14">
      <c r="A532" t="s">
        <v>1975</v>
      </c>
      <c r="B532" t="s">
        <v>1976</v>
      </c>
      <c r="C532" t="s">
        <v>1977</v>
      </c>
      <c r="D532" t="s">
        <v>11890</v>
      </c>
      <c r="E532" t="s">
        <v>19</v>
      </c>
      <c r="F532">
        <v>1</v>
      </c>
      <c r="G532">
        <v>576</v>
      </c>
      <c r="H532">
        <v>576</v>
      </c>
      <c r="I532" t="s">
        <v>1929</v>
      </c>
      <c r="J532" t="s">
        <v>1975</v>
      </c>
      <c r="K532" t="s">
        <v>1978</v>
      </c>
      <c r="L532" t="s">
        <v>11947</v>
      </c>
      <c r="M532" t="s">
        <v>12115</v>
      </c>
      <c r="N532" t="s">
        <v>12141</v>
      </c>
    </row>
    <row r="533" spans="1:14">
      <c r="A533" t="s">
        <v>1979</v>
      </c>
      <c r="B533" t="s">
        <v>1980</v>
      </c>
      <c r="C533" t="s">
        <v>1981</v>
      </c>
      <c r="D533" t="s">
        <v>11889</v>
      </c>
      <c r="E533" t="s">
        <v>19</v>
      </c>
      <c r="F533">
        <v>1</v>
      </c>
      <c r="G533">
        <v>576</v>
      </c>
      <c r="H533">
        <v>576</v>
      </c>
      <c r="I533" t="s">
        <v>1929</v>
      </c>
      <c r="J533" t="s">
        <v>1979</v>
      </c>
      <c r="K533" t="s">
        <v>1982</v>
      </c>
      <c r="L533" t="s">
        <v>11947</v>
      </c>
      <c r="M533" t="s">
        <v>12115</v>
      </c>
      <c r="N533" t="s">
        <v>12141</v>
      </c>
    </row>
    <row r="534" spans="1:14">
      <c r="A534" t="s">
        <v>1983</v>
      </c>
      <c r="B534" t="s">
        <v>1984</v>
      </c>
      <c r="C534" t="s">
        <v>1985</v>
      </c>
      <c r="D534" t="s">
        <v>11890</v>
      </c>
      <c r="E534" t="s">
        <v>19</v>
      </c>
      <c r="F534">
        <v>1</v>
      </c>
      <c r="G534">
        <v>678</v>
      </c>
      <c r="H534">
        <v>678</v>
      </c>
      <c r="I534" t="s">
        <v>1929</v>
      </c>
      <c r="J534" t="s">
        <v>1983</v>
      </c>
      <c r="K534" t="s">
        <v>1986</v>
      </c>
      <c r="L534" t="s">
        <v>11947</v>
      </c>
      <c r="M534" t="s">
        <v>12115</v>
      </c>
      <c r="N534" t="s">
        <v>12141</v>
      </c>
    </row>
    <row r="536" spans="1:14">
      <c r="A536" t="s">
        <v>1987</v>
      </c>
      <c r="B536" t="s">
        <v>1988</v>
      </c>
      <c r="C536" t="s">
        <v>1989</v>
      </c>
      <c r="D536" t="s">
        <v>11890</v>
      </c>
      <c r="E536" t="s">
        <v>19</v>
      </c>
      <c r="F536">
        <v>1</v>
      </c>
      <c r="G536">
        <v>755</v>
      </c>
      <c r="H536">
        <v>755</v>
      </c>
      <c r="I536" t="s">
        <v>1929</v>
      </c>
      <c r="J536" t="s">
        <v>1987</v>
      </c>
      <c r="K536" t="s">
        <v>1990</v>
      </c>
      <c r="L536" t="s">
        <v>11947</v>
      </c>
      <c r="M536" t="s">
        <v>12115</v>
      </c>
      <c r="N536" t="s">
        <v>12141</v>
      </c>
    </row>
    <row r="537" spans="1:14">
      <c r="A537" t="s">
        <v>1991</v>
      </c>
      <c r="B537" t="s">
        <v>1992</v>
      </c>
      <c r="C537" t="s">
        <v>1993</v>
      </c>
      <c r="D537" t="s">
        <v>11889</v>
      </c>
      <c r="E537" t="s">
        <v>19</v>
      </c>
      <c r="F537">
        <v>1</v>
      </c>
      <c r="G537">
        <v>755</v>
      </c>
      <c r="H537">
        <v>755</v>
      </c>
      <c r="I537" t="s">
        <v>1929</v>
      </c>
      <c r="J537" t="s">
        <v>1991</v>
      </c>
      <c r="K537" t="s">
        <v>1994</v>
      </c>
      <c r="L537" t="s">
        <v>11947</v>
      </c>
      <c r="M537" t="s">
        <v>12115</v>
      </c>
      <c r="N537" t="s">
        <v>12141</v>
      </c>
    </row>
    <row r="538" spans="1:14">
      <c r="A538" t="s">
        <v>1995</v>
      </c>
      <c r="B538" t="s">
        <v>1996</v>
      </c>
      <c r="C538" t="s">
        <v>1997</v>
      </c>
      <c r="D538" t="s">
        <v>11889</v>
      </c>
      <c r="E538" t="s">
        <v>19</v>
      </c>
      <c r="F538">
        <v>1</v>
      </c>
      <c r="G538">
        <v>878</v>
      </c>
      <c r="H538">
        <v>878</v>
      </c>
      <c r="I538" t="s">
        <v>1929</v>
      </c>
      <c r="J538" t="s">
        <v>1995</v>
      </c>
      <c r="K538" t="s">
        <v>1998</v>
      </c>
      <c r="L538" t="s">
        <v>11947</v>
      </c>
      <c r="M538" t="s">
        <v>12115</v>
      </c>
      <c r="N538" t="s">
        <v>12141</v>
      </c>
    </row>
    <row r="540" spans="1:14">
      <c r="A540" t="s">
        <v>1999</v>
      </c>
      <c r="B540" t="s">
        <v>2000</v>
      </c>
      <c r="C540" t="s">
        <v>2001</v>
      </c>
      <c r="D540" t="s">
        <v>11890</v>
      </c>
      <c r="E540" t="s">
        <v>19</v>
      </c>
      <c r="F540">
        <v>1</v>
      </c>
      <c r="G540">
        <v>866</v>
      </c>
      <c r="H540">
        <v>866</v>
      </c>
      <c r="I540" t="s">
        <v>1929</v>
      </c>
      <c r="J540" t="s">
        <v>1999</v>
      </c>
      <c r="K540" t="s">
        <v>2002</v>
      </c>
      <c r="L540" t="s">
        <v>11947</v>
      </c>
      <c r="M540" t="s">
        <v>12115</v>
      </c>
      <c r="N540" t="s">
        <v>12141</v>
      </c>
    </row>
    <row r="541" spans="1:14">
      <c r="A541" t="s">
        <v>2003</v>
      </c>
      <c r="B541" t="s">
        <v>2004</v>
      </c>
      <c r="C541" t="s">
        <v>2005</v>
      </c>
      <c r="D541" t="s">
        <v>11889</v>
      </c>
      <c r="E541" t="s">
        <v>19</v>
      </c>
      <c r="F541">
        <v>1</v>
      </c>
      <c r="G541">
        <v>866</v>
      </c>
      <c r="H541">
        <v>866</v>
      </c>
      <c r="I541" t="s">
        <v>1929</v>
      </c>
      <c r="J541" t="s">
        <v>2003</v>
      </c>
      <c r="K541" t="s">
        <v>2006</v>
      </c>
      <c r="L541" t="s">
        <v>11947</v>
      </c>
      <c r="M541" t="s">
        <v>12115</v>
      </c>
      <c r="N541" t="s">
        <v>12141</v>
      </c>
    </row>
    <row r="542" spans="1:14">
      <c r="A542" t="s">
        <v>2007</v>
      </c>
      <c r="B542" t="s">
        <v>2008</v>
      </c>
      <c r="C542" t="s">
        <v>2009</v>
      </c>
      <c r="D542" t="s">
        <v>11890</v>
      </c>
      <c r="E542" t="s">
        <v>19</v>
      </c>
      <c r="F542">
        <v>1</v>
      </c>
      <c r="G542">
        <v>992</v>
      </c>
      <c r="H542">
        <v>992</v>
      </c>
      <c r="I542" t="s">
        <v>1929</v>
      </c>
      <c r="J542" t="s">
        <v>2007</v>
      </c>
      <c r="K542" t="s">
        <v>2010</v>
      </c>
      <c r="L542" t="s">
        <v>11947</v>
      </c>
      <c r="M542" t="s">
        <v>12115</v>
      </c>
      <c r="N542" t="s">
        <v>12141</v>
      </c>
    </row>
    <row r="544" spans="1:14">
      <c r="A544" t="s">
        <v>2011</v>
      </c>
      <c r="B544" t="s">
        <v>2012</v>
      </c>
      <c r="C544" t="s">
        <v>2013</v>
      </c>
      <c r="D544" t="s">
        <v>11889</v>
      </c>
      <c r="E544" t="s">
        <v>19</v>
      </c>
      <c r="F544">
        <v>1</v>
      </c>
      <c r="G544">
        <v>1006</v>
      </c>
      <c r="H544">
        <v>1006</v>
      </c>
      <c r="I544" t="s">
        <v>1929</v>
      </c>
      <c r="J544" t="s">
        <v>2011</v>
      </c>
      <c r="K544" t="s">
        <v>2014</v>
      </c>
      <c r="L544" t="s">
        <v>11947</v>
      </c>
      <c r="M544" t="s">
        <v>12115</v>
      </c>
      <c r="N544" t="s">
        <v>12141</v>
      </c>
    </row>
    <row r="545" spans="1:14">
      <c r="A545" t="s">
        <v>2015</v>
      </c>
      <c r="B545" t="s">
        <v>2016</v>
      </c>
      <c r="C545" t="s">
        <v>2017</v>
      </c>
      <c r="D545" t="s">
        <v>11889</v>
      </c>
      <c r="E545" t="s">
        <v>19</v>
      </c>
      <c r="F545">
        <v>1</v>
      </c>
      <c r="G545">
        <v>1006</v>
      </c>
      <c r="H545">
        <v>1006</v>
      </c>
      <c r="I545" t="s">
        <v>1929</v>
      </c>
      <c r="J545" t="s">
        <v>2015</v>
      </c>
      <c r="K545" t="s">
        <v>2018</v>
      </c>
      <c r="L545" t="s">
        <v>11947</v>
      </c>
      <c r="M545" t="s">
        <v>12115</v>
      </c>
      <c r="N545" t="s">
        <v>12141</v>
      </c>
    </row>
    <row r="546" spans="1:14">
      <c r="A546" t="s">
        <v>2019</v>
      </c>
      <c r="B546" t="s">
        <v>2020</v>
      </c>
      <c r="C546" t="s">
        <v>2021</v>
      </c>
      <c r="D546" t="s">
        <v>11890</v>
      </c>
      <c r="E546" t="s">
        <v>19</v>
      </c>
      <c r="F546">
        <v>1</v>
      </c>
      <c r="G546">
        <v>1711</v>
      </c>
      <c r="H546">
        <v>1711</v>
      </c>
      <c r="I546" t="s">
        <v>1929</v>
      </c>
      <c r="J546" t="s">
        <v>2019</v>
      </c>
      <c r="K546" t="s">
        <v>2022</v>
      </c>
      <c r="L546" t="s">
        <v>11947</v>
      </c>
      <c r="M546" t="s">
        <v>12115</v>
      </c>
      <c r="N546" t="s">
        <v>12141</v>
      </c>
    </row>
    <row r="548" spans="1:14">
      <c r="A548" t="s">
        <v>2023</v>
      </c>
      <c r="B548" t="s">
        <v>2024</v>
      </c>
      <c r="C548" t="s">
        <v>2025</v>
      </c>
      <c r="D548" t="s">
        <v>11890</v>
      </c>
      <c r="E548" t="s">
        <v>19</v>
      </c>
      <c r="F548">
        <v>1</v>
      </c>
      <c r="G548">
        <v>1196</v>
      </c>
      <c r="H548">
        <v>1196</v>
      </c>
      <c r="I548" t="s">
        <v>1929</v>
      </c>
      <c r="J548" t="s">
        <v>2023</v>
      </c>
      <c r="K548" t="s">
        <v>2026</v>
      </c>
      <c r="L548" t="s">
        <v>11947</v>
      </c>
      <c r="M548" t="s">
        <v>12115</v>
      </c>
      <c r="N548" t="s">
        <v>12141</v>
      </c>
    </row>
    <row r="549" spans="1:14">
      <c r="A549" t="s">
        <v>2027</v>
      </c>
      <c r="B549" t="s">
        <v>2028</v>
      </c>
      <c r="C549" t="s">
        <v>2029</v>
      </c>
      <c r="D549" t="s">
        <v>11889</v>
      </c>
      <c r="E549" t="s">
        <v>19</v>
      </c>
      <c r="F549">
        <v>1</v>
      </c>
      <c r="G549">
        <v>1196</v>
      </c>
      <c r="H549">
        <v>1196</v>
      </c>
      <c r="I549" t="s">
        <v>1929</v>
      </c>
      <c r="J549" t="s">
        <v>2027</v>
      </c>
      <c r="K549" t="s">
        <v>2030</v>
      </c>
      <c r="L549" t="s">
        <v>11947</v>
      </c>
      <c r="M549" t="s">
        <v>12115</v>
      </c>
      <c r="N549" t="s">
        <v>12141</v>
      </c>
    </row>
    <row r="550" spans="1:14">
      <c r="A550" t="s">
        <v>2031</v>
      </c>
      <c r="B550" t="s">
        <v>2032</v>
      </c>
      <c r="C550" t="s">
        <v>2033</v>
      </c>
      <c r="D550" t="s">
        <v>11890</v>
      </c>
      <c r="E550" t="s">
        <v>19</v>
      </c>
      <c r="F550">
        <v>1</v>
      </c>
      <c r="G550">
        <v>2171</v>
      </c>
      <c r="H550">
        <v>2171</v>
      </c>
      <c r="I550" t="s">
        <v>1929</v>
      </c>
      <c r="J550" t="s">
        <v>2031</v>
      </c>
      <c r="K550" t="s">
        <v>2034</v>
      </c>
      <c r="L550" t="s">
        <v>11947</v>
      </c>
      <c r="M550" t="s">
        <v>12115</v>
      </c>
      <c r="N550" t="s">
        <v>12141</v>
      </c>
    </row>
    <row r="552" spans="1:14">
      <c r="A552" t="s">
        <v>2035</v>
      </c>
      <c r="B552" t="s">
        <v>2036</v>
      </c>
      <c r="C552" t="s">
        <v>2037</v>
      </c>
      <c r="D552" t="s">
        <v>11890</v>
      </c>
      <c r="E552" t="s">
        <v>19</v>
      </c>
      <c r="F552">
        <v>1</v>
      </c>
      <c r="G552">
        <v>1655</v>
      </c>
      <c r="H552">
        <v>1655</v>
      </c>
      <c r="I552" t="s">
        <v>1929</v>
      </c>
      <c r="J552" t="s">
        <v>2035</v>
      </c>
      <c r="K552" t="s">
        <v>2038</v>
      </c>
      <c r="L552" t="s">
        <v>11947</v>
      </c>
      <c r="M552" t="s">
        <v>12115</v>
      </c>
      <c r="N552" t="s">
        <v>12141</v>
      </c>
    </row>
    <row r="553" spans="1:14">
      <c r="A553" t="s">
        <v>2039</v>
      </c>
      <c r="B553" t="s">
        <v>2040</v>
      </c>
      <c r="C553" t="s">
        <v>2041</v>
      </c>
      <c r="D553" t="s">
        <v>11889</v>
      </c>
      <c r="E553" t="s">
        <v>19</v>
      </c>
      <c r="F553">
        <v>1</v>
      </c>
      <c r="G553">
        <v>1655</v>
      </c>
      <c r="H553">
        <v>1655</v>
      </c>
      <c r="I553" t="s">
        <v>1929</v>
      </c>
      <c r="J553" t="s">
        <v>2039</v>
      </c>
      <c r="K553" t="s">
        <v>2042</v>
      </c>
      <c r="L553" t="s">
        <v>11947</v>
      </c>
      <c r="M553" t="s">
        <v>12115</v>
      </c>
      <c r="N553" t="s">
        <v>12141</v>
      </c>
    </row>
    <row r="554" spans="1:14">
      <c r="A554" t="s">
        <v>2043</v>
      </c>
      <c r="B554" t="s">
        <v>2044</v>
      </c>
      <c r="C554" t="s">
        <v>2045</v>
      </c>
      <c r="D554" t="s">
        <v>11889</v>
      </c>
      <c r="E554" t="s">
        <v>19</v>
      </c>
      <c r="F554">
        <v>1</v>
      </c>
      <c r="G554">
        <v>2656</v>
      </c>
      <c r="H554">
        <v>2656</v>
      </c>
      <c r="I554" t="s">
        <v>1929</v>
      </c>
      <c r="J554" t="s">
        <v>2043</v>
      </c>
      <c r="K554" t="s">
        <v>2046</v>
      </c>
      <c r="L554" t="s">
        <v>11947</v>
      </c>
      <c r="M554" t="s">
        <v>12115</v>
      </c>
      <c r="N554" t="s">
        <v>12141</v>
      </c>
    </row>
    <row r="556" spans="1:14">
      <c r="A556" t="s">
        <v>2047</v>
      </c>
      <c r="B556" t="s">
        <v>2048</v>
      </c>
      <c r="C556" t="s">
        <v>2049</v>
      </c>
      <c r="D556" t="s">
        <v>11890</v>
      </c>
      <c r="E556" t="s">
        <v>19</v>
      </c>
      <c r="F556">
        <v>1</v>
      </c>
      <c r="G556">
        <v>2580</v>
      </c>
      <c r="H556">
        <v>2580</v>
      </c>
      <c r="I556" t="s">
        <v>1929</v>
      </c>
      <c r="J556" t="s">
        <v>2047</v>
      </c>
      <c r="K556" t="s">
        <v>2050</v>
      </c>
      <c r="L556" t="s">
        <v>11947</v>
      </c>
      <c r="M556" t="s">
        <v>12115</v>
      </c>
      <c r="N556" t="s">
        <v>12141</v>
      </c>
    </row>
    <row r="557" spans="1:14">
      <c r="A557" t="s">
        <v>2051</v>
      </c>
      <c r="B557" t="s">
        <v>2052</v>
      </c>
      <c r="C557" t="s">
        <v>2053</v>
      </c>
      <c r="D557" t="s">
        <v>11889</v>
      </c>
      <c r="E557" t="s">
        <v>19</v>
      </c>
      <c r="F557">
        <v>1</v>
      </c>
      <c r="G557">
        <v>2580</v>
      </c>
      <c r="H557">
        <v>2580</v>
      </c>
      <c r="I557" t="s">
        <v>1929</v>
      </c>
      <c r="J557" t="s">
        <v>2051</v>
      </c>
      <c r="K557" t="s">
        <v>2054</v>
      </c>
      <c r="L557" t="s">
        <v>11947</v>
      </c>
      <c r="M557" t="s">
        <v>12115</v>
      </c>
      <c r="N557" t="s">
        <v>12141</v>
      </c>
    </row>
    <row r="558" spans="1:14">
      <c r="A558" t="s">
        <v>2055</v>
      </c>
      <c r="B558" t="s">
        <v>2056</v>
      </c>
      <c r="C558" t="s">
        <v>2057</v>
      </c>
      <c r="D558" t="s">
        <v>11890</v>
      </c>
      <c r="E558" t="s">
        <v>19</v>
      </c>
      <c r="F558">
        <v>1</v>
      </c>
      <c r="G558">
        <v>4150</v>
      </c>
      <c r="H558">
        <v>4150</v>
      </c>
      <c r="I558" t="s">
        <v>1929</v>
      </c>
      <c r="J558" t="s">
        <v>2055</v>
      </c>
      <c r="K558" t="s">
        <v>2058</v>
      </c>
      <c r="L558" t="s">
        <v>11947</v>
      </c>
      <c r="M558" t="s">
        <v>12115</v>
      </c>
      <c r="N558" t="s">
        <v>12141</v>
      </c>
    </row>
    <row r="560" spans="1:14">
      <c r="A560" t="s">
        <v>2059</v>
      </c>
      <c r="B560" t="s">
        <v>2060</v>
      </c>
      <c r="C560" t="s">
        <v>2061</v>
      </c>
      <c r="D560" t="s">
        <v>11889</v>
      </c>
      <c r="E560" t="s">
        <v>19</v>
      </c>
      <c r="F560">
        <v>1</v>
      </c>
      <c r="G560">
        <v>2825</v>
      </c>
      <c r="H560">
        <v>2825</v>
      </c>
      <c r="I560" t="s">
        <v>1929</v>
      </c>
      <c r="J560" t="s">
        <v>2059</v>
      </c>
      <c r="K560" t="s">
        <v>2062</v>
      </c>
      <c r="L560" t="s">
        <v>11947</v>
      </c>
      <c r="M560" t="s">
        <v>12115</v>
      </c>
      <c r="N560" t="s">
        <v>12141</v>
      </c>
    </row>
    <row r="561" spans="1:14">
      <c r="A561" t="s">
        <v>2063</v>
      </c>
      <c r="B561" t="s">
        <v>2064</v>
      </c>
      <c r="C561" t="s">
        <v>2065</v>
      </c>
      <c r="D561" t="s">
        <v>11889</v>
      </c>
      <c r="E561" t="s">
        <v>19</v>
      </c>
      <c r="F561">
        <v>1</v>
      </c>
      <c r="G561">
        <v>2825</v>
      </c>
      <c r="H561">
        <v>2825</v>
      </c>
      <c r="I561" t="s">
        <v>1929</v>
      </c>
      <c r="J561" t="s">
        <v>2063</v>
      </c>
      <c r="K561" t="s">
        <v>2066</v>
      </c>
      <c r="L561" t="s">
        <v>11947</v>
      </c>
      <c r="M561" t="s">
        <v>12115</v>
      </c>
      <c r="N561" t="s">
        <v>12141</v>
      </c>
    </row>
    <row r="562" spans="1:14">
      <c r="A562" t="s">
        <v>2067</v>
      </c>
      <c r="B562" t="s">
        <v>2068</v>
      </c>
      <c r="C562" t="s">
        <v>2069</v>
      </c>
      <c r="D562" t="s">
        <v>11890</v>
      </c>
      <c r="E562" t="s">
        <v>19</v>
      </c>
      <c r="F562">
        <v>1</v>
      </c>
      <c r="G562">
        <v>5404</v>
      </c>
      <c r="H562">
        <v>5404</v>
      </c>
      <c r="I562" t="s">
        <v>1929</v>
      </c>
      <c r="J562" t="s">
        <v>2067</v>
      </c>
      <c r="K562" t="s">
        <v>2070</v>
      </c>
      <c r="L562" t="s">
        <v>11947</v>
      </c>
      <c r="M562" t="s">
        <v>12115</v>
      </c>
      <c r="N562" t="s">
        <v>12141</v>
      </c>
    </row>
    <row r="564" spans="1:14">
      <c r="A564" t="s">
        <v>2071</v>
      </c>
      <c r="B564" t="s">
        <v>2072</v>
      </c>
      <c r="C564" t="s">
        <v>2073</v>
      </c>
      <c r="D564" t="s">
        <v>11889</v>
      </c>
      <c r="E564" t="s">
        <v>19</v>
      </c>
      <c r="F564">
        <v>1</v>
      </c>
      <c r="G564">
        <v>1660</v>
      </c>
      <c r="H564">
        <v>1660</v>
      </c>
      <c r="I564" t="s">
        <v>1929</v>
      </c>
      <c r="J564" t="s">
        <v>2071</v>
      </c>
      <c r="K564" t="s">
        <v>2074</v>
      </c>
      <c r="L564" t="s">
        <v>11947</v>
      </c>
      <c r="M564" t="s">
        <v>12132</v>
      </c>
      <c r="N564" t="s">
        <v>12142</v>
      </c>
    </row>
    <row r="565" spans="1:14">
      <c r="A565" t="s">
        <v>2075</v>
      </c>
      <c r="B565" t="s">
        <v>2076</v>
      </c>
      <c r="C565" t="s">
        <v>2077</v>
      </c>
      <c r="D565" t="s">
        <v>11889</v>
      </c>
      <c r="E565" t="s">
        <v>19</v>
      </c>
      <c r="F565">
        <v>1</v>
      </c>
      <c r="G565">
        <v>1889</v>
      </c>
      <c r="H565">
        <v>1889</v>
      </c>
      <c r="I565" t="s">
        <v>1929</v>
      </c>
      <c r="J565" t="s">
        <v>2075</v>
      </c>
      <c r="K565" t="s">
        <v>2078</v>
      </c>
      <c r="L565" t="s">
        <v>11947</v>
      </c>
      <c r="M565" t="s">
        <v>12132</v>
      </c>
      <c r="N565" t="s">
        <v>12142</v>
      </c>
    </row>
    <row r="566" spans="1:14">
      <c r="A566" t="s">
        <v>2079</v>
      </c>
      <c r="B566" t="s">
        <v>2080</v>
      </c>
      <c r="C566" t="s">
        <v>2081</v>
      </c>
      <c r="D566" t="s">
        <v>11889</v>
      </c>
      <c r="E566" t="s">
        <v>19</v>
      </c>
      <c r="F566">
        <v>1</v>
      </c>
      <c r="G566">
        <v>1229</v>
      </c>
      <c r="H566">
        <v>1229</v>
      </c>
      <c r="I566" t="s">
        <v>1929</v>
      </c>
      <c r="J566" t="s">
        <v>2079</v>
      </c>
      <c r="K566" t="s">
        <v>2082</v>
      </c>
      <c r="L566" t="s">
        <v>11947</v>
      </c>
      <c r="M566" t="s">
        <v>12132</v>
      </c>
      <c r="N566" t="s">
        <v>12142</v>
      </c>
    </row>
    <row r="567" spans="1:14">
      <c r="A567" t="s">
        <v>2083</v>
      </c>
      <c r="B567" t="s">
        <v>2084</v>
      </c>
      <c r="C567" t="s">
        <v>2085</v>
      </c>
      <c r="D567" t="s">
        <v>11889</v>
      </c>
      <c r="E567" t="s">
        <v>19</v>
      </c>
      <c r="F567">
        <v>1</v>
      </c>
      <c r="G567">
        <v>1656</v>
      </c>
      <c r="H567">
        <v>1656</v>
      </c>
      <c r="I567" t="s">
        <v>1929</v>
      </c>
      <c r="J567" t="s">
        <v>2083</v>
      </c>
      <c r="K567" t="s">
        <v>2086</v>
      </c>
      <c r="L567" t="s">
        <v>11947</v>
      </c>
      <c r="M567" t="s">
        <v>12132</v>
      </c>
      <c r="N567" t="s">
        <v>12142</v>
      </c>
    </row>
    <row r="568" spans="1:14">
      <c r="A568" t="s">
        <v>2087</v>
      </c>
      <c r="B568" t="s">
        <v>2088</v>
      </c>
      <c r="C568" t="s">
        <v>2089</v>
      </c>
      <c r="D568" t="s">
        <v>11890</v>
      </c>
      <c r="E568" t="s">
        <v>19</v>
      </c>
      <c r="F568">
        <v>1</v>
      </c>
      <c r="G568">
        <v>1466</v>
      </c>
      <c r="H568">
        <v>1466</v>
      </c>
      <c r="I568" t="s">
        <v>1929</v>
      </c>
      <c r="J568" t="s">
        <v>2087</v>
      </c>
      <c r="K568" t="s">
        <v>2090</v>
      </c>
      <c r="L568" t="s">
        <v>11947</v>
      </c>
      <c r="M568" t="s">
        <v>12132</v>
      </c>
      <c r="N568" t="s">
        <v>12142</v>
      </c>
    </row>
    <row r="569" spans="1:14">
      <c r="A569" t="s">
        <v>2091</v>
      </c>
      <c r="B569" t="s">
        <v>2092</v>
      </c>
      <c r="C569" t="s">
        <v>2093</v>
      </c>
      <c r="D569" t="s">
        <v>11889</v>
      </c>
      <c r="E569" t="s">
        <v>19</v>
      </c>
      <c r="F569">
        <v>1</v>
      </c>
      <c r="G569">
        <v>1226</v>
      </c>
      <c r="H569">
        <v>1226</v>
      </c>
      <c r="I569" t="s">
        <v>1929</v>
      </c>
      <c r="J569" t="s">
        <v>2091</v>
      </c>
      <c r="K569" t="s">
        <v>2094</v>
      </c>
      <c r="L569" t="s">
        <v>11947</v>
      </c>
      <c r="M569" t="s">
        <v>12132</v>
      </c>
      <c r="N569" t="s">
        <v>12142</v>
      </c>
    </row>
    <row r="570" spans="1:14">
      <c r="A570" t="s">
        <v>2095</v>
      </c>
      <c r="B570" t="s">
        <v>2096</v>
      </c>
      <c r="C570" t="s">
        <v>2097</v>
      </c>
      <c r="D570" t="s">
        <v>11889</v>
      </c>
      <c r="E570" t="s">
        <v>19</v>
      </c>
      <c r="F570">
        <v>1</v>
      </c>
      <c r="G570">
        <v>1552</v>
      </c>
      <c r="H570">
        <v>1552</v>
      </c>
      <c r="I570" t="s">
        <v>1929</v>
      </c>
      <c r="J570" t="s">
        <v>2095</v>
      </c>
      <c r="K570" t="s">
        <v>2098</v>
      </c>
      <c r="L570" t="s">
        <v>11947</v>
      </c>
      <c r="M570" t="s">
        <v>12132</v>
      </c>
      <c r="N570" t="s">
        <v>12142</v>
      </c>
    </row>
    <row r="571" spans="1:14">
      <c r="A571" t="s">
        <v>2099</v>
      </c>
      <c r="B571" t="s">
        <v>2100</v>
      </c>
      <c r="C571" t="s">
        <v>2101</v>
      </c>
      <c r="D571" t="s">
        <v>11890</v>
      </c>
      <c r="E571" t="s">
        <v>19</v>
      </c>
      <c r="F571">
        <v>1</v>
      </c>
      <c r="G571">
        <v>1360</v>
      </c>
      <c r="H571">
        <v>1360</v>
      </c>
      <c r="I571" t="s">
        <v>1929</v>
      </c>
      <c r="J571" t="s">
        <v>2099</v>
      </c>
      <c r="K571" t="s">
        <v>2102</v>
      </c>
      <c r="L571" t="s">
        <v>11947</v>
      </c>
      <c r="M571" t="s">
        <v>12132</v>
      </c>
      <c r="N571" t="s">
        <v>12142</v>
      </c>
    </row>
    <row r="572" spans="1:14">
      <c r="A572" t="s">
        <v>2103</v>
      </c>
      <c r="B572" t="s">
        <v>2104</v>
      </c>
      <c r="C572" t="s">
        <v>2105</v>
      </c>
      <c r="D572" t="s">
        <v>11890</v>
      </c>
      <c r="E572" t="s">
        <v>19</v>
      </c>
      <c r="F572">
        <v>1</v>
      </c>
      <c r="G572">
        <v>1120</v>
      </c>
      <c r="H572">
        <v>1120</v>
      </c>
      <c r="I572" t="s">
        <v>1929</v>
      </c>
      <c r="J572" t="s">
        <v>2103</v>
      </c>
      <c r="K572" t="s">
        <v>2106</v>
      </c>
      <c r="L572" t="s">
        <v>11947</v>
      </c>
      <c r="M572" t="s">
        <v>12132</v>
      </c>
      <c r="N572" t="s">
        <v>12142</v>
      </c>
    </row>
    <row r="573" spans="1:14">
      <c r="A573" t="s">
        <v>2107</v>
      </c>
      <c r="B573" t="s">
        <v>2108</v>
      </c>
      <c r="C573" t="s">
        <v>2109</v>
      </c>
      <c r="D573" t="s">
        <v>11890</v>
      </c>
      <c r="E573" t="s">
        <v>19</v>
      </c>
      <c r="F573">
        <v>1</v>
      </c>
      <c r="G573">
        <v>1536</v>
      </c>
      <c r="H573">
        <v>1536</v>
      </c>
      <c r="I573" t="s">
        <v>1929</v>
      </c>
      <c r="J573" t="s">
        <v>2107</v>
      </c>
      <c r="K573" t="s">
        <v>2110</v>
      </c>
      <c r="L573" t="s">
        <v>11947</v>
      </c>
      <c r="M573" t="s">
        <v>12132</v>
      </c>
      <c r="N573" t="s">
        <v>12142</v>
      </c>
    </row>
    <row r="574" spans="1:14">
      <c r="A574" t="s">
        <v>2111</v>
      </c>
      <c r="B574" t="s">
        <v>2112</v>
      </c>
      <c r="C574" t="s">
        <v>2113</v>
      </c>
      <c r="D574" t="s">
        <v>11890</v>
      </c>
      <c r="E574" t="s">
        <v>19</v>
      </c>
      <c r="F574">
        <v>1</v>
      </c>
      <c r="G574">
        <v>1345</v>
      </c>
      <c r="H574">
        <v>1345</v>
      </c>
      <c r="I574" t="s">
        <v>1929</v>
      </c>
      <c r="J574" t="s">
        <v>2111</v>
      </c>
      <c r="K574" t="s">
        <v>2114</v>
      </c>
      <c r="L574" t="s">
        <v>11947</v>
      </c>
      <c r="M574" t="s">
        <v>12132</v>
      </c>
      <c r="N574" t="s">
        <v>12142</v>
      </c>
    </row>
    <row r="575" spans="1:14">
      <c r="A575" t="s">
        <v>2115</v>
      </c>
      <c r="B575" t="s">
        <v>2116</v>
      </c>
      <c r="C575" t="s">
        <v>2117</v>
      </c>
      <c r="D575" t="s">
        <v>11890</v>
      </c>
      <c r="E575" t="s">
        <v>19</v>
      </c>
      <c r="F575">
        <v>1</v>
      </c>
      <c r="G575">
        <v>1106</v>
      </c>
      <c r="H575">
        <v>1106</v>
      </c>
      <c r="I575" t="s">
        <v>1929</v>
      </c>
      <c r="J575" t="s">
        <v>2115</v>
      </c>
      <c r="K575" t="s">
        <v>2118</v>
      </c>
      <c r="L575" t="s">
        <v>11947</v>
      </c>
      <c r="M575" t="s">
        <v>12132</v>
      </c>
      <c r="N575" t="s">
        <v>12142</v>
      </c>
    </row>
    <row r="576" spans="1:14">
      <c r="A576" t="s">
        <v>2119</v>
      </c>
      <c r="B576" t="s">
        <v>2120</v>
      </c>
      <c r="C576" t="s">
        <v>2121</v>
      </c>
      <c r="D576" t="s">
        <v>11890</v>
      </c>
      <c r="E576" t="s">
        <v>19</v>
      </c>
      <c r="F576">
        <v>1</v>
      </c>
      <c r="G576">
        <v>1924</v>
      </c>
      <c r="H576">
        <v>1924</v>
      </c>
      <c r="I576" t="s">
        <v>1929</v>
      </c>
      <c r="J576" t="s">
        <v>2119</v>
      </c>
      <c r="K576" t="s">
        <v>2122</v>
      </c>
      <c r="L576" t="s">
        <v>11947</v>
      </c>
      <c r="M576" t="s">
        <v>12132</v>
      </c>
      <c r="N576" t="s">
        <v>12142</v>
      </c>
    </row>
    <row r="577" spans="1:14">
      <c r="A577" t="s">
        <v>2123</v>
      </c>
      <c r="B577" t="s">
        <v>2124</v>
      </c>
      <c r="C577" t="s">
        <v>2125</v>
      </c>
      <c r="D577" t="s">
        <v>11890</v>
      </c>
      <c r="E577" t="s">
        <v>19</v>
      </c>
      <c r="F577">
        <v>1</v>
      </c>
      <c r="G577">
        <v>1924</v>
      </c>
      <c r="H577">
        <v>1924</v>
      </c>
      <c r="I577" t="s">
        <v>1929</v>
      </c>
      <c r="J577" t="s">
        <v>2123</v>
      </c>
      <c r="K577" t="s">
        <v>2126</v>
      </c>
      <c r="L577" t="s">
        <v>11947</v>
      </c>
      <c r="M577" t="s">
        <v>12132</v>
      </c>
      <c r="N577" t="s">
        <v>12142</v>
      </c>
    </row>
    <row r="578" spans="1:14">
      <c r="A578" t="s">
        <v>2127</v>
      </c>
      <c r="B578" t="s">
        <v>2128</v>
      </c>
      <c r="C578" t="s">
        <v>2129</v>
      </c>
      <c r="D578" t="s">
        <v>11890</v>
      </c>
      <c r="E578" t="s">
        <v>19</v>
      </c>
      <c r="F578">
        <v>1</v>
      </c>
      <c r="G578">
        <v>1924</v>
      </c>
      <c r="H578">
        <v>1924</v>
      </c>
      <c r="I578" t="s">
        <v>1929</v>
      </c>
      <c r="J578" t="s">
        <v>2127</v>
      </c>
      <c r="K578" t="s">
        <v>2130</v>
      </c>
      <c r="L578" t="s">
        <v>11947</v>
      </c>
      <c r="M578" t="s">
        <v>12132</v>
      </c>
      <c r="N578" t="s">
        <v>12142</v>
      </c>
    </row>
    <row r="579" spans="1:14">
      <c r="A579" t="s">
        <v>2131</v>
      </c>
      <c r="B579" t="s">
        <v>2132</v>
      </c>
      <c r="C579" t="s">
        <v>2133</v>
      </c>
      <c r="D579" t="s">
        <v>11889</v>
      </c>
      <c r="E579" t="s">
        <v>19</v>
      </c>
      <c r="F579">
        <v>1</v>
      </c>
      <c r="G579">
        <v>1566</v>
      </c>
      <c r="H579">
        <v>1566</v>
      </c>
      <c r="I579" t="s">
        <v>1929</v>
      </c>
      <c r="J579" t="s">
        <v>2131</v>
      </c>
      <c r="K579" t="s">
        <v>2134</v>
      </c>
      <c r="L579" t="s">
        <v>11947</v>
      </c>
      <c r="M579" t="s">
        <v>12132</v>
      </c>
      <c r="N579" t="s">
        <v>12142</v>
      </c>
    </row>
    <row r="580" spans="1:14">
      <c r="A580" t="s">
        <v>2135</v>
      </c>
      <c r="B580" t="s">
        <v>2136</v>
      </c>
      <c r="C580" t="s">
        <v>2137</v>
      </c>
      <c r="D580" t="s">
        <v>11890</v>
      </c>
      <c r="E580" t="s">
        <v>19</v>
      </c>
      <c r="F580">
        <v>1</v>
      </c>
      <c r="G580">
        <v>1566</v>
      </c>
      <c r="H580">
        <v>1566</v>
      </c>
      <c r="I580" t="s">
        <v>1929</v>
      </c>
      <c r="J580" t="s">
        <v>2135</v>
      </c>
      <c r="K580" t="s">
        <v>2138</v>
      </c>
      <c r="L580" t="s">
        <v>11947</v>
      </c>
      <c r="M580" t="s">
        <v>12132</v>
      </c>
      <c r="N580" t="s">
        <v>12142</v>
      </c>
    </row>
    <row r="581" spans="1:14">
      <c r="A581" t="s">
        <v>2139</v>
      </c>
      <c r="B581" t="s">
        <v>2140</v>
      </c>
      <c r="C581" t="s">
        <v>2141</v>
      </c>
      <c r="D581" t="s">
        <v>11890</v>
      </c>
      <c r="E581" t="s">
        <v>19</v>
      </c>
      <c r="F581">
        <v>1</v>
      </c>
      <c r="G581">
        <v>1566</v>
      </c>
      <c r="H581">
        <v>1566</v>
      </c>
      <c r="I581" t="s">
        <v>1929</v>
      </c>
      <c r="J581" t="s">
        <v>2139</v>
      </c>
      <c r="K581" t="s">
        <v>2142</v>
      </c>
      <c r="L581" t="s">
        <v>11947</v>
      </c>
      <c r="M581" t="s">
        <v>12132</v>
      </c>
      <c r="N581" t="s">
        <v>12142</v>
      </c>
    </row>
    <row r="582" spans="1:14">
      <c r="A582" t="s">
        <v>2143</v>
      </c>
      <c r="B582" t="s">
        <v>2144</v>
      </c>
      <c r="C582" t="s">
        <v>2145</v>
      </c>
      <c r="D582" t="s">
        <v>11890</v>
      </c>
      <c r="E582" t="s">
        <v>19</v>
      </c>
      <c r="F582">
        <v>1</v>
      </c>
      <c r="G582">
        <v>1566</v>
      </c>
      <c r="H582">
        <v>1566</v>
      </c>
      <c r="I582" t="s">
        <v>1929</v>
      </c>
      <c r="J582" t="s">
        <v>2143</v>
      </c>
      <c r="K582" t="s">
        <v>2146</v>
      </c>
      <c r="L582" t="s">
        <v>11947</v>
      </c>
      <c r="M582" t="s">
        <v>12132</v>
      </c>
      <c r="N582" t="s">
        <v>12142</v>
      </c>
    </row>
    <row r="583" spans="1:14">
      <c r="A583" t="s">
        <v>2147</v>
      </c>
      <c r="B583" t="s">
        <v>2148</v>
      </c>
      <c r="C583" t="s">
        <v>2149</v>
      </c>
      <c r="D583" t="s">
        <v>11890</v>
      </c>
      <c r="E583" t="s">
        <v>19</v>
      </c>
      <c r="F583">
        <v>1</v>
      </c>
      <c r="G583">
        <v>1566</v>
      </c>
      <c r="H583">
        <v>1566</v>
      </c>
      <c r="I583" t="s">
        <v>1929</v>
      </c>
      <c r="J583" t="s">
        <v>2147</v>
      </c>
      <c r="K583" t="s">
        <v>2150</v>
      </c>
      <c r="L583" t="s">
        <v>11947</v>
      </c>
      <c r="M583" t="s">
        <v>12132</v>
      </c>
      <c r="N583" t="s">
        <v>12142</v>
      </c>
    </row>
    <row r="584" spans="1:14">
      <c r="A584" t="s">
        <v>2151</v>
      </c>
      <c r="B584" t="s">
        <v>2152</v>
      </c>
      <c r="C584" t="s">
        <v>2153</v>
      </c>
      <c r="D584" t="s">
        <v>11890</v>
      </c>
      <c r="E584" t="s">
        <v>19</v>
      </c>
      <c r="F584">
        <v>1</v>
      </c>
      <c r="G584">
        <v>1566</v>
      </c>
      <c r="H584">
        <v>1566</v>
      </c>
      <c r="I584" t="s">
        <v>1929</v>
      </c>
      <c r="J584" t="s">
        <v>2151</v>
      </c>
      <c r="K584" t="s">
        <v>2154</v>
      </c>
      <c r="L584" t="s">
        <v>11947</v>
      </c>
      <c r="M584" t="s">
        <v>12132</v>
      </c>
      <c r="N584" t="s">
        <v>12142</v>
      </c>
    </row>
    <row r="585" spans="1:14">
      <c r="A585" t="s">
        <v>2155</v>
      </c>
      <c r="B585" t="s">
        <v>2156</v>
      </c>
      <c r="C585" t="s">
        <v>2157</v>
      </c>
      <c r="D585" t="s">
        <v>11890</v>
      </c>
      <c r="E585" t="s">
        <v>19</v>
      </c>
      <c r="F585">
        <v>1</v>
      </c>
      <c r="G585">
        <v>1566</v>
      </c>
      <c r="H585">
        <v>1566</v>
      </c>
      <c r="I585" t="s">
        <v>1929</v>
      </c>
      <c r="J585" t="s">
        <v>2155</v>
      </c>
      <c r="K585" t="s">
        <v>2158</v>
      </c>
      <c r="L585" t="s">
        <v>11947</v>
      </c>
      <c r="M585" t="s">
        <v>12132</v>
      </c>
      <c r="N585" t="s">
        <v>12142</v>
      </c>
    </row>
    <row r="586" spans="1:14">
      <c r="A586" t="s">
        <v>2159</v>
      </c>
      <c r="B586" t="s">
        <v>2160</v>
      </c>
      <c r="C586" t="s">
        <v>2161</v>
      </c>
      <c r="D586" t="s">
        <v>11890</v>
      </c>
      <c r="E586" t="s">
        <v>19</v>
      </c>
      <c r="F586">
        <v>1</v>
      </c>
      <c r="G586">
        <v>1566</v>
      </c>
      <c r="H586">
        <v>1566</v>
      </c>
      <c r="I586" t="s">
        <v>1929</v>
      </c>
      <c r="J586" t="s">
        <v>2159</v>
      </c>
      <c r="K586" t="s">
        <v>2162</v>
      </c>
      <c r="L586" t="s">
        <v>11947</v>
      </c>
      <c r="M586" t="s">
        <v>12132</v>
      </c>
      <c r="N586" t="s">
        <v>12142</v>
      </c>
    </row>
    <row r="587" spans="1:14">
      <c r="A587" t="s">
        <v>2163</v>
      </c>
      <c r="B587" t="s">
        <v>2164</v>
      </c>
      <c r="C587" t="s">
        <v>2165</v>
      </c>
      <c r="D587" t="s">
        <v>11890</v>
      </c>
      <c r="E587" t="s">
        <v>19</v>
      </c>
      <c r="F587">
        <v>1</v>
      </c>
      <c r="G587">
        <v>1566</v>
      </c>
      <c r="H587">
        <v>1566</v>
      </c>
      <c r="I587" t="s">
        <v>1929</v>
      </c>
      <c r="J587" t="s">
        <v>2163</v>
      </c>
      <c r="K587" t="s">
        <v>2166</v>
      </c>
      <c r="L587" t="s">
        <v>11947</v>
      </c>
      <c r="M587" t="s">
        <v>12132</v>
      </c>
      <c r="N587" t="s">
        <v>12142</v>
      </c>
    </row>
    <row r="588" spans="1:14">
      <c r="A588" t="s">
        <v>2167</v>
      </c>
      <c r="B588" t="s">
        <v>2168</v>
      </c>
      <c r="C588" t="s">
        <v>2169</v>
      </c>
      <c r="D588" t="s">
        <v>11890</v>
      </c>
      <c r="E588" t="s">
        <v>19</v>
      </c>
      <c r="F588">
        <v>1</v>
      </c>
      <c r="G588">
        <v>1566</v>
      </c>
      <c r="H588">
        <v>1566</v>
      </c>
      <c r="I588" t="s">
        <v>1929</v>
      </c>
      <c r="J588" t="s">
        <v>2167</v>
      </c>
      <c r="K588" t="s">
        <v>2170</v>
      </c>
      <c r="L588" t="s">
        <v>11947</v>
      </c>
      <c r="M588" t="s">
        <v>12132</v>
      </c>
      <c r="N588" t="s">
        <v>12142</v>
      </c>
    </row>
    <row r="589" spans="1:14">
      <c r="A589" t="s">
        <v>2171</v>
      </c>
      <c r="B589" t="s">
        <v>2172</v>
      </c>
      <c r="C589" t="s">
        <v>2173</v>
      </c>
      <c r="D589" t="s">
        <v>11890</v>
      </c>
      <c r="E589" t="s">
        <v>19</v>
      </c>
      <c r="F589">
        <v>1</v>
      </c>
      <c r="G589">
        <v>1566</v>
      </c>
      <c r="H589">
        <v>1566</v>
      </c>
      <c r="I589" t="s">
        <v>1929</v>
      </c>
      <c r="J589" t="s">
        <v>2171</v>
      </c>
      <c r="K589" t="s">
        <v>2174</v>
      </c>
      <c r="L589" t="s">
        <v>11947</v>
      </c>
      <c r="M589" t="s">
        <v>12132</v>
      </c>
      <c r="N589" t="s">
        <v>12142</v>
      </c>
    </row>
    <row r="590" spans="1:14">
      <c r="A590" t="s">
        <v>2175</v>
      </c>
      <c r="B590" t="s">
        <v>2176</v>
      </c>
      <c r="C590" t="s">
        <v>2177</v>
      </c>
      <c r="D590" t="s">
        <v>11890</v>
      </c>
      <c r="E590" t="s">
        <v>19</v>
      </c>
      <c r="F590">
        <v>1</v>
      </c>
      <c r="G590">
        <v>1566</v>
      </c>
      <c r="H590">
        <v>1566</v>
      </c>
      <c r="I590" t="s">
        <v>1929</v>
      </c>
      <c r="J590" t="s">
        <v>2175</v>
      </c>
      <c r="K590" t="s">
        <v>2178</v>
      </c>
      <c r="L590" t="s">
        <v>11947</v>
      </c>
      <c r="M590" t="s">
        <v>12132</v>
      </c>
      <c r="N590" t="s">
        <v>12142</v>
      </c>
    </row>
    <row r="591" spans="1:14">
      <c r="A591" t="s">
        <v>2179</v>
      </c>
      <c r="B591" t="s">
        <v>2180</v>
      </c>
      <c r="C591" t="s">
        <v>2181</v>
      </c>
      <c r="D591" t="s">
        <v>11889</v>
      </c>
      <c r="E591" t="s">
        <v>19</v>
      </c>
      <c r="F591">
        <v>1</v>
      </c>
      <c r="G591">
        <v>1830</v>
      </c>
      <c r="H591">
        <v>1830</v>
      </c>
      <c r="I591" t="s">
        <v>1929</v>
      </c>
      <c r="J591" t="s">
        <v>2179</v>
      </c>
      <c r="K591" t="s">
        <v>2182</v>
      </c>
      <c r="L591" t="s">
        <v>11947</v>
      </c>
      <c r="M591" t="s">
        <v>12132</v>
      </c>
      <c r="N591" t="s">
        <v>12142</v>
      </c>
    </row>
    <row r="592" spans="1:14">
      <c r="A592" t="s">
        <v>2183</v>
      </c>
      <c r="B592" t="s">
        <v>2184</v>
      </c>
      <c r="C592" t="s">
        <v>2185</v>
      </c>
      <c r="D592" t="s">
        <v>11890</v>
      </c>
      <c r="E592" t="s">
        <v>19</v>
      </c>
      <c r="F592">
        <v>1</v>
      </c>
      <c r="G592">
        <v>1830</v>
      </c>
      <c r="H592">
        <v>1830</v>
      </c>
      <c r="I592" t="s">
        <v>1929</v>
      </c>
      <c r="J592" t="s">
        <v>2183</v>
      </c>
      <c r="K592" t="s">
        <v>2186</v>
      </c>
      <c r="L592" t="s">
        <v>11947</v>
      </c>
      <c r="M592" t="s">
        <v>12132</v>
      </c>
      <c r="N592" t="s">
        <v>12142</v>
      </c>
    </row>
    <row r="593" spans="1:14">
      <c r="A593" t="s">
        <v>2187</v>
      </c>
      <c r="B593" t="s">
        <v>2188</v>
      </c>
      <c r="C593" t="s">
        <v>2189</v>
      </c>
      <c r="D593" t="s">
        <v>11890</v>
      </c>
      <c r="E593" t="s">
        <v>19</v>
      </c>
      <c r="F593">
        <v>1</v>
      </c>
      <c r="G593">
        <v>1830</v>
      </c>
      <c r="H593">
        <v>1830</v>
      </c>
      <c r="I593" t="s">
        <v>1929</v>
      </c>
      <c r="J593" t="s">
        <v>2187</v>
      </c>
      <c r="K593" t="s">
        <v>2190</v>
      </c>
      <c r="L593" t="s">
        <v>11947</v>
      </c>
      <c r="M593" t="s">
        <v>12132</v>
      </c>
      <c r="N593" t="s">
        <v>12142</v>
      </c>
    </row>
    <row r="594" spans="1:14">
      <c r="A594" t="s">
        <v>2191</v>
      </c>
      <c r="B594" t="s">
        <v>2192</v>
      </c>
      <c r="C594" t="s">
        <v>2193</v>
      </c>
      <c r="D594" t="s">
        <v>11889</v>
      </c>
      <c r="E594" t="s">
        <v>19</v>
      </c>
      <c r="F594">
        <v>1</v>
      </c>
      <c r="G594">
        <v>1847</v>
      </c>
      <c r="H594">
        <v>1847</v>
      </c>
      <c r="I594" t="s">
        <v>1929</v>
      </c>
      <c r="J594" t="s">
        <v>2191</v>
      </c>
      <c r="K594" t="s">
        <v>2194</v>
      </c>
      <c r="L594" t="s">
        <v>11947</v>
      </c>
      <c r="M594" t="s">
        <v>12132</v>
      </c>
      <c r="N594" t="s">
        <v>12142</v>
      </c>
    </row>
    <row r="595" spans="1:14">
      <c r="A595" t="s">
        <v>2195</v>
      </c>
      <c r="B595" t="s">
        <v>2196</v>
      </c>
      <c r="C595" t="s">
        <v>2197</v>
      </c>
      <c r="D595" t="s">
        <v>11889</v>
      </c>
      <c r="E595" t="s">
        <v>19</v>
      </c>
      <c r="F595">
        <v>1</v>
      </c>
      <c r="G595">
        <v>1847</v>
      </c>
      <c r="H595">
        <v>1847</v>
      </c>
      <c r="I595" t="s">
        <v>1929</v>
      </c>
      <c r="J595" t="s">
        <v>2195</v>
      </c>
      <c r="K595" t="s">
        <v>2198</v>
      </c>
      <c r="L595" t="s">
        <v>11947</v>
      </c>
      <c r="M595" t="s">
        <v>12132</v>
      </c>
      <c r="N595" t="s">
        <v>12142</v>
      </c>
    </row>
    <row r="596" spans="1:14">
      <c r="A596" t="s">
        <v>2199</v>
      </c>
      <c r="B596" t="s">
        <v>2200</v>
      </c>
      <c r="C596" t="s">
        <v>2201</v>
      </c>
      <c r="D596" t="s">
        <v>11889</v>
      </c>
      <c r="E596" t="s">
        <v>19</v>
      </c>
      <c r="F596">
        <v>1</v>
      </c>
      <c r="G596">
        <v>1847</v>
      </c>
      <c r="H596">
        <v>1847</v>
      </c>
      <c r="I596" t="s">
        <v>1929</v>
      </c>
      <c r="J596" t="s">
        <v>2199</v>
      </c>
      <c r="K596" t="s">
        <v>2202</v>
      </c>
      <c r="L596" t="s">
        <v>11947</v>
      </c>
      <c r="M596" t="s">
        <v>12132</v>
      </c>
      <c r="N596" t="s">
        <v>12142</v>
      </c>
    </row>
    <row r="597" spans="1:14">
      <c r="A597" t="s">
        <v>2203</v>
      </c>
      <c r="B597" t="s">
        <v>2204</v>
      </c>
      <c r="C597" t="s">
        <v>2205</v>
      </c>
      <c r="D597" t="s">
        <v>11890</v>
      </c>
      <c r="E597" t="s">
        <v>19</v>
      </c>
      <c r="F597">
        <v>1</v>
      </c>
      <c r="G597">
        <v>1830</v>
      </c>
      <c r="H597">
        <v>1830</v>
      </c>
      <c r="I597" t="s">
        <v>1929</v>
      </c>
      <c r="J597" t="s">
        <v>2203</v>
      </c>
      <c r="K597" t="s">
        <v>2206</v>
      </c>
      <c r="L597" t="s">
        <v>11947</v>
      </c>
      <c r="M597" t="s">
        <v>12132</v>
      </c>
      <c r="N597" t="s">
        <v>12142</v>
      </c>
    </row>
    <row r="598" spans="1:14">
      <c r="A598" t="s">
        <v>2207</v>
      </c>
      <c r="B598" t="s">
        <v>2208</v>
      </c>
      <c r="C598" t="s">
        <v>2209</v>
      </c>
      <c r="D598" t="s">
        <v>11890</v>
      </c>
      <c r="E598" t="s">
        <v>19</v>
      </c>
      <c r="F598">
        <v>1</v>
      </c>
      <c r="G598">
        <v>1830</v>
      </c>
      <c r="H598">
        <v>1830</v>
      </c>
      <c r="I598" t="s">
        <v>1929</v>
      </c>
      <c r="J598" t="s">
        <v>2207</v>
      </c>
      <c r="K598" t="s">
        <v>2210</v>
      </c>
      <c r="L598" t="s">
        <v>11947</v>
      </c>
      <c r="M598" t="s">
        <v>12132</v>
      </c>
      <c r="N598" t="s">
        <v>12142</v>
      </c>
    </row>
    <row r="599" spans="1:14">
      <c r="A599" t="s">
        <v>2211</v>
      </c>
      <c r="B599" t="s">
        <v>2212</v>
      </c>
      <c r="C599" t="s">
        <v>2213</v>
      </c>
      <c r="D599" t="s">
        <v>11890</v>
      </c>
      <c r="E599" t="s">
        <v>19</v>
      </c>
      <c r="F599">
        <v>1</v>
      </c>
      <c r="G599">
        <v>1830</v>
      </c>
      <c r="H599">
        <v>1830</v>
      </c>
      <c r="I599" t="s">
        <v>1929</v>
      </c>
      <c r="J599" t="s">
        <v>2211</v>
      </c>
      <c r="K599" t="s">
        <v>2214</v>
      </c>
      <c r="L599" t="s">
        <v>11947</v>
      </c>
      <c r="M599" t="s">
        <v>12132</v>
      </c>
      <c r="N599" t="s">
        <v>12142</v>
      </c>
    </row>
    <row r="600" spans="1:14">
      <c r="A600" t="s">
        <v>2215</v>
      </c>
      <c r="B600" t="s">
        <v>2216</v>
      </c>
      <c r="C600" t="s">
        <v>2217</v>
      </c>
      <c r="D600" t="s">
        <v>11889</v>
      </c>
      <c r="E600" t="s">
        <v>19</v>
      </c>
      <c r="F600">
        <v>1</v>
      </c>
      <c r="G600">
        <v>1974</v>
      </c>
      <c r="H600">
        <v>1974</v>
      </c>
      <c r="I600" t="s">
        <v>1929</v>
      </c>
      <c r="J600" t="s">
        <v>2215</v>
      </c>
      <c r="K600" t="s">
        <v>2218</v>
      </c>
      <c r="L600" t="s">
        <v>11947</v>
      </c>
      <c r="M600" t="s">
        <v>12132</v>
      </c>
      <c r="N600" t="s">
        <v>12142</v>
      </c>
    </row>
    <row r="601" spans="1:14">
      <c r="A601" t="s">
        <v>2219</v>
      </c>
      <c r="B601" t="s">
        <v>2220</v>
      </c>
      <c r="C601" t="s">
        <v>2221</v>
      </c>
      <c r="D601" t="s">
        <v>11890</v>
      </c>
      <c r="E601" t="s">
        <v>19</v>
      </c>
      <c r="F601">
        <v>1</v>
      </c>
      <c r="G601">
        <v>1974</v>
      </c>
      <c r="H601">
        <v>1974</v>
      </c>
      <c r="I601" t="s">
        <v>1929</v>
      </c>
      <c r="J601" t="s">
        <v>2219</v>
      </c>
      <c r="K601" t="s">
        <v>2222</v>
      </c>
      <c r="L601" t="s">
        <v>11947</v>
      </c>
      <c r="M601" t="s">
        <v>12132</v>
      </c>
      <c r="N601" t="s">
        <v>12142</v>
      </c>
    </row>
    <row r="602" spans="1:14">
      <c r="A602" t="s">
        <v>2223</v>
      </c>
      <c r="B602" t="s">
        <v>2224</v>
      </c>
      <c r="C602" t="s">
        <v>2225</v>
      </c>
      <c r="D602" t="s">
        <v>11890</v>
      </c>
      <c r="E602" t="s">
        <v>19</v>
      </c>
      <c r="F602">
        <v>1</v>
      </c>
      <c r="G602">
        <v>2328</v>
      </c>
      <c r="H602">
        <v>2328</v>
      </c>
      <c r="I602" t="s">
        <v>1929</v>
      </c>
      <c r="J602" t="s">
        <v>2223</v>
      </c>
      <c r="K602" t="s">
        <v>2226</v>
      </c>
      <c r="L602" t="s">
        <v>11947</v>
      </c>
      <c r="M602" t="s">
        <v>12132</v>
      </c>
      <c r="N602" t="s">
        <v>12142</v>
      </c>
    </row>
    <row r="603" spans="1:14">
      <c r="A603" t="s">
        <v>2227</v>
      </c>
      <c r="B603" t="s">
        <v>2228</v>
      </c>
      <c r="C603" t="s">
        <v>2229</v>
      </c>
      <c r="D603" t="s">
        <v>11890</v>
      </c>
      <c r="E603" t="s">
        <v>19</v>
      </c>
      <c r="F603">
        <v>1</v>
      </c>
      <c r="G603">
        <v>2328</v>
      </c>
      <c r="H603">
        <v>2328</v>
      </c>
      <c r="I603" t="s">
        <v>1929</v>
      </c>
      <c r="J603" t="s">
        <v>2227</v>
      </c>
      <c r="K603" t="s">
        <v>2230</v>
      </c>
      <c r="L603" t="s">
        <v>11947</v>
      </c>
      <c r="M603" t="s">
        <v>12132</v>
      </c>
      <c r="N603" t="s">
        <v>12142</v>
      </c>
    </row>
    <row r="604" spans="1:14">
      <c r="A604" t="s">
        <v>2231</v>
      </c>
      <c r="B604" t="s">
        <v>2232</v>
      </c>
      <c r="C604" t="s">
        <v>2233</v>
      </c>
      <c r="D604" t="s">
        <v>11889</v>
      </c>
      <c r="E604" t="s">
        <v>19</v>
      </c>
      <c r="F604">
        <v>1</v>
      </c>
      <c r="G604">
        <v>3040</v>
      </c>
      <c r="H604">
        <v>3040</v>
      </c>
      <c r="I604" t="s">
        <v>1929</v>
      </c>
      <c r="J604" t="s">
        <v>2231</v>
      </c>
      <c r="K604" t="s">
        <v>2234</v>
      </c>
      <c r="L604" t="s">
        <v>11947</v>
      </c>
      <c r="M604" t="s">
        <v>12132</v>
      </c>
      <c r="N604" t="s">
        <v>12142</v>
      </c>
    </row>
    <row r="605" spans="1:14">
      <c r="A605" t="s">
        <v>2235</v>
      </c>
      <c r="B605" t="s">
        <v>2236</v>
      </c>
      <c r="C605" t="s">
        <v>2237</v>
      </c>
      <c r="D605" t="s">
        <v>11890</v>
      </c>
      <c r="E605" t="s">
        <v>19</v>
      </c>
      <c r="F605">
        <v>1</v>
      </c>
      <c r="G605">
        <v>3040</v>
      </c>
      <c r="H605">
        <v>3040</v>
      </c>
      <c r="I605" t="s">
        <v>1929</v>
      </c>
      <c r="J605" t="s">
        <v>2235</v>
      </c>
      <c r="K605" t="s">
        <v>2238</v>
      </c>
      <c r="L605" t="s">
        <v>11947</v>
      </c>
      <c r="M605" t="s">
        <v>12132</v>
      </c>
      <c r="N605" t="s">
        <v>12142</v>
      </c>
    </row>
    <row r="606" spans="1:14">
      <c r="A606" t="s">
        <v>2239</v>
      </c>
    </row>
    <row r="607" spans="1:14">
      <c r="A607" t="s">
        <v>2240</v>
      </c>
      <c r="B607" t="s">
        <v>2241</v>
      </c>
      <c r="C607" t="s">
        <v>2242</v>
      </c>
      <c r="D607" t="s">
        <v>11890</v>
      </c>
      <c r="E607" t="s">
        <v>19</v>
      </c>
      <c r="F607">
        <v>1</v>
      </c>
      <c r="G607">
        <v>727</v>
      </c>
      <c r="H607">
        <v>727</v>
      </c>
      <c r="J607" t="s">
        <v>2240</v>
      </c>
      <c r="K607" t="s">
        <v>2243</v>
      </c>
      <c r="L607" t="s">
        <v>11947</v>
      </c>
      <c r="M607" t="s">
        <v>12143</v>
      </c>
      <c r="N607">
        <v>85389099</v>
      </c>
    </row>
    <row r="608" spans="1:14">
      <c r="A608" t="s">
        <v>2244</v>
      </c>
      <c r="B608" t="s">
        <v>2245</v>
      </c>
      <c r="C608" t="s">
        <v>2246</v>
      </c>
      <c r="D608" t="s">
        <v>11890</v>
      </c>
      <c r="E608" t="s">
        <v>19</v>
      </c>
      <c r="F608">
        <v>1</v>
      </c>
      <c r="G608">
        <v>1163</v>
      </c>
      <c r="H608">
        <v>1163</v>
      </c>
      <c r="J608" t="s">
        <v>2244</v>
      </c>
      <c r="K608" t="s">
        <v>2247</v>
      </c>
      <c r="L608" t="s">
        <v>11947</v>
      </c>
      <c r="M608" t="s">
        <v>12132</v>
      </c>
      <c r="N608">
        <v>85389099</v>
      </c>
    </row>
    <row r="609" spans="1:14">
      <c r="A609" t="s">
        <v>2248</v>
      </c>
      <c r="B609" t="s">
        <v>2249</v>
      </c>
      <c r="C609" t="s">
        <v>2250</v>
      </c>
      <c r="D609" t="s">
        <v>11890</v>
      </c>
      <c r="E609" t="s">
        <v>19</v>
      </c>
      <c r="F609">
        <v>1</v>
      </c>
      <c r="G609">
        <v>1508</v>
      </c>
      <c r="H609">
        <v>1508</v>
      </c>
      <c r="J609" t="s">
        <v>2248</v>
      </c>
      <c r="K609" t="s">
        <v>2251</v>
      </c>
      <c r="L609" t="s">
        <v>11947</v>
      </c>
      <c r="M609" t="s">
        <v>12132</v>
      </c>
      <c r="N609">
        <v>85389099</v>
      </c>
    </row>
    <row r="610" spans="1:14">
      <c r="A610" t="s">
        <v>2252</v>
      </c>
      <c r="B610" t="s">
        <v>2253</v>
      </c>
      <c r="C610" t="s">
        <v>2254</v>
      </c>
      <c r="D610" t="s">
        <v>11890</v>
      </c>
      <c r="E610" t="s">
        <v>19</v>
      </c>
      <c r="F610">
        <v>1</v>
      </c>
      <c r="G610">
        <v>926</v>
      </c>
      <c r="H610">
        <v>926</v>
      </c>
      <c r="J610" t="s">
        <v>2252</v>
      </c>
      <c r="K610" t="s">
        <v>2255</v>
      </c>
      <c r="L610" t="s">
        <v>11947</v>
      </c>
      <c r="M610" t="s">
        <v>12143</v>
      </c>
      <c r="N610">
        <v>85389099</v>
      </c>
    </row>
    <row r="611" spans="1:14">
      <c r="A611" t="s">
        <v>2256</v>
      </c>
      <c r="B611" t="s">
        <v>2257</v>
      </c>
      <c r="C611" t="s">
        <v>2258</v>
      </c>
      <c r="D611" t="s">
        <v>11890</v>
      </c>
      <c r="E611" t="s">
        <v>19</v>
      </c>
      <c r="F611">
        <v>1</v>
      </c>
      <c r="G611">
        <v>1191</v>
      </c>
      <c r="H611">
        <v>1191</v>
      </c>
      <c r="J611" t="s">
        <v>2256</v>
      </c>
      <c r="K611" t="s">
        <v>2259</v>
      </c>
      <c r="L611" t="s">
        <v>11947</v>
      </c>
      <c r="M611" t="s">
        <v>12132</v>
      </c>
      <c r="N611">
        <v>85389099</v>
      </c>
    </row>
    <row r="612" spans="1:14">
      <c r="A612" t="s">
        <v>2260</v>
      </c>
      <c r="B612" t="s">
        <v>2261</v>
      </c>
      <c r="C612" t="s">
        <v>2258</v>
      </c>
      <c r="D612" t="s">
        <v>11890</v>
      </c>
      <c r="E612" t="s">
        <v>19</v>
      </c>
      <c r="F612">
        <v>1</v>
      </c>
      <c r="G612">
        <v>1230</v>
      </c>
      <c r="H612">
        <v>1230</v>
      </c>
      <c r="J612" t="s">
        <v>2260</v>
      </c>
      <c r="K612" t="s">
        <v>2262</v>
      </c>
      <c r="L612" t="s">
        <v>11947</v>
      </c>
      <c r="M612" t="s">
        <v>12132</v>
      </c>
      <c r="N612">
        <v>85389099</v>
      </c>
    </row>
    <row r="613" spans="1:14">
      <c r="A613" t="s">
        <v>2263</v>
      </c>
      <c r="B613" t="s">
        <v>2264</v>
      </c>
      <c r="C613" t="s">
        <v>2265</v>
      </c>
      <c r="D613" t="s">
        <v>11890</v>
      </c>
      <c r="E613" t="s">
        <v>19</v>
      </c>
      <c r="F613">
        <v>1</v>
      </c>
      <c r="G613">
        <v>1567</v>
      </c>
      <c r="H613">
        <v>1567</v>
      </c>
      <c r="J613" t="s">
        <v>2263</v>
      </c>
      <c r="K613" t="s">
        <v>2266</v>
      </c>
      <c r="L613" t="s">
        <v>11947</v>
      </c>
      <c r="M613" t="s">
        <v>12132</v>
      </c>
      <c r="N613">
        <v>85389099</v>
      </c>
    </row>
    <row r="614" spans="1:14">
      <c r="A614" t="s">
        <v>2267</v>
      </c>
      <c r="B614" t="s">
        <v>2268</v>
      </c>
      <c r="C614" t="s">
        <v>2265</v>
      </c>
      <c r="D614" t="s">
        <v>11890</v>
      </c>
      <c r="E614" t="s">
        <v>19</v>
      </c>
      <c r="F614">
        <v>1</v>
      </c>
      <c r="G614">
        <v>1798</v>
      </c>
      <c r="H614">
        <v>1798</v>
      </c>
      <c r="J614" t="s">
        <v>2267</v>
      </c>
      <c r="K614" t="s">
        <v>2269</v>
      </c>
      <c r="L614" t="s">
        <v>11947</v>
      </c>
      <c r="M614" t="s">
        <v>12132</v>
      </c>
      <c r="N614">
        <v>85389099</v>
      </c>
    </row>
    <row r="615" spans="1:14">
      <c r="A615" t="s">
        <v>2270</v>
      </c>
      <c r="B615" t="s">
        <v>2271</v>
      </c>
      <c r="C615" t="s">
        <v>2272</v>
      </c>
      <c r="D615" t="s">
        <v>11890</v>
      </c>
      <c r="E615" t="s">
        <v>19</v>
      </c>
      <c r="F615">
        <v>1</v>
      </c>
      <c r="G615">
        <v>2153</v>
      </c>
      <c r="H615">
        <v>2153</v>
      </c>
      <c r="J615" t="s">
        <v>2270</v>
      </c>
      <c r="K615" t="s">
        <v>2273</v>
      </c>
      <c r="L615" t="s">
        <v>11947</v>
      </c>
      <c r="M615" t="s">
        <v>12132</v>
      </c>
      <c r="N615">
        <v>85389099</v>
      </c>
    </row>
    <row r="616" spans="1:14">
      <c r="A616" t="s">
        <v>2274</v>
      </c>
    </row>
    <row r="617" spans="1:14">
      <c r="A617" t="s">
        <v>2275</v>
      </c>
      <c r="B617" t="s">
        <v>2276</v>
      </c>
      <c r="C617" t="s">
        <v>2277</v>
      </c>
      <c r="D617" t="s">
        <v>11890</v>
      </c>
      <c r="E617" t="s">
        <v>19</v>
      </c>
      <c r="F617">
        <v>1</v>
      </c>
      <c r="G617">
        <v>1910</v>
      </c>
      <c r="H617">
        <v>1910</v>
      </c>
      <c r="I617" t="s">
        <v>1929</v>
      </c>
      <c r="J617" t="s">
        <v>2275</v>
      </c>
      <c r="K617" t="s">
        <v>2278</v>
      </c>
      <c r="L617" t="s">
        <v>11947</v>
      </c>
      <c r="M617" t="s">
        <v>12144</v>
      </c>
      <c r="N617" t="s">
        <v>12141</v>
      </c>
    </row>
    <row r="618" spans="1:14">
      <c r="A618" t="s">
        <v>2279</v>
      </c>
      <c r="B618" t="s">
        <v>2280</v>
      </c>
      <c r="C618" t="s">
        <v>2281</v>
      </c>
      <c r="D618" t="s">
        <v>11890</v>
      </c>
      <c r="E618" t="s">
        <v>19</v>
      </c>
      <c r="F618">
        <v>1</v>
      </c>
      <c r="G618">
        <v>2215</v>
      </c>
      <c r="H618">
        <v>2215</v>
      </c>
      <c r="I618" t="s">
        <v>1929</v>
      </c>
      <c r="J618" t="s">
        <v>2279</v>
      </c>
      <c r="K618" t="s">
        <v>2282</v>
      </c>
      <c r="L618" t="s">
        <v>11947</v>
      </c>
      <c r="M618" t="s">
        <v>12144</v>
      </c>
      <c r="N618" t="s">
        <v>12141</v>
      </c>
    </row>
    <row r="619" spans="1:14">
      <c r="A619" t="s">
        <v>2283</v>
      </c>
      <c r="B619" t="s">
        <v>2284</v>
      </c>
      <c r="C619" t="s">
        <v>2281</v>
      </c>
      <c r="D619" t="s">
        <v>11890</v>
      </c>
      <c r="E619" t="s">
        <v>19</v>
      </c>
      <c r="F619">
        <v>1</v>
      </c>
      <c r="G619">
        <v>2465</v>
      </c>
      <c r="H619">
        <v>2465</v>
      </c>
      <c r="I619" t="s">
        <v>1929</v>
      </c>
      <c r="J619" t="s">
        <v>2283</v>
      </c>
      <c r="K619" t="s">
        <v>2285</v>
      </c>
      <c r="L619" t="s">
        <v>11947</v>
      </c>
      <c r="M619" t="s">
        <v>12144</v>
      </c>
      <c r="N619" t="s">
        <v>12141</v>
      </c>
    </row>
    <row r="620" spans="1:14">
      <c r="A620" t="s">
        <v>2286</v>
      </c>
      <c r="B620" t="s">
        <v>2287</v>
      </c>
      <c r="C620" t="s">
        <v>2288</v>
      </c>
      <c r="D620" t="s">
        <v>11890</v>
      </c>
      <c r="E620" t="s">
        <v>19</v>
      </c>
      <c r="F620">
        <v>1</v>
      </c>
      <c r="G620">
        <v>2013</v>
      </c>
      <c r="H620">
        <v>2013</v>
      </c>
      <c r="I620" t="s">
        <v>1929</v>
      </c>
      <c r="J620" t="s">
        <v>2286</v>
      </c>
      <c r="K620" t="s">
        <v>2289</v>
      </c>
      <c r="L620" t="s">
        <v>11947</v>
      </c>
      <c r="M620" t="s">
        <v>12144</v>
      </c>
      <c r="N620" t="s">
        <v>12141</v>
      </c>
    </row>
    <row r="621" spans="1:14">
      <c r="A621" t="s">
        <v>2290</v>
      </c>
      <c r="B621" t="s">
        <v>2291</v>
      </c>
      <c r="C621" t="s">
        <v>2292</v>
      </c>
      <c r="D621" t="s">
        <v>11889</v>
      </c>
      <c r="E621" t="s">
        <v>19</v>
      </c>
      <c r="F621">
        <v>1</v>
      </c>
      <c r="G621">
        <v>2403</v>
      </c>
      <c r="H621">
        <v>2403</v>
      </c>
      <c r="I621" t="s">
        <v>1929</v>
      </c>
      <c r="J621" t="s">
        <v>2290</v>
      </c>
      <c r="K621" t="s">
        <v>2293</v>
      </c>
      <c r="L621" t="s">
        <v>11947</v>
      </c>
      <c r="M621" t="s">
        <v>12144</v>
      </c>
      <c r="N621" t="s">
        <v>12141</v>
      </c>
    </row>
    <row r="622" spans="1:14">
      <c r="A622" t="s">
        <v>2294</v>
      </c>
      <c r="B622" t="s">
        <v>2295</v>
      </c>
      <c r="C622" t="s">
        <v>2296</v>
      </c>
      <c r="D622" t="s">
        <v>11889</v>
      </c>
      <c r="E622" t="s">
        <v>19</v>
      </c>
      <c r="F622">
        <v>1</v>
      </c>
      <c r="G622">
        <v>2515</v>
      </c>
      <c r="H622">
        <v>2515</v>
      </c>
      <c r="I622" t="s">
        <v>1929</v>
      </c>
      <c r="J622" t="s">
        <v>2294</v>
      </c>
      <c r="K622" t="s">
        <v>2297</v>
      </c>
      <c r="L622" t="s">
        <v>11947</v>
      </c>
      <c r="M622" t="s">
        <v>12144</v>
      </c>
      <c r="N622" t="s">
        <v>12141</v>
      </c>
    </row>
    <row r="623" spans="1:14">
      <c r="A623" t="s">
        <v>2298</v>
      </c>
      <c r="B623" t="s">
        <v>2299</v>
      </c>
      <c r="C623" t="s">
        <v>2300</v>
      </c>
      <c r="D623" t="s">
        <v>11889</v>
      </c>
      <c r="E623" t="s">
        <v>19</v>
      </c>
      <c r="F623">
        <v>1</v>
      </c>
      <c r="G623">
        <v>4521</v>
      </c>
      <c r="H623">
        <v>4521</v>
      </c>
      <c r="I623" t="s">
        <v>1929</v>
      </c>
      <c r="J623" t="s">
        <v>2298</v>
      </c>
      <c r="K623" t="s">
        <v>2301</v>
      </c>
      <c r="L623" t="s">
        <v>11947</v>
      </c>
      <c r="M623" t="s">
        <v>12144</v>
      </c>
      <c r="N623" t="s">
        <v>12141</v>
      </c>
    </row>
    <row r="624" spans="1:14">
      <c r="A624" t="s">
        <v>2302</v>
      </c>
      <c r="B624" t="s">
        <v>2303</v>
      </c>
      <c r="C624" t="s">
        <v>2304</v>
      </c>
      <c r="D624" t="s">
        <v>11889</v>
      </c>
      <c r="E624" t="s">
        <v>19</v>
      </c>
      <c r="F624">
        <v>1</v>
      </c>
      <c r="G624">
        <v>5772</v>
      </c>
      <c r="H624">
        <v>5772</v>
      </c>
      <c r="I624" t="s">
        <v>1929</v>
      </c>
      <c r="J624" t="s">
        <v>2302</v>
      </c>
      <c r="K624" t="s">
        <v>2305</v>
      </c>
      <c r="L624" t="s">
        <v>11947</v>
      </c>
      <c r="M624" t="s">
        <v>12144</v>
      </c>
      <c r="N624" t="s">
        <v>12141</v>
      </c>
    </row>
    <row r="625" spans="1:14">
      <c r="A625" t="s">
        <v>2306</v>
      </c>
      <c r="B625" t="s">
        <v>2307</v>
      </c>
      <c r="C625" t="s">
        <v>2308</v>
      </c>
      <c r="D625" t="s">
        <v>11889</v>
      </c>
      <c r="E625" t="s">
        <v>19</v>
      </c>
      <c r="F625">
        <v>1</v>
      </c>
      <c r="G625">
        <v>6587</v>
      </c>
      <c r="H625">
        <v>6587</v>
      </c>
      <c r="I625" t="s">
        <v>1929</v>
      </c>
      <c r="J625" t="s">
        <v>2306</v>
      </c>
      <c r="K625" t="s">
        <v>2309</v>
      </c>
      <c r="L625" t="s">
        <v>11947</v>
      </c>
      <c r="M625" t="s">
        <v>12144</v>
      </c>
      <c r="N625" t="s">
        <v>12141</v>
      </c>
    </row>
    <row r="626" spans="1:14">
      <c r="A626" t="s">
        <v>2310</v>
      </c>
      <c r="B626" t="s">
        <v>2311</v>
      </c>
      <c r="C626" t="s">
        <v>2312</v>
      </c>
      <c r="D626" t="s">
        <v>11890</v>
      </c>
      <c r="E626" t="s">
        <v>19</v>
      </c>
      <c r="F626">
        <v>1</v>
      </c>
      <c r="G626">
        <v>7925</v>
      </c>
      <c r="H626">
        <v>7925</v>
      </c>
      <c r="I626" t="s">
        <v>1929</v>
      </c>
      <c r="J626" t="s">
        <v>2310</v>
      </c>
      <c r="K626" t="s">
        <v>2313</v>
      </c>
      <c r="L626" t="s">
        <v>11947</v>
      </c>
      <c r="M626" t="s">
        <v>12144</v>
      </c>
      <c r="N626" t="s">
        <v>12141</v>
      </c>
    </row>
    <row r="627" spans="1:14">
      <c r="A627" t="s">
        <v>2314</v>
      </c>
      <c r="B627" t="s">
        <v>2315</v>
      </c>
      <c r="C627" t="s">
        <v>2316</v>
      </c>
      <c r="D627" t="s">
        <v>11890</v>
      </c>
      <c r="E627" t="s">
        <v>19</v>
      </c>
      <c r="F627">
        <v>1</v>
      </c>
      <c r="G627">
        <v>8744</v>
      </c>
      <c r="H627">
        <v>8744</v>
      </c>
      <c r="I627" t="s">
        <v>1929</v>
      </c>
      <c r="J627" t="s">
        <v>2314</v>
      </c>
      <c r="K627" t="s">
        <v>2317</v>
      </c>
      <c r="L627" t="s">
        <v>11947</v>
      </c>
      <c r="M627" t="s">
        <v>12144</v>
      </c>
      <c r="N627" t="s">
        <v>12141</v>
      </c>
    </row>
    <row r="628" spans="1:14">
      <c r="A628" t="s">
        <v>2318</v>
      </c>
      <c r="B628" t="s">
        <v>2319</v>
      </c>
      <c r="C628" t="s">
        <v>2320</v>
      </c>
      <c r="D628" t="s">
        <v>11890</v>
      </c>
      <c r="E628" t="s">
        <v>19</v>
      </c>
      <c r="F628">
        <v>1</v>
      </c>
      <c r="G628">
        <v>793</v>
      </c>
      <c r="H628">
        <v>793</v>
      </c>
      <c r="I628" t="s">
        <v>1929</v>
      </c>
      <c r="J628" t="s">
        <v>2318</v>
      </c>
      <c r="K628" t="s">
        <v>2321</v>
      </c>
      <c r="L628" t="s">
        <v>11947</v>
      </c>
      <c r="M628" t="s">
        <v>12133</v>
      </c>
      <c r="N628" t="s">
        <v>12141</v>
      </c>
    </row>
    <row r="629" spans="1:14">
      <c r="A629" t="s">
        <v>2322</v>
      </c>
      <c r="B629" t="s">
        <v>2323</v>
      </c>
      <c r="C629" t="s">
        <v>2324</v>
      </c>
      <c r="D629" t="s">
        <v>11890</v>
      </c>
      <c r="E629" t="s">
        <v>19</v>
      </c>
      <c r="F629">
        <v>1</v>
      </c>
      <c r="G629">
        <v>822</v>
      </c>
      <c r="H629">
        <v>822</v>
      </c>
      <c r="I629" t="s">
        <v>1929</v>
      </c>
      <c r="J629" t="s">
        <v>2322</v>
      </c>
      <c r="K629" t="s">
        <v>2325</v>
      </c>
      <c r="L629" t="s">
        <v>11947</v>
      </c>
      <c r="M629" t="s">
        <v>12133</v>
      </c>
      <c r="N629" t="s">
        <v>12141</v>
      </c>
    </row>
    <row r="630" spans="1:14">
      <c r="A630" t="s">
        <v>2326</v>
      </c>
      <c r="B630" t="s">
        <v>2327</v>
      </c>
      <c r="C630" t="s">
        <v>2328</v>
      </c>
      <c r="D630" t="s">
        <v>11890</v>
      </c>
      <c r="E630" t="s">
        <v>19</v>
      </c>
      <c r="F630">
        <v>1</v>
      </c>
      <c r="G630">
        <v>850</v>
      </c>
      <c r="H630">
        <v>850</v>
      </c>
      <c r="I630" t="s">
        <v>1929</v>
      </c>
      <c r="J630" t="s">
        <v>2326</v>
      </c>
      <c r="K630" t="s">
        <v>2329</v>
      </c>
      <c r="L630" t="s">
        <v>11947</v>
      </c>
      <c r="M630" t="s">
        <v>12133</v>
      </c>
      <c r="N630" t="s">
        <v>12141</v>
      </c>
    </row>
    <row r="631" spans="1:14">
      <c r="A631" t="s">
        <v>2330</v>
      </c>
      <c r="B631" t="s">
        <v>2331</v>
      </c>
      <c r="C631" t="s">
        <v>2332</v>
      </c>
      <c r="D631" t="s">
        <v>11890</v>
      </c>
      <c r="E631" t="s">
        <v>19</v>
      </c>
      <c r="F631">
        <v>1</v>
      </c>
      <c r="G631">
        <v>1159</v>
      </c>
      <c r="H631">
        <v>1159</v>
      </c>
      <c r="I631" t="s">
        <v>1929</v>
      </c>
      <c r="J631" t="s">
        <v>2330</v>
      </c>
      <c r="K631" t="s">
        <v>2333</v>
      </c>
      <c r="L631" t="s">
        <v>11947</v>
      </c>
      <c r="M631" t="s">
        <v>12133</v>
      </c>
      <c r="N631" t="s">
        <v>12141</v>
      </c>
    </row>
    <row r="632" spans="1:14">
      <c r="A632" t="s">
        <v>2334</v>
      </c>
      <c r="B632" t="s">
        <v>2335</v>
      </c>
      <c r="C632" t="s">
        <v>2332</v>
      </c>
      <c r="D632" t="s">
        <v>11890</v>
      </c>
      <c r="E632" t="s">
        <v>19</v>
      </c>
      <c r="F632">
        <v>1</v>
      </c>
      <c r="G632">
        <v>1528</v>
      </c>
      <c r="H632">
        <v>1528</v>
      </c>
      <c r="I632" t="s">
        <v>1929</v>
      </c>
      <c r="J632" t="s">
        <v>2334</v>
      </c>
      <c r="K632" t="s">
        <v>2336</v>
      </c>
      <c r="L632" t="s">
        <v>11947</v>
      </c>
      <c r="M632" t="s">
        <v>12133</v>
      </c>
      <c r="N632" t="s">
        <v>12141</v>
      </c>
    </row>
    <row r="633" spans="1:14">
      <c r="A633" t="s">
        <v>2337</v>
      </c>
      <c r="B633" t="s">
        <v>2338</v>
      </c>
      <c r="C633" t="s">
        <v>2339</v>
      </c>
      <c r="D633" t="s">
        <v>11890</v>
      </c>
      <c r="E633" t="s">
        <v>19</v>
      </c>
      <c r="F633">
        <v>1</v>
      </c>
      <c r="G633">
        <v>1863</v>
      </c>
      <c r="H633">
        <v>1863</v>
      </c>
      <c r="I633" t="s">
        <v>1929</v>
      </c>
      <c r="J633" t="s">
        <v>2337</v>
      </c>
      <c r="K633" t="s">
        <v>2340</v>
      </c>
      <c r="L633" t="s">
        <v>11947</v>
      </c>
      <c r="M633" t="s">
        <v>12133</v>
      </c>
      <c r="N633" t="s">
        <v>12141</v>
      </c>
    </row>
    <row r="634" spans="1:14">
      <c r="A634" t="s">
        <v>2341</v>
      </c>
      <c r="B634" t="s">
        <v>2342</v>
      </c>
      <c r="C634" t="s">
        <v>2343</v>
      </c>
      <c r="D634" t="s">
        <v>11890</v>
      </c>
      <c r="E634" t="s">
        <v>19</v>
      </c>
      <c r="F634">
        <v>1</v>
      </c>
      <c r="G634">
        <v>2335</v>
      </c>
      <c r="H634">
        <v>2335</v>
      </c>
      <c r="I634" t="s">
        <v>1929</v>
      </c>
      <c r="J634" t="s">
        <v>2341</v>
      </c>
      <c r="K634" t="s">
        <v>2344</v>
      </c>
      <c r="L634" t="s">
        <v>11947</v>
      </c>
      <c r="M634" t="s">
        <v>12133</v>
      </c>
      <c r="N634" t="s">
        <v>12141</v>
      </c>
    </row>
    <row r="635" spans="1:14">
      <c r="A635" t="s">
        <v>2382</v>
      </c>
    </row>
    <row r="636" spans="1:14">
      <c r="A636" t="s">
        <v>2383</v>
      </c>
      <c r="B636" t="s">
        <v>2384</v>
      </c>
      <c r="C636" t="s">
        <v>2385</v>
      </c>
      <c r="D636" t="s">
        <v>11890</v>
      </c>
      <c r="E636" t="s">
        <v>19</v>
      </c>
      <c r="F636">
        <v>1</v>
      </c>
      <c r="G636">
        <v>764</v>
      </c>
      <c r="H636">
        <v>764</v>
      </c>
      <c r="J636" t="s">
        <v>2383</v>
      </c>
      <c r="K636" t="s">
        <v>2386</v>
      </c>
      <c r="L636" t="s">
        <v>11947</v>
      </c>
      <c r="M636" t="s">
        <v>12140</v>
      </c>
      <c r="N636">
        <v>8533408070</v>
      </c>
    </row>
    <row r="637" spans="1:14">
      <c r="A637" t="s">
        <v>2387</v>
      </c>
      <c r="B637" t="s">
        <v>2388</v>
      </c>
      <c r="C637" t="s">
        <v>2389</v>
      </c>
      <c r="D637" t="s">
        <v>11890</v>
      </c>
      <c r="E637" t="s">
        <v>19</v>
      </c>
      <c r="F637">
        <v>1</v>
      </c>
      <c r="G637">
        <v>2396</v>
      </c>
      <c r="H637">
        <v>2396</v>
      </c>
      <c r="J637" t="s">
        <v>2390</v>
      </c>
      <c r="K637" t="s">
        <v>2391</v>
      </c>
      <c r="L637" t="s">
        <v>11947</v>
      </c>
      <c r="M637" t="s">
        <v>12133</v>
      </c>
      <c r="N637">
        <v>85364900</v>
      </c>
    </row>
    <row r="638" spans="1:14">
      <c r="A638" t="s">
        <v>2392</v>
      </c>
      <c r="B638" t="s">
        <v>2393</v>
      </c>
      <c r="C638" t="s">
        <v>2394</v>
      </c>
      <c r="D638" t="s">
        <v>11889</v>
      </c>
      <c r="E638" t="s">
        <v>19</v>
      </c>
      <c r="F638">
        <v>1</v>
      </c>
      <c r="G638">
        <v>2195</v>
      </c>
      <c r="H638">
        <v>2195</v>
      </c>
      <c r="J638" t="s">
        <v>2395</v>
      </c>
      <c r="K638" t="s">
        <v>2396</v>
      </c>
      <c r="L638" t="s">
        <v>11947</v>
      </c>
      <c r="M638" t="s">
        <v>12133</v>
      </c>
      <c r="N638">
        <v>8536490050</v>
      </c>
    </row>
    <row r="639" spans="1:14">
      <c r="A639" t="s">
        <v>2397</v>
      </c>
      <c r="B639" t="s">
        <v>2398</v>
      </c>
      <c r="C639" t="s">
        <v>2399</v>
      </c>
      <c r="D639" t="s">
        <v>11890</v>
      </c>
      <c r="E639" t="s">
        <v>19</v>
      </c>
      <c r="F639">
        <v>1</v>
      </c>
      <c r="G639">
        <v>3069</v>
      </c>
      <c r="H639">
        <v>3069</v>
      </c>
      <c r="J639" t="s">
        <v>2400</v>
      </c>
      <c r="K639" t="s">
        <v>2401</v>
      </c>
      <c r="L639" t="s">
        <v>11947</v>
      </c>
      <c r="M639" t="s">
        <v>12133</v>
      </c>
      <c r="N639">
        <v>85364900</v>
      </c>
    </row>
    <row r="640" spans="1:14">
      <c r="A640" t="s">
        <v>2402</v>
      </c>
      <c r="B640" t="s">
        <v>2403</v>
      </c>
      <c r="C640" t="s">
        <v>2404</v>
      </c>
      <c r="D640" t="s">
        <v>11889</v>
      </c>
      <c r="E640" t="s">
        <v>19</v>
      </c>
      <c r="F640">
        <v>1</v>
      </c>
      <c r="G640">
        <v>4115</v>
      </c>
      <c r="H640">
        <v>4115</v>
      </c>
      <c r="J640" t="s">
        <v>2405</v>
      </c>
      <c r="K640" t="s">
        <v>2406</v>
      </c>
      <c r="L640" t="s">
        <v>11947</v>
      </c>
      <c r="M640" t="s">
        <v>12133</v>
      </c>
      <c r="N640">
        <v>8536490050</v>
      </c>
    </row>
    <row r="641" spans="1:14">
      <c r="A641" t="s">
        <v>2407</v>
      </c>
    </row>
    <row r="642" spans="1:14">
      <c r="A642" t="s">
        <v>2408</v>
      </c>
      <c r="B642" t="s">
        <v>2409</v>
      </c>
      <c r="C642" t="s">
        <v>2410</v>
      </c>
      <c r="D642" t="s">
        <v>11889</v>
      </c>
      <c r="E642" t="s">
        <v>19</v>
      </c>
      <c r="F642">
        <v>1</v>
      </c>
      <c r="G642">
        <v>2361</v>
      </c>
      <c r="H642">
        <v>2361</v>
      </c>
      <c r="J642" t="s">
        <v>2411</v>
      </c>
      <c r="K642" t="s">
        <v>2412</v>
      </c>
      <c r="L642" t="s">
        <v>11947</v>
      </c>
      <c r="M642" t="s">
        <v>12133</v>
      </c>
      <c r="N642">
        <v>8536490050</v>
      </c>
    </row>
    <row r="643" spans="1:14">
      <c r="A643" t="s">
        <v>2413</v>
      </c>
      <c r="B643" t="s">
        <v>2414</v>
      </c>
      <c r="C643" t="s">
        <v>2415</v>
      </c>
      <c r="D643" t="s">
        <v>11890</v>
      </c>
      <c r="E643" t="s">
        <v>19</v>
      </c>
      <c r="F643">
        <v>1</v>
      </c>
      <c r="G643">
        <v>2361</v>
      </c>
      <c r="H643">
        <v>2361</v>
      </c>
      <c r="J643" t="s">
        <v>2413</v>
      </c>
      <c r="K643" t="s">
        <v>2416</v>
      </c>
      <c r="L643" t="s">
        <v>11947</v>
      </c>
      <c r="M643" t="s">
        <v>12133</v>
      </c>
      <c r="N643">
        <v>8536490055</v>
      </c>
    </row>
    <row r="644" spans="1:14">
      <c r="A644" t="s">
        <v>2417</v>
      </c>
      <c r="B644" t="s">
        <v>2418</v>
      </c>
      <c r="C644" t="s">
        <v>2419</v>
      </c>
      <c r="D644" t="s">
        <v>11890</v>
      </c>
      <c r="E644" t="s">
        <v>19</v>
      </c>
      <c r="F644">
        <v>1</v>
      </c>
      <c r="G644">
        <v>4782</v>
      </c>
      <c r="H644">
        <v>4782</v>
      </c>
      <c r="J644" t="s">
        <v>2420</v>
      </c>
      <c r="K644" t="s">
        <v>2421</v>
      </c>
      <c r="L644" t="s">
        <v>11947</v>
      </c>
      <c r="M644" t="s">
        <v>12133</v>
      </c>
      <c r="N644">
        <v>8536490050</v>
      </c>
    </row>
    <row r="645" spans="1:14">
      <c r="A645" t="s">
        <v>2422</v>
      </c>
      <c r="B645" t="s">
        <v>2423</v>
      </c>
      <c r="C645" t="s">
        <v>2424</v>
      </c>
      <c r="D645" t="s">
        <v>11890</v>
      </c>
      <c r="E645" t="s">
        <v>19</v>
      </c>
      <c r="F645">
        <v>1</v>
      </c>
      <c r="G645">
        <v>4160</v>
      </c>
      <c r="H645">
        <v>4160</v>
      </c>
      <c r="J645" t="s">
        <v>2422</v>
      </c>
      <c r="K645" t="s">
        <v>2425</v>
      </c>
      <c r="L645" t="s">
        <v>11947</v>
      </c>
      <c r="M645" t="s">
        <v>12133</v>
      </c>
      <c r="N645">
        <v>85364900</v>
      </c>
    </row>
    <row r="646" spans="1:14">
      <c r="A646" t="s">
        <v>2426</v>
      </c>
      <c r="B646" t="s">
        <v>2427</v>
      </c>
      <c r="C646" t="s">
        <v>2428</v>
      </c>
      <c r="D646" t="s">
        <v>11890</v>
      </c>
      <c r="E646" t="s">
        <v>19</v>
      </c>
      <c r="F646">
        <v>1</v>
      </c>
      <c r="G646">
        <v>4921</v>
      </c>
      <c r="H646">
        <v>4921</v>
      </c>
      <c r="J646" t="s">
        <v>2429</v>
      </c>
      <c r="K646" t="s">
        <v>2430</v>
      </c>
      <c r="L646" t="s">
        <v>11947</v>
      </c>
      <c r="M646" t="s">
        <v>12133</v>
      </c>
      <c r="N646">
        <v>85364900</v>
      </c>
    </row>
    <row r="647" spans="1:14">
      <c r="A647" t="s">
        <v>2431</v>
      </c>
    </row>
    <row r="648" spans="1:14">
      <c r="A648" t="s">
        <v>2432</v>
      </c>
    </row>
    <row r="649" spans="1:14">
      <c r="A649" t="s">
        <v>2433</v>
      </c>
    </row>
    <row r="650" spans="1:14">
      <c r="A650" t="s">
        <v>2434</v>
      </c>
      <c r="B650" t="s">
        <v>2434</v>
      </c>
      <c r="C650" t="s">
        <v>2435</v>
      </c>
      <c r="D650" t="s">
        <v>11889</v>
      </c>
      <c r="E650" t="s">
        <v>19</v>
      </c>
      <c r="F650">
        <v>1</v>
      </c>
      <c r="G650">
        <v>10982</v>
      </c>
      <c r="H650">
        <v>10982</v>
      </c>
      <c r="J650" t="s">
        <v>2434</v>
      </c>
      <c r="K650" t="s">
        <v>2436</v>
      </c>
      <c r="L650" t="s">
        <v>11947</v>
      </c>
      <c r="M650" t="s">
        <v>12136</v>
      </c>
      <c r="N650">
        <v>8537109160</v>
      </c>
    </row>
    <row r="651" spans="1:14">
      <c r="A651" t="s">
        <v>2437</v>
      </c>
      <c r="B651" t="s">
        <v>2437</v>
      </c>
      <c r="C651" t="s">
        <v>2438</v>
      </c>
      <c r="D651" t="s">
        <v>11889</v>
      </c>
      <c r="E651" t="s">
        <v>19</v>
      </c>
      <c r="F651">
        <v>1</v>
      </c>
      <c r="G651">
        <v>11019</v>
      </c>
      <c r="H651">
        <v>11019</v>
      </c>
      <c r="J651" t="s">
        <v>2437</v>
      </c>
      <c r="K651" t="s">
        <v>2439</v>
      </c>
      <c r="L651" t="s">
        <v>11947</v>
      </c>
      <c r="M651" t="s">
        <v>12136</v>
      </c>
      <c r="N651">
        <v>8536304000</v>
      </c>
    </row>
    <row r="652" spans="1:14">
      <c r="A652" t="s">
        <v>2440</v>
      </c>
    </row>
    <row r="653" spans="1:14">
      <c r="A653" t="s">
        <v>2441</v>
      </c>
      <c r="B653" t="s">
        <v>2441</v>
      </c>
      <c r="C653" t="s">
        <v>2442</v>
      </c>
      <c r="D653" t="s">
        <v>11889</v>
      </c>
      <c r="E653" t="s">
        <v>19</v>
      </c>
      <c r="F653">
        <v>1</v>
      </c>
      <c r="G653">
        <v>5921</v>
      </c>
      <c r="H653">
        <v>5921</v>
      </c>
      <c r="J653" t="s">
        <v>2441</v>
      </c>
      <c r="K653" t="s">
        <v>2443</v>
      </c>
      <c r="L653" t="s">
        <v>11947</v>
      </c>
      <c r="M653" t="s">
        <v>12136</v>
      </c>
      <c r="N653">
        <v>8536304000</v>
      </c>
    </row>
    <row r="654" spans="1:14">
      <c r="A654" t="s">
        <v>2444</v>
      </c>
      <c r="B654" t="s">
        <v>2444</v>
      </c>
      <c r="C654" t="s">
        <v>2445</v>
      </c>
      <c r="D654" t="s">
        <v>11889</v>
      </c>
      <c r="E654" t="s">
        <v>19</v>
      </c>
      <c r="F654">
        <v>1</v>
      </c>
      <c r="G654">
        <v>4959</v>
      </c>
      <c r="H654">
        <v>4959</v>
      </c>
      <c r="J654" t="s">
        <v>2444</v>
      </c>
      <c r="K654" t="s">
        <v>2446</v>
      </c>
      <c r="L654" t="s">
        <v>11947</v>
      </c>
      <c r="M654" t="s">
        <v>12136</v>
      </c>
      <c r="N654">
        <v>8536304000</v>
      </c>
    </row>
    <row r="655" spans="1:14">
      <c r="A655" t="s">
        <v>2447</v>
      </c>
      <c r="B655" t="s">
        <v>2447</v>
      </c>
      <c r="C655" t="s">
        <v>2448</v>
      </c>
      <c r="D655" t="s">
        <v>11889</v>
      </c>
      <c r="E655" t="s">
        <v>19</v>
      </c>
      <c r="F655">
        <v>1</v>
      </c>
      <c r="G655">
        <v>5921</v>
      </c>
      <c r="H655">
        <v>5921</v>
      </c>
      <c r="J655" t="s">
        <v>2447</v>
      </c>
      <c r="K655" t="s">
        <v>2449</v>
      </c>
      <c r="L655" t="s">
        <v>11947</v>
      </c>
      <c r="M655" t="s">
        <v>12136</v>
      </c>
      <c r="N655">
        <v>9030330040</v>
      </c>
    </row>
    <row r="656" spans="1:14">
      <c r="A656" t="s">
        <v>2450</v>
      </c>
      <c r="B656" t="s">
        <v>2450</v>
      </c>
      <c r="C656" t="s">
        <v>2451</v>
      </c>
      <c r="D656" t="s">
        <v>11889</v>
      </c>
      <c r="E656" t="s">
        <v>19</v>
      </c>
      <c r="F656">
        <v>1</v>
      </c>
      <c r="G656">
        <v>4956</v>
      </c>
      <c r="H656">
        <v>4956</v>
      </c>
      <c r="J656" t="s">
        <v>2450</v>
      </c>
      <c r="K656" t="s">
        <v>2452</v>
      </c>
      <c r="L656" t="s">
        <v>11947</v>
      </c>
      <c r="M656" t="s">
        <v>12136</v>
      </c>
      <c r="N656">
        <v>9030330040</v>
      </c>
    </row>
    <row r="657" spans="1:14">
      <c r="A657" t="s">
        <v>2453</v>
      </c>
      <c r="B657" t="s">
        <v>2453</v>
      </c>
      <c r="C657" t="s">
        <v>2454</v>
      </c>
      <c r="D657" t="s">
        <v>11889</v>
      </c>
      <c r="E657" t="s">
        <v>19</v>
      </c>
      <c r="F657">
        <v>1</v>
      </c>
      <c r="G657">
        <v>5494</v>
      </c>
      <c r="H657">
        <v>5494</v>
      </c>
      <c r="J657" t="s">
        <v>2453</v>
      </c>
      <c r="K657" t="s">
        <v>2455</v>
      </c>
      <c r="L657" t="s">
        <v>11947</v>
      </c>
      <c r="M657" t="s">
        <v>12136</v>
      </c>
      <c r="N657">
        <v>9030330080</v>
      </c>
    </row>
    <row r="658" spans="1:14">
      <c r="A658" t="s">
        <v>2456</v>
      </c>
      <c r="B658" t="s">
        <v>2456</v>
      </c>
      <c r="C658" t="s">
        <v>2457</v>
      </c>
      <c r="D658" t="s">
        <v>11889</v>
      </c>
      <c r="E658" t="s">
        <v>19</v>
      </c>
      <c r="F658">
        <v>1</v>
      </c>
      <c r="G658">
        <v>4545</v>
      </c>
      <c r="H658">
        <v>4545</v>
      </c>
      <c r="J658" t="s">
        <v>2456</v>
      </c>
      <c r="K658" t="s">
        <v>2458</v>
      </c>
      <c r="L658" t="s">
        <v>11947</v>
      </c>
      <c r="M658" t="s">
        <v>12136</v>
      </c>
      <c r="N658">
        <v>8536304000</v>
      </c>
    </row>
    <row r="659" spans="1:14">
      <c r="A659" t="s">
        <v>2459</v>
      </c>
      <c r="B659" t="s">
        <v>2459</v>
      </c>
      <c r="C659" t="s">
        <v>2460</v>
      </c>
      <c r="D659" t="s">
        <v>11889</v>
      </c>
      <c r="E659" t="s">
        <v>19</v>
      </c>
      <c r="F659">
        <v>1</v>
      </c>
      <c r="G659">
        <v>5494</v>
      </c>
      <c r="H659">
        <v>5494</v>
      </c>
      <c r="J659" t="s">
        <v>2459</v>
      </c>
      <c r="K659" t="s">
        <v>2461</v>
      </c>
      <c r="L659" t="s">
        <v>11947</v>
      </c>
      <c r="M659" t="s">
        <v>12136</v>
      </c>
      <c r="N659">
        <v>8536304000</v>
      </c>
    </row>
    <row r="660" spans="1:14">
      <c r="A660" t="s">
        <v>2462</v>
      </c>
      <c r="B660" t="s">
        <v>2462</v>
      </c>
      <c r="C660" t="s">
        <v>2463</v>
      </c>
      <c r="D660" t="s">
        <v>11889</v>
      </c>
      <c r="E660" t="s">
        <v>19</v>
      </c>
      <c r="F660">
        <v>1</v>
      </c>
      <c r="G660">
        <v>4545</v>
      </c>
      <c r="H660">
        <v>4545</v>
      </c>
      <c r="J660" t="s">
        <v>2462</v>
      </c>
      <c r="K660" t="s">
        <v>2464</v>
      </c>
      <c r="L660" t="s">
        <v>11947</v>
      </c>
      <c r="M660" t="s">
        <v>12136</v>
      </c>
      <c r="N660">
        <v>9030330040</v>
      </c>
    </row>
    <row r="661" spans="1:14">
      <c r="A661" t="s">
        <v>2465</v>
      </c>
      <c r="B661" t="s">
        <v>2465</v>
      </c>
      <c r="C661" t="s">
        <v>2466</v>
      </c>
      <c r="D661" t="s">
        <v>11889</v>
      </c>
      <c r="E661" t="s">
        <v>19</v>
      </c>
      <c r="F661">
        <v>1</v>
      </c>
      <c r="G661">
        <v>6764</v>
      </c>
      <c r="H661">
        <v>6764</v>
      </c>
      <c r="J661" t="s">
        <v>2465</v>
      </c>
      <c r="K661" t="s">
        <v>2467</v>
      </c>
      <c r="L661" t="s">
        <v>11947</v>
      </c>
      <c r="M661" t="s">
        <v>12136</v>
      </c>
      <c r="N661">
        <v>8536304000</v>
      </c>
    </row>
    <row r="662" spans="1:14">
      <c r="A662" t="s">
        <v>2468</v>
      </c>
      <c r="B662" t="s">
        <v>2468</v>
      </c>
      <c r="C662" t="s">
        <v>2469</v>
      </c>
      <c r="D662" t="s">
        <v>11889</v>
      </c>
      <c r="E662" t="s">
        <v>19</v>
      </c>
      <c r="F662">
        <v>1</v>
      </c>
      <c r="G662">
        <v>5820</v>
      </c>
      <c r="H662">
        <v>5820</v>
      </c>
      <c r="J662" t="s">
        <v>2468</v>
      </c>
      <c r="K662" t="s">
        <v>2470</v>
      </c>
      <c r="L662" t="s">
        <v>11947</v>
      </c>
      <c r="M662" t="s">
        <v>12136</v>
      </c>
      <c r="N662">
        <v>8536304000</v>
      </c>
    </row>
    <row r="663" spans="1:14">
      <c r="A663" t="s">
        <v>2471</v>
      </c>
      <c r="B663" t="s">
        <v>2471</v>
      </c>
      <c r="C663" t="s">
        <v>2472</v>
      </c>
      <c r="D663" t="s">
        <v>11889</v>
      </c>
      <c r="E663" t="s">
        <v>19</v>
      </c>
      <c r="F663">
        <v>1</v>
      </c>
      <c r="G663">
        <v>6297</v>
      </c>
      <c r="H663">
        <v>6297</v>
      </c>
      <c r="J663" t="s">
        <v>2471</v>
      </c>
      <c r="K663" t="s">
        <v>2473</v>
      </c>
      <c r="L663" t="s">
        <v>11947</v>
      </c>
      <c r="M663" t="s">
        <v>12136</v>
      </c>
      <c r="N663">
        <v>8536403000</v>
      </c>
    </row>
    <row r="664" spans="1:14">
      <c r="A664" t="s">
        <v>2474</v>
      </c>
      <c r="B664" t="s">
        <v>2474</v>
      </c>
      <c r="C664" t="s">
        <v>2475</v>
      </c>
      <c r="D664" t="s">
        <v>11889</v>
      </c>
      <c r="E664" t="s">
        <v>19</v>
      </c>
      <c r="F664">
        <v>1</v>
      </c>
      <c r="G664">
        <v>5344</v>
      </c>
      <c r="H664">
        <v>5344</v>
      </c>
      <c r="J664" t="s">
        <v>2474</v>
      </c>
      <c r="K664" t="s">
        <v>2476</v>
      </c>
      <c r="L664" t="s">
        <v>11947</v>
      </c>
      <c r="M664" t="s">
        <v>12136</v>
      </c>
      <c r="N664">
        <v>8538908180</v>
      </c>
    </row>
    <row r="665" spans="1:14">
      <c r="A665" t="s">
        <v>2477</v>
      </c>
      <c r="B665" t="s">
        <v>2477</v>
      </c>
      <c r="C665" t="s">
        <v>2478</v>
      </c>
      <c r="D665" t="s">
        <v>11889</v>
      </c>
      <c r="E665" t="s">
        <v>19</v>
      </c>
      <c r="F665">
        <v>1</v>
      </c>
      <c r="G665">
        <v>8364</v>
      </c>
      <c r="H665">
        <v>8364</v>
      </c>
      <c r="J665" t="s">
        <v>2477</v>
      </c>
      <c r="K665" t="s">
        <v>2479</v>
      </c>
      <c r="L665" t="s">
        <v>11947</v>
      </c>
      <c r="M665" t="s">
        <v>12136</v>
      </c>
      <c r="N665">
        <v>8536304000</v>
      </c>
    </row>
    <row r="666" spans="1:14">
      <c r="A666" t="s">
        <v>2480</v>
      </c>
      <c r="B666" t="s">
        <v>2480</v>
      </c>
      <c r="C666" t="s">
        <v>2481</v>
      </c>
      <c r="D666" t="s">
        <v>11889</v>
      </c>
      <c r="E666" t="s">
        <v>19</v>
      </c>
      <c r="F666">
        <v>1</v>
      </c>
      <c r="G666">
        <v>7424</v>
      </c>
      <c r="H666">
        <v>7424</v>
      </c>
      <c r="J666" t="s">
        <v>2480</v>
      </c>
      <c r="K666" t="s">
        <v>2482</v>
      </c>
      <c r="L666" t="s">
        <v>11947</v>
      </c>
      <c r="M666" t="s">
        <v>12136</v>
      </c>
      <c r="N666">
        <v>9030330080</v>
      </c>
    </row>
    <row r="667" spans="1:14">
      <c r="A667" t="s">
        <v>2483</v>
      </c>
    </row>
    <row r="668" spans="1:14">
      <c r="A668" t="s">
        <v>2484</v>
      </c>
      <c r="B668" t="s">
        <v>2484</v>
      </c>
      <c r="C668" t="s">
        <v>2485</v>
      </c>
      <c r="D668" t="s">
        <v>11889</v>
      </c>
      <c r="E668" t="s">
        <v>19</v>
      </c>
      <c r="F668">
        <v>1</v>
      </c>
      <c r="G668">
        <v>2960</v>
      </c>
      <c r="H668">
        <v>2960</v>
      </c>
      <c r="J668" t="s">
        <v>2484</v>
      </c>
      <c r="K668" t="s">
        <v>2486</v>
      </c>
      <c r="L668" t="s">
        <v>11947</v>
      </c>
      <c r="M668" t="s">
        <v>12139</v>
      </c>
      <c r="N668">
        <v>8517620050</v>
      </c>
    </row>
    <row r="669" spans="1:14">
      <c r="A669" t="s">
        <v>2487</v>
      </c>
      <c r="B669" t="s">
        <v>2487</v>
      </c>
      <c r="C669" t="s">
        <v>2488</v>
      </c>
      <c r="D669" t="s">
        <v>11889</v>
      </c>
      <c r="E669" t="s">
        <v>19</v>
      </c>
      <c r="F669">
        <v>1</v>
      </c>
      <c r="G669">
        <v>6764</v>
      </c>
      <c r="H669">
        <v>6764</v>
      </c>
      <c r="J669" t="s">
        <v>2487</v>
      </c>
      <c r="K669" t="s">
        <v>2489</v>
      </c>
      <c r="L669" t="s">
        <v>11947</v>
      </c>
      <c r="M669" t="s">
        <v>12139</v>
      </c>
      <c r="N669">
        <v>8517620050</v>
      </c>
    </row>
    <row r="670" spans="1:14">
      <c r="A670" t="s">
        <v>2490</v>
      </c>
      <c r="B670" t="s">
        <v>2490</v>
      </c>
      <c r="C670" t="s">
        <v>2491</v>
      </c>
      <c r="D670" t="s">
        <v>11889</v>
      </c>
      <c r="E670" t="s">
        <v>19</v>
      </c>
      <c r="F670">
        <v>1</v>
      </c>
      <c r="G670">
        <v>1694</v>
      </c>
      <c r="H670">
        <v>1694</v>
      </c>
      <c r="J670" t="s">
        <v>2490</v>
      </c>
      <c r="K670" t="s">
        <v>2492</v>
      </c>
      <c r="L670" t="s">
        <v>11947</v>
      </c>
      <c r="M670" t="s">
        <v>12139</v>
      </c>
      <c r="N670">
        <v>8538908180</v>
      </c>
    </row>
    <row r="671" spans="1:14">
      <c r="A671" t="s">
        <v>2493</v>
      </c>
      <c r="B671" t="s">
        <v>2493</v>
      </c>
      <c r="C671" t="s">
        <v>2494</v>
      </c>
      <c r="D671" t="s">
        <v>11889</v>
      </c>
      <c r="E671" t="s">
        <v>19</v>
      </c>
      <c r="F671">
        <v>1</v>
      </c>
      <c r="G671">
        <v>3621</v>
      </c>
      <c r="H671">
        <v>3621</v>
      </c>
      <c r="J671" t="s">
        <v>2493</v>
      </c>
      <c r="K671" t="s">
        <v>2495</v>
      </c>
      <c r="L671" t="s">
        <v>11947</v>
      </c>
      <c r="M671" t="s">
        <v>12145</v>
      </c>
      <c r="N671">
        <v>8537109060</v>
      </c>
    </row>
    <row r="672" spans="1:14">
      <c r="A672" t="s">
        <v>2496</v>
      </c>
      <c r="B672" t="s">
        <v>2496</v>
      </c>
      <c r="C672" t="s">
        <v>2497</v>
      </c>
      <c r="D672" t="s">
        <v>11889</v>
      </c>
      <c r="E672" t="s">
        <v>19</v>
      </c>
      <c r="F672">
        <v>1</v>
      </c>
      <c r="G672">
        <v>7118</v>
      </c>
      <c r="H672">
        <v>7118</v>
      </c>
      <c r="J672" t="s">
        <v>2496</v>
      </c>
      <c r="K672" t="s">
        <v>2498</v>
      </c>
      <c r="L672" t="s">
        <v>11947</v>
      </c>
      <c r="M672" t="s">
        <v>12145</v>
      </c>
      <c r="N672">
        <v>8537109060</v>
      </c>
    </row>
    <row r="673" spans="1:14">
      <c r="A673" t="s">
        <v>2499</v>
      </c>
      <c r="B673" t="s">
        <v>2499</v>
      </c>
      <c r="C673" t="s">
        <v>2500</v>
      </c>
      <c r="D673" t="s">
        <v>11889</v>
      </c>
      <c r="E673" t="s">
        <v>19</v>
      </c>
      <c r="F673">
        <v>1</v>
      </c>
      <c r="G673">
        <v>2370</v>
      </c>
      <c r="H673">
        <v>2370</v>
      </c>
      <c r="J673" t="s">
        <v>2499</v>
      </c>
      <c r="K673" t="s">
        <v>2501</v>
      </c>
      <c r="L673" t="s">
        <v>11947</v>
      </c>
      <c r="M673" t="s">
        <v>12145</v>
      </c>
      <c r="N673">
        <v>8537109060</v>
      </c>
    </row>
    <row r="674" spans="1:14">
      <c r="A674" t="s">
        <v>2502</v>
      </c>
      <c r="B674" t="s">
        <v>2502</v>
      </c>
      <c r="C674" t="s">
        <v>2503</v>
      </c>
      <c r="D674" t="s">
        <v>11889</v>
      </c>
      <c r="E674" t="s">
        <v>19</v>
      </c>
      <c r="F674">
        <v>1</v>
      </c>
      <c r="G674">
        <v>2527</v>
      </c>
      <c r="H674">
        <v>2527</v>
      </c>
      <c r="J674" t="s">
        <v>2502</v>
      </c>
      <c r="K674" t="s">
        <v>2504</v>
      </c>
      <c r="L674" t="s">
        <v>11947</v>
      </c>
      <c r="M674" t="s">
        <v>12145</v>
      </c>
      <c r="N674">
        <v>8537109060</v>
      </c>
    </row>
    <row r="675" spans="1:14">
      <c r="A675" t="s">
        <v>2505</v>
      </c>
      <c r="B675" t="s">
        <v>2505</v>
      </c>
      <c r="C675" t="s">
        <v>2506</v>
      </c>
      <c r="D675" t="s">
        <v>11889</v>
      </c>
      <c r="E675" t="s">
        <v>19</v>
      </c>
      <c r="F675">
        <v>1</v>
      </c>
      <c r="G675">
        <v>6302</v>
      </c>
      <c r="H675">
        <v>6302</v>
      </c>
      <c r="J675" t="s">
        <v>2505</v>
      </c>
      <c r="K675" t="s">
        <v>2507</v>
      </c>
      <c r="L675" t="s">
        <v>11947</v>
      </c>
      <c r="M675" t="s">
        <v>12145</v>
      </c>
      <c r="N675">
        <v>8537109060</v>
      </c>
    </row>
    <row r="676" spans="1:14">
      <c r="A676" t="s">
        <v>2508</v>
      </c>
      <c r="B676" t="s">
        <v>2508</v>
      </c>
      <c r="C676" t="s">
        <v>2509</v>
      </c>
      <c r="D676" t="s">
        <v>11889</v>
      </c>
      <c r="E676" t="s">
        <v>19</v>
      </c>
      <c r="F676">
        <v>1</v>
      </c>
      <c r="G676">
        <v>7118</v>
      </c>
      <c r="H676">
        <v>7118</v>
      </c>
      <c r="J676" t="s">
        <v>2508</v>
      </c>
      <c r="K676" t="s">
        <v>2510</v>
      </c>
      <c r="L676" t="s">
        <v>11947</v>
      </c>
      <c r="M676" t="s">
        <v>12145</v>
      </c>
      <c r="N676">
        <v>8537109060</v>
      </c>
    </row>
    <row r="677" spans="1:14">
      <c r="A677" t="s">
        <v>2511</v>
      </c>
      <c r="B677" t="s">
        <v>2511</v>
      </c>
      <c r="C677" t="s">
        <v>2512</v>
      </c>
      <c r="D677" t="s">
        <v>11889</v>
      </c>
      <c r="E677" t="s">
        <v>19</v>
      </c>
      <c r="F677">
        <v>1</v>
      </c>
      <c r="G677">
        <v>3722</v>
      </c>
      <c r="H677">
        <v>3722</v>
      </c>
      <c r="J677" t="s">
        <v>2511</v>
      </c>
      <c r="K677" t="s">
        <v>2513</v>
      </c>
      <c r="L677" t="s">
        <v>11947</v>
      </c>
      <c r="M677" t="s">
        <v>12139</v>
      </c>
      <c r="N677">
        <v>8537109160</v>
      </c>
    </row>
    <row r="678" spans="1:14">
      <c r="A678" t="s">
        <v>2514</v>
      </c>
      <c r="B678" t="s">
        <v>2514</v>
      </c>
      <c r="C678" t="s">
        <v>2515</v>
      </c>
      <c r="D678" t="s">
        <v>11889</v>
      </c>
      <c r="E678" t="s">
        <v>19</v>
      </c>
      <c r="F678">
        <v>1</v>
      </c>
      <c r="G678">
        <v>3103</v>
      </c>
      <c r="H678">
        <v>3103</v>
      </c>
      <c r="J678" t="s">
        <v>2514</v>
      </c>
      <c r="K678" t="s">
        <v>2516</v>
      </c>
      <c r="L678" t="s">
        <v>11947</v>
      </c>
      <c r="M678" t="s">
        <v>12146</v>
      </c>
      <c r="N678">
        <v>8504312000</v>
      </c>
    </row>
    <row r="679" spans="1:14">
      <c r="A679" t="s">
        <v>2517</v>
      </c>
      <c r="B679" t="s">
        <v>2517</v>
      </c>
      <c r="C679" t="s">
        <v>2518</v>
      </c>
      <c r="D679" t="s">
        <v>11889</v>
      </c>
      <c r="E679" t="s">
        <v>19</v>
      </c>
      <c r="F679">
        <v>1</v>
      </c>
      <c r="G679">
        <v>4119</v>
      </c>
      <c r="H679">
        <v>4119</v>
      </c>
      <c r="J679" t="s">
        <v>2517</v>
      </c>
      <c r="K679" t="s">
        <v>2519</v>
      </c>
      <c r="L679" t="s">
        <v>11947</v>
      </c>
      <c r="M679" t="s">
        <v>12146</v>
      </c>
      <c r="N679">
        <v>8504312000</v>
      </c>
    </row>
    <row r="680" spans="1:14">
      <c r="A680" t="s">
        <v>2520</v>
      </c>
      <c r="B680" t="s">
        <v>2520</v>
      </c>
      <c r="C680" t="s">
        <v>2521</v>
      </c>
      <c r="D680" t="s">
        <v>11889</v>
      </c>
      <c r="E680" t="s">
        <v>19</v>
      </c>
      <c r="F680">
        <v>1</v>
      </c>
      <c r="G680">
        <v>5281</v>
      </c>
      <c r="H680">
        <v>5281</v>
      </c>
      <c r="J680" t="s">
        <v>2520</v>
      </c>
      <c r="K680" t="s">
        <v>2522</v>
      </c>
      <c r="L680" t="s">
        <v>11947</v>
      </c>
      <c r="M680" t="s">
        <v>12146</v>
      </c>
      <c r="N680">
        <v>8504312000</v>
      </c>
    </row>
    <row r="681" spans="1:14">
      <c r="A681" t="s">
        <v>2523</v>
      </c>
      <c r="B681" t="s">
        <v>2523</v>
      </c>
      <c r="C681" t="s">
        <v>2524</v>
      </c>
      <c r="D681" t="s">
        <v>11889</v>
      </c>
      <c r="E681" t="s">
        <v>19</v>
      </c>
      <c r="F681">
        <v>1</v>
      </c>
      <c r="G681">
        <v>7955</v>
      </c>
      <c r="H681">
        <v>7955</v>
      </c>
      <c r="J681" t="s">
        <v>2523</v>
      </c>
      <c r="K681" t="s">
        <v>2525</v>
      </c>
      <c r="L681" t="s">
        <v>11947</v>
      </c>
      <c r="M681" t="s">
        <v>12139</v>
      </c>
      <c r="N681">
        <v>8504312000</v>
      </c>
    </row>
    <row r="682" spans="1:14">
      <c r="A682" t="s">
        <v>2526</v>
      </c>
      <c r="B682" t="s">
        <v>2526</v>
      </c>
      <c r="C682" t="s">
        <v>2527</v>
      </c>
      <c r="D682" t="s">
        <v>11889</v>
      </c>
      <c r="E682" t="s">
        <v>19</v>
      </c>
      <c r="F682">
        <v>1</v>
      </c>
      <c r="G682">
        <v>411</v>
      </c>
      <c r="H682">
        <v>411</v>
      </c>
      <c r="J682" t="s">
        <v>2526</v>
      </c>
      <c r="K682" t="s">
        <v>2528</v>
      </c>
      <c r="L682" t="s">
        <v>11947</v>
      </c>
      <c r="M682" t="s">
        <v>12137</v>
      </c>
      <c r="N682">
        <v>8544499000</v>
      </c>
    </row>
    <row r="683" spans="1:14">
      <c r="A683" t="s">
        <v>2529</v>
      </c>
      <c r="B683" t="s">
        <v>2529</v>
      </c>
      <c r="C683" t="s">
        <v>2530</v>
      </c>
      <c r="D683" t="s">
        <v>11889</v>
      </c>
      <c r="E683" t="s">
        <v>19</v>
      </c>
      <c r="F683">
        <v>1</v>
      </c>
      <c r="G683">
        <v>531</v>
      </c>
      <c r="H683">
        <v>531</v>
      </c>
      <c r="J683" t="s">
        <v>2529</v>
      </c>
      <c r="K683" t="s">
        <v>2531</v>
      </c>
      <c r="L683" t="s">
        <v>11947</v>
      </c>
      <c r="M683" t="s">
        <v>12137</v>
      </c>
      <c r="N683">
        <v>8536698000</v>
      </c>
    </row>
    <row r="684" spans="1:14">
      <c r="A684" t="s">
        <v>2532</v>
      </c>
      <c r="B684" t="s">
        <v>2532</v>
      </c>
      <c r="C684" t="s">
        <v>2533</v>
      </c>
      <c r="D684" t="s">
        <v>11889</v>
      </c>
      <c r="E684" t="s">
        <v>19</v>
      </c>
      <c r="F684">
        <v>1</v>
      </c>
      <c r="G684">
        <v>1028</v>
      </c>
      <c r="H684">
        <v>1028</v>
      </c>
      <c r="J684" t="s">
        <v>2532</v>
      </c>
      <c r="K684" t="s">
        <v>2534</v>
      </c>
      <c r="L684" t="s">
        <v>11947</v>
      </c>
      <c r="M684" t="s">
        <v>12137</v>
      </c>
      <c r="N684">
        <v>8544429090</v>
      </c>
    </row>
    <row r="685" spans="1:14">
      <c r="A685" t="s">
        <v>2535</v>
      </c>
      <c r="B685" t="s">
        <v>2535</v>
      </c>
      <c r="C685" t="s">
        <v>2536</v>
      </c>
      <c r="D685" t="s">
        <v>11889</v>
      </c>
      <c r="E685" t="s">
        <v>19</v>
      </c>
      <c r="F685">
        <v>1</v>
      </c>
      <c r="G685">
        <v>1155</v>
      </c>
      <c r="H685">
        <v>1155</v>
      </c>
      <c r="J685" t="s">
        <v>2535</v>
      </c>
      <c r="K685" t="s">
        <v>2537</v>
      </c>
      <c r="L685" t="s">
        <v>11947</v>
      </c>
      <c r="M685" t="s">
        <v>12137</v>
      </c>
      <c r="N685">
        <v>8544429090</v>
      </c>
    </row>
    <row r="686" spans="1:14">
      <c r="A686" t="s">
        <v>2538</v>
      </c>
      <c r="B686" t="s">
        <v>2538</v>
      </c>
      <c r="C686" t="s">
        <v>2539</v>
      </c>
      <c r="D686" t="s">
        <v>11889</v>
      </c>
      <c r="E686" t="s">
        <v>19</v>
      </c>
      <c r="F686">
        <v>1</v>
      </c>
      <c r="G686">
        <v>3969</v>
      </c>
      <c r="H686">
        <v>3969</v>
      </c>
      <c r="J686" t="s">
        <v>2538</v>
      </c>
      <c r="K686" t="s">
        <v>2540</v>
      </c>
      <c r="L686" t="s">
        <v>11947</v>
      </c>
      <c r="M686" t="s">
        <v>12139</v>
      </c>
      <c r="N686">
        <v>9030333800</v>
      </c>
    </row>
    <row r="687" spans="1:14">
      <c r="A687" t="s">
        <v>2541</v>
      </c>
      <c r="B687" t="s">
        <v>2541</v>
      </c>
      <c r="C687" t="s">
        <v>2542</v>
      </c>
      <c r="D687" t="s">
        <v>11889</v>
      </c>
      <c r="E687" t="s">
        <v>19</v>
      </c>
      <c r="F687">
        <v>1</v>
      </c>
      <c r="G687">
        <v>428</v>
      </c>
      <c r="H687">
        <v>428</v>
      </c>
      <c r="J687" t="s">
        <v>2541</v>
      </c>
      <c r="K687" t="s">
        <v>2543</v>
      </c>
      <c r="L687" t="s">
        <v>11947</v>
      </c>
      <c r="M687" t="s">
        <v>12136</v>
      </c>
      <c r="N687">
        <v>8544429090</v>
      </c>
    </row>
    <row r="688" spans="1:14">
      <c r="A688" t="s">
        <v>2544</v>
      </c>
      <c r="B688" t="s">
        <v>2544</v>
      </c>
      <c r="C688" t="s">
        <v>2545</v>
      </c>
      <c r="D688" t="s">
        <v>11889</v>
      </c>
      <c r="E688" t="s">
        <v>19</v>
      </c>
      <c r="F688">
        <v>1</v>
      </c>
      <c r="G688">
        <v>2447</v>
      </c>
      <c r="H688">
        <v>2447</v>
      </c>
      <c r="J688" t="s">
        <v>2544</v>
      </c>
      <c r="K688" t="s">
        <v>2546</v>
      </c>
      <c r="L688" t="s">
        <v>11947</v>
      </c>
      <c r="M688" t="s">
        <v>12139</v>
      </c>
      <c r="N688">
        <v>8544429090</v>
      </c>
    </row>
    <row r="689" spans="1:14">
      <c r="A689" t="s">
        <v>2547</v>
      </c>
      <c r="B689" t="s">
        <v>2547</v>
      </c>
      <c r="C689" t="s">
        <v>2548</v>
      </c>
      <c r="D689" t="s">
        <v>11889</v>
      </c>
      <c r="E689" t="s">
        <v>19</v>
      </c>
      <c r="F689">
        <v>1</v>
      </c>
      <c r="G689">
        <v>2447</v>
      </c>
      <c r="H689">
        <v>2447</v>
      </c>
      <c r="J689" t="s">
        <v>2547</v>
      </c>
      <c r="K689" t="s">
        <v>2549</v>
      </c>
      <c r="L689" t="s">
        <v>11947</v>
      </c>
      <c r="M689" t="s">
        <v>12139</v>
      </c>
      <c r="N689">
        <v>8544429090</v>
      </c>
    </row>
    <row r="690" spans="1:14">
      <c r="A690" t="s">
        <v>2550</v>
      </c>
      <c r="B690" t="s">
        <v>2550</v>
      </c>
      <c r="C690" t="s">
        <v>2551</v>
      </c>
      <c r="D690" t="s">
        <v>11889</v>
      </c>
      <c r="E690" t="s">
        <v>19</v>
      </c>
      <c r="F690">
        <v>1</v>
      </c>
      <c r="G690">
        <v>9275</v>
      </c>
      <c r="H690">
        <v>9275</v>
      </c>
      <c r="J690" t="s">
        <v>2550</v>
      </c>
      <c r="K690" t="s">
        <v>2552</v>
      </c>
      <c r="L690" t="s">
        <v>11947</v>
      </c>
      <c r="M690" t="s">
        <v>12137</v>
      </c>
      <c r="N690">
        <v>8504314065</v>
      </c>
    </row>
    <row r="691" spans="1:14">
      <c r="A691" t="s">
        <v>2553</v>
      </c>
      <c r="B691" t="s">
        <v>2553</v>
      </c>
      <c r="C691" t="s">
        <v>2554</v>
      </c>
      <c r="D691" t="s">
        <v>11889</v>
      </c>
      <c r="E691" t="s">
        <v>19</v>
      </c>
      <c r="F691">
        <v>1</v>
      </c>
      <c r="G691">
        <v>8188</v>
      </c>
      <c r="H691">
        <v>8188</v>
      </c>
      <c r="J691" t="s">
        <v>2553</v>
      </c>
      <c r="K691" t="s">
        <v>2555</v>
      </c>
      <c r="L691" t="s">
        <v>11947</v>
      </c>
      <c r="M691" t="s">
        <v>12137</v>
      </c>
      <c r="N691">
        <v>8536490065</v>
      </c>
    </row>
    <row r="692" spans="1:14">
      <c r="A692" t="s">
        <v>2556</v>
      </c>
      <c r="B692" t="s">
        <v>2556</v>
      </c>
      <c r="C692" t="s">
        <v>2557</v>
      </c>
      <c r="D692" t="s">
        <v>11889</v>
      </c>
      <c r="E692" t="s">
        <v>19</v>
      </c>
      <c r="F692">
        <v>1</v>
      </c>
      <c r="G692">
        <v>7607</v>
      </c>
      <c r="H692">
        <v>7607</v>
      </c>
      <c r="J692" t="s">
        <v>2556</v>
      </c>
      <c r="K692" t="s">
        <v>2558</v>
      </c>
      <c r="L692" t="s">
        <v>11947</v>
      </c>
      <c r="M692" t="s">
        <v>12137</v>
      </c>
      <c r="N692">
        <v>8536304000</v>
      </c>
    </row>
    <row r="693" spans="1:14">
      <c r="A693" t="s">
        <v>2559</v>
      </c>
    </row>
    <row r="694" spans="1:14">
      <c r="A694" t="s">
        <v>2560</v>
      </c>
    </row>
    <row r="695" spans="1:14">
      <c r="A695" t="s">
        <v>2561</v>
      </c>
      <c r="B695" t="s">
        <v>2561</v>
      </c>
      <c r="C695" t="s">
        <v>2562</v>
      </c>
      <c r="D695" t="s">
        <v>11889</v>
      </c>
      <c r="E695" t="s">
        <v>2563</v>
      </c>
      <c r="F695">
        <v>1</v>
      </c>
      <c r="G695">
        <v>17460</v>
      </c>
      <c r="H695">
        <v>17460</v>
      </c>
      <c r="J695" t="s">
        <v>2561</v>
      </c>
      <c r="K695" t="s">
        <v>2564</v>
      </c>
      <c r="L695" t="s">
        <v>11947</v>
      </c>
      <c r="M695" t="s">
        <v>12133</v>
      </c>
      <c r="N695">
        <v>8535904000</v>
      </c>
    </row>
    <row r="696" spans="1:14">
      <c r="A696" t="s">
        <v>2565</v>
      </c>
      <c r="B696" t="s">
        <v>2565</v>
      </c>
      <c r="C696" t="s">
        <v>2566</v>
      </c>
      <c r="D696" t="s">
        <v>11889</v>
      </c>
      <c r="E696" t="s">
        <v>2563</v>
      </c>
      <c r="F696">
        <v>1</v>
      </c>
      <c r="G696">
        <v>17460</v>
      </c>
      <c r="H696">
        <v>17460</v>
      </c>
      <c r="J696" t="s">
        <v>2565</v>
      </c>
      <c r="K696" t="s">
        <v>2567</v>
      </c>
      <c r="L696" t="s">
        <v>11947</v>
      </c>
      <c r="M696" t="s">
        <v>12133</v>
      </c>
      <c r="N696">
        <v>8535904000</v>
      </c>
    </row>
    <row r="697" spans="1:14">
      <c r="A697" t="s">
        <v>2568</v>
      </c>
      <c r="B697" t="s">
        <v>2568</v>
      </c>
      <c r="C697" t="s">
        <v>2569</v>
      </c>
      <c r="D697" t="s">
        <v>11889</v>
      </c>
      <c r="E697" t="s">
        <v>2563</v>
      </c>
      <c r="F697">
        <v>1</v>
      </c>
      <c r="G697">
        <v>17952</v>
      </c>
      <c r="H697">
        <v>17952</v>
      </c>
      <c r="J697" t="s">
        <v>2568</v>
      </c>
      <c r="K697" t="s">
        <v>2570</v>
      </c>
      <c r="L697" t="s">
        <v>11947</v>
      </c>
      <c r="M697" t="s">
        <v>12133</v>
      </c>
      <c r="N697">
        <v>8535904000</v>
      </c>
    </row>
    <row r="698" spans="1:14">
      <c r="A698" t="s">
        <v>2571</v>
      </c>
      <c r="B698" t="s">
        <v>2571</v>
      </c>
      <c r="C698" t="s">
        <v>2572</v>
      </c>
      <c r="D698" t="s">
        <v>11889</v>
      </c>
      <c r="E698" t="s">
        <v>2563</v>
      </c>
      <c r="F698">
        <v>1</v>
      </c>
      <c r="G698">
        <v>17952</v>
      </c>
      <c r="H698">
        <v>17952</v>
      </c>
      <c r="J698" t="s">
        <v>2571</v>
      </c>
      <c r="K698" t="s">
        <v>2573</v>
      </c>
      <c r="L698" t="s">
        <v>11947</v>
      </c>
      <c r="M698" t="s">
        <v>12133</v>
      </c>
      <c r="N698">
        <v>8517180050</v>
      </c>
    </row>
    <row r="699" spans="1:14">
      <c r="A699" t="s">
        <v>2574</v>
      </c>
    </row>
    <row r="700" spans="1:14">
      <c r="A700" t="s">
        <v>2575</v>
      </c>
      <c r="B700" t="s">
        <v>2575</v>
      </c>
      <c r="C700" t="s">
        <v>2576</v>
      </c>
      <c r="D700" t="s">
        <v>11889</v>
      </c>
      <c r="E700" t="s">
        <v>2563</v>
      </c>
      <c r="F700">
        <v>1</v>
      </c>
      <c r="G700">
        <v>10806</v>
      </c>
      <c r="H700">
        <v>10806</v>
      </c>
      <c r="J700" t="s">
        <v>2575</v>
      </c>
      <c r="K700" t="s">
        <v>2577</v>
      </c>
      <c r="L700" t="s">
        <v>11947</v>
      </c>
      <c r="M700" t="s">
        <v>12133</v>
      </c>
      <c r="N700">
        <v>8517180050</v>
      </c>
    </row>
    <row r="701" spans="1:14">
      <c r="A701" t="s">
        <v>2578</v>
      </c>
      <c r="B701" t="s">
        <v>2578</v>
      </c>
      <c r="C701" t="s">
        <v>2579</v>
      </c>
      <c r="D701" t="s">
        <v>11889</v>
      </c>
      <c r="E701" t="s">
        <v>2563</v>
      </c>
      <c r="F701">
        <v>1</v>
      </c>
      <c r="G701">
        <v>10806</v>
      </c>
      <c r="H701">
        <v>10806</v>
      </c>
      <c r="J701" t="s">
        <v>2578</v>
      </c>
      <c r="K701" t="s">
        <v>2580</v>
      </c>
      <c r="L701" t="s">
        <v>11947</v>
      </c>
      <c r="M701" t="s">
        <v>12139</v>
      </c>
      <c r="N701">
        <v>8517700000</v>
      </c>
    </row>
    <row r="702" spans="1:14">
      <c r="A702" t="s">
        <v>2581</v>
      </c>
    </row>
    <row r="703" spans="1:14">
      <c r="A703" t="s">
        <v>2582</v>
      </c>
      <c r="B703" t="s">
        <v>2582</v>
      </c>
      <c r="C703" t="s">
        <v>2583</v>
      </c>
      <c r="D703" t="s">
        <v>11889</v>
      </c>
      <c r="E703" t="s">
        <v>19</v>
      </c>
      <c r="F703">
        <v>1</v>
      </c>
      <c r="G703">
        <v>5877</v>
      </c>
      <c r="H703">
        <v>5877</v>
      </c>
      <c r="J703" t="s">
        <v>2582</v>
      </c>
      <c r="K703" t="s">
        <v>2584</v>
      </c>
      <c r="L703" t="s">
        <v>11947</v>
      </c>
      <c r="M703" t="s">
        <v>12139</v>
      </c>
      <c r="N703">
        <v>8517700000</v>
      </c>
    </row>
    <row r="704" spans="1:14">
      <c r="A704" t="s">
        <v>2585</v>
      </c>
      <c r="B704" t="s">
        <v>2585</v>
      </c>
      <c r="C704" t="s">
        <v>2586</v>
      </c>
      <c r="D704" t="s">
        <v>11889</v>
      </c>
      <c r="E704" t="s">
        <v>19</v>
      </c>
      <c r="F704">
        <v>1</v>
      </c>
      <c r="G704">
        <v>5877</v>
      </c>
      <c r="H704">
        <v>5877</v>
      </c>
      <c r="J704" t="s">
        <v>2585</v>
      </c>
      <c r="K704" t="s">
        <v>2587</v>
      </c>
      <c r="L704" t="s">
        <v>11947</v>
      </c>
      <c r="M704" t="s">
        <v>12139</v>
      </c>
      <c r="N704">
        <v>8517700000</v>
      </c>
    </row>
    <row r="705" spans="1:14">
      <c r="A705" t="s">
        <v>2588</v>
      </c>
      <c r="B705" t="s">
        <v>2588</v>
      </c>
      <c r="C705" t="s">
        <v>2589</v>
      </c>
      <c r="D705" t="s">
        <v>11889</v>
      </c>
      <c r="E705" t="s">
        <v>19</v>
      </c>
      <c r="F705">
        <v>1</v>
      </c>
      <c r="G705">
        <v>8227</v>
      </c>
      <c r="H705">
        <v>8227</v>
      </c>
      <c r="J705" t="s">
        <v>2588</v>
      </c>
      <c r="K705" t="s">
        <v>2590</v>
      </c>
      <c r="L705" t="s">
        <v>11947</v>
      </c>
      <c r="M705" t="s">
        <v>12139</v>
      </c>
      <c r="N705">
        <v>8538908180</v>
      </c>
    </row>
    <row r="706" spans="1:14">
      <c r="A706" t="s">
        <v>2591</v>
      </c>
      <c r="B706" t="s">
        <v>2591</v>
      </c>
      <c r="C706" t="s">
        <v>2592</v>
      </c>
      <c r="D706" t="s">
        <v>11889</v>
      </c>
      <c r="E706" t="s">
        <v>19</v>
      </c>
      <c r="F706">
        <v>1</v>
      </c>
      <c r="G706">
        <v>8227</v>
      </c>
      <c r="H706">
        <v>8227</v>
      </c>
      <c r="J706" t="s">
        <v>2591</v>
      </c>
      <c r="K706" t="s">
        <v>2593</v>
      </c>
      <c r="L706" t="s">
        <v>11947</v>
      </c>
      <c r="M706" t="s">
        <v>12139</v>
      </c>
      <c r="N706">
        <v>8517180050</v>
      </c>
    </row>
    <row r="707" spans="1:14">
      <c r="A707" t="s">
        <v>2594</v>
      </c>
      <c r="B707" t="s">
        <v>2594</v>
      </c>
      <c r="C707" t="s">
        <v>2595</v>
      </c>
      <c r="D707" t="s">
        <v>11889</v>
      </c>
      <c r="E707" t="s">
        <v>19</v>
      </c>
      <c r="F707">
        <v>1</v>
      </c>
      <c r="G707" t="s">
        <v>12016</v>
      </c>
      <c r="J707" t="s">
        <v>2594</v>
      </c>
      <c r="K707" t="s">
        <v>2596</v>
      </c>
      <c r="L707" t="s">
        <v>11947</v>
      </c>
      <c r="M707" t="s">
        <v>12139</v>
      </c>
      <c r="N707">
        <v>8517180050</v>
      </c>
    </row>
    <row r="708" spans="1:14">
      <c r="A708" t="s">
        <v>2597</v>
      </c>
      <c r="B708" t="s">
        <v>2597</v>
      </c>
      <c r="C708" t="s">
        <v>2598</v>
      </c>
      <c r="D708" t="s">
        <v>11889</v>
      </c>
      <c r="E708" t="s">
        <v>19</v>
      </c>
      <c r="F708">
        <v>1</v>
      </c>
      <c r="G708" t="s">
        <v>12016</v>
      </c>
      <c r="J708" t="s">
        <v>2597</v>
      </c>
      <c r="K708" t="s">
        <v>2599</v>
      </c>
      <c r="L708" t="s">
        <v>11947</v>
      </c>
      <c r="M708" t="s">
        <v>12139</v>
      </c>
      <c r="N708">
        <v>8517700000</v>
      </c>
    </row>
    <row r="709" spans="1:14">
      <c r="A709" t="s">
        <v>2600</v>
      </c>
      <c r="B709" t="s">
        <v>2600</v>
      </c>
      <c r="C709" t="s">
        <v>2601</v>
      </c>
      <c r="D709" t="s">
        <v>11889</v>
      </c>
      <c r="E709" t="s">
        <v>19</v>
      </c>
      <c r="F709">
        <v>1</v>
      </c>
      <c r="G709" t="s">
        <v>12016</v>
      </c>
      <c r="J709" t="s">
        <v>2600</v>
      </c>
      <c r="K709" t="s">
        <v>2602</v>
      </c>
      <c r="L709" t="s">
        <v>11947</v>
      </c>
      <c r="M709" t="s">
        <v>12139</v>
      </c>
      <c r="N709">
        <v>8517700000</v>
      </c>
    </row>
    <row r="710" spans="1:14">
      <c r="A710" t="s">
        <v>2603</v>
      </c>
      <c r="B710" t="s">
        <v>2603</v>
      </c>
      <c r="C710" t="s">
        <v>2604</v>
      </c>
      <c r="D710" t="s">
        <v>11889</v>
      </c>
      <c r="E710" t="s">
        <v>19</v>
      </c>
      <c r="F710">
        <v>1</v>
      </c>
      <c r="G710" t="s">
        <v>12016</v>
      </c>
      <c r="J710" t="s">
        <v>2603</v>
      </c>
      <c r="K710" t="s">
        <v>2605</v>
      </c>
      <c r="L710" t="s">
        <v>11947</v>
      </c>
      <c r="M710" t="s">
        <v>12139</v>
      </c>
      <c r="N710">
        <v>8517180050</v>
      </c>
    </row>
    <row r="711" spans="1:14">
      <c r="A711" t="s">
        <v>2606</v>
      </c>
      <c r="B711" t="s">
        <v>2606</v>
      </c>
      <c r="C711" t="s">
        <v>2607</v>
      </c>
      <c r="D711" t="s">
        <v>11889</v>
      </c>
      <c r="E711" t="s">
        <v>19</v>
      </c>
      <c r="F711">
        <v>1</v>
      </c>
      <c r="G711">
        <v>1552</v>
      </c>
      <c r="H711">
        <v>1552</v>
      </c>
      <c r="J711" t="s">
        <v>2606</v>
      </c>
      <c r="M711" t="s">
        <v>2608</v>
      </c>
      <c r="N711" t="s">
        <v>2608</v>
      </c>
    </row>
    <row r="712" spans="1:14">
      <c r="A712" t="s">
        <v>2609</v>
      </c>
      <c r="B712" t="s">
        <v>2609</v>
      </c>
      <c r="C712" t="s">
        <v>2610</v>
      </c>
      <c r="D712" t="s">
        <v>11889</v>
      </c>
      <c r="E712" t="s">
        <v>19</v>
      </c>
      <c r="F712">
        <v>1</v>
      </c>
      <c r="G712">
        <v>1552</v>
      </c>
      <c r="H712">
        <v>1552</v>
      </c>
      <c r="J712" t="s">
        <v>2609</v>
      </c>
      <c r="M712" t="s">
        <v>2608</v>
      </c>
      <c r="N712" t="s">
        <v>2608</v>
      </c>
    </row>
    <row r="713" spans="1:14">
      <c r="A713" t="s">
        <v>2611</v>
      </c>
      <c r="B713" t="s">
        <v>2611</v>
      </c>
      <c r="C713" t="s">
        <v>2612</v>
      </c>
      <c r="D713" t="s">
        <v>11889</v>
      </c>
      <c r="E713" t="s">
        <v>19</v>
      </c>
      <c r="F713">
        <v>1</v>
      </c>
      <c r="G713">
        <v>1552</v>
      </c>
      <c r="H713">
        <v>1552</v>
      </c>
      <c r="J713" t="s">
        <v>2611</v>
      </c>
      <c r="M713" t="s">
        <v>2608</v>
      </c>
      <c r="N713" t="s">
        <v>2608</v>
      </c>
    </row>
    <row r="714" spans="1:14">
      <c r="A714" t="s">
        <v>2613</v>
      </c>
      <c r="B714" t="s">
        <v>2613</v>
      </c>
      <c r="C714" t="s">
        <v>2614</v>
      </c>
      <c r="D714" t="s">
        <v>11889</v>
      </c>
      <c r="E714" t="s">
        <v>2563</v>
      </c>
      <c r="F714">
        <v>1</v>
      </c>
      <c r="G714">
        <v>4122</v>
      </c>
      <c r="H714">
        <v>4122</v>
      </c>
      <c r="J714" t="s">
        <v>2613</v>
      </c>
      <c r="K714" t="s">
        <v>2615</v>
      </c>
      <c r="L714" t="s">
        <v>11947</v>
      </c>
      <c r="M714" t="s">
        <v>12139</v>
      </c>
      <c r="N714">
        <v>8538908180</v>
      </c>
    </row>
    <row r="715" spans="1:14">
      <c r="A715" t="s">
        <v>2526</v>
      </c>
      <c r="B715" t="s">
        <v>2526</v>
      </c>
      <c r="C715" t="s">
        <v>2527</v>
      </c>
      <c r="D715" t="s">
        <v>11889</v>
      </c>
      <c r="E715" t="s">
        <v>19</v>
      </c>
      <c r="F715">
        <v>1</v>
      </c>
      <c r="G715">
        <v>411</v>
      </c>
      <c r="H715">
        <v>411</v>
      </c>
      <c r="J715" t="s">
        <v>2526</v>
      </c>
      <c r="K715" t="s">
        <v>2528</v>
      </c>
      <c r="L715" t="s">
        <v>11947</v>
      </c>
      <c r="M715" t="s">
        <v>12137</v>
      </c>
      <c r="N715">
        <v>8544499000</v>
      </c>
    </row>
    <row r="716" spans="1:14">
      <c r="A716" t="s">
        <v>2529</v>
      </c>
      <c r="B716" t="s">
        <v>2529</v>
      </c>
      <c r="C716" t="s">
        <v>2530</v>
      </c>
      <c r="D716" t="s">
        <v>11889</v>
      </c>
      <c r="E716" t="s">
        <v>19</v>
      </c>
      <c r="F716">
        <v>1</v>
      </c>
      <c r="G716">
        <v>531</v>
      </c>
      <c r="H716">
        <v>531</v>
      </c>
      <c r="J716" t="s">
        <v>2529</v>
      </c>
      <c r="K716" t="s">
        <v>2531</v>
      </c>
      <c r="L716" t="s">
        <v>11947</v>
      </c>
      <c r="M716" t="s">
        <v>12137</v>
      </c>
      <c r="N716">
        <v>8536698000</v>
      </c>
    </row>
    <row r="717" spans="1:14">
      <c r="A717" t="s">
        <v>2532</v>
      </c>
      <c r="B717" t="s">
        <v>2532</v>
      </c>
      <c r="C717" t="s">
        <v>2533</v>
      </c>
      <c r="D717" t="s">
        <v>11889</v>
      </c>
      <c r="E717" t="s">
        <v>19</v>
      </c>
      <c r="F717">
        <v>1</v>
      </c>
      <c r="G717">
        <v>1028</v>
      </c>
      <c r="H717">
        <v>1028</v>
      </c>
      <c r="J717" t="s">
        <v>2532</v>
      </c>
      <c r="K717" t="s">
        <v>2534</v>
      </c>
      <c r="L717" t="s">
        <v>11947</v>
      </c>
      <c r="M717" t="s">
        <v>12137</v>
      </c>
      <c r="N717">
        <v>8544429090</v>
      </c>
    </row>
    <row r="718" spans="1:14">
      <c r="A718" t="s">
        <v>2535</v>
      </c>
      <c r="B718" t="s">
        <v>2535</v>
      </c>
      <c r="C718" t="s">
        <v>2536</v>
      </c>
      <c r="D718" t="s">
        <v>11889</v>
      </c>
      <c r="E718" t="s">
        <v>19</v>
      </c>
      <c r="F718">
        <v>1</v>
      </c>
      <c r="G718">
        <v>1155</v>
      </c>
      <c r="H718">
        <v>1155</v>
      </c>
      <c r="J718" t="s">
        <v>2535</v>
      </c>
      <c r="K718" t="s">
        <v>2537</v>
      </c>
      <c r="L718" t="s">
        <v>11947</v>
      </c>
      <c r="M718" t="s">
        <v>12137</v>
      </c>
      <c r="N718">
        <v>8544429090</v>
      </c>
    </row>
    <row r="719" spans="1:14">
      <c r="A719" t="s">
        <v>2616</v>
      </c>
    </row>
    <row r="720" spans="1:14">
      <c r="A720" t="s">
        <v>2617</v>
      </c>
    </row>
    <row r="721" spans="1:14">
      <c r="A721" t="s">
        <v>2618</v>
      </c>
    </row>
    <row r="722" spans="1:14">
      <c r="A722" t="s">
        <v>2619</v>
      </c>
      <c r="B722" t="s">
        <v>2620</v>
      </c>
      <c r="C722" t="s">
        <v>2621</v>
      </c>
      <c r="D722" t="s">
        <v>11890</v>
      </c>
      <c r="E722" t="s">
        <v>19</v>
      </c>
      <c r="F722">
        <v>1</v>
      </c>
      <c r="G722">
        <v>1416</v>
      </c>
      <c r="H722">
        <v>1416</v>
      </c>
      <c r="J722" t="s">
        <v>2619</v>
      </c>
      <c r="K722" t="s">
        <v>2622</v>
      </c>
      <c r="L722" t="s">
        <v>11947</v>
      </c>
      <c r="M722" t="s">
        <v>12143</v>
      </c>
      <c r="N722">
        <v>85365080</v>
      </c>
    </row>
    <row r="723" spans="1:14">
      <c r="A723" t="s">
        <v>2623</v>
      </c>
      <c r="B723" t="s">
        <v>2624</v>
      </c>
      <c r="C723" t="s">
        <v>2625</v>
      </c>
      <c r="D723" t="s">
        <v>11890</v>
      </c>
      <c r="E723" t="s">
        <v>19</v>
      </c>
      <c r="F723">
        <v>1</v>
      </c>
      <c r="G723">
        <v>1537</v>
      </c>
      <c r="H723">
        <v>1537</v>
      </c>
      <c r="J723" t="s">
        <v>2623</v>
      </c>
      <c r="K723" t="s">
        <v>2626</v>
      </c>
      <c r="L723" t="s">
        <v>11947</v>
      </c>
      <c r="M723" t="s">
        <v>12143</v>
      </c>
      <c r="N723">
        <v>85365080</v>
      </c>
    </row>
    <row r="724" spans="1:14">
      <c r="A724" t="s">
        <v>2627</v>
      </c>
      <c r="B724" t="s">
        <v>2628</v>
      </c>
      <c r="C724" t="s">
        <v>2629</v>
      </c>
      <c r="D724" t="s">
        <v>11890</v>
      </c>
      <c r="E724" t="s">
        <v>19</v>
      </c>
      <c r="F724">
        <v>1</v>
      </c>
      <c r="G724">
        <v>2319</v>
      </c>
      <c r="H724">
        <v>2319</v>
      </c>
      <c r="J724" t="s">
        <v>2627</v>
      </c>
      <c r="K724" t="s">
        <v>2630</v>
      </c>
      <c r="L724" t="s">
        <v>11947</v>
      </c>
      <c r="M724" t="s">
        <v>12143</v>
      </c>
      <c r="N724">
        <v>85365080</v>
      </c>
    </row>
    <row r="725" spans="1:14">
      <c r="A725" t="s">
        <v>2631</v>
      </c>
      <c r="B725" t="s">
        <v>2632</v>
      </c>
      <c r="C725" t="s">
        <v>2633</v>
      </c>
      <c r="D725" t="s">
        <v>11890</v>
      </c>
      <c r="E725" t="s">
        <v>19</v>
      </c>
      <c r="F725">
        <v>1</v>
      </c>
      <c r="G725">
        <v>1661</v>
      </c>
      <c r="H725">
        <v>1661</v>
      </c>
      <c r="J725" t="s">
        <v>2631</v>
      </c>
      <c r="K725" t="s">
        <v>2634</v>
      </c>
      <c r="L725" t="s">
        <v>11947</v>
      </c>
      <c r="M725" t="s">
        <v>12143</v>
      </c>
      <c r="N725">
        <v>85365080</v>
      </c>
    </row>
    <row r="726" spans="1:14">
      <c r="A726" t="s">
        <v>2635</v>
      </c>
      <c r="B726" t="s">
        <v>2636</v>
      </c>
      <c r="C726" t="s">
        <v>2637</v>
      </c>
      <c r="D726" t="s">
        <v>11890</v>
      </c>
      <c r="E726" t="s">
        <v>19</v>
      </c>
      <c r="F726">
        <v>1</v>
      </c>
      <c r="G726">
        <v>1864</v>
      </c>
      <c r="H726">
        <v>1864</v>
      </c>
      <c r="J726" t="s">
        <v>2635</v>
      </c>
      <c r="K726" t="s">
        <v>2638</v>
      </c>
      <c r="L726" t="s">
        <v>11947</v>
      </c>
      <c r="M726" t="s">
        <v>12143</v>
      </c>
      <c r="N726">
        <v>85365080</v>
      </c>
    </row>
    <row r="727" spans="1:14">
      <c r="A727" t="s">
        <v>2639</v>
      </c>
      <c r="B727" t="s">
        <v>2640</v>
      </c>
      <c r="C727" t="s">
        <v>2641</v>
      </c>
      <c r="D727" t="s">
        <v>11890</v>
      </c>
      <c r="E727" t="s">
        <v>19</v>
      </c>
      <c r="F727">
        <v>1</v>
      </c>
      <c r="G727">
        <v>2231</v>
      </c>
      <c r="H727">
        <v>2231</v>
      </c>
      <c r="J727" t="s">
        <v>2639</v>
      </c>
      <c r="K727" t="s">
        <v>2642</v>
      </c>
      <c r="L727" t="s">
        <v>11947</v>
      </c>
      <c r="M727" t="s">
        <v>12143</v>
      </c>
      <c r="N727">
        <v>85365080</v>
      </c>
    </row>
    <row r="728" spans="1:14">
      <c r="A728" t="s">
        <v>2643</v>
      </c>
      <c r="B728" t="s">
        <v>2644</v>
      </c>
      <c r="C728" t="s">
        <v>2645</v>
      </c>
      <c r="D728" t="s">
        <v>11890</v>
      </c>
      <c r="E728" t="s">
        <v>19</v>
      </c>
      <c r="F728">
        <v>1</v>
      </c>
      <c r="G728">
        <v>2331</v>
      </c>
      <c r="H728">
        <v>2331</v>
      </c>
      <c r="J728" t="s">
        <v>2643</v>
      </c>
      <c r="K728" t="s">
        <v>2646</v>
      </c>
      <c r="L728" t="s">
        <v>11947</v>
      </c>
      <c r="M728" t="s">
        <v>12143</v>
      </c>
      <c r="N728">
        <v>85365080</v>
      </c>
    </row>
    <row r="729" spans="1:14">
      <c r="A729" t="s">
        <v>2647</v>
      </c>
      <c r="B729" t="s">
        <v>2648</v>
      </c>
      <c r="C729" t="s">
        <v>2649</v>
      </c>
      <c r="D729" t="s">
        <v>11890</v>
      </c>
      <c r="E729" t="s">
        <v>19</v>
      </c>
      <c r="F729">
        <v>1</v>
      </c>
      <c r="G729">
        <v>2549</v>
      </c>
      <c r="H729">
        <v>2549</v>
      </c>
      <c r="J729" t="s">
        <v>2647</v>
      </c>
      <c r="K729" t="s">
        <v>2650</v>
      </c>
      <c r="L729" t="s">
        <v>11947</v>
      </c>
      <c r="M729" t="s">
        <v>12143</v>
      </c>
      <c r="N729">
        <v>85365080</v>
      </c>
    </row>
    <row r="730" spans="1:14">
      <c r="A730" t="s">
        <v>2651</v>
      </c>
      <c r="B730" t="s">
        <v>2652</v>
      </c>
      <c r="C730" t="s">
        <v>2653</v>
      </c>
      <c r="D730" t="s">
        <v>11890</v>
      </c>
      <c r="E730" t="s">
        <v>19</v>
      </c>
      <c r="F730">
        <v>1</v>
      </c>
      <c r="G730">
        <v>4438</v>
      </c>
      <c r="H730">
        <v>4438</v>
      </c>
      <c r="J730" t="s">
        <v>2651</v>
      </c>
      <c r="K730" t="s">
        <v>2654</v>
      </c>
      <c r="L730" t="s">
        <v>11947</v>
      </c>
      <c r="M730" t="s">
        <v>12143</v>
      </c>
      <c r="N730">
        <v>85365080</v>
      </c>
    </row>
    <row r="731" spans="1:14">
      <c r="A731" t="s">
        <v>2655</v>
      </c>
      <c r="B731" t="s">
        <v>2656</v>
      </c>
      <c r="C731" t="s">
        <v>2657</v>
      </c>
      <c r="D731" t="s">
        <v>11890</v>
      </c>
      <c r="E731" t="s">
        <v>19</v>
      </c>
      <c r="F731">
        <v>1</v>
      </c>
      <c r="G731">
        <v>7290</v>
      </c>
      <c r="H731">
        <v>7290</v>
      </c>
      <c r="J731" t="s">
        <v>2655</v>
      </c>
      <c r="K731" t="s">
        <v>2658</v>
      </c>
      <c r="L731" t="s">
        <v>11947</v>
      </c>
      <c r="M731" t="s">
        <v>12143</v>
      </c>
      <c r="N731">
        <v>85365080</v>
      </c>
    </row>
    <row r="732" spans="1:14">
      <c r="A732" t="s">
        <v>2659</v>
      </c>
      <c r="B732" t="s">
        <v>2660</v>
      </c>
      <c r="C732" t="s">
        <v>2661</v>
      </c>
      <c r="D732" t="s">
        <v>11890</v>
      </c>
      <c r="E732" t="s">
        <v>19</v>
      </c>
      <c r="F732">
        <v>1</v>
      </c>
      <c r="G732">
        <v>2146</v>
      </c>
      <c r="H732">
        <v>2146</v>
      </c>
      <c r="J732" t="s">
        <v>2659</v>
      </c>
      <c r="K732" t="s">
        <v>2662</v>
      </c>
      <c r="L732" t="s">
        <v>11947</v>
      </c>
      <c r="M732" t="s">
        <v>12143</v>
      </c>
      <c r="N732">
        <v>85365080</v>
      </c>
    </row>
    <row r="733" spans="1:14">
      <c r="A733" t="s">
        <v>2663</v>
      </c>
      <c r="B733" t="s">
        <v>2664</v>
      </c>
      <c r="C733" t="s">
        <v>2665</v>
      </c>
      <c r="D733" t="s">
        <v>11890</v>
      </c>
      <c r="E733" t="s">
        <v>19</v>
      </c>
      <c r="F733">
        <v>1</v>
      </c>
      <c r="G733">
        <v>3621</v>
      </c>
      <c r="H733">
        <v>3621</v>
      </c>
      <c r="J733" t="s">
        <v>2663</v>
      </c>
      <c r="K733" t="s">
        <v>2666</v>
      </c>
      <c r="L733" t="s">
        <v>11947</v>
      </c>
      <c r="M733" t="s">
        <v>12143</v>
      </c>
      <c r="N733">
        <v>85365080</v>
      </c>
    </row>
    <row r="734" spans="1:14">
      <c r="A734" t="s">
        <v>2667</v>
      </c>
    </row>
    <row r="735" spans="1:14">
      <c r="A735" t="s">
        <v>2668</v>
      </c>
      <c r="B735" t="s">
        <v>2669</v>
      </c>
      <c r="C735" t="s">
        <v>2670</v>
      </c>
      <c r="D735" t="s">
        <v>11889</v>
      </c>
      <c r="E735" t="s">
        <v>19</v>
      </c>
      <c r="F735">
        <v>1</v>
      </c>
      <c r="G735">
        <v>1109</v>
      </c>
      <c r="H735">
        <v>1109</v>
      </c>
      <c r="J735" t="s">
        <v>2671</v>
      </c>
      <c r="K735" t="s">
        <v>2672</v>
      </c>
      <c r="L735" t="s">
        <v>11947</v>
      </c>
      <c r="M735" t="s">
        <v>12143</v>
      </c>
      <c r="N735">
        <v>85365080</v>
      </c>
    </row>
    <row r="736" spans="1:14">
      <c r="A736" t="s">
        <v>2673</v>
      </c>
      <c r="B736" t="s">
        <v>2674</v>
      </c>
      <c r="C736" t="s">
        <v>2675</v>
      </c>
      <c r="D736" t="s">
        <v>11890</v>
      </c>
      <c r="E736" t="s">
        <v>19</v>
      </c>
      <c r="F736">
        <v>1</v>
      </c>
      <c r="G736">
        <v>1645</v>
      </c>
      <c r="H736">
        <v>1645</v>
      </c>
      <c r="J736" t="s">
        <v>2676</v>
      </c>
      <c r="K736" t="s">
        <v>2677</v>
      </c>
      <c r="L736" t="s">
        <v>11947</v>
      </c>
      <c r="M736" t="s">
        <v>12143</v>
      </c>
      <c r="N736">
        <v>85365080</v>
      </c>
    </row>
    <row r="737" spans="1:14">
      <c r="A737" t="s">
        <v>2678</v>
      </c>
      <c r="B737" t="s">
        <v>2679</v>
      </c>
      <c r="C737" t="s">
        <v>2680</v>
      </c>
      <c r="D737" t="s">
        <v>11890</v>
      </c>
      <c r="E737" t="s">
        <v>19</v>
      </c>
      <c r="F737">
        <v>1</v>
      </c>
      <c r="G737">
        <v>1506</v>
      </c>
      <c r="H737">
        <v>1506</v>
      </c>
      <c r="J737" t="s">
        <v>2681</v>
      </c>
      <c r="K737" t="s">
        <v>2682</v>
      </c>
      <c r="L737" t="s">
        <v>11947</v>
      </c>
      <c r="M737" t="s">
        <v>12143</v>
      </c>
      <c r="N737">
        <v>85365080</v>
      </c>
    </row>
    <row r="738" spans="1:14">
      <c r="A738" t="s">
        <v>2683</v>
      </c>
      <c r="B738" t="s">
        <v>2684</v>
      </c>
      <c r="C738" t="s">
        <v>2685</v>
      </c>
      <c r="D738" t="s">
        <v>11890</v>
      </c>
      <c r="E738" t="s">
        <v>19</v>
      </c>
      <c r="F738">
        <v>1</v>
      </c>
      <c r="G738">
        <v>1969</v>
      </c>
      <c r="H738">
        <v>1969</v>
      </c>
      <c r="J738" t="s">
        <v>2686</v>
      </c>
      <c r="K738" t="s">
        <v>2687</v>
      </c>
      <c r="L738" t="s">
        <v>11947</v>
      </c>
      <c r="M738" t="s">
        <v>12143</v>
      </c>
      <c r="N738">
        <v>85365080</v>
      </c>
    </row>
    <row r="739" spans="1:14">
      <c r="A739" t="s">
        <v>2688</v>
      </c>
      <c r="B739" t="s">
        <v>2689</v>
      </c>
      <c r="C739" t="s">
        <v>2690</v>
      </c>
      <c r="D739" t="s">
        <v>11890</v>
      </c>
      <c r="E739" t="s">
        <v>19</v>
      </c>
      <c r="F739">
        <v>1</v>
      </c>
      <c r="G739">
        <v>3531</v>
      </c>
      <c r="H739">
        <v>3531</v>
      </c>
      <c r="J739" t="s">
        <v>2691</v>
      </c>
      <c r="K739" t="s">
        <v>2692</v>
      </c>
      <c r="L739" t="s">
        <v>11947</v>
      </c>
      <c r="M739" t="s">
        <v>12143</v>
      </c>
      <c r="N739">
        <v>85365080</v>
      </c>
    </row>
    <row r="740" spans="1:14">
      <c r="A740" t="s">
        <v>2693</v>
      </c>
      <c r="B740" t="s">
        <v>2694</v>
      </c>
      <c r="C740" t="s">
        <v>2695</v>
      </c>
      <c r="D740" t="s">
        <v>11890</v>
      </c>
      <c r="E740" t="s">
        <v>19</v>
      </c>
      <c r="F740">
        <v>1</v>
      </c>
      <c r="G740">
        <v>4853</v>
      </c>
      <c r="H740">
        <v>4853</v>
      </c>
      <c r="J740" t="s">
        <v>2696</v>
      </c>
      <c r="K740" t="s">
        <v>2697</v>
      </c>
      <c r="L740" t="s">
        <v>11947</v>
      </c>
      <c r="M740" t="s">
        <v>12143</v>
      </c>
      <c r="N740">
        <v>85365080</v>
      </c>
    </row>
    <row r="741" spans="1:14">
      <c r="A741" t="s">
        <v>2698</v>
      </c>
    </row>
    <row r="742" spans="1:14">
      <c r="A742" t="s">
        <v>2699</v>
      </c>
      <c r="B742" t="s">
        <v>2700</v>
      </c>
      <c r="C742" t="s">
        <v>2701</v>
      </c>
      <c r="D742" t="s">
        <v>11890</v>
      </c>
      <c r="E742" t="s">
        <v>19</v>
      </c>
      <c r="F742">
        <v>1</v>
      </c>
      <c r="G742">
        <v>1485</v>
      </c>
      <c r="H742">
        <v>1485</v>
      </c>
      <c r="J742" t="s">
        <v>2702</v>
      </c>
      <c r="K742" t="s">
        <v>2703</v>
      </c>
      <c r="L742" t="s">
        <v>11947</v>
      </c>
      <c r="M742" t="s">
        <v>12143</v>
      </c>
      <c r="N742">
        <v>85365080</v>
      </c>
    </row>
    <row r="743" spans="1:14">
      <c r="A743" t="s">
        <v>2704</v>
      </c>
      <c r="B743" t="s">
        <v>2705</v>
      </c>
      <c r="C743" t="s">
        <v>2706</v>
      </c>
      <c r="D743" t="s">
        <v>11890</v>
      </c>
      <c r="E743" t="s">
        <v>19</v>
      </c>
      <c r="F743">
        <v>1</v>
      </c>
      <c r="G743">
        <v>1656</v>
      </c>
      <c r="H743">
        <v>1656</v>
      </c>
      <c r="J743" t="s">
        <v>2707</v>
      </c>
      <c r="K743" t="s">
        <v>2708</v>
      </c>
      <c r="L743" t="s">
        <v>11947</v>
      </c>
      <c r="M743" t="s">
        <v>12143</v>
      </c>
      <c r="N743">
        <v>85365080</v>
      </c>
    </row>
    <row r="744" spans="1:14">
      <c r="A744" t="s">
        <v>2709</v>
      </c>
      <c r="B744" t="s">
        <v>2710</v>
      </c>
      <c r="C744" t="s">
        <v>2711</v>
      </c>
      <c r="D744" t="s">
        <v>11890</v>
      </c>
      <c r="E744" t="s">
        <v>19</v>
      </c>
      <c r="F744">
        <v>1</v>
      </c>
      <c r="G744">
        <v>2134</v>
      </c>
      <c r="H744">
        <v>2134</v>
      </c>
      <c r="J744" t="s">
        <v>2712</v>
      </c>
      <c r="K744" t="s">
        <v>2713</v>
      </c>
      <c r="L744" t="s">
        <v>11947</v>
      </c>
      <c r="M744" t="s">
        <v>12143</v>
      </c>
      <c r="N744">
        <v>85365080</v>
      </c>
    </row>
    <row r="745" spans="1:14">
      <c r="A745" t="s">
        <v>2714</v>
      </c>
      <c r="B745" t="s">
        <v>2715</v>
      </c>
      <c r="C745" t="s">
        <v>2716</v>
      </c>
      <c r="D745" t="s">
        <v>11890</v>
      </c>
      <c r="E745" t="s">
        <v>19</v>
      </c>
      <c r="F745">
        <v>1</v>
      </c>
      <c r="G745">
        <v>4058</v>
      </c>
      <c r="H745">
        <v>4058</v>
      </c>
      <c r="J745" t="s">
        <v>2717</v>
      </c>
      <c r="K745" t="s">
        <v>2718</v>
      </c>
      <c r="L745" t="s">
        <v>11947</v>
      </c>
      <c r="M745" t="s">
        <v>12143</v>
      </c>
      <c r="N745">
        <v>85365080</v>
      </c>
    </row>
    <row r="746" spans="1:14">
      <c r="A746" t="s">
        <v>2719</v>
      </c>
      <c r="B746" t="s">
        <v>2720</v>
      </c>
      <c r="C746" t="s">
        <v>2721</v>
      </c>
      <c r="D746" t="s">
        <v>11890</v>
      </c>
      <c r="E746" t="s">
        <v>19</v>
      </c>
      <c r="F746">
        <v>1</v>
      </c>
      <c r="G746">
        <v>6034</v>
      </c>
      <c r="H746">
        <v>6034</v>
      </c>
      <c r="J746" t="s">
        <v>2722</v>
      </c>
      <c r="K746" t="s">
        <v>2723</v>
      </c>
      <c r="L746" t="s">
        <v>11947</v>
      </c>
      <c r="M746" t="s">
        <v>12143</v>
      </c>
      <c r="N746">
        <v>85365080</v>
      </c>
    </row>
    <row r="747" spans="1:14">
      <c r="A747" t="s">
        <v>2724</v>
      </c>
    </row>
    <row r="748" spans="1:14">
      <c r="A748" t="s">
        <v>2725</v>
      </c>
      <c r="B748" t="s">
        <v>2726</v>
      </c>
      <c r="C748" t="s">
        <v>2727</v>
      </c>
      <c r="D748" t="s">
        <v>11890</v>
      </c>
      <c r="E748" t="s">
        <v>19</v>
      </c>
      <c r="F748">
        <v>1</v>
      </c>
      <c r="G748">
        <v>742</v>
      </c>
      <c r="H748">
        <v>742</v>
      </c>
      <c r="J748" t="s">
        <v>2725</v>
      </c>
      <c r="K748" t="s">
        <v>2728</v>
      </c>
      <c r="L748" t="s">
        <v>11947</v>
      </c>
      <c r="M748" t="s">
        <v>12143</v>
      </c>
      <c r="N748">
        <v>85365080</v>
      </c>
    </row>
    <row r="749" spans="1:14">
      <c r="A749" t="s">
        <v>2729</v>
      </c>
      <c r="B749" t="s">
        <v>2730</v>
      </c>
      <c r="C749" t="s">
        <v>2731</v>
      </c>
      <c r="D749" t="s">
        <v>11890</v>
      </c>
      <c r="E749" t="s">
        <v>19</v>
      </c>
      <c r="F749">
        <v>1</v>
      </c>
      <c r="G749">
        <v>797</v>
      </c>
      <c r="H749">
        <v>797</v>
      </c>
      <c r="J749" t="s">
        <v>2729</v>
      </c>
      <c r="K749" t="s">
        <v>2732</v>
      </c>
      <c r="L749" t="s">
        <v>11947</v>
      </c>
      <c r="M749" t="s">
        <v>12143</v>
      </c>
      <c r="N749">
        <v>85365080</v>
      </c>
    </row>
    <row r="750" spans="1:14">
      <c r="A750" t="s">
        <v>2733</v>
      </c>
      <c r="B750" t="s">
        <v>2734</v>
      </c>
      <c r="C750" t="s">
        <v>2735</v>
      </c>
      <c r="D750" t="s">
        <v>11890</v>
      </c>
      <c r="E750" t="s">
        <v>19</v>
      </c>
      <c r="F750">
        <v>1</v>
      </c>
      <c r="G750">
        <v>1537</v>
      </c>
      <c r="H750">
        <v>1537</v>
      </c>
      <c r="J750" t="s">
        <v>2733</v>
      </c>
      <c r="K750" t="s">
        <v>2736</v>
      </c>
      <c r="L750" t="s">
        <v>11947</v>
      </c>
      <c r="M750" t="s">
        <v>12143</v>
      </c>
      <c r="N750">
        <v>85365080</v>
      </c>
    </row>
    <row r="751" spans="1:14">
      <c r="A751" t="s">
        <v>2737</v>
      </c>
      <c r="B751" t="s">
        <v>2738</v>
      </c>
      <c r="C751" t="s">
        <v>2739</v>
      </c>
      <c r="D751" t="s">
        <v>11889</v>
      </c>
      <c r="E751" t="s">
        <v>19</v>
      </c>
      <c r="F751">
        <v>1</v>
      </c>
      <c r="G751">
        <v>2215</v>
      </c>
      <c r="H751">
        <v>2215</v>
      </c>
      <c r="J751" t="s">
        <v>2737</v>
      </c>
      <c r="K751" t="s">
        <v>2740</v>
      </c>
      <c r="L751" t="s">
        <v>11947</v>
      </c>
      <c r="M751" t="s">
        <v>12143</v>
      </c>
      <c r="N751">
        <v>85365080</v>
      </c>
    </row>
    <row r="752" spans="1:14">
      <c r="A752" t="s">
        <v>2741</v>
      </c>
      <c r="B752" t="s">
        <v>2742</v>
      </c>
      <c r="C752" t="s">
        <v>2743</v>
      </c>
      <c r="D752" t="s">
        <v>11890</v>
      </c>
      <c r="E752" t="s">
        <v>19</v>
      </c>
      <c r="F752">
        <v>1</v>
      </c>
      <c r="G752">
        <v>235</v>
      </c>
      <c r="H752">
        <v>235</v>
      </c>
      <c r="J752" t="s">
        <v>2741</v>
      </c>
      <c r="K752" t="s">
        <v>2744</v>
      </c>
      <c r="L752" t="s">
        <v>11947</v>
      </c>
      <c r="M752" t="s">
        <v>12143</v>
      </c>
      <c r="N752">
        <v>85389099</v>
      </c>
    </row>
    <row r="753" spans="1:14">
      <c r="A753" t="s">
        <v>2745</v>
      </c>
      <c r="B753" t="s">
        <v>2746</v>
      </c>
      <c r="C753" t="s">
        <v>2747</v>
      </c>
      <c r="D753" t="s">
        <v>11889</v>
      </c>
      <c r="E753" t="s">
        <v>19</v>
      </c>
      <c r="F753">
        <v>1</v>
      </c>
      <c r="G753">
        <v>404</v>
      </c>
      <c r="H753">
        <v>404</v>
      </c>
      <c r="J753" t="s">
        <v>2745</v>
      </c>
      <c r="K753" t="s">
        <v>2748</v>
      </c>
      <c r="L753" t="s">
        <v>11947</v>
      </c>
      <c r="M753" t="s">
        <v>12143</v>
      </c>
      <c r="N753">
        <v>85389099</v>
      </c>
    </row>
    <row r="754" spans="1:14">
      <c r="A754" t="s">
        <v>2749</v>
      </c>
      <c r="B754" t="s">
        <v>2750</v>
      </c>
      <c r="C754" t="s">
        <v>2751</v>
      </c>
      <c r="D754" t="s">
        <v>11889</v>
      </c>
      <c r="E754" t="s">
        <v>19</v>
      </c>
      <c r="F754">
        <v>1</v>
      </c>
      <c r="G754">
        <v>522</v>
      </c>
      <c r="H754">
        <v>522</v>
      </c>
      <c r="J754" t="s">
        <v>2749</v>
      </c>
      <c r="K754" t="s">
        <v>2752</v>
      </c>
      <c r="L754" t="s">
        <v>11947</v>
      </c>
      <c r="M754" t="s">
        <v>12143</v>
      </c>
      <c r="N754">
        <v>85389099</v>
      </c>
    </row>
    <row r="755" spans="1:14">
      <c r="A755" t="s">
        <v>2753</v>
      </c>
      <c r="B755" t="s">
        <v>2754</v>
      </c>
      <c r="C755" t="s">
        <v>2755</v>
      </c>
      <c r="D755" t="s">
        <v>11890</v>
      </c>
      <c r="E755" t="s">
        <v>19</v>
      </c>
      <c r="F755">
        <v>1</v>
      </c>
      <c r="G755">
        <v>406</v>
      </c>
      <c r="H755">
        <v>406</v>
      </c>
      <c r="J755" t="s">
        <v>2753</v>
      </c>
      <c r="K755" t="s">
        <v>2756</v>
      </c>
      <c r="L755" t="s">
        <v>11947</v>
      </c>
      <c r="M755" t="s">
        <v>12143</v>
      </c>
      <c r="N755">
        <v>85389099</v>
      </c>
    </row>
    <row r="756" spans="1:14">
      <c r="A756" t="s">
        <v>2757</v>
      </c>
      <c r="B756" t="s">
        <v>2758</v>
      </c>
      <c r="C756" t="s">
        <v>2759</v>
      </c>
      <c r="D756" t="s">
        <v>11889</v>
      </c>
      <c r="E756" t="s">
        <v>19</v>
      </c>
      <c r="F756">
        <v>1</v>
      </c>
      <c r="G756">
        <v>543</v>
      </c>
      <c r="H756">
        <v>543</v>
      </c>
      <c r="J756" t="s">
        <v>2757</v>
      </c>
      <c r="K756" t="s">
        <v>2760</v>
      </c>
      <c r="L756" t="s">
        <v>11947</v>
      </c>
      <c r="M756" t="s">
        <v>12143</v>
      </c>
      <c r="N756">
        <v>85389099</v>
      </c>
    </row>
    <row r="757" spans="1:14">
      <c r="A757" t="s">
        <v>2761</v>
      </c>
      <c r="B757" t="s">
        <v>2762</v>
      </c>
      <c r="C757" t="s">
        <v>2763</v>
      </c>
      <c r="D757" t="s">
        <v>11890</v>
      </c>
      <c r="E757" t="s">
        <v>19</v>
      </c>
      <c r="F757">
        <v>1</v>
      </c>
      <c r="G757">
        <v>400</v>
      </c>
      <c r="H757">
        <v>400</v>
      </c>
      <c r="J757" t="s">
        <v>2761</v>
      </c>
      <c r="K757" t="s">
        <v>2764</v>
      </c>
      <c r="L757" t="s">
        <v>11947</v>
      </c>
      <c r="M757" t="s">
        <v>12143</v>
      </c>
      <c r="N757">
        <v>85389099</v>
      </c>
    </row>
    <row r="758" spans="1:14">
      <c r="A758" t="s">
        <v>2765</v>
      </c>
      <c r="B758" t="s">
        <v>2766</v>
      </c>
      <c r="C758" t="s">
        <v>2767</v>
      </c>
      <c r="D758" t="s">
        <v>11890</v>
      </c>
      <c r="E758" t="s">
        <v>19</v>
      </c>
      <c r="F758">
        <v>1</v>
      </c>
      <c r="G758">
        <v>559</v>
      </c>
      <c r="H758">
        <v>559</v>
      </c>
      <c r="J758" t="s">
        <v>2765</v>
      </c>
      <c r="K758" t="s">
        <v>2768</v>
      </c>
      <c r="L758" t="s">
        <v>11947</v>
      </c>
      <c r="M758" t="s">
        <v>12143</v>
      </c>
      <c r="N758">
        <v>85389099</v>
      </c>
    </row>
    <row r="759" spans="1:14">
      <c r="A759" t="s">
        <v>2769</v>
      </c>
      <c r="B759" t="s">
        <v>2770</v>
      </c>
      <c r="C759" t="s">
        <v>2771</v>
      </c>
      <c r="D759" t="s">
        <v>11890</v>
      </c>
      <c r="E759" t="s">
        <v>19</v>
      </c>
      <c r="F759">
        <v>1</v>
      </c>
      <c r="G759">
        <v>1724</v>
      </c>
      <c r="H759">
        <v>1724</v>
      </c>
      <c r="J759" t="s">
        <v>2769</v>
      </c>
      <c r="K759" t="s">
        <v>2772</v>
      </c>
      <c r="L759" t="s">
        <v>11947</v>
      </c>
      <c r="M759" t="s">
        <v>12143</v>
      </c>
      <c r="N759">
        <v>85389099</v>
      </c>
    </row>
    <row r="760" spans="1:14">
      <c r="A760" t="s">
        <v>2773</v>
      </c>
      <c r="B760" t="s">
        <v>2774</v>
      </c>
      <c r="C760" t="s">
        <v>2775</v>
      </c>
      <c r="D760" t="s">
        <v>11889</v>
      </c>
      <c r="E760" t="s">
        <v>19</v>
      </c>
      <c r="F760">
        <v>1</v>
      </c>
      <c r="G760">
        <v>2188</v>
      </c>
      <c r="H760">
        <v>2188</v>
      </c>
      <c r="J760" t="s">
        <v>2773</v>
      </c>
      <c r="K760" t="s">
        <v>2776</v>
      </c>
      <c r="L760" t="s">
        <v>11947</v>
      </c>
      <c r="M760" t="s">
        <v>12143</v>
      </c>
      <c r="N760">
        <v>85389099</v>
      </c>
    </row>
    <row r="761" spans="1:14">
      <c r="A761" t="s">
        <v>2777</v>
      </c>
      <c r="B761" t="s">
        <v>2778</v>
      </c>
      <c r="C761" t="s">
        <v>2779</v>
      </c>
      <c r="D761" t="s">
        <v>11889</v>
      </c>
      <c r="E761" t="s">
        <v>19</v>
      </c>
      <c r="F761">
        <v>1</v>
      </c>
      <c r="G761">
        <v>1658</v>
      </c>
      <c r="H761">
        <v>1658</v>
      </c>
      <c r="J761" t="s">
        <v>2777</v>
      </c>
      <c r="K761" t="s">
        <v>2780</v>
      </c>
      <c r="L761" t="s">
        <v>11947</v>
      </c>
      <c r="M761" t="s">
        <v>12143</v>
      </c>
      <c r="N761">
        <v>85389099</v>
      </c>
    </row>
    <row r="762" spans="1:14">
      <c r="A762" t="s">
        <v>2781</v>
      </c>
      <c r="B762" t="s">
        <v>2782</v>
      </c>
      <c r="C762" t="s">
        <v>2783</v>
      </c>
      <c r="D762" t="s">
        <v>11890</v>
      </c>
      <c r="E762" t="s">
        <v>19</v>
      </c>
      <c r="F762">
        <v>1</v>
      </c>
      <c r="G762">
        <v>1561</v>
      </c>
      <c r="H762">
        <v>1561</v>
      </c>
      <c r="J762" t="s">
        <v>2781</v>
      </c>
      <c r="K762" t="s">
        <v>2784</v>
      </c>
      <c r="L762" t="s">
        <v>11947</v>
      </c>
      <c r="M762" t="s">
        <v>12143</v>
      </c>
      <c r="N762">
        <v>85389099</v>
      </c>
    </row>
    <row r="763" spans="1:14">
      <c r="A763" t="s">
        <v>2785</v>
      </c>
      <c r="B763" t="s">
        <v>2786</v>
      </c>
      <c r="C763" t="s">
        <v>2787</v>
      </c>
      <c r="D763" t="s">
        <v>11889</v>
      </c>
      <c r="E763" t="s">
        <v>19</v>
      </c>
      <c r="F763">
        <v>1</v>
      </c>
      <c r="G763">
        <v>2269</v>
      </c>
      <c r="H763">
        <v>2269</v>
      </c>
      <c r="J763" t="s">
        <v>2785</v>
      </c>
      <c r="K763" t="s">
        <v>2788</v>
      </c>
      <c r="L763" t="s">
        <v>11947</v>
      </c>
      <c r="M763" t="s">
        <v>12143</v>
      </c>
      <c r="N763">
        <v>85389099</v>
      </c>
    </row>
    <row r="764" spans="1:14">
      <c r="A764" t="s">
        <v>2789</v>
      </c>
      <c r="B764" t="s">
        <v>2790</v>
      </c>
      <c r="C764" t="s">
        <v>2791</v>
      </c>
      <c r="D764" t="s">
        <v>11890</v>
      </c>
      <c r="E764" t="s">
        <v>19</v>
      </c>
      <c r="F764">
        <v>1</v>
      </c>
      <c r="G764">
        <v>1393</v>
      </c>
      <c r="H764">
        <v>1393</v>
      </c>
      <c r="J764" t="s">
        <v>2789</v>
      </c>
      <c r="K764" t="s">
        <v>2792</v>
      </c>
      <c r="L764" t="s">
        <v>11947</v>
      </c>
      <c r="M764" t="s">
        <v>12143</v>
      </c>
      <c r="N764">
        <v>85389099</v>
      </c>
    </row>
    <row r="765" spans="1:14">
      <c r="A765" t="s">
        <v>2793</v>
      </c>
      <c r="B765" t="s">
        <v>2794</v>
      </c>
      <c r="C765" t="s">
        <v>2795</v>
      </c>
      <c r="D765" t="s">
        <v>11889</v>
      </c>
      <c r="E765" t="s">
        <v>19</v>
      </c>
      <c r="F765">
        <v>1</v>
      </c>
      <c r="G765">
        <v>2525</v>
      </c>
      <c r="H765">
        <v>2525</v>
      </c>
      <c r="J765" t="s">
        <v>2793</v>
      </c>
      <c r="K765" t="s">
        <v>2796</v>
      </c>
      <c r="L765" t="s">
        <v>11947</v>
      </c>
      <c r="M765" t="s">
        <v>12143</v>
      </c>
      <c r="N765">
        <v>85389099</v>
      </c>
    </row>
    <row r="766" spans="1:14">
      <c r="A766" t="s">
        <v>2797</v>
      </c>
      <c r="B766" t="s">
        <v>2798</v>
      </c>
      <c r="C766" t="s">
        <v>2799</v>
      </c>
      <c r="D766" t="s">
        <v>11889</v>
      </c>
      <c r="E766" t="s">
        <v>19</v>
      </c>
      <c r="F766">
        <v>1</v>
      </c>
      <c r="G766">
        <v>3029</v>
      </c>
      <c r="H766">
        <v>3029</v>
      </c>
      <c r="J766" t="s">
        <v>2797</v>
      </c>
      <c r="K766" t="s">
        <v>2800</v>
      </c>
      <c r="L766" t="s">
        <v>11947</v>
      </c>
      <c r="M766" t="s">
        <v>12143</v>
      </c>
      <c r="N766">
        <v>85389099</v>
      </c>
    </row>
    <row r="767" spans="1:14">
      <c r="A767" t="s">
        <v>2801</v>
      </c>
      <c r="B767" t="s">
        <v>2802</v>
      </c>
      <c r="C767" t="s">
        <v>2803</v>
      </c>
      <c r="D767" t="s">
        <v>11889</v>
      </c>
      <c r="E767" t="s">
        <v>19</v>
      </c>
      <c r="F767">
        <v>1</v>
      </c>
      <c r="G767">
        <v>2252</v>
      </c>
      <c r="H767">
        <v>2252</v>
      </c>
      <c r="J767" t="s">
        <v>2801</v>
      </c>
      <c r="K767" t="s">
        <v>2804</v>
      </c>
      <c r="L767" t="s">
        <v>11947</v>
      </c>
      <c r="M767" t="s">
        <v>12143</v>
      </c>
      <c r="N767">
        <v>85389099</v>
      </c>
    </row>
    <row r="768" spans="1:14">
      <c r="A768" t="s">
        <v>2805</v>
      </c>
    </row>
    <row r="769" spans="1:14">
      <c r="A769" t="s">
        <v>2806</v>
      </c>
      <c r="B769" t="s">
        <v>2807</v>
      </c>
      <c r="C769" t="s">
        <v>2808</v>
      </c>
      <c r="D769" t="s">
        <v>11890</v>
      </c>
      <c r="E769" t="s">
        <v>19</v>
      </c>
      <c r="F769">
        <v>5</v>
      </c>
      <c r="G769">
        <v>582</v>
      </c>
      <c r="H769">
        <v>2910</v>
      </c>
      <c r="J769" t="s">
        <v>2809</v>
      </c>
      <c r="K769" t="s">
        <v>2810</v>
      </c>
      <c r="L769" t="s">
        <v>11947</v>
      </c>
      <c r="M769" t="s">
        <v>12143</v>
      </c>
      <c r="N769">
        <v>85389099</v>
      </c>
    </row>
    <row r="770" spans="1:14">
      <c r="A770" t="s">
        <v>2811</v>
      </c>
      <c r="B770" t="s">
        <v>2812</v>
      </c>
      <c r="C770" t="s">
        <v>2813</v>
      </c>
      <c r="D770" t="s">
        <v>11890</v>
      </c>
      <c r="E770" t="s">
        <v>19</v>
      </c>
      <c r="F770">
        <v>5</v>
      </c>
      <c r="G770">
        <v>582</v>
      </c>
      <c r="H770">
        <v>2910</v>
      </c>
      <c r="J770" t="s">
        <v>2814</v>
      </c>
      <c r="K770" t="s">
        <v>2815</v>
      </c>
      <c r="L770" t="s">
        <v>11947</v>
      </c>
      <c r="M770" t="s">
        <v>12143</v>
      </c>
      <c r="N770">
        <v>85389099</v>
      </c>
    </row>
    <row r="771" spans="1:14">
      <c r="A771" t="s">
        <v>2816</v>
      </c>
      <c r="B771" t="s">
        <v>2817</v>
      </c>
      <c r="C771" t="s">
        <v>2818</v>
      </c>
      <c r="D771" t="s">
        <v>11890</v>
      </c>
      <c r="E771" t="s">
        <v>19</v>
      </c>
      <c r="F771">
        <v>5</v>
      </c>
      <c r="G771">
        <v>219</v>
      </c>
      <c r="H771">
        <v>1095</v>
      </c>
      <c r="J771" t="s">
        <v>2819</v>
      </c>
      <c r="K771" t="s">
        <v>2820</v>
      </c>
      <c r="L771" t="s">
        <v>11947</v>
      </c>
      <c r="M771" t="s">
        <v>12143</v>
      </c>
      <c r="N771">
        <v>85389099</v>
      </c>
    </row>
    <row r="772" spans="1:14">
      <c r="A772" t="s">
        <v>2821</v>
      </c>
      <c r="B772" t="s">
        <v>2822</v>
      </c>
      <c r="C772" t="s">
        <v>2823</v>
      </c>
      <c r="D772" t="s">
        <v>11890</v>
      </c>
      <c r="E772" t="s">
        <v>19</v>
      </c>
      <c r="F772">
        <v>5</v>
      </c>
      <c r="G772">
        <v>219</v>
      </c>
      <c r="H772">
        <v>1095</v>
      </c>
      <c r="J772" t="s">
        <v>2824</v>
      </c>
      <c r="K772" t="s">
        <v>2825</v>
      </c>
      <c r="L772" t="s">
        <v>11947</v>
      </c>
      <c r="M772" t="s">
        <v>12143</v>
      </c>
      <c r="N772">
        <v>85389099</v>
      </c>
    </row>
    <row r="773" spans="1:14">
      <c r="A773" t="s">
        <v>2826</v>
      </c>
      <c r="B773" t="s">
        <v>2827</v>
      </c>
      <c r="C773" t="s">
        <v>2828</v>
      </c>
      <c r="D773" t="s">
        <v>11890</v>
      </c>
      <c r="E773" t="s">
        <v>19</v>
      </c>
      <c r="F773">
        <v>5</v>
      </c>
      <c r="G773">
        <v>520</v>
      </c>
      <c r="H773">
        <v>2600</v>
      </c>
      <c r="J773" t="s">
        <v>2829</v>
      </c>
      <c r="K773" t="s">
        <v>2830</v>
      </c>
      <c r="L773" t="s">
        <v>11947</v>
      </c>
      <c r="M773" t="s">
        <v>12143</v>
      </c>
      <c r="N773">
        <v>85389099</v>
      </c>
    </row>
    <row r="774" spans="1:14">
      <c r="A774" t="s">
        <v>2831</v>
      </c>
      <c r="B774" t="s">
        <v>2832</v>
      </c>
      <c r="C774" t="s">
        <v>2833</v>
      </c>
      <c r="D774" t="s">
        <v>11890</v>
      </c>
      <c r="E774" t="s">
        <v>19</v>
      </c>
      <c r="F774">
        <v>5</v>
      </c>
      <c r="G774">
        <v>520</v>
      </c>
      <c r="H774">
        <v>2600</v>
      </c>
      <c r="J774" t="s">
        <v>2834</v>
      </c>
      <c r="K774" t="s">
        <v>2835</v>
      </c>
      <c r="L774" t="s">
        <v>11947</v>
      </c>
      <c r="M774" t="s">
        <v>12143</v>
      </c>
      <c r="N774">
        <v>85389099</v>
      </c>
    </row>
    <row r="775" spans="1:14">
      <c r="A775" t="s">
        <v>2836</v>
      </c>
      <c r="B775" t="s">
        <v>2837</v>
      </c>
      <c r="C775" t="s">
        <v>2838</v>
      </c>
      <c r="D775" t="s">
        <v>11890</v>
      </c>
      <c r="E775" t="s">
        <v>19</v>
      </c>
      <c r="F775">
        <v>10</v>
      </c>
      <c r="G775">
        <v>99</v>
      </c>
      <c r="H775">
        <v>990</v>
      </c>
      <c r="J775" t="s">
        <v>2839</v>
      </c>
      <c r="K775" t="s">
        <v>2840</v>
      </c>
      <c r="L775" t="s">
        <v>11947</v>
      </c>
      <c r="M775" t="s">
        <v>12143</v>
      </c>
      <c r="N775">
        <v>85389099</v>
      </c>
    </row>
    <row r="776" spans="1:14">
      <c r="A776" t="s">
        <v>2841</v>
      </c>
      <c r="B776" t="s">
        <v>2842</v>
      </c>
      <c r="C776" t="s">
        <v>2843</v>
      </c>
      <c r="D776" t="s">
        <v>11890</v>
      </c>
      <c r="E776" t="s">
        <v>19</v>
      </c>
      <c r="F776">
        <v>10</v>
      </c>
      <c r="G776">
        <v>115</v>
      </c>
      <c r="H776">
        <v>1150</v>
      </c>
      <c r="J776" t="s">
        <v>2844</v>
      </c>
      <c r="K776" t="s">
        <v>2845</v>
      </c>
      <c r="L776" t="s">
        <v>11947</v>
      </c>
      <c r="M776" t="s">
        <v>12143</v>
      </c>
      <c r="N776">
        <v>85389099</v>
      </c>
    </row>
    <row r="777" spans="1:14">
      <c r="A777" t="s">
        <v>2846</v>
      </c>
      <c r="B777" t="s">
        <v>2847</v>
      </c>
      <c r="C777" t="s">
        <v>2848</v>
      </c>
      <c r="D777" t="s">
        <v>11890</v>
      </c>
      <c r="E777" t="s">
        <v>19</v>
      </c>
      <c r="F777">
        <v>10</v>
      </c>
      <c r="G777">
        <v>145</v>
      </c>
      <c r="H777">
        <v>1450</v>
      </c>
      <c r="J777" t="s">
        <v>2849</v>
      </c>
      <c r="K777" t="s">
        <v>2850</v>
      </c>
      <c r="L777" t="s">
        <v>11947</v>
      </c>
      <c r="M777" t="s">
        <v>12143</v>
      </c>
      <c r="N777">
        <v>85389099</v>
      </c>
    </row>
    <row r="778" spans="1:14">
      <c r="A778" t="s">
        <v>2851</v>
      </c>
    </row>
    <row r="779" spans="1:14">
      <c r="A779" t="s">
        <v>2852</v>
      </c>
      <c r="B779" t="s">
        <v>2853</v>
      </c>
      <c r="C779" t="s">
        <v>2854</v>
      </c>
      <c r="D779" t="s">
        <v>11890</v>
      </c>
      <c r="E779" t="s">
        <v>19</v>
      </c>
      <c r="F779">
        <v>1</v>
      </c>
      <c r="G779">
        <v>617</v>
      </c>
      <c r="H779">
        <v>617</v>
      </c>
      <c r="J779" t="s">
        <v>2855</v>
      </c>
      <c r="K779" t="s">
        <v>2856</v>
      </c>
      <c r="L779" t="s">
        <v>11947</v>
      </c>
      <c r="M779" t="s">
        <v>12143</v>
      </c>
      <c r="N779">
        <v>85365080</v>
      </c>
    </row>
    <row r="780" spans="1:14">
      <c r="A780" t="s">
        <v>2857</v>
      </c>
      <c r="B780" t="s">
        <v>2858</v>
      </c>
      <c r="C780" t="s">
        <v>2859</v>
      </c>
      <c r="D780" t="s">
        <v>11890</v>
      </c>
      <c r="E780" t="s">
        <v>19</v>
      </c>
      <c r="F780">
        <v>1</v>
      </c>
      <c r="G780">
        <v>669</v>
      </c>
      <c r="H780">
        <v>669</v>
      </c>
      <c r="J780" t="s">
        <v>2860</v>
      </c>
      <c r="K780" t="s">
        <v>2861</v>
      </c>
      <c r="L780" t="s">
        <v>11947</v>
      </c>
      <c r="M780" t="s">
        <v>12143</v>
      </c>
      <c r="N780">
        <v>85365080</v>
      </c>
    </row>
    <row r="781" spans="1:14">
      <c r="A781" t="s">
        <v>2862</v>
      </c>
      <c r="B781" t="s">
        <v>2863</v>
      </c>
      <c r="C781" t="s">
        <v>2864</v>
      </c>
      <c r="D781" t="s">
        <v>11890</v>
      </c>
      <c r="E781" t="s">
        <v>19</v>
      </c>
      <c r="F781">
        <v>1</v>
      </c>
      <c r="G781">
        <v>782</v>
      </c>
      <c r="H781">
        <v>782</v>
      </c>
      <c r="J781" t="s">
        <v>2865</v>
      </c>
      <c r="K781" t="s">
        <v>2866</v>
      </c>
      <c r="L781" t="s">
        <v>11947</v>
      </c>
      <c r="M781" t="s">
        <v>12143</v>
      </c>
      <c r="N781">
        <v>85365080</v>
      </c>
    </row>
    <row r="782" spans="1:14">
      <c r="A782" t="s">
        <v>2867</v>
      </c>
      <c r="B782" t="s">
        <v>2868</v>
      </c>
      <c r="C782" t="s">
        <v>2869</v>
      </c>
      <c r="D782" t="s">
        <v>11890</v>
      </c>
      <c r="E782" t="s">
        <v>19</v>
      </c>
      <c r="F782">
        <v>1</v>
      </c>
      <c r="G782">
        <v>739</v>
      </c>
      <c r="H782">
        <v>739</v>
      </c>
      <c r="J782" t="s">
        <v>2870</v>
      </c>
      <c r="K782" t="s">
        <v>2871</v>
      </c>
      <c r="L782" t="s">
        <v>11947</v>
      </c>
      <c r="M782" t="s">
        <v>12143</v>
      </c>
      <c r="N782">
        <v>85365080</v>
      </c>
    </row>
    <row r="783" spans="1:14">
      <c r="A783" t="s">
        <v>2872</v>
      </c>
      <c r="B783" t="s">
        <v>2873</v>
      </c>
      <c r="C783" t="s">
        <v>2874</v>
      </c>
      <c r="D783" t="s">
        <v>11890</v>
      </c>
      <c r="E783" t="s">
        <v>19</v>
      </c>
      <c r="F783">
        <v>1</v>
      </c>
      <c r="G783">
        <v>864</v>
      </c>
      <c r="H783">
        <v>864</v>
      </c>
      <c r="J783" t="s">
        <v>2875</v>
      </c>
      <c r="K783" t="s">
        <v>2876</v>
      </c>
      <c r="L783" t="s">
        <v>11947</v>
      </c>
      <c r="M783" t="s">
        <v>12143</v>
      </c>
      <c r="N783">
        <v>85365080</v>
      </c>
    </row>
    <row r="784" spans="1:14">
      <c r="A784" t="s">
        <v>2877</v>
      </c>
      <c r="B784" t="s">
        <v>2878</v>
      </c>
      <c r="C784" t="s">
        <v>2879</v>
      </c>
      <c r="D784" t="s">
        <v>11890</v>
      </c>
      <c r="E784" t="s">
        <v>19</v>
      </c>
      <c r="F784">
        <v>1</v>
      </c>
      <c r="G784">
        <v>1238</v>
      </c>
      <c r="H784">
        <v>1238</v>
      </c>
      <c r="J784" t="s">
        <v>2880</v>
      </c>
      <c r="K784" t="s">
        <v>2881</v>
      </c>
      <c r="L784" t="s">
        <v>11947</v>
      </c>
      <c r="M784" t="s">
        <v>12143</v>
      </c>
      <c r="N784">
        <v>85365080</v>
      </c>
    </row>
    <row r="785" spans="1:14">
      <c r="A785" t="s">
        <v>2882</v>
      </c>
      <c r="B785" t="s">
        <v>2883</v>
      </c>
      <c r="C785" t="s">
        <v>2884</v>
      </c>
      <c r="D785" t="s">
        <v>11890</v>
      </c>
      <c r="E785" t="s">
        <v>19</v>
      </c>
      <c r="F785">
        <v>1</v>
      </c>
      <c r="G785">
        <v>1044</v>
      </c>
      <c r="H785">
        <v>1044</v>
      </c>
      <c r="J785" t="s">
        <v>2885</v>
      </c>
      <c r="K785" t="s">
        <v>2886</v>
      </c>
      <c r="L785" t="s">
        <v>11947</v>
      </c>
      <c r="M785" t="s">
        <v>12143</v>
      </c>
      <c r="N785">
        <v>85365080</v>
      </c>
    </row>
    <row r="786" spans="1:14">
      <c r="A786" t="s">
        <v>2887</v>
      </c>
      <c r="B786" t="s">
        <v>2888</v>
      </c>
      <c r="C786" t="s">
        <v>2889</v>
      </c>
      <c r="D786" t="s">
        <v>11889</v>
      </c>
      <c r="E786" t="s">
        <v>19</v>
      </c>
      <c r="F786">
        <v>1</v>
      </c>
      <c r="G786">
        <v>977</v>
      </c>
      <c r="H786">
        <v>977</v>
      </c>
      <c r="J786" t="s">
        <v>2890</v>
      </c>
      <c r="K786" t="s">
        <v>2891</v>
      </c>
      <c r="L786" t="s">
        <v>11947</v>
      </c>
      <c r="M786" t="s">
        <v>12143</v>
      </c>
      <c r="N786">
        <v>85365080</v>
      </c>
    </row>
    <row r="787" spans="1:14">
      <c r="A787" t="s">
        <v>2892</v>
      </c>
      <c r="B787" t="s">
        <v>2893</v>
      </c>
      <c r="C787" t="s">
        <v>2894</v>
      </c>
      <c r="D787" t="s">
        <v>11890</v>
      </c>
      <c r="E787" t="s">
        <v>19</v>
      </c>
      <c r="F787">
        <v>1</v>
      </c>
      <c r="G787">
        <v>1109</v>
      </c>
      <c r="H787">
        <v>1109</v>
      </c>
      <c r="J787" t="s">
        <v>2895</v>
      </c>
      <c r="K787" t="s">
        <v>2896</v>
      </c>
      <c r="L787" t="s">
        <v>11947</v>
      </c>
      <c r="M787" t="s">
        <v>12143</v>
      </c>
      <c r="N787">
        <v>85365080</v>
      </c>
    </row>
    <row r="788" spans="1:14">
      <c r="A788" t="s">
        <v>2897</v>
      </c>
    </row>
    <row r="789" spans="1:14">
      <c r="A789" t="s">
        <v>2898</v>
      </c>
      <c r="B789" t="s">
        <v>2899</v>
      </c>
      <c r="C789" t="s">
        <v>2900</v>
      </c>
      <c r="D789" t="s">
        <v>11890</v>
      </c>
      <c r="E789" t="s">
        <v>19</v>
      </c>
      <c r="F789">
        <v>1</v>
      </c>
      <c r="G789">
        <v>787</v>
      </c>
      <c r="H789">
        <v>787</v>
      </c>
      <c r="J789" t="s">
        <v>2901</v>
      </c>
      <c r="K789" t="s">
        <v>2902</v>
      </c>
      <c r="L789" t="s">
        <v>11947</v>
      </c>
      <c r="M789" t="s">
        <v>12143</v>
      </c>
      <c r="N789">
        <v>85365080</v>
      </c>
    </row>
    <row r="790" spans="1:14">
      <c r="A790" t="s">
        <v>2903</v>
      </c>
      <c r="B790" t="s">
        <v>2904</v>
      </c>
      <c r="C790" t="s">
        <v>2905</v>
      </c>
      <c r="D790" t="s">
        <v>11890</v>
      </c>
      <c r="E790" t="s">
        <v>19</v>
      </c>
      <c r="F790">
        <v>1</v>
      </c>
      <c r="G790">
        <v>964</v>
      </c>
      <c r="H790">
        <v>964</v>
      </c>
      <c r="J790" t="s">
        <v>2906</v>
      </c>
      <c r="K790" t="s">
        <v>2907</v>
      </c>
      <c r="L790" t="s">
        <v>11947</v>
      </c>
      <c r="M790" t="s">
        <v>12143</v>
      </c>
      <c r="N790">
        <v>85365080</v>
      </c>
    </row>
    <row r="791" spans="1:14">
      <c r="A791" t="s">
        <v>2908</v>
      </c>
    </row>
    <row r="792" spans="1:14">
      <c r="A792" t="s">
        <v>2909</v>
      </c>
      <c r="B792" t="s">
        <v>2910</v>
      </c>
      <c r="C792" t="s">
        <v>2911</v>
      </c>
      <c r="D792" t="s">
        <v>11890</v>
      </c>
      <c r="E792" t="s">
        <v>19</v>
      </c>
      <c r="F792">
        <v>1</v>
      </c>
      <c r="G792">
        <v>1013</v>
      </c>
      <c r="H792">
        <v>1013</v>
      </c>
      <c r="J792" t="s">
        <v>2912</v>
      </c>
      <c r="K792" t="s">
        <v>2913</v>
      </c>
      <c r="L792" t="s">
        <v>11947</v>
      </c>
      <c r="M792" t="s">
        <v>12143</v>
      </c>
      <c r="N792">
        <v>85365080</v>
      </c>
    </row>
    <row r="793" spans="1:14">
      <c r="A793" t="s">
        <v>2914</v>
      </c>
    </row>
    <row r="794" spans="1:14">
      <c r="A794" t="s">
        <v>2915</v>
      </c>
      <c r="B794" t="s">
        <v>2916</v>
      </c>
      <c r="C794" t="s">
        <v>2917</v>
      </c>
      <c r="D794" t="s">
        <v>11890</v>
      </c>
      <c r="E794" t="s">
        <v>19</v>
      </c>
      <c r="F794">
        <v>1</v>
      </c>
      <c r="G794">
        <v>1360</v>
      </c>
      <c r="H794">
        <v>1360</v>
      </c>
      <c r="J794" t="s">
        <v>2918</v>
      </c>
      <c r="K794" t="s">
        <v>2919</v>
      </c>
      <c r="L794" t="s">
        <v>11947</v>
      </c>
      <c r="M794" t="s">
        <v>12143</v>
      </c>
      <c r="N794">
        <v>85365080</v>
      </c>
    </row>
    <row r="795" spans="1:14">
      <c r="A795" t="s">
        <v>2920</v>
      </c>
      <c r="B795" t="s">
        <v>2921</v>
      </c>
      <c r="C795" t="s">
        <v>2922</v>
      </c>
      <c r="D795" t="s">
        <v>11890</v>
      </c>
      <c r="E795" t="s">
        <v>19</v>
      </c>
      <c r="F795">
        <v>1</v>
      </c>
      <c r="G795">
        <v>1366</v>
      </c>
      <c r="H795">
        <v>1366</v>
      </c>
      <c r="J795" t="s">
        <v>2923</v>
      </c>
      <c r="K795" t="s">
        <v>2924</v>
      </c>
      <c r="L795" t="s">
        <v>11947</v>
      </c>
      <c r="M795" t="s">
        <v>12143</v>
      </c>
      <c r="N795">
        <v>85365080</v>
      </c>
    </row>
    <row r="796" spans="1:14">
      <c r="A796" t="s">
        <v>2925</v>
      </c>
      <c r="B796" t="s">
        <v>2926</v>
      </c>
      <c r="C796" t="s">
        <v>2927</v>
      </c>
      <c r="D796" t="s">
        <v>11890</v>
      </c>
      <c r="E796" t="s">
        <v>19</v>
      </c>
      <c r="F796">
        <v>1</v>
      </c>
      <c r="G796">
        <v>2187</v>
      </c>
      <c r="H796">
        <v>2187</v>
      </c>
      <c r="J796" t="s">
        <v>2928</v>
      </c>
      <c r="K796" t="s">
        <v>2929</v>
      </c>
      <c r="L796" t="s">
        <v>11947</v>
      </c>
      <c r="M796" t="s">
        <v>12143</v>
      </c>
      <c r="N796">
        <v>85365080</v>
      </c>
    </row>
    <row r="797" spans="1:14">
      <c r="A797" t="s">
        <v>2930</v>
      </c>
      <c r="B797" t="s">
        <v>2931</v>
      </c>
      <c r="C797" t="s">
        <v>2932</v>
      </c>
      <c r="D797" t="s">
        <v>11890</v>
      </c>
      <c r="E797" t="s">
        <v>19</v>
      </c>
      <c r="F797">
        <v>1</v>
      </c>
      <c r="G797">
        <v>1416</v>
      </c>
      <c r="H797">
        <v>1416</v>
      </c>
      <c r="J797" t="s">
        <v>2930</v>
      </c>
      <c r="K797" t="s">
        <v>2933</v>
      </c>
      <c r="L797" t="s">
        <v>11947</v>
      </c>
      <c r="M797" t="s">
        <v>12143</v>
      </c>
      <c r="N797">
        <v>85365080</v>
      </c>
    </row>
    <row r="798" spans="1:14">
      <c r="A798" t="s">
        <v>2934</v>
      </c>
      <c r="B798" t="s">
        <v>2935</v>
      </c>
      <c r="C798" t="s">
        <v>2936</v>
      </c>
      <c r="D798" t="s">
        <v>11890</v>
      </c>
      <c r="E798" t="s">
        <v>19</v>
      </c>
      <c r="F798">
        <v>1</v>
      </c>
      <c r="G798">
        <v>1615</v>
      </c>
      <c r="H798">
        <v>1615</v>
      </c>
      <c r="J798" t="s">
        <v>2934</v>
      </c>
      <c r="K798" t="s">
        <v>2937</v>
      </c>
      <c r="L798" t="s">
        <v>11947</v>
      </c>
      <c r="M798" t="s">
        <v>12143</v>
      </c>
      <c r="N798">
        <v>85365080</v>
      </c>
    </row>
    <row r="799" spans="1:14">
      <c r="A799" t="s">
        <v>2938</v>
      </c>
      <c r="B799" t="s">
        <v>2939</v>
      </c>
      <c r="C799" t="s">
        <v>2940</v>
      </c>
      <c r="D799" t="s">
        <v>11889</v>
      </c>
      <c r="E799" t="s">
        <v>19</v>
      </c>
      <c r="F799">
        <v>1</v>
      </c>
      <c r="G799">
        <v>2907</v>
      </c>
      <c r="H799">
        <v>2907</v>
      </c>
      <c r="J799" t="s">
        <v>2938</v>
      </c>
      <c r="K799" t="s">
        <v>2941</v>
      </c>
      <c r="L799" t="s">
        <v>11947</v>
      </c>
      <c r="M799" t="s">
        <v>12143</v>
      </c>
      <c r="N799">
        <v>85365080</v>
      </c>
    </row>
    <row r="800" spans="1:14">
      <c r="A800" t="s">
        <v>2942</v>
      </c>
      <c r="B800" t="s">
        <v>2943</v>
      </c>
      <c r="C800" t="s">
        <v>2944</v>
      </c>
      <c r="D800" t="s">
        <v>11890</v>
      </c>
      <c r="E800" t="s">
        <v>19</v>
      </c>
      <c r="F800">
        <v>1</v>
      </c>
      <c r="G800">
        <v>2917</v>
      </c>
      <c r="H800">
        <v>2917</v>
      </c>
      <c r="J800" t="s">
        <v>2942</v>
      </c>
      <c r="K800" t="s">
        <v>2945</v>
      </c>
      <c r="L800" t="s">
        <v>11947</v>
      </c>
      <c r="M800" t="s">
        <v>12143</v>
      </c>
      <c r="N800">
        <v>85365080</v>
      </c>
    </row>
    <row r="801" spans="1:14">
      <c r="A801" t="s">
        <v>2946</v>
      </c>
      <c r="B801" t="s">
        <v>2947</v>
      </c>
      <c r="C801" t="s">
        <v>2948</v>
      </c>
      <c r="D801" t="s">
        <v>11889</v>
      </c>
      <c r="E801" t="s">
        <v>19</v>
      </c>
      <c r="F801">
        <v>1</v>
      </c>
      <c r="G801">
        <v>5728</v>
      </c>
      <c r="H801">
        <v>5728</v>
      </c>
      <c r="J801" t="s">
        <v>2946</v>
      </c>
      <c r="K801" t="s">
        <v>2949</v>
      </c>
      <c r="L801" t="s">
        <v>11947</v>
      </c>
      <c r="M801" t="s">
        <v>12143</v>
      </c>
      <c r="N801">
        <v>85365080</v>
      </c>
    </row>
    <row r="802" spans="1:14">
      <c r="A802" t="s">
        <v>2950</v>
      </c>
    </row>
    <row r="803" spans="1:14">
      <c r="A803" t="s">
        <v>2951</v>
      </c>
      <c r="B803" t="s">
        <v>2952</v>
      </c>
      <c r="C803" t="s">
        <v>2953</v>
      </c>
      <c r="D803" t="s">
        <v>11890</v>
      </c>
      <c r="E803" t="s">
        <v>19</v>
      </c>
      <c r="F803">
        <v>1</v>
      </c>
      <c r="G803">
        <v>1110</v>
      </c>
      <c r="H803">
        <v>1110</v>
      </c>
      <c r="J803" t="s">
        <v>2954</v>
      </c>
      <c r="M803" t="s">
        <v>12143</v>
      </c>
      <c r="N803">
        <v>85365080</v>
      </c>
    </row>
    <row r="804" spans="1:14">
      <c r="A804" t="s">
        <v>2955</v>
      </c>
      <c r="B804" t="s">
        <v>2956</v>
      </c>
      <c r="C804" t="s">
        <v>2957</v>
      </c>
      <c r="D804" t="s">
        <v>11890</v>
      </c>
      <c r="E804" t="s">
        <v>19</v>
      </c>
      <c r="F804">
        <v>1</v>
      </c>
      <c r="G804">
        <v>1269</v>
      </c>
      <c r="H804">
        <v>1269</v>
      </c>
      <c r="J804" t="s">
        <v>2958</v>
      </c>
      <c r="K804" t="s">
        <v>2959</v>
      </c>
      <c r="L804" t="s">
        <v>11947</v>
      </c>
      <c r="M804" t="s">
        <v>12143</v>
      </c>
      <c r="N804">
        <v>85365080</v>
      </c>
    </row>
    <row r="805" spans="1:14">
      <c r="A805" t="s">
        <v>2960</v>
      </c>
      <c r="B805" t="s">
        <v>2961</v>
      </c>
      <c r="C805" t="s">
        <v>2962</v>
      </c>
      <c r="D805" t="s">
        <v>11889</v>
      </c>
      <c r="E805" t="s">
        <v>19</v>
      </c>
      <c r="F805">
        <v>1</v>
      </c>
      <c r="G805">
        <v>2748</v>
      </c>
      <c r="H805">
        <v>2748</v>
      </c>
      <c r="J805" t="s">
        <v>2963</v>
      </c>
      <c r="K805" t="s">
        <v>2964</v>
      </c>
      <c r="L805" t="s">
        <v>11947</v>
      </c>
      <c r="M805" t="s">
        <v>12143</v>
      </c>
      <c r="N805">
        <v>85365080</v>
      </c>
    </row>
    <row r="806" spans="1:14">
      <c r="A806" t="s">
        <v>2965</v>
      </c>
      <c r="B806" t="s">
        <v>2966</v>
      </c>
      <c r="C806" t="s">
        <v>2967</v>
      </c>
      <c r="D806" t="s">
        <v>11890</v>
      </c>
      <c r="E806" t="s">
        <v>19</v>
      </c>
      <c r="F806">
        <v>1</v>
      </c>
      <c r="G806">
        <v>1596</v>
      </c>
      <c r="H806">
        <v>1596</v>
      </c>
      <c r="J806" t="s">
        <v>2965</v>
      </c>
      <c r="K806" t="s">
        <v>2968</v>
      </c>
      <c r="L806" t="s">
        <v>11947</v>
      </c>
      <c r="M806" t="s">
        <v>12143</v>
      </c>
      <c r="N806">
        <v>85365080</v>
      </c>
    </row>
    <row r="807" spans="1:14">
      <c r="A807" t="s">
        <v>2969</v>
      </c>
      <c r="B807" t="s">
        <v>2970</v>
      </c>
      <c r="C807" t="s">
        <v>2971</v>
      </c>
      <c r="D807" t="s">
        <v>11890</v>
      </c>
      <c r="E807" t="s">
        <v>19</v>
      </c>
      <c r="F807">
        <v>1</v>
      </c>
      <c r="G807">
        <v>2917</v>
      </c>
      <c r="H807">
        <v>2917</v>
      </c>
      <c r="J807" t="s">
        <v>2969</v>
      </c>
      <c r="K807" t="s">
        <v>2972</v>
      </c>
      <c r="L807" t="s">
        <v>11947</v>
      </c>
      <c r="M807" t="s">
        <v>12143</v>
      </c>
      <c r="N807">
        <v>85365080</v>
      </c>
    </row>
    <row r="808" spans="1:14">
      <c r="A808" t="s">
        <v>2973</v>
      </c>
    </row>
    <row r="809" spans="1:14">
      <c r="A809" t="s">
        <v>2974</v>
      </c>
      <c r="B809" t="s">
        <v>2975</v>
      </c>
      <c r="C809" t="s">
        <v>2976</v>
      </c>
      <c r="D809" t="s">
        <v>11890</v>
      </c>
      <c r="E809" t="s">
        <v>19</v>
      </c>
      <c r="F809">
        <v>1</v>
      </c>
      <c r="G809">
        <v>1374</v>
      </c>
      <c r="H809">
        <v>1374</v>
      </c>
      <c r="J809" t="s">
        <v>2977</v>
      </c>
      <c r="K809" t="s">
        <v>2978</v>
      </c>
      <c r="L809" t="s">
        <v>11947</v>
      </c>
      <c r="M809" t="s">
        <v>12143</v>
      </c>
      <c r="N809">
        <v>85365080</v>
      </c>
    </row>
    <row r="810" spans="1:14">
      <c r="A810" t="s">
        <v>2979</v>
      </c>
    </row>
    <row r="811" spans="1:14">
      <c r="A811" t="s">
        <v>2980</v>
      </c>
      <c r="B811" t="s">
        <v>2981</v>
      </c>
      <c r="C811" t="s">
        <v>2982</v>
      </c>
      <c r="D811" t="s">
        <v>11890</v>
      </c>
      <c r="E811" t="s">
        <v>19</v>
      </c>
      <c r="F811">
        <v>1</v>
      </c>
      <c r="G811">
        <v>445</v>
      </c>
      <c r="H811">
        <v>445</v>
      </c>
      <c r="J811" t="s">
        <v>2980</v>
      </c>
      <c r="K811" t="s">
        <v>2983</v>
      </c>
      <c r="L811" t="s">
        <v>11947</v>
      </c>
      <c r="M811" t="s">
        <v>12143</v>
      </c>
      <c r="N811">
        <v>85389099</v>
      </c>
    </row>
    <row r="812" spans="1:14">
      <c r="A812" t="s">
        <v>2984</v>
      </c>
      <c r="B812" t="s">
        <v>2985</v>
      </c>
      <c r="C812" t="s">
        <v>2986</v>
      </c>
      <c r="D812" t="s">
        <v>11889</v>
      </c>
      <c r="E812" t="s">
        <v>19</v>
      </c>
      <c r="F812">
        <v>1</v>
      </c>
      <c r="G812">
        <v>582</v>
      </c>
      <c r="H812">
        <v>582</v>
      </c>
      <c r="J812" t="s">
        <v>2987</v>
      </c>
      <c r="K812" t="s">
        <v>2988</v>
      </c>
      <c r="L812" t="s">
        <v>11947</v>
      </c>
      <c r="M812" t="s">
        <v>12143</v>
      </c>
      <c r="N812">
        <v>85389099</v>
      </c>
    </row>
    <row r="813" spans="1:14">
      <c r="A813" t="s">
        <v>2989</v>
      </c>
      <c r="B813" t="s">
        <v>2990</v>
      </c>
      <c r="C813" t="s">
        <v>2991</v>
      </c>
      <c r="D813" t="s">
        <v>11890</v>
      </c>
      <c r="E813" t="s">
        <v>19</v>
      </c>
      <c r="F813">
        <v>1</v>
      </c>
      <c r="G813">
        <v>219</v>
      </c>
      <c r="H813">
        <v>219</v>
      </c>
      <c r="J813" t="s">
        <v>2992</v>
      </c>
      <c r="K813" t="s">
        <v>2993</v>
      </c>
      <c r="L813" t="s">
        <v>11947</v>
      </c>
      <c r="M813" t="s">
        <v>12143</v>
      </c>
      <c r="N813">
        <v>85389099</v>
      </c>
    </row>
    <row r="814" spans="1:14">
      <c r="A814" t="s">
        <v>2994</v>
      </c>
      <c r="B814" t="s">
        <v>2995</v>
      </c>
      <c r="C814" t="s">
        <v>2996</v>
      </c>
      <c r="D814" t="s">
        <v>11890</v>
      </c>
      <c r="E814" t="s">
        <v>19</v>
      </c>
      <c r="F814">
        <v>1</v>
      </c>
      <c r="G814">
        <v>2631</v>
      </c>
      <c r="H814">
        <v>2631</v>
      </c>
      <c r="J814" t="s">
        <v>2997</v>
      </c>
      <c r="K814" t="s">
        <v>2998</v>
      </c>
      <c r="L814" t="s">
        <v>11947</v>
      </c>
      <c r="M814" t="s">
        <v>12143</v>
      </c>
      <c r="N814">
        <v>85389099</v>
      </c>
    </row>
    <row r="815" spans="1:14">
      <c r="A815" t="s">
        <v>2999</v>
      </c>
      <c r="B815" t="s">
        <v>3000</v>
      </c>
      <c r="C815" t="s">
        <v>3001</v>
      </c>
      <c r="D815" t="s">
        <v>11890</v>
      </c>
      <c r="E815" t="s">
        <v>19</v>
      </c>
      <c r="F815">
        <v>1</v>
      </c>
      <c r="G815">
        <v>468</v>
      </c>
      <c r="H815">
        <v>468</v>
      </c>
      <c r="J815" t="s">
        <v>3002</v>
      </c>
      <c r="K815" t="s">
        <v>3003</v>
      </c>
      <c r="L815" t="s">
        <v>11947</v>
      </c>
      <c r="M815" t="s">
        <v>12143</v>
      </c>
      <c r="N815">
        <v>85389099</v>
      </c>
    </row>
    <row r="816" spans="1:14">
      <c r="A816" t="s">
        <v>3004</v>
      </c>
      <c r="B816" t="s">
        <v>3005</v>
      </c>
      <c r="C816" t="s">
        <v>3006</v>
      </c>
      <c r="D816" t="s">
        <v>11890</v>
      </c>
      <c r="E816" t="s">
        <v>19</v>
      </c>
      <c r="F816">
        <v>1</v>
      </c>
      <c r="G816">
        <v>296</v>
      </c>
      <c r="H816">
        <v>296</v>
      </c>
      <c r="J816" t="s">
        <v>3007</v>
      </c>
      <c r="K816" t="s">
        <v>3008</v>
      </c>
      <c r="L816" t="s">
        <v>11947</v>
      </c>
      <c r="M816" t="s">
        <v>12143</v>
      </c>
      <c r="N816">
        <v>85389099</v>
      </c>
    </row>
    <row r="817" spans="1:14">
      <c r="A817" t="s">
        <v>3009</v>
      </c>
    </row>
    <row r="818" spans="1:14">
      <c r="A818" t="s">
        <v>3010</v>
      </c>
      <c r="B818" t="s">
        <v>3011</v>
      </c>
      <c r="C818" t="s">
        <v>3012</v>
      </c>
      <c r="D818" t="s">
        <v>11889</v>
      </c>
      <c r="E818" t="s">
        <v>19</v>
      </c>
      <c r="F818">
        <v>1</v>
      </c>
      <c r="G818">
        <v>1203</v>
      </c>
      <c r="H818">
        <v>1203</v>
      </c>
      <c r="J818" t="s">
        <v>3010</v>
      </c>
      <c r="K818" t="s">
        <v>3013</v>
      </c>
      <c r="L818" t="s">
        <v>11947</v>
      </c>
      <c r="M818" t="s">
        <v>12143</v>
      </c>
      <c r="N818">
        <v>85365080</v>
      </c>
    </row>
    <row r="819" spans="1:14">
      <c r="A819" t="s">
        <v>3014</v>
      </c>
      <c r="B819" t="s">
        <v>3015</v>
      </c>
      <c r="C819" t="s">
        <v>3016</v>
      </c>
      <c r="D819" t="s">
        <v>11890</v>
      </c>
      <c r="E819" t="s">
        <v>19</v>
      </c>
      <c r="F819">
        <v>1</v>
      </c>
      <c r="G819">
        <v>1203</v>
      </c>
      <c r="H819">
        <v>1203</v>
      </c>
      <c r="J819" t="s">
        <v>3014</v>
      </c>
      <c r="K819" t="s">
        <v>3017</v>
      </c>
      <c r="L819" t="s">
        <v>11947</v>
      </c>
      <c r="M819" t="s">
        <v>12143</v>
      </c>
      <c r="N819">
        <v>85365080</v>
      </c>
    </row>
    <row r="820" spans="1:14">
      <c r="A820" t="s">
        <v>3018</v>
      </c>
      <c r="B820" t="s">
        <v>3019</v>
      </c>
      <c r="C820" t="s">
        <v>3020</v>
      </c>
      <c r="D820" t="s">
        <v>11889</v>
      </c>
      <c r="E820" t="s">
        <v>19</v>
      </c>
      <c r="F820">
        <v>1</v>
      </c>
      <c r="G820">
        <v>1203</v>
      </c>
      <c r="H820">
        <v>1203</v>
      </c>
      <c r="J820" t="s">
        <v>3018</v>
      </c>
      <c r="K820" t="s">
        <v>3021</v>
      </c>
      <c r="L820" t="s">
        <v>11947</v>
      </c>
      <c r="M820" t="s">
        <v>12143</v>
      </c>
      <c r="N820">
        <v>85365080</v>
      </c>
    </row>
    <row r="821" spans="1:14">
      <c r="A821" t="s">
        <v>3022</v>
      </c>
      <c r="B821" t="s">
        <v>3023</v>
      </c>
      <c r="C821" t="s">
        <v>3024</v>
      </c>
      <c r="D821" t="s">
        <v>11889</v>
      </c>
      <c r="E821" t="s">
        <v>19</v>
      </c>
      <c r="F821">
        <v>1</v>
      </c>
      <c r="G821">
        <v>1203</v>
      </c>
      <c r="H821">
        <v>1203</v>
      </c>
      <c r="J821" t="s">
        <v>3022</v>
      </c>
      <c r="K821" t="s">
        <v>3025</v>
      </c>
      <c r="L821" t="s">
        <v>11947</v>
      </c>
      <c r="M821" t="s">
        <v>12143</v>
      </c>
      <c r="N821">
        <v>85365080</v>
      </c>
    </row>
    <row r="822" spans="1:14">
      <c r="A822" t="s">
        <v>3026</v>
      </c>
      <c r="B822" t="s">
        <v>3027</v>
      </c>
      <c r="C822" t="s">
        <v>3028</v>
      </c>
      <c r="D822" t="s">
        <v>11889</v>
      </c>
      <c r="E822" t="s">
        <v>19</v>
      </c>
      <c r="F822">
        <v>1</v>
      </c>
      <c r="G822">
        <v>1340</v>
      </c>
      <c r="H822">
        <v>1340</v>
      </c>
      <c r="J822" t="s">
        <v>3026</v>
      </c>
      <c r="K822" t="s">
        <v>3029</v>
      </c>
      <c r="L822" t="s">
        <v>11947</v>
      </c>
      <c r="M822" t="s">
        <v>12143</v>
      </c>
      <c r="N822">
        <v>85365080</v>
      </c>
    </row>
    <row r="823" spans="1:14">
      <c r="A823" t="s">
        <v>3030</v>
      </c>
    </row>
    <row r="824" spans="1:14">
      <c r="A824" t="s">
        <v>3031</v>
      </c>
      <c r="B824">
        <v>1814186</v>
      </c>
      <c r="C824" t="s">
        <v>3032</v>
      </c>
      <c r="D824" t="s">
        <v>11889</v>
      </c>
      <c r="E824" t="s">
        <v>19</v>
      </c>
      <c r="F824">
        <v>1</v>
      </c>
      <c r="G824">
        <v>4631</v>
      </c>
      <c r="H824">
        <v>4631</v>
      </c>
      <c r="J824" t="s">
        <v>3031</v>
      </c>
      <c r="K824" t="s">
        <v>3033</v>
      </c>
      <c r="L824" t="s">
        <v>11947</v>
      </c>
      <c r="M824" t="s">
        <v>12143</v>
      </c>
      <c r="N824">
        <v>85365080</v>
      </c>
    </row>
    <row r="825" spans="1:14">
      <c r="A825" t="s">
        <v>3034</v>
      </c>
      <c r="B825">
        <v>1814408</v>
      </c>
      <c r="C825" t="s">
        <v>3035</v>
      </c>
      <c r="D825" t="s">
        <v>11889</v>
      </c>
      <c r="E825" t="s">
        <v>19</v>
      </c>
      <c r="F825">
        <v>1</v>
      </c>
      <c r="G825">
        <v>4663</v>
      </c>
      <c r="H825">
        <v>4663</v>
      </c>
      <c r="J825" t="s">
        <v>3034</v>
      </c>
      <c r="K825" t="s">
        <v>3036</v>
      </c>
      <c r="L825" t="s">
        <v>11947</v>
      </c>
      <c r="M825" t="s">
        <v>12143</v>
      </c>
      <c r="N825">
        <v>85365080</v>
      </c>
    </row>
    <row r="826" spans="1:14">
      <c r="A826" t="s">
        <v>3037</v>
      </c>
      <c r="B826">
        <v>1814411</v>
      </c>
      <c r="C826" t="s">
        <v>3038</v>
      </c>
      <c r="D826" t="s">
        <v>11889</v>
      </c>
      <c r="E826" t="s">
        <v>19</v>
      </c>
      <c r="F826">
        <v>1</v>
      </c>
      <c r="G826">
        <v>5797</v>
      </c>
      <c r="H826">
        <v>5797</v>
      </c>
      <c r="J826" t="s">
        <v>3037</v>
      </c>
      <c r="K826" t="s">
        <v>3039</v>
      </c>
      <c r="L826" t="s">
        <v>11947</v>
      </c>
      <c r="M826" t="s">
        <v>12143</v>
      </c>
      <c r="N826">
        <v>85365080</v>
      </c>
    </row>
    <row r="827" spans="1:14">
      <c r="A827" t="s">
        <v>3040</v>
      </c>
      <c r="B827">
        <v>1814442</v>
      </c>
      <c r="C827" t="s">
        <v>3041</v>
      </c>
      <c r="D827" t="s">
        <v>11889</v>
      </c>
      <c r="E827" t="s">
        <v>19</v>
      </c>
      <c r="F827">
        <v>1</v>
      </c>
      <c r="G827">
        <v>14242</v>
      </c>
      <c r="H827">
        <v>14242</v>
      </c>
      <c r="J827" t="s">
        <v>3040</v>
      </c>
      <c r="K827" t="s">
        <v>3042</v>
      </c>
      <c r="L827" t="s">
        <v>11947</v>
      </c>
      <c r="M827" t="s">
        <v>12143</v>
      </c>
      <c r="N827">
        <v>85365080</v>
      </c>
    </row>
    <row r="828" spans="1:14">
      <c r="A828" t="s">
        <v>3043</v>
      </c>
      <c r="B828">
        <v>1814445</v>
      </c>
      <c r="C828" t="s">
        <v>3044</v>
      </c>
      <c r="D828" t="s">
        <v>11889</v>
      </c>
      <c r="E828" t="s">
        <v>19</v>
      </c>
      <c r="F828">
        <v>1</v>
      </c>
      <c r="G828">
        <v>14270</v>
      </c>
      <c r="H828">
        <v>14270</v>
      </c>
      <c r="J828" t="s">
        <v>3043</v>
      </c>
      <c r="K828" t="s">
        <v>3045</v>
      </c>
      <c r="L828" t="s">
        <v>11947</v>
      </c>
      <c r="M828" t="s">
        <v>12143</v>
      </c>
      <c r="N828">
        <v>85365080</v>
      </c>
    </row>
    <row r="829" spans="1:14">
      <c r="A829" t="s">
        <v>3046</v>
      </c>
      <c r="B829">
        <v>1814590</v>
      </c>
      <c r="C829" t="s">
        <v>3047</v>
      </c>
      <c r="D829" t="s">
        <v>11889</v>
      </c>
      <c r="E829" t="s">
        <v>19</v>
      </c>
      <c r="F829">
        <v>1</v>
      </c>
      <c r="G829">
        <v>34904</v>
      </c>
      <c r="H829">
        <v>34904</v>
      </c>
      <c r="J829" t="s">
        <v>3046</v>
      </c>
      <c r="K829" t="s">
        <v>3048</v>
      </c>
      <c r="L829" t="s">
        <v>11947</v>
      </c>
      <c r="M829" t="s">
        <v>12143</v>
      </c>
      <c r="N829">
        <v>85365080</v>
      </c>
    </row>
    <row r="830" spans="1:14">
      <c r="A830" t="s">
        <v>3049</v>
      </c>
      <c r="B830">
        <v>1814595</v>
      </c>
      <c r="C830" t="s">
        <v>3050</v>
      </c>
      <c r="D830" t="s">
        <v>11889</v>
      </c>
      <c r="E830" t="s">
        <v>19</v>
      </c>
      <c r="F830">
        <v>1</v>
      </c>
      <c r="G830">
        <v>38045</v>
      </c>
      <c r="H830">
        <v>38045</v>
      </c>
      <c r="J830" t="s">
        <v>3049</v>
      </c>
      <c r="K830" t="s">
        <v>3051</v>
      </c>
      <c r="L830" t="s">
        <v>11947</v>
      </c>
      <c r="M830" t="s">
        <v>12143</v>
      </c>
      <c r="N830">
        <v>85365080</v>
      </c>
    </row>
    <row r="831" spans="1:14">
      <c r="A831" t="s">
        <v>3052</v>
      </c>
      <c r="B831" t="s">
        <v>3052</v>
      </c>
      <c r="C831" t="s">
        <v>3053</v>
      </c>
      <c r="D831" t="s">
        <v>11889</v>
      </c>
      <c r="E831" t="s">
        <v>19</v>
      </c>
      <c r="F831">
        <v>1</v>
      </c>
      <c r="G831">
        <v>57512</v>
      </c>
      <c r="H831">
        <v>57512</v>
      </c>
      <c r="J831" t="s">
        <v>3052</v>
      </c>
      <c r="K831" t="s">
        <v>3054</v>
      </c>
      <c r="L831" t="s">
        <v>11947</v>
      </c>
      <c r="M831" t="s">
        <v>12143</v>
      </c>
      <c r="N831">
        <v>85365080</v>
      </c>
    </row>
    <row r="832" spans="1:14">
      <c r="A832" t="s">
        <v>3055</v>
      </c>
      <c r="B832">
        <v>1814188</v>
      </c>
      <c r="C832" t="s">
        <v>3056</v>
      </c>
      <c r="D832" t="s">
        <v>11889</v>
      </c>
      <c r="E832" t="s">
        <v>19</v>
      </c>
      <c r="F832">
        <v>1</v>
      </c>
      <c r="G832">
        <v>5838</v>
      </c>
      <c r="H832">
        <v>5838</v>
      </c>
      <c r="J832" t="s">
        <v>3055</v>
      </c>
      <c r="K832" t="s">
        <v>3057</v>
      </c>
      <c r="L832" t="s">
        <v>11947</v>
      </c>
      <c r="M832" t="s">
        <v>12143</v>
      </c>
      <c r="N832">
        <v>85365080</v>
      </c>
    </row>
    <row r="833" spans="1:14">
      <c r="A833" t="s">
        <v>3058</v>
      </c>
      <c r="B833">
        <v>1814410</v>
      </c>
      <c r="C833" t="s">
        <v>3059</v>
      </c>
      <c r="D833" t="s">
        <v>11889</v>
      </c>
      <c r="E833" t="s">
        <v>19</v>
      </c>
      <c r="F833">
        <v>1</v>
      </c>
      <c r="G833">
        <v>6040</v>
      </c>
      <c r="H833">
        <v>6040</v>
      </c>
      <c r="J833" t="s">
        <v>3058</v>
      </c>
      <c r="K833" t="s">
        <v>3060</v>
      </c>
      <c r="L833" t="s">
        <v>11947</v>
      </c>
      <c r="M833" t="s">
        <v>12143</v>
      </c>
      <c r="N833">
        <v>85365080</v>
      </c>
    </row>
    <row r="834" spans="1:14">
      <c r="A834" t="s">
        <v>3061</v>
      </c>
      <c r="B834">
        <v>1814413</v>
      </c>
      <c r="C834" t="s">
        <v>3062</v>
      </c>
      <c r="D834" t="s">
        <v>11889</v>
      </c>
      <c r="E834" t="s">
        <v>19</v>
      </c>
      <c r="F834">
        <v>1</v>
      </c>
      <c r="G834">
        <v>7727</v>
      </c>
      <c r="H834">
        <v>7727</v>
      </c>
      <c r="J834" t="s">
        <v>3061</v>
      </c>
      <c r="K834" t="s">
        <v>3063</v>
      </c>
      <c r="L834" t="s">
        <v>11947</v>
      </c>
      <c r="M834" t="s">
        <v>12143</v>
      </c>
      <c r="N834">
        <v>85365080</v>
      </c>
    </row>
    <row r="835" spans="1:14">
      <c r="A835" t="s">
        <v>3064</v>
      </c>
      <c r="B835">
        <v>1814444</v>
      </c>
      <c r="C835" t="s">
        <v>3065</v>
      </c>
      <c r="D835" t="s">
        <v>11889</v>
      </c>
      <c r="E835" t="s">
        <v>19</v>
      </c>
      <c r="F835">
        <v>1</v>
      </c>
      <c r="G835">
        <v>16216</v>
      </c>
      <c r="H835">
        <v>16216</v>
      </c>
      <c r="J835" t="s">
        <v>3064</v>
      </c>
      <c r="K835" t="s">
        <v>3066</v>
      </c>
      <c r="L835" t="s">
        <v>11947</v>
      </c>
      <c r="M835" t="s">
        <v>12143</v>
      </c>
      <c r="N835">
        <v>85365080</v>
      </c>
    </row>
    <row r="836" spans="1:14">
      <c r="A836" t="s">
        <v>3067</v>
      </c>
      <c r="B836">
        <v>1814447</v>
      </c>
      <c r="C836" t="s">
        <v>3068</v>
      </c>
      <c r="D836" t="s">
        <v>11889</v>
      </c>
      <c r="E836" t="s">
        <v>19</v>
      </c>
      <c r="F836">
        <v>1</v>
      </c>
      <c r="G836">
        <v>16779</v>
      </c>
      <c r="H836">
        <v>16779</v>
      </c>
      <c r="J836" t="s">
        <v>3067</v>
      </c>
      <c r="K836" t="s">
        <v>3069</v>
      </c>
      <c r="L836" t="s">
        <v>11947</v>
      </c>
      <c r="M836" t="s">
        <v>12143</v>
      </c>
      <c r="N836">
        <v>85365080</v>
      </c>
    </row>
    <row r="837" spans="1:14">
      <c r="A837" t="s">
        <v>3070</v>
      </c>
      <c r="B837">
        <v>1814592</v>
      </c>
      <c r="C837" t="s">
        <v>3071</v>
      </c>
      <c r="D837" t="s">
        <v>11889</v>
      </c>
      <c r="E837" t="s">
        <v>19</v>
      </c>
      <c r="F837">
        <v>1</v>
      </c>
      <c r="G837">
        <v>41137</v>
      </c>
      <c r="H837">
        <v>41137</v>
      </c>
      <c r="J837" t="s">
        <v>3070</v>
      </c>
      <c r="K837" t="s">
        <v>3072</v>
      </c>
      <c r="L837" t="s">
        <v>11947</v>
      </c>
      <c r="M837" t="s">
        <v>12143</v>
      </c>
      <c r="N837">
        <v>85365080</v>
      </c>
    </row>
    <row r="838" spans="1:14">
      <c r="A838" t="s">
        <v>3073</v>
      </c>
      <c r="B838">
        <v>1814597</v>
      </c>
      <c r="C838" t="s">
        <v>3074</v>
      </c>
      <c r="D838" t="s">
        <v>11889</v>
      </c>
      <c r="E838" t="s">
        <v>19</v>
      </c>
      <c r="F838">
        <v>1</v>
      </c>
      <c r="G838">
        <v>45486</v>
      </c>
      <c r="H838">
        <v>45486</v>
      </c>
      <c r="J838" t="s">
        <v>3073</v>
      </c>
      <c r="K838" t="s">
        <v>3075</v>
      </c>
      <c r="L838" t="s">
        <v>11947</v>
      </c>
      <c r="M838" t="s">
        <v>12143</v>
      </c>
      <c r="N838">
        <v>85365080</v>
      </c>
    </row>
    <row r="839" spans="1:14">
      <c r="A839" t="s">
        <v>3052</v>
      </c>
      <c r="B839">
        <v>1814065</v>
      </c>
      <c r="C839" t="s">
        <v>3076</v>
      </c>
      <c r="D839" t="s">
        <v>11889</v>
      </c>
      <c r="E839" t="s">
        <v>19</v>
      </c>
      <c r="F839">
        <v>1</v>
      </c>
      <c r="G839">
        <v>57512</v>
      </c>
      <c r="H839">
        <v>57512</v>
      </c>
      <c r="J839" t="s">
        <v>3052</v>
      </c>
      <c r="K839" t="s">
        <v>3054</v>
      </c>
      <c r="L839" t="s">
        <v>11947</v>
      </c>
      <c r="M839" t="s">
        <v>12143</v>
      </c>
      <c r="N839">
        <v>85365080</v>
      </c>
    </row>
    <row r="840" spans="1:14">
      <c r="A840" t="s">
        <v>3077</v>
      </c>
    </row>
    <row r="841" spans="1:14">
      <c r="A841" t="s">
        <v>3078</v>
      </c>
      <c r="B841">
        <v>1818110</v>
      </c>
      <c r="C841" t="s">
        <v>3079</v>
      </c>
      <c r="D841" t="s">
        <v>11889</v>
      </c>
      <c r="E841" t="s">
        <v>19</v>
      </c>
      <c r="F841">
        <v>1</v>
      </c>
      <c r="G841">
        <v>974</v>
      </c>
      <c r="H841">
        <v>974</v>
      </c>
      <c r="J841" t="s">
        <v>3078</v>
      </c>
      <c r="K841" t="s">
        <v>3080</v>
      </c>
      <c r="L841" t="s">
        <v>11947</v>
      </c>
      <c r="M841" t="s">
        <v>12143</v>
      </c>
      <c r="N841">
        <v>85389099</v>
      </c>
    </row>
    <row r="842" spans="1:14">
      <c r="A842" t="s">
        <v>3081</v>
      </c>
      <c r="B842">
        <v>1818011</v>
      </c>
      <c r="C842" t="s">
        <v>3082</v>
      </c>
      <c r="D842" t="s">
        <v>11889</v>
      </c>
      <c r="E842" t="s">
        <v>19</v>
      </c>
      <c r="F842">
        <v>1</v>
      </c>
      <c r="G842">
        <v>1668</v>
      </c>
      <c r="H842">
        <v>1668</v>
      </c>
      <c r="J842" t="s">
        <v>3081</v>
      </c>
      <c r="K842" t="s">
        <v>3083</v>
      </c>
      <c r="L842" t="s">
        <v>11947</v>
      </c>
      <c r="M842" t="s">
        <v>12143</v>
      </c>
      <c r="N842">
        <v>85389099</v>
      </c>
    </row>
    <row r="843" spans="1:14">
      <c r="A843" t="s">
        <v>3084</v>
      </c>
      <c r="B843">
        <v>1818013</v>
      </c>
      <c r="C843" t="s">
        <v>3085</v>
      </c>
      <c r="D843" t="s">
        <v>11889</v>
      </c>
      <c r="E843" t="s">
        <v>19</v>
      </c>
      <c r="F843">
        <v>1</v>
      </c>
      <c r="G843">
        <v>1837</v>
      </c>
      <c r="H843">
        <v>1837</v>
      </c>
      <c r="J843" t="s">
        <v>3084</v>
      </c>
      <c r="K843" t="s">
        <v>3086</v>
      </c>
      <c r="L843" t="s">
        <v>11947</v>
      </c>
      <c r="M843" t="s">
        <v>12143</v>
      </c>
      <c r="N843">
        <v>85389099</v>
      </c>
    </row>
    <row r="844" spans="1:14">
      <c r="A844" t="s">
        <v>3087</v>
      </c>
      <c r="B844">
        <v>1050243</v>
      </c>
      <c r="C844" t="s">
        <v>3088</v>
      </c>
      <c r="D844" t="s">
        <v>11889</v>
      </c>
      <c r="E844" t="s">
        <v>19</v>
      </c>
      <c r="F844">
        <v>1</v>
      </c>
      <c r="G844">
        <v>638</v>
      </c>
      <c r="H844">
        <v>638</v>
      </c>
      <c r="J844" t="s">
        <v>3087</v>
      </c>
      <c r="K844" t="s">
        <v>3089</v>
      </c>
      <c r="L844" t="s">
        <v>11947</v>
      </c>
      <c r="M844" t="s">
        <v>12143</v>
      </c>
      <c r="N844">
        <v>85389099</v>
      </c>
    </row>
    <row r="845" spans="1:14">
      <c r="A845" t="s">
        <v>3090</v>
      </c>
      <c r="B845">
        <v>1050247</v>
      </c>
      <c r="C845" t="s">
        <v>3091</v>
      </c>
      <c r="D845" t="s">
        <v>11889</v>
      </c>
      <c r="E845" t="s">
        <v>19</v>
      </c>
      <c r="F845">
        <v>1</v>
      </c>
      <c r="G845">
        <v>1613</v>
      </c>
      <c r="H845">
        <v>1613</v>
      </c>
      <c r="J845" t="s">
        <v>3090</v>
      </c>
      <c r="K845" t="s">
        <v>3092</v>
      </c>
      <c r="L845" t="s">
        <v>11947</v>
      </c>
      <c r="M845" t="s">
        <v>12143</v>
      </c>
      <c r="N845">
        <v>85389099</v>
      </c>
    </row>
    <row r="846" spans="1:14">
      <c r="A846" t="s">
        <v>3093</v>
      </c>
      <c r="B846">
        <v>1050250</v>
      </c>
      <c r="C846" t="s">
        <v>3094</v>
      </c>
      <c r="D846" t="s">
        <v>11889</v>
      </c>
      <c r="E846" t="s">
        <v>19</v>
      </c>
      <c r="F846">
        <v>1</v>
      </c>
      <c r="G846">
        <v>1759</v>
      </c>
      <c r="H846">
        <v>1759</v>
      </c>
      <c r="J846" t="s">
        <v>3093</v>
      </c>
      <c r="K846" t="s">
        <v>3095</v>
      </c>
      <c r="L846" t="s">
        <v>11947</v>
      </c>
      <c r="M846" t="s">
        <v>12143</v>
      </c>
      <c r="N846">
        <v>85389099</v>
      </c>
    </row>
    <row r="847" spans="1:14">
      <c r="A847" t="s">
        <v>3096</v>
      </c>
      <c r="B847">
        <v>1818113</v>
      </c>
      <c r="C847" t="s">
        <v>3097</v>
      </c>
      <c r="D847" t="s">
        <v>11889</v>
      </c>
      <c r="E847" t="s">
        <v>19</v>
      </c>
      <c r="F847">
        <v>1</v>
      </c>
      <c r="G847">
        <v>1668</v>
      </c>
      <c r="H847">
        <v>1668</v>
      </c>
      <c r="J847" t="s">
        <v>3096</v>
      </c>
      <c r="K847" t="s">
        <v>3098</v>
      </c>
      <c r="L847" t="s">
        <v>11947</v>
      </c>
      <c r="M847" t="s">
        <v>12143</v>
      </c>
      <c r="N847">
        <v>85389099</v>
      </c>
    </row>
    <row r="848" spans="1:14">
      <c r="A848" t="s">
        <v>3099</v>
      </c>
      <c r="B848">
        <v>1818056</v>
      </c>
      <c r="C848" t="s">
        <v>3100</v>
      </c>
      <c r="D848" t="s">
        <v>11889</v>
      </c>
      <c r="E848" t="s">
        <v>19</v>
      </c>
      <c r="F848">
        <v>1</v>
      </c>
      <c r="G848">
        <v>3166</v>
      </c>
      <c r="H848">
        <v>3166</v>
      </c>
      <c r="J848" t="s">
        <v>3099</v>
      </c>
      <c r="K848" t="s">
        <v>3101</v>
      </c>
      <c r="L848" t="s">
        <v>11947</v>
      </c>
      <c r="M848" t="s">
        <v>12143</v>
      </c>
      <c r="N848">
        <v>85389099</v>
      </c>
    </row>
    <row r="849" spans="1:14">
      <c r="A849" t="s">
        <v>3102</v>
      </c>
      <c r="B849">
        <v>1818062</v>
      </c>
      <c r="C849" t="s">
        <v>3103</v>
      </c>
      <c r="D849" t="s">
        <v>11889</v>
      </c>
      <c r="E849" t="s">
        <v>19</v>
      </c>
      <c r="F849">
        <v>1</v>
      </c>
      <c r="G849">
        <v>3170</v>
      </c>
      <c r="H849">
        <v>3170</v>
      </c>
      <c r="J849" t="s">
        <v>3102</v>
      </c>
      <c r="K849" t="s">
        <v>3104</v>
      </c>
      <c r="L849" t="s">
        <v>11947</v>
      </c>
      <c r="M849" t="s">
        <v>12143</v>
      </c>
      <c r="N849">
        <v>85389099</v>
      </c>
    </row>
    <row r="850" spans="1:14">
      <c r="A850" t="s">
        <v>3105</v>
      </c>
      <c r="B850">
        <v>1314736</v>
      </c>
      <c r="C850" t="s">
        <v>3106</v>
      </c>
      <c r="D850" t="s">
        <v>11889</v>
      </c>
      <c r="E850" t="s">
        <v>19</v>
      </c>
      <c r="F850">
        <v>1</v>
      </c>
      <c r="G850">
        <v>380</v>
      </c>
      <c r="H850">
        <v>380</v>
      </c>
      <c r="J850" t="s">
        <v>3105</v>
      </c>
      <c r="K850" t="s">
        <v>3107</v>
      </c>
      <c r="L850" t="s">
        <v>11947</v>
      </c>
      <c r="M850" t="s">
        <v>12143</v>
      </c>
      <c r="N850">
        <v>85389099</v>
      </c>
    </row>
    <row r="851" spans="1:14">
      <c r="A851" t="s">
        <v>3108</v>
      </c>
      <c r="B851">
        <v>1314884</v>
      </c>
      <c r="C851" t="s">
        <v>3109</v>
      </c>
      <c r="D851" t="s">
        <v>11889</v>
      </c>
      <c r="E851" t="s">
        <v>19</v>
      </c>
      <c r="F851">
        <v>1</v>
      </c>
      <c r="G851">
        <v>9332</v>
      </c>
      <c r="H851">
        <v>9332</v>
      </c>
      <c r="J851" t="s">
        <v>3108</v>
      </c>
      <c r="K851" t="s">
        <v>3110</v>
      </c>
      <c r="L851" t="s">
        <v>11947</v>
      </c>
      <c r="M851" t="s">
        <v>12143</v>
      </c>
      <c r="N851">
        <v>85389099</v>
      </c>
    </row>
    <row r="852" spans="1:14">
      <c r="A852" t="s">
        <v>3111</v>
      </c>
      <c r="B852">
        <v>1314682</v>
      </c>
      <c r="C852" t="s">
        <v>3112</v>
      </c>
      <c r="D852" t="s">
        <v>11889</v>
      </c>
      <c r="E852" t="s">
        <v>19</v>
      </c>
      <c r="F852">
        <v>1</v>
      </c>
      <c r="G852">
        <v>18755</v>
      </c>
      <c r="H852">
        <v>18755</v>
      </c>
      <c r="J852" t="s">
        <v>3111</v>
      </c>
      <c r="K852" t="s">
        <v>3113</v>
      </c>
      <c r="L852" t="s">
        <v>11947</v>
      </c>
      <c r="M852" t="s">
        <v>12143</v>
      </c>
      <c r="N852">
        <v>85389099</v>
      </c>
    </row>
    <row r="853" spans="1:14">
      <c r="A853" t="s">
        <v>3114</v>
      </c>
      <c r="B853">
        <v>1314336</v>
      </c>
      <c r="C853" t="s">
        <v>3115</v>
      </c>
      <c r="D853" t="s">
        <v>11889</v>
      </c>
      <c r="E853" t="s">
        <v>19</v>
      </c>
      <c r="F853">
        <v>1</v>
      </c>
      <c r="G853">
        <v>10658</v>
      </c>
      <c r="H853">
        <v>10658</v>
      </c>
      <c r="J853" t="s">
        <v>3114</v>
      </c>
      <c r="K853" t="s">
        <v>3116</v>
      </c>
      <c r="L853" t="s">
        <v>11947</v>
      </c>
      <c r="M853" t="s">
        <v>12147</v>
      </c>
      <c r="N853">
        <v>85389099</v>
      </c>
    </row>
    <row r="854" spans="1:14">
      <c r="A854" t="s">
        <v>3117</v>
      </c>
      <c r="B854">
        <v>1314337</v>
      </c>
      <c r="C854" t="s">
        <v>3118</v>
      </c>
      <c r="D854" t="s">
        <v>11889</v>
      </c>
      <c r="E854" t="s">
        <v>19</v>
      </c>
      <c r="F854">
        <v>1</v>
      </c>
      <c r="G854">
        <v>2923</v>
      </c>
      <c r="H854">
        <v>2923</v>
      </c>
      <c r="J854" t="s">
        <v>3117</v>
      </c>
      <c r="K854" t="s">
        <v>3119</v>
      </c>
      <c r="L854" t="s">
        <v>11947</v>
      </c>
      <c r="M854" t="s">
        <v>12147</v>
      </c>
      <c r="N854">
        <v>85389099</v>
      </c>
    </row>
    <row r="855" spans="1:14">
      <c r="A855" t="s">
        <v>3120</v>
      </c>
      <c r="B855">
        <v>1314039</v>
      </c>
      <c r="C855" t="s">
        <v>3121</v>
      </c>
      <c r="D855" t="s">
        <v>11889</v>
      </c>
      <c r="E855" t="s">
        <v>19</v>
      </c>
      <c r="F855">
        <v>1</v>
      </c>
      <c r="G855">
        <v>9240</v>
      </c>
      <c r="H855">
        <v>9240</v>
      </c>
      <c r="J855" t="s">
        <v>3120</v>
      </c>
      <c r="K855" t="s">
        <v>3122</v>
      </c>
      <c r="L855" t="s">
        <v>11947</v>
      </c>
      <c r="M855" t="s">
        <v>12143</v>
      </c>
      <c r="N855">
        <v>85389099</v>
      </c>
    </row>
    <row r="856" spans="1:14">
      <c r="A856" t="s">
        <v>3123</v>
      </c>
      <c r="B856">
        <v>1314040</v>
      </c>
      <c r="C856" t="s">
        <v>3124</v>
      </c>
      <c r="D856" t="s">
        <v>11889</v>
      </c>
      <c r="E856" t="s">
        <v>19</v>
      </c>
      <c r="F856">
        <v>1</v>
      </c>
      <c r="G856">
        <v>18435</v>
      </c>
      <c r="H856">
        <v>18435</v>
      </c>
      <c r="J856" t="s">
        <v>3123</v>
      </c>
      <c r="K856" t="s">
        <v>3125</v>
      </c>
      <c r="L856" t="s">
        <v>11947</v>
      </c>
      <c r="M856" t="s">
        <v>12143</v>
      </c>
      <c r="N856">
        <v>85389099</v>
      </c>
    </row>
    <row r="857" spans="1:14">
      <c r="A857" t="s">
        <v>3126</v>
      </c>
      <c r="B857">
        <v>1314878</v>
      </c>
      <c r="C857" t="s">
        <v>3127</v>
      </c>
      <c r="D857" t="s">
        <v>11889</v>
      </c>
      <c r="E857" t="s">
        <v>19</v>
      </c>
      <c r="F857">
        <v>1</v>
      </c>
      <c r="G857">
        <v>9775</v>
      </c>
      <c r="H857">
        <v>9775</v>
      </c>
      <c r="J857" t="s">
        <v>3126</v>
      </c>
      <c r="K857" t="s">
        <v>3128</v>
      </c>
      <c r="L857" t="s">
        <v>11947</v>
      </c>
      <c r="M857" t="s">
        <v>12143</v>
      </c>
      <c r="N857">
        <v>85369095</v>
      </c>
    </row>
    <row r="858" spans="1:14">
      <c r="A858" t="s">
        <v>3129</v>
      </c>
      <c r="B858">
        <v>1314879</v>
      </c>
      <c r="C858" t="s">
        <v>3130</v>
      </c>
      <c r="D858" t="s">
        <v>11889</v>
      </c>
      <c r="E858" t="s">
        <v>19</v>
      </c>
      <c r="F858">
        <v>1</v>
      </c>
      <c r="G858">
        <v>15781</v>
      </c>
      <c r="H858">
        <v>15781</v>
      </c>
      <c r="J858" t="s">
        <v>3129</v>
      </c>
      <c r="K858" t="s">
        <v>3131</v>
      </c>
      <c r="L858" t="s">
        <v>11947</v>
      </c>
      <c r="M858" t="s">
        <v>12143</v>
      </c>
      <c r="N858">
        <v>85369095</v>
      </c>
    </row>
    <row r="859" spans="1:14">
      <c r="A859" t="s">
        <v>3132</v>
      </c>
      <c r="B859">
        <v>1314881</v>
      </c>
      <c r="C859" t="s">
        <v>3133</v>
      </c>
      <c r="D859" t="s">
        <v>11889</v>
      </c>
      <c r="E859" t="s">
        <v>19</v>
      </c>
      <c r="F859">
        <v>1</v>
      </c>
      <c r="G859">
        <v>10808</v>
      </c>
      <c r="H859">
        <v>10808</v>
      </c>
      <c r="J859" t="s">
        <v>3132</v>
      </c>
      <c r="K859" t="s">
        <v>3134</v>
      </c>
      <c r="L859" t="s">
        <v>11947</v>
      </c>
      <c r="M859" t="s">
        <v>12143</v>
      </c>
      <c r="N859">
        <v>85369095</v>
      </c>
    </row>
    <row r="860" spans="1:14">
      <c r="A860" t="s">
        <v>3135</v>
      </c>
      <c r="B860">
        <v>1314883</v>
      </c>
      <c r="C860" t="s">
        <v>3136</v>
      </c>
      <c r="D860" t="s">
        <v>11889</v>
      </c>
      <c r="E860" t="s">
        <v>19</v>
      </c>
      <c r="F860">
        <v>1</v>
      </c>
      <c r="G860">
        <v>18486</v>
      </c>
      <c r="H860">
        <v>18486</v>
      </c>
      <c r="J860" t="s">
        <v>3135</v>
      </c>
      <c r="K860" t="s">
        <v>3137</v>
      </c>
      <c r="L860" t="s">
        <v>11947</v>
      </c>
      <c r="M860" t="s">
        <v>12143</v>
      </c>
      <c r="N860">
        <v>85369095</v>
      </c>
    </row>
    <row r="861" spans="1:14">
      <c r="A861" t="s">
        <v>3138</v>
      </c>
      <c r="B861">
        <v>1050251</v>
      </c>
      <c r="C861" t="s">
        <v>3139</v>
      </c>
      <c r="D861" t="s">
        <v>11889</v>
      </c>
      <c r="E861" t="s">
        <v>19</v>
      </c>
      <c r="F861">
        <v>1</v>
      </c>
      <c r="G861">
        <v>1515</v>
      </c>
      <c r="H861">
        <v>1515</v>
      </c>
      <c r="J861" t="s">
        <v>3138</v>
      </c>
      <c r="K861" t="s">
        <v>3140</v>
      </c>
      <c r="L861" t="s">
        <v>11947</v>
      </c>
      <c r="M861" t="s">
        <v>12143</v>
      </c>
      <c r="N861">
        <v>85389099</v>
      </c>
    </row>
    <row r="862" spans="1:14">
      <c r="A862" t="s">
        <v>3141</v>
      </c>
      <c r="B862">
        <v>1050254</v>
      </c>
      <c r="C862" t="s">
        <v>3142</v>
      </c>
      <c r="D862" t="s">
        <v>11889</v>
      </c>
      <c r="E862" t="s">
        <v>19</v>
      </c>
      <c r="F862">
        <v>1</v>
      </c>
      <c r="G862">
        <v>2664</v>
      </c>
      <c r="H862">
        <v>2664</v>
      </c>
      <c r="J862" t="s">
        <v>3141</v>
      </c>
      <c r="K862" t="s">
        <v>3143</v>
      </c>
      <c r="L862" t="s">
        <v>11947</v>
      </c>
      <c r="M862" t="s">
        <v>12143</v>
      </c>
      <c r="N862">
        <v>85389099</v>
      </c>
    </row>
    <row r="863" spans="1:14">
      <c r="A863" t="s">
        <v>3144</v>
      </c>
      <c r="B863">
        <v>1818116</v>
      </c>
      <c r="C863" t="s">
        <v>3145</v>
      </c>
      <c r="D863" t="s">
        <v>11889</v>
      </c>
      <c r="E863" t="s">
        <v>19</v>
      </c>
      <c r="F863">
        <v>1</v>
      </c>
      <c r="G863">
        <v>2729</v>
      </c>
      <c r="H863">
        <v>2729</v>
      </c>
      <c r="J863" t="s">
        <v>3144</v>
      </c>
      <c r="K863" t="s">
        <v>3146</v>
      </c>
      <c r="L863" t="s">
        <v>11947</v>
      </c>
      <c r="M863" t="s">
        <v>12143</v>
      </c>
      <c r="N863">
        <v>85389099</v>
      </c>
    </row>
    <row r="864" spans="1:14">
      <c r="A864" t="s">
        <v>3147</v>
      </c>
      <c r="B864">
        <v>1818076</v>
      </c>
      <c r="C864" t="s">
        <v>3148</v>
      </c>
      <c r="D864" t="s">
        <v>11889</v>
      </c>
      <c r="E864" t="s">
        <v>19</v>
      </c>
      <c r="F864">
        <v>1</v>
      </c>
      <c r="G864">
        <v>5061</v>
      </c>
      <c r="H864">
        <v>5061</v>
      </c>
      <c r="J864" t="s">
        <v>3147</v>
      </c>
      <c r="K864" t="s">
        <v>3149</v>
      </c>
      <c r="L864" t="s">
        <v>11947</v>
      </c>
      <c r="M864" t="s">
        <v>12143</v>
      </c>
      <c r="N864">
        <v>85389099</v>
      </c>
    </row>
    <row r="865" spans="1:14">
      <c r="A865" t="s">
        <v>3150</v>
      </c>
    </row>
    <row r="866" spans="1:14">
      <c r="A866" t="s">
        <v>3151</v>
      </c>
      <c r="B866" t="s">
        <v>3152</v>
      </c>
      <c r="C866" t="s">
        <v>3153</v>
      </c>
      <c r="D866" t="s">
        <v>11889</v>
      </c>
      <c r="E866" t="s">
        <v>19</v>
      </c>
      <c r="F866">
        <v>1</v>
      </c>
      <c r="G866">
        <v>14965</v>
      </c>
      <c r="H866">
        <v>14965</v>
      </c>
      <c r="J866" t="s">
        <v>3151</v>
      </c>
      <c r="K866" t="s">
        <v>3154</v>
      </c>
      <c r="L866" t="s">
        <v>11947</v>
      </c>
      <c r="M866" t="s">
        <v>12143</v>
      </c>
      <c r="N866">
        <v>85365080</v>
      </c>
    </row>
    <row r="867" spans="1:14">
      <c r="A867" t="s">
        <v>3155</v>
      </c>
      <c r="B867" t="s">
        <v>3156</v>
      </c>
      <c r="C867" t="s">
        <v>3157</v>
      </c>
      <c r="D867" t="s">
        <v>11889</v>
      </c>
      <c r="E867" t="s">
        <v>19</v>
      </c>
      <c r="F867">
        <v>1</v>
      </c>
      <c r="G867">
        <v>14965</v>
      </c>
      <c r="H867">
        <v>14965</v>
      </c>
      <c r="J867" t="s">
        <v>3155</v>
      </c>
      <c r="K867" t="s">
        <v>3158</v>
      </c>
      <c r="L867" t="s">
        <v>11947</v>
      </c>
      <c r="M867" t="s">
        <v>12143</v>
      </c>
      <c r="N867">
        <v>85365080</v>
      </c>
    </row>
    <row r="868" spans="1:14">
      <c r="A868" t="s">
        <v>3159</v>
      </c>
      <c r="B868" t="s">
        <v>3160</v>
      </c>
      <c r="C868" t="s">
        <v>3161</v>
      </c>
      <c r="D868" t="s">
        <v>11889</v>
      </c>
      <c r="E868" t="s">
        <v>19</v>
      </c>
      <c r="F868">
        <v>1</v>
      </c>
      <c r="G868">
        <v>14965</v>
      </c>
      <c r="H868">
        <v>14965</v>
      </c>
      <c r="J868" t="s">
        <v>3159</v>
      </c>
      <c r="K868" t="s">
        <v>3162</v>
      </c>
      <c r="L868" t="s">
        <v>11947</v>
      </c>
      <c r="M868" t="s">
        <v>12143</v>
      </c>
      <c r="N868">
        <v>85365080</v>
      </c>
    </row>
    <row r="869" spans="1:14">
      <c r="A869" t="s">
        <v>3163</v>
      </c>
      <c r="B869" t="s">
        <v>3164</v>
      </c>
      <c r="C869" t="s">
        <v>3165</v>
      </c>
      <c r="D869" t="s">
        <v>11889</v>
      </c>
      <c r="E869" t="s">
        <v>19</v>
      </c>
      <c r="F869">
        <v>1</v>
      </c>
      <c r="G869">
        <v>10897</v>
      </c>
      <c r="H869">
        <v>10897</v>
      </c>
      <c r="J869" t="s">
        <v>3163</v>
      </c>
      <c r="K869" t="s">
        <v>3166</v>
      </c>
      <c r="L869" t="s">
        <v>11947</v>
      </c>
      <c r="M869" t="s">
        <v>12143</v>
      </c>
      <c r="N869">
        <v>85365080</v>
      </c>
    </row>
    <row r="870" spans="1:14">
      <c r="A870" t="s">
        <v>3167</v>
      </c>
      <c r="B870" t="s">
        <v>3168</v>
      </c>
      <c r="C870" t="s">
        <v>3169</v>
      </c>
      <c r="D870" t="s">
        <v>11889</v>
      </c>
      <c r="E870" t="s">
        <v>19</v>
      </c>
      <c r="F870">
        <v>1</v>
      </c>
      <c r="G870">
        <v>10879</v>
      </c>
      <c r="H870">
        <v>10879</v>
      </c>
      <c r="J870" t="s">
        <v>3167</v>
      </c>
      <c r="K870" t="s">
        <v>3170</v>
      </c>
      <c r="L870" t="s">
        <v>11947</v>
      </c>
      <c r="M870" t="s">
        <v>12143</v>
      </c>
      <c r="N870">
        <v>85365080</v>
      </c>
    </row>
    <row r="871" spans="1:14">
      <c r="A871" t="s">
        <v>3171</v>
      </c>
      <c r="B871" t="s">
        <v>3172</v>
      </c>
      <c r="C871" t="s">
        <v>3173</v>
      </c>
      <c r="D871" t="s">
        <v>11889</v>
      </c>
      <c r="E871" t="s">
        <v>19</v>
      </c>
      <c r="F871">
        <v>1</v>
      </c>
      <c r="G871">
        <v>10879</v>
      </c>
      <c r="H871">
        <v>10879</v>
      </c>
      <c r="J871" t="s">
        <v>3171</v>
      </c>
      <c r="K871" t="s">
        <v>3174</v>
      </c>
      <c r="L871" t="s">
        <v>11947</v>
      </c>
      <c r="M871" t="s">
        <v>12143</v>
      </c>
      <c r="N871">
        <v>85365080</v>
      </c>
    </row>
    <row r="872" spans="1:14">
      <c r="A872" t="s">
        <v>3175</v>
      </c>
      <c r="B872" t="s">
        <v>3176</v>
      </c>
      <c r="C872" t="s">
        <v>3177</v>
      </c>
      <c r="D872" t="s">
        <v>11889</v>
      </c>
      <c r="E872" t="s">
        <v>19</v>
      </c>
      <c r="F872">
        <v>1</v>
      </c>
      <c r="G872">
        <v>20150</v>
      </c>
      <c r="H872">
        <v>20150</v>
      </c>
      <c r="J872" t="s">
        <v>3175</v>
      </c>
      <c r="K872" t="s">
        <v>3178</v>
      </c>
      <c r="L872" t="s">
        <v>11947</v>
      </c>
      <c r="M872" t="s">
        <v>12143</v>
      </c>
      <c r="N872">
        <v>85365080</v>
      </c>
    </row>
    <row r="873" spans="1:14">
      <c r="A873" t="s">
        <v>3179</v>
      </c>
      <c r="B873" t="s">
        <v>3180</v>
      </c>
      <c r="C873" t="s">
        <v>3181</v>
      </c>
      <c r="D873" t="s">
        <v>11889</v>
      </c>
      <c r="E873" t="s">
        <v>19</v>
      </c>
      <c r="F873">
        <v>1</v>
      </c>
      <c r="G873">
        <v>20150</v>
      </c>
      <c r="H873">
        <v>20150</v>
      </c>
      <c r="J873" t="s">
        <v>3179</v>
      </c>
      <c r="K873" t="s">
        <v>3182</v>
      </c>
      <c r="L873" t="s">
        <v>11947</v>
      </c>
      <c r="M873" t="s">
        <v>12143</v>
      </c>
      <c r="N873">
        <v>85365080</v>
      </c>
    </row>
    <row r="874" spans="1:14">
      <c r="A874" t="s">
        <v>3183</v>
      </c>
      <c r="B874" t="s">
        <v>3184</v>
      </c>
      <c r="C874" t="s">
        <v>3185</v>
      </c>
      <c r="D874" t="s">
        <v>11889</v>
      </c>
      <c r="E874" t="s">
        <v>19</v>
      </c>
      <c r="F874">
        <v>1</v>
      </c>
      <c r="G874">
        <v>23620</v>
      </c>
      <c r="H874">
        <v>23620</v>
      </c>
      <c r="J874" t="s">
        <v>3183</v>
      </c>
      <c r="K874" t="s">
        <v>3186</v>
      </c>
      <c r="L874" t="s">
        <v>11947</v>
      </c>
      <c r="M874" t="s">
        <v>12143</v>
      </c>
      <c r="N874">
        <v>85365080</v>
      </c>
    </row>
    <row r="875" spans="1:14">
      <c r="A875" t="s">
        <v>3187</v>
      </c>
      <c r="B875" t="s">
        <v>3188</v>
      </c>
      <c r="C875" t="s">
        <v>3189</v>
      </c>
      <c r="D875" t="s">
        <v>11889</v>
      </c>
      <c r="E875" t="s">
        <v>19</v>
      </c>
      <c r="F875">
        <v>1</v>
      </c>
      <c r="G875">
        <v>50264</v>
      </c>
      <c r="H875">
        <v>50264</v>
      </c>
      <c r="J875" t="s">
        <v>3187</v>
      </c>
      <c r="K875" t="s">
        <v>3190</v>
      </c>
      <c r="L875" t="s">
        <v>11947</v>
      </c>
      <c r="M875" t="s">
        <v>12143</v>
      </c>
      <c r="N875">
        <v>85365080</v>
      </c>
    </row>
    <row r="876" spans="1:14">
      <c r="A876" t="s">
        <v>3191</v>
      </c>
      <c r="B876" t="s">
        <v>3192</v>
      </c>
      <c r="C876" t="s">
        <v>3193</v>
      </c>
      <c r="D876" t="s">
        <v>11889</v>
      </c>
      <c r="E876" t="s">
        <v>19</v>
      </c>
      <c r="F876">
        <v>1</v>
      </c>
      <c r="G876">
        <v>56707</v>
      </c>
      <c r="H876">
        <v>56707</v>
      </c>
      <c r="J876" t="s">
        <v>3191</v>
      </c>
      <c r="K876" t="s">
        <v>3194</v>
      </c>
      <c r="L876" t="s">
        <v>11947</v>
      </c>
      <c r="M876" t="s">
        <v>12143</v>
      </c>
      <c r="N876">
        <v>85365080</v>
      </c>
    </row>
    <row r="877" spans="1:14">
      <c r="A877" t="s">
        <v>3195</v>
      </c>
      <c r="B877" t="s">
        <v>3196</v>
      </c>
      <c r="C877" t="s">
        <v>3197</v>
      </c>
      <c r="D877" t="s">
        <v>11889</v>
      </c>
      <c r="E877" t="s">
        <v>19</v>
      </c>
      <c r="F877">
        <v>1</v>
      </c>
      <c r="G877">
        <v>62266</v>
      </c>
      <c r="H877">
        <v>62266</v>
      </c>
      <c r="J877" t="s">
        <v>3195</v>
      </c>
      <c r="K877" t="s">
        <v>3198</v>
      </c>
      <c r="L877" t="s">
        <v>11947</v>
      </c>
      <c r="M877" t="s">
        <v>12143</v>
      </c>
      <c r="N877">
        <v>85365080</v>
      </c>
    </row>
    <row r="878" spans="1:14">
      <c r="A878" t="s">
        <v>3199</v>
      </c>
      <c r="B878" t="s">
        <v>3200</v>
      </c>
      <c r="C878" t="s">
        <v>3201</v>
      </c>
      <c r="D878" t="s">
        <v>11889</v>
      </c>
      <c r="E878" t="s">
        <v>19</v>
      </c>
      <c r="F878">
        <v>1</v>
      </c>
      <c r="G878">
        <v>3436</v>
      </c>
      <c r="H878">
        <v>3436</v>
      </c>
      <c r="J878" t="s">
        <v>3199</v>
      </c>
      <c r="K878" t="s">
        <v>3202</v>
      </c>
      <c r="L878" t="s">
        <v>11947</v>
      </c>
      <c r="M878" t="s">
        <v>12143</v>
      </c>
      <c r="N878">
        <v>85365080</v>
      </c>
    </row>
    <row r="879" spans="1:14">
      <c r="A879" t="s">
        <v>3203</v>
      </c>
    </row>
    <row r="880" spans="1:14">
      <c r="A880" t="s">
        <v>3204</v>
      </c>
    </row>
    <row r="881" spans="1:14">
      <c r="A881" t="s">
        <v>3205</v>
      </c>
      <c r="B881" t="s">
        <v>3206</v>
      </c>
      <c r="C881" t="s">
        <v>3207</v>
      </c>
      <c r="D881" t="s">
        <v>11890</v>
      </c>
      <c r="E881" t="s">
        <v>19</v>
      </c>
      <c r="F881">
        <v>10</v>
      </c>
      <c r="G881">
        <v>546</v>
      </c>
      <c r="H881">
        <v>5460</v>
      </c>
      <c r="J881" t="s">
        <v>3205</v>
      </c>
      <c r="K881" t="s">
        <v>3208</v>
      </c>
      <c r="L881" t="s">
        <v>11947</v>
      </c>
      <c r="M881" t="s">
        <v>12132</v>
      </c>
      <c r="N881">
        <v>85389099</v>
      </c>
    </row>
    <row r="882" spans="1:14">
      <c r="A882" t="s">
        <v>3209</v>
      </c>
      <c r="B882" t="s">
        <v>3210</v>
      </c>
      <c r="C882" t="s">
        <v>3211</v>
      </c>
      <c r="D882" t="s">
        <v>11890</v>
      </c>
      <c r="E882" t="s">
        <v>19</v>
      </c>
      <c r="F882">
        <v>2</v>
      </c>
      <c r="G882">
        <v>817</v>
      </c>
      <c r="H882">
        <v>1634</v>
      </c>
      <c r="J882" t="s">
        <v>3209</v>
      </c>
      <c r="K882" t="s">
        <v>3212</v>
      </c>
      <c r="L882" t="s">
        <v>11947</v>
      </c>
      <c r="M882" t="s">
        <v>12132</v>
      </c>
      <c r="N882">
        <v>85389099</v>
      </c>
    </row>
    <row r="883" spans="1:14">
      <c r="A883" t="s">
        <v>3213</v>
      </c>
      <c r="B883" t="s">
        <v>3214</v>
      </c>
      <c r="C883" t="s">
        <v>3215</v>
      </c>
      <c r="D883" t="s">
        <v>11890</v>
      </c>
      <c r="E883" t="s">
        <v>19</v>
      </c>
      <c r="F883">
        <v>2</v>
      </c>
      <c r="G883">
        <v>859</v>
      </c>
      <c r="H883">
        <v>1718</v>
      </c>
      <c r="J883" t="s">
        <v>3213</v>
      </c>
      <c r="K883" t="s">
        <v>3216</v>
      </c>
      <c r="L883" t="s">
        <v>11947</v>
      </c>
      <c r="M883" t="s">
        <v>12132</v>
      </c>
      <c r="N883">
        <v>85389099</v>
      </c>
    </row>
    <row r="884" spans="1:14">
      <c r="A884" t="s">
        <v>3217</v>
      </c>
      <c r="B884" t="s">
        <v>3218</v>
      </c>
      <c r="C884" t="s">
        <v>3219</v>
      </c>
      <c r="D884" t="s">
        <v>11890</v>
      </c>
      <c r="E884" t="s">
        <v>19</v>
      </c>
      <c r="F884">
        <v>2</v>
      </c>
      <c r="G884">
        <v>817</v>
      </c>
      <c r="H884">
        <v>1634</v>
      </c>
      <c r="J884" t="s">
        <v>3217</v>
      </c>
      <c r="K884" t="s">
        <v>3220</v>
      </c>
      <c r="L884" t="s">
        <v>11947</v>
      </c>
      <c r="M884" t="s">
        <v>12132</v>
      </c>
      <c r="N884">
        <v>85389099</v>
      </c>
    </row>
    <row r="885" spans="1:14">
      <c r="A885" t="s">
        <v>3221</v>
      </c>
      <c r="B885" t="s">
        <v>3222</v>
      </c>
      <c r="C885" t="s">
        <v>3223</v>
      </c>
      <c r="D885" t="s">
        <v>11890</v>
      </c>
      <c r="E885" t="s">
        <v>19</v>
      </c>
      <c r="F885">
        <v>2</v>
      </c>
      <c r="G885">
        <v>2100</v>
      </c>
      <c r="H885">
        <v>4200</v>
      </c>
      <c r="J885" t="s">
        <v>3221</v>
      </c>
      <c r="K885" t="s">
        <v>3224</v>
      </c>
      <c r="L885" t="s">
        <v>11947</v>
      </c>
      <c r="M885" t="s">
        <v>12132</v>
      </c>
      <c r="N885">
        <v>85389099</v>
      </c>
    </row>
    <row r="886" spans="1:14">
      <c r="A886" t="s">
        <v>3225</v>
      </c>
      <c r="B886" t="s">
        <v>3226</v>
      </c>
      <c r="C886" t="s">
        <v>3227</v>
      </c>
      <c r="D886" t="s">
        <v>11889</v>
      </c>
      <c r="E886" t="s">
        <v>19</v>
      </c>
      <c r="F886">
        <v>2</v>
      </c>
      <c r="G886">
        <v>2099</v>
      </c>
      <c r="H886">
        <v>4198</v>
      </c>
      <c r="J886" t="s">
        <v>3225</v>
      </c>
      <c r="K886" t="s">
        <v>3228</v>
      </c>
      <c r="L886" t="s">
        <v>11947</v>
      </c>
      <c r="M886" t="s">
        <v>12132</v>
      </c>
      <c r="N886">
        <v>85389099</v>
      </c>
    </row>
    <row r="887" spans="1:14">
      <c r="A887" t="s">
        <v>3229</v>
      </c>
      <c r="B887" t="s">
        <v>3230</v>
      </c>
      <c r="C887" t="s">
        <v>3231</v>
      </c>
      <c r="D887" t="s">
        <v>11890</v>
      </c>
      <c r="E887" t="s">
        <v>19</v>
      </c>
      <c r="F887">
        <v>10</v>
      </c>
      <c r="G887">
        <v>1665</v>
      </c>
      <c r="H887">
        <v>16650</v>
      </c>
      <c r="J887" t="s">
        <v>3229</v>
      </c>
      <c r="K887" t="s">
        <v>3232</v>
      </c>
      <c r="L887" t="s">
        <v>11947</v>
      </c>
      <c r="M887" t="s">
        <v>12132</v>
      </c>
      <c r="N887">
        <v>85389099</v>
      </c>
    </row>
    <row r="888" spans="1:14">
      <c r="A888" t="s">
        <v>3233</v>
      </c>
      <c r="B888" t="s">
        <v>3234</v>
      </c>
      <c r="C888" t="s">
        <v>3235</v>
      </c>
      <c r="D888" t="s">
        <v>11890</v>
      </c>
      <c r="E888" t="s">
        <v>19</v>
      </c>
      <c r="F888">
        <v>10</v>
      </c>
      <c r="G888">
        <v>140</v>
      </c>
      <c r="H888">
        <v>1400</v>
      </c>
      <c r="J888" t="s">
        <v>3233</v>
      </c>
      <c r="K888" t="s">
        <v>3236</v>
      </c>
      <c r="L888" t="s">
        <v>11947</v>
      </c>
      <c r="M888" t="s">
        <v>12140</v>
      </c>
      <c r="N888">
        <v>85389099</v>
      </c>
    </row>
    <row r="889" spans="1:14">
      <c r="A889" t="s">
        <v>3237</v>
      </c>
      <c r="B889" t="s">
        <v>3238</v>
      </c>
      <c r="C889" t="s">
        <v>3239</v>
      </c>
      <c r="D889" t="s">
        <v>11890</v>
      </c>
      <c r="E889" t="s">
        <v>19</v>
      </c>
      <c r="F889">
        <v>10</v>
      </c>
      <c r="G889">
        <v>140</v>
      </c>
      <c r="H889">
        <v>1400</v>
      </c>
      <c r="J889" t="s">
        <v>3237</v>
      </c>
      <c r="K889" t="s">
        <v>3240</v>
      </c>
      <c r="L889" t="s">
        <v>11947</v>
      </c>
      <c r="M889" t="s">
        <v>12132</v>
      </c>
      <c r="N889">
        <v>85389099</v>
      </c>
    </row>
    <row r="890" spans="1:14">
      <c r="A890" t="s">
        <v>3241</v>
      </c>
      <c r="B890" t="s">
        <v>3242</v>
      </c>
      <c r="C890" t="s">
        <v>3243</v>
      </c>
      <c r="D890" t="s">
        <v>11890</v>
      </c>
      <c r="E890" t="s">
        <v>19</v>
      </c>
      <c r="F890">
        <v>10</v>
      </c>
      <c r="G890">
        <v>140</v>
      </c>
      <c r="H890">
        <v>1400</v>
      </c>
      <c r="J890" t="s">
        <v>3241</v>
      </c>
      <c r="K890" t="s">
        <v>3244</v>
      </c>
      <c r="L890" t="s">
        <v>11947</v>
      </c>
      <c r="M890" t="s">
        <v>12140</v>
      </c>
      <c r="N890">
        <v>85389099</v>
      </c>
    </row>
    <row r="891" spans="1:14">
      <c r="A891" t="s">
        <v>3245</v>
      </c>
      <c r="B891" t="s">
        <v>3246</v>
      </c>
      <c r="C891" t="s">
        <v>3247</v>
      </c>
      <c r="D891" t="s">
        <v>11890</v>
      </c>
      <c r="E891" t="s">
        <v>19</v>
      </c>
      <c r="F891">
        <v>5</v>
      </c>
      <c r="G891">
        <v>281</v>
      </c>
      <c r="H891">
        <v>1405</v>
      </c>
      <c r="J891" t="s">
        <v>3245</v>
      </c>
      <c r="K891" t="s">
        <v>3248</v>
      </c>
      <c r="L891" t="s">
        <v>11947</v>
      </c>
      <c r="M891" t="s">
        <v>12140</v>
      </c>
      <c r="N891">
        <v>85389099</v>
      </c>
    </row>
    <row r="892" spans="1:14">
      <c r="A892" t="s">
        <v>3249</v>
      </c>
      <c r="B892" t="s">
        <v>3250</v>
      </c>
      <c r="C892" t="s">
        <v>3251</v>
      </c>
      <c r="D892" t="s">
        <v>11890</v>
      </c>
      <c r="E892" t="s">
        <v>19</v>
      </c>
      <c r="F892">
        <v>4</v>
      </c>
      <c r="G892">
        <v>281</v>
      </c>
      <c r="H892">
        <v>1124</v>
      </c>
      <c r="J892" t="s">
        <v>3249</v>
      </c>
      <c r="K892" t="s">
        <v>3252</v>
      </c>
      <c r="L892" t="s">
        <v>11947</v>
      </c>
      <c r="M892" t="s">
        <v>12140</v>
      </c>
      <c r="N892">
        <v>85389099</v>
      </c>
    </row>
    <row r="893" spans="1:14">
      <c r="A893" t="s">
        <v>3253</v>
      </c>
      <c r="B893" t="s">
        <v>3254</v>
      </c>
      <c r="C893" t="s">
        <v>3255</v>
      </c>
      <c r="D893" t="s">
        <v>11890</v>
      </c>
      <c r="E893" t="s">
        <v>19</v>
      </c>
      <c r="F893">
        <v>4</v>
      </c>
      <c r="G893">
        <v>281</v>
      </c>
      <c r="H893">
        <v>1124</v>
      </c>
      <c r="J893" t="s">
        <v>3253</v>
      </c>
      <c r="K893" t="s">
        <v>3256</v>
      </c>
      <c r="L893" t="s">
        <v>11947</v>
      </c>
      <c r="M893" t="s">
        <v>12140</v>
      </c>
      <c r="N893">
        <v>85389099</v>
      </c>
    </row>
    <row r="894" spans="1:14">
      <c r="A894" t="s">
        <v>3257</v>
      </c>
      <c r="B894" t="s">
        <v>3258</v>
      </c>
      <c r="C894" t="s">
        <v>3259</v>
      </c>
      <c r="D894" t="s">
        <v>11890</v>
      </c>
      <c r="E894" t="s">
        <v>19</v>
      </c>
      <c r="F894">
        <v>4</v>
      </c>
      <c r="G894">
        <v>281</v>
      </c>
      <c r="H894">
        <v>1124</v>
      </c>
      <c r="J894" t="s">
        <v>3257</v>
      </c>
      <c r="K894" t="s">
        <v>3260</v>
      </c>
      <c r="L894" t="s">
        <v>11947</v>
      </c>
      <c r="M894" t="s">
        <v>12132</v>
      </c>
      <c r="N894">
        <v>85389099</v>
      </c>
    </row>
    <row r="895" spans="1:14">
      <c r="A895" t="s">
        <v>3261</v>
      </c>
      <c r="B895" t="s">
        <v>3262</v>
      </c>
      <c r="C895" t="s">
        <v>3263</v>
      </c>
      <c r="D895" t="s">
        <v>11890</v>
      </c>
      <c r="E895" t="s">
        <v>19</v>
      </c>
      <c r="F895">
        <v>5</v>
      </c>
      <c r="G895">
        <v>281</v>
      </c>
      <c r="H895">
        <v>1405</v>
      </c>
      <c r="J895" t="s">
        <v>3261</v>
      </c>
      <c r="K895" t="s">
        <v>3264</v>
      </c>
      <c r="L895" t="s">
        <v>11947</v>
      </c>
      <c r="M895" t="s">
        <v>12140</v>
      </c>
      <c r="N895">
        <v>85389099</v>
      </c>
    </row>
    <row r="896" spans="1:14">
      <c r="A896" t="s">
        <v>3265</v>
      </c>
      <c r="B896" t="s">
        <v>3266</v>
      </c>
      <c r="C896" t="s">
        <v>3267</v>
      </c>
      <c r="D896" t="s">
        <v>11890</v>
      </c>
      <c r="E896" t="s">
        <v>19</v>
      </c>
      <c r="F896">
        <v>10</v>
      </c>
      <c r="G896">
        <v>189</v>
      </c>
      <c r="H896">
        <v>1890</v>
      </c>
      <c r="J896" t="s">
        <v>3265</v>
      </c>
      <c r="K896" t="s">
        <v>3268</v>
      </c>
      <c r="L896" t="s">
        <v>11947</v>
      </c>
      <c r="M896" t="s">
        <v>12132</v>
      </c>
      <c r="N896">
        <v>85389099</v>
      </c>
    </row>
    <row r="897" spans="1:14">
      <c r="A897" t="s">
        <v>3269</v>
      </c>
      <c r="B897" t="s">
        <v>3270</v>
      </c>
      <c r="C897" t="s">
        <v>3271</v>
      </c>
      <c r="D897" t="s">
        <v>11890</v>
      </c>
      <c r="E897" t="s">
        <v>19</v>
      </c>
      <c r="F897">
        <v>10</v>
      </c>
      <c r="G897">
        <v>193</v>
      </c>
      <c r="H897">
        <v>1930</v>
      </c>
      <c r="J897" t="s">
        <v>3269</v>
      </c>
      <c r="K897" t="s">
        <v>3272</v>
      </c>
      <c r="L897" t="s">
        <v>11947</v>
      </c>
      <c r="M897" t="s">
        <v>12132</v>
      </c>
      <c r="N897">
        <v>85389099</v>
      </c>
    </row>
    <row r="898" spans="1:14">
      <c r="A898" t="s">
        <v>3273</v>
      </c>
      <c r="B898" t="s">
        <v>3274</v>
      </c>
      <c r="C898" t="s">
        <v>3275</v>
      </c>
      <c r="D898" t="s">
        <v>11890</v>
      </c>
      <c r="E898" t="s">
        <v>19</v>
      </c>
      <c r="F898">
        <v>10</v>
      </c>
      <c r="G898">
        <v>183</v>
      </c>
      <c r="H898">
        <v>1830</v>
      </c>
      <c r="J898" t="s">
        <v>3273</v>
      </c>
      <c r="K898" t="s">
        <v>3276</v>
      </c>
      <c r="L898" t="s">
        <v>11947</v>
      </c>
      <c r="M898" t="s">
        <v>12132</v>
      </c>
      <c r="N898">
        <v>85389099</v>
      </c>
    </row>
    <row r="899" spans="1:14">
      <c r="A899" t="s">
        <v>3277</v>
      </c>
      <c r="B899" t="s">
        <v>3278</v>
      </c>
      <c r="C899" t="s">
        <v>3279</v>
      </c>
      <c r="D899" t="s">
        <v>11890</v>
      </c>
      <c r="E899" t="s">
        <v>19</v>
      </c>
      <c r="F899">
        <v>5</v>
      </c>
      <c r="G899">
        <v>344</v>
      </c>
      <c r="H899">
        <v>1720</v>
      </c>
      <c r="J899" t="s">
        <v>3277</v>
      </c>
      <c r="K899" t="s">
        <v>3280</v>
      </c>
      <c r="L899" t="s">
        <v>11947</v>
      </c>
      <c r="M899" t="s">
        <v>12140</v>
      </c>
      <c r="N899">
        <v>85389099</v>
      </c>
    </row>
    <row r="900" spans="1:14">
      <c r="A900" t="s">
        <v>3281</v>
      </c>
      <c r="B900" t="s">
        <v>3282</v>
      </c>
      <c r="C900" t="s">
        <v>3283</v>
      </c>
      <c r="D900" t="s">
        <v>11889</v>
      </c>
      <c r="E900" t="s">
        <v>19</v>
      </c>
      <c r="F900">
        <v>4</v>
      </c>
      <c r="G900">
        <v>344</v>
      </c>
      <c r="H900">
        <v>1376</v>
      </c>
      <c r="J900" t="s">
        <v>3281</v>
      </c>
      <c r="K900" t="s">
        <v>3284</v>
      </c>
      <c r="L900" t="s">
        <v>11947</v>
      </c>
      <c r="M900" t="s">
        <v>12140</v>
      </c>
      <c r="N900">
        <v>85389099</v>
      </c>
    </row>
    <row r="901" spans="1:14">
      <c r="A901" t="s">
        <v>3285</v>
      </c>
      <c r="B901" t="s">
        <v>3286</v>
      </c>
      <c r="C901" t="s">
        <v>3287</v>
      </c>
      <c r="D901" t="s">
        <v>11890</v>
      </c>
      <c r="E901" t="s">
        <v>19</v>
      </c>
      <c r="F901">
        <v>4</v>
      </c>
      <c r="G901">
        <v>344</v>
      </c>
      <c r="H901">
        <v>1376</v>
      </c>
      <c r="J901" t="s">
        <v>3285</v>
      </c>
      <c r="K901" t="s">
        <v>3288</v>
      </c>
      <c r="L901" t="s">
        <v>11947</v>
      </c>
      <c r="M901" t="s">
        <v>12132</v>
      </c>
      <c r="N901">
        <v>85389099</v>
      </c>
    </row>
    <row r="902" spans="1:14">
      <c r="A902" t="s">
        <v>3289</v>
      </c>
      <c r="B902" t="s">
        <v>3290</v>
      </c>
      <c r="C902" t="s">
        <v>3259</v>
      </c>
      <c r="D902" t="s">
        <v>11890</v>
      </c>
      <c r="E902" t="s">
        <v>19</v>
      </c>
      <c r="F902">
        <v>4</v>
      </c>
      <c r="G902">
        <v>344</v>
      </c>
      <c r="H902">
        <v>1376</v>
      </c>
      <c r="J902" t="s">
        <v>3289</v>
      </c>
      <c r="K902" t="s">
        <v>3291</v>
      </c>
      <c r="L902" t="s">
        <v>11947</v>
      </c>
      <c r="M902" t="s">
        <v>12132</v>
      </c>
      <c r="N902">
        <v>85389099</v>
      </c>
    </row>
    <row r="903" spans="1:14">
      <c r="A903" t="s">
        <v>3292</v>
      </c>
      <c r="B903" t="s">
        <v>3293</v>
      </c>
      <c r="C903" t="s">
        <v>3294</v>
      </c>
      <c r="D903" t="s">
        <v>11890</v>
      </c>
      <c r="E903" t="s">
        <v>19</v>
      </c>
      <c r="F903">
        <v>5</v>
      </c>
      <c r="G903">
        <v>344</v>
      </c>
      <c r="H903">
        <v>1720</v>
      </c>
      <c r="J903" t="s">
        <v>3292</v>
      </c>
      <c r="K903" t="s">
        <v>3295</v>
      </c>
      <c r="L903" t="s">
        <v>11947</v>
      </c>
      <c r="M903" t="s">
        <v>12132</v>
      </c>
      <c r="N903">
        <v>85389099</v>
      </c>
    </row>
    <row r="904" spans="1:14">
      <c r="A904" t="s">
        <v>3296</v>
      </c>
    </row>
    <row r="905" spans="1:14">
      <c r="A905" t="s">
        <v>3297</v>
      </c>
      <c r="B905" t="s">
        <v>3298</v>
      </c>
      <c r="C905" t="s">
        <v>3299</v>
      </c>
      <c r="D905" t="s">
        <v>11889</v>
      </c>
      <c r="E905" t="s">
        <v>19</v>
      </c>
      <c r="F905">
        <v>1</v>
      </c>
      <c r="G905">
        <v>2454</v>
      </c>
      <c r="H905">
        <v>2454</v>
      </c>
      <c r="J905" t="s">
        <v>3300</v>
      </c>
      <c r="K905" t="s">
        <v>3301</v>
      </c>
      <c r="L905" t="s">
        <v>11947</v>
      </c>
      <c r="M905" t="s">
        <v>12140</v>
      </c>
      <c r="N905">
        <v>85365080</v>
      </c>
    </row>
    <row r="906" spans="1:14">
      <c r="A906" t="s">
        <v>3302</v>
      </c>
      <c r="B906" t="s">
        <v>3303</v>
      </c>
      <c r="C906" t="s">
        <v>3304</v>
      </c>
      <c r="D906" t="s">
        <v>11889</v>
      </c>
      <c r="E906" t="s">
        <v>19</v>
      </c>
      <c r="F906">
        <v>1</v>
      </c>
      <c r="G906">
        <v>2905</v>
      </c>
      <c r="H906">
        <v>2905</v>
      </c>
      <c r="J906" t="s">
        <v>3305</v>
      </c>
      <c r="K906" t="s">
        <v>3306</v>
      </c>
      <c r="L906" t="s">
        <v>11947</v>
      </c>
      <c r="M906" t="s">
        <v>12140</v>
      </c>
      <c r="N906">
        <v>85365080</v>
      </c>
    </row>
    <row r="907" spans="1:14">
      <c r="A907" t="s">
        <v>3307</v>
      </c>
      <c r="B907" t="s">
        <v>3308</v>
      </c>
      <c r="C907" t="s">
        <v>3309</v>
      </c>
      <c r="D907" t="s">
        <v>11889</v>
      </c>
      <c r="E907" t="s">
        <v>19</v>
      </c>
      <c r="F907">
        <v>1</v>
      </c>
      <c r="G907">
        <v>3081</v>
      </c>
      <c r="H907">
        <v>3081</v>
      </c>
      <c r="J907" t="s">
        <v>3310</v>
      </c>
      <c r="K907" t="s">
        <v>3311</v>
      </c>
      <c r="L907" t="s">
        <v>11947</v>
      </c>
      <c r="M907" t="s">
        <v>12140</v>
      </c>
      <c r="N907">
        <v>85365080</v>
      </c>
    </row>
    <row r="908" spans="1:14">
      <c r="A908" t="s">
        <v>3312</v>
      </c>
      <c r="B908" t="s">
        <v>3313</v>
      </c>
      <c r="C908" t="s">
        <v>3314</v>
      </c>
      <c r="D908" t="s">
        <v>11889</v>
      </c>
      <c r="E908" t="s">
        <v>19</v>
      </c>
      <c r="F908">
        <v>1</v>
      </c>
      <c r="G908">
        <v>2100</v>
      </c>
      <c r="H908">
        <v>2100</v>
      </c>
      <c r="J908" t="s">
        <v>3315</v>
      </c>
      <c r="K908" t="s">
        <v>3316</v>
      </c>
      <c r="L908" t="s">
        <v>11947</v>
      </c>
      <c r="M908" t="s">
        <v>12140</v>
      </c>
      <c r="N908">
        <v>85365080</v>
      </c>
    </row>
    <row r="909" spans="1:14">
      <c r="A909" t="s">
        <v>3317</v>
      </c>
      <c r="B909" t="s">
        <v>3318</v>
      </c>
      <c r="C909" t="s">
        <v>3319</v>
      </c>
      <c r="D909" t="s">
        <v>11889</v>
      </c>
      <c r="E909" t="s">
        <v>19</v>
      </c>
      <c r="F909">
        <v>1</v>
      </c>
      <c r="G909">
        <v>2480</v>
      </c>
      <c r="H909">
        <v>2480</v>
      </c>
      <c r="J909" t="s">
        <v>3320</v>
      </c>
      <c r="K909" t="s">
        <v>3321</v>
      </c>
      <c r="L909" t="s">
        <v>11947</v>
      </c>
      <c r="M909" t="s">
        <v>12140</v>
      </c>
      <c r="N909">
        <v>85365080</v>
      </c>
    </row>
    <row r="910" spans="1:14">
      <c r="A910" t="s">
        <v>3322</v>
      </c>
      <c r="B910" t="s">
        <v>3323</v>
      </c>
      <c r="C910" t="s">
        <v>3324</v>
      </c>
      <c r="D910" t="s">
        <v>11890</v>
      </c>
      <c r="E910" t="s">
        <v>19</v>
      </c>
      <c r="F910">
        <v>1</v>
      </c>
      <c r="G910">
        <v>2577</v>
      </c>
      <c r="H910">
        <v>2577</v>
      </c>
      <c r="J910" t="s">
        <v>3325</v>
      </c>
      <c r="K910" t="s">
        <v>3326</v>
      </c>
      <c r="L910" t="s">
        <v>11947</v>
      </c>
      <c r="M910" t="s">
        <v>12140</v>
      </c>
      <c r="N910">
        <v>85365080</v>
      </c>
    </row>
    <row r="911" spans="1:14">
      <c r="A911" t="s">
        <v>3327</v>
      </c>
      <c r="B911" t="s">
        <v>3328</v>
      </c>
      <c r="C911" t="s">
        <v>3329</v>
      </c>
      <c r="D911" t="s">
        <v>11889</v>
      </c>
      <c r="E911" t="s">
        <v>19</v>
      </c>
      <c r="F911">
        <v>1</v>
      </c>
      <c r="G911">
        <v>2394</v>
      </c>
      <c r="H911">
        <v>2394</v>
      </c>
      <c r="J911" t="s">
        <v>3330</v>
      </c>
      <c r="K911" t="s">
        <v>3331</v>
      </c>
      <c r="L911" t="s">
        <v>11947</v>
      </c>
      <c r="M911" t="s">
        <v>12140</v>
      </c>
      <c r="N911">
        <v>85365080</v>
      </c>
    </row>
    <row r="912" spans="1:14">
      <c r="A912" t="s">
        <v>3332</v>
      </c>
      <c r="B912" t="s">
        <v>3333</v>
      </c>
      <c r="C912" t="s">
        <v>3334</v>
      </c>
      <c r="D912" t="s">
        <v>11890</v>
      </c>
      <c r="E912" t="s">
        <v>19</v>
      </c>
      <c r="F912">
        <v>10</v>
      </c>
      <c r="G912">
        <v>151</v>
      </c>
      <c r="H912">
        <v>1510</v>
      </c>
      <c r="J912" t="s">
        <v>3335</v>
      </c>
      <c r="K912" t="s">
        <v>3336</v>
      </c>
      <c r="L912" t="s">
        <v>11947</v>
      </c>
      <c r="M912" t="s">
        <v>12140</v>
      </c>
      <c r="N912">
        <v>85389099</v>
      </c>
    </row>
    <row r="913" spans="1:14">
      <c r="A913" t="s">
        <v>3337</v>
      </c>
    </row>
    <row r="914" spans="1:14">
      <c r="A914" t="s">
        <v>3338</v>
      </c>
      <c r="B914" t="s">
        <v>3339</v>
      </c>
      <c r="C914" t="s">
        <v>3340</v>
      </c>
      <c r="D914" t="s">
        <v>11889</v>
      </c>
      <c r="E914" t="s">
        <v>19</v>
      </c>
      <c r="F914">
        <v>1</v>
      </c>
      <c r="G914">
        <v>3941</v>
      </c>
      <c r="H914">
        <v>3941</v>
      </c>
      <c r="J914" t="s">
        <v>3341</v>
      </c>
      <c r="K914" t="s">
        <v>3342</v>
      </c>
      <c r="L914" t="s">
        <v>11947</v>
      </c>
      <c r="M914" t="s">
        <v>12140</v>
      </c>
      <c r="N914">
        <v>85389099</v>
      </c>
    </row>
    <row r="915" spans="1:14">
      <c r="A915" t="s">
        <v>3343</v>
      </c>
      <c r="B915" t="s">
        <v>3344</v>
      </c>
      <c r="C915" t="s">
        <v>3345</v>
      </c>
      <c r="D915" t="s">
        <v>11890</v>
      </c>
      <c r="E915" t="s">
        <v>19</v>
      </c>
      <c r="F915">
        <v>1</v>
      </c>
      <c r="G915">
        <v>1045</v>
      </c>
      <c r="H915">
        <v>1045</v>
      </c>
      <c r="J915" t="s">
        <v>3346</v>
      </c>
      <c r="K915" t="s">
        <v>3347</v>
      </c>
      <c r="L915" t="s">
        <v>11947</v>
      </c>
      <c r="M915" t="s">
        <v>12140</v>
      </c>
      <c r="N915">
        <v>85389099</v>
      </c>
    </row>
    <row r="916" spans="1:14">
      <c r="A916" t="s">
        <v>3348</v>
      </c>
      <c r="B916" t="s">
        <v>3349</v>
      </c>
      <c r="C916" t="s">
        <v>3350</v>
      </c>
      <c r="D916" t="s">
        <v>11890</v>
      </c>
      <c r="E916" t="s">
        <v>19</v>
      </c>
      <c r="F916">
        <v>1</v>
      </c>
      <c r="G916">
        <v>1732</v>
      </c>
      <c r="H916">
        <v>1732</v>
      </c>
      <c r="J916" t="s">
        <v>3351</v>
      </c>
      <c r="K916" t="s">
        <v>3352</v>
      </c>
      <c r="L916" t="s">
        <v>11947</v>
      </c>
      <c r="M916" t="s">
        <v>12140</v>
      </c>
      <c r="N916">
        <v>85389099</v>
      </c>
    </row>
    <row r="917" spans="1:14">
      <c r="A917" t="s">
        <v>3353</v>
      </c>
      <c r="B917" t="s">
        <v>3354</v>
      </c>
      <c r="C917" t="s">
        <v>3355</v>
      </c>
      <c r="D917" t="s">
        <v>11889</v>
      </c>
      <c r="E917" t="s">
        <v>19</v>
      </c>
      <c r="F917">
        <v>1</v>
      </c>
      <c r="G917">
        <v>3069</v>
      </c>
      <c r="H917">
        <v>3069</v>
      </c>
      <c r="J917" t="s">
        <v>3356</v>
      </c>
      <c r="K917" t="s">
        <v>3357</v>
      </c>
      <c r="L917" t="s">
        <v>11947</v>
      </c>
      <c r="M917" t="s">
        <v>12140</v>
      </c>
      <c r="N917">
        <v>85389099</v>
      </c>
    </row>
    <row r="918" spans="1:14">
      <c r="A918" t="s">
        <v>3358</v>
      </c>
    </row>
    <row r="919" spans="1:14">
      <c r="A919" t="s">
        <v>3359</v>
      </c>
    </row>
    <row r="920" spans="1:14">
      <c r="A920" t="s">
        <v>3360</v>
      </c>
    </row>
    <row r="921" spans="1:14">
      <c r="A921" t="s">
        <v>3361</v>
      </c>
      <c r="B921" t="s">
        <v>3362</v>
      </c>
      <c r="C921" t="s">
        <v>3363</v>
      </c>
      <c r="D921" t="s">
        <v>11890</v>
      </c>
      <c r="E921" t="s">
        <v>19</v>
      </c>
      <c r="F921">
        <v>10</v>
      </c>
      <c r="G921">
        <v>73</v>
      </c>
      <c r="H921">
        <v>730</v>
      </c>
      <c r="J921" t="s">
        <v>3361</v>
      </c>
      <c r="K921" t="s">
        <v>3364</v>
      </c>
      <c r="L921" t="s">
        <v>11947</v>
      </c>
      <c r="M921" t="s">
        <v>12132</v>
      </c>
      <c r="N921">
        <v>85389099</v>
      </c>
    </row>
    <row r="922" spans="1:14">
      <c r="A922" t="s">
        <v>3365</v>
      </c>
      <c r="B922" t="s">
        <v>3366</v>
      </c>
      <c r="C922" t="s">
        <v>3367</v>
      </c>
      <c r="D922" t="s">
        <v>11890</v>
      </c>
      <c r="E922" t="s">
        <v>19</v>
      </c>
      <c r="F922">
        <v>10</v>
      </c>
      <c r="G922">
        <v>81</v>
      </c>
      <c r="H922">
        <v>810</v>
      </c>
      <c r="J922" t="s">
        <v>3365</v>
      </c>
      <c r="K922" t="s">
        <v>3368</v>
      </c>
      <c r="L922" t="s">
        <v>11947</v>
      </c>
      <c r="M922" t="s">
        <v>12132</v>
      </c>
      <c r="N922">
        <v>85389099</v>
      </c>
    </row>
    <row r="923" spans="1:14">
      <c r="A923" t="s">
        <v>3369</v>
      </c>
      <c r="B923" t="s">
        <v>3370</v>
      </c>
      <c r="C923" t="s">
        <v>3371</v>
      </c>
      <c r="D923" t="s">
        <v>11890</v>
      </c>
      <c r="E923" t="s">
        <v>19</v>
      </c>
      <c r="F923">
        <v>10</v>
      </c>
      <c r="G923">
        <v>84</v>
      </c>
      <c r="H923">
        <v>840</v>
      </c>
      <c r="J923" t="s">
        <v>3369</v>
      </c>
      <c r="K923" t="s">
        <v>3372</v>
      </c>
      <c r="L923" t="s">
        <v>11947</v>
      </c>
      <c r="M923" t="s">
        <v>12132</v>
      </c>
      <c r="N923">
        <v>85389099</v>
      </c>
    </row>
    <row r="924" spans="1:14">
      <c r="A924" t="s">
        <v>3373</v>
      </c>
      <c r="B924" t="s">
        <v>3374</v>
      </c>
      <c r="C924" t="s">
        <v>3375</v>
      </c>
      <c r="D924" t="s">
        <v>11890</v>
      </c>
      <c r="E924" t="s">
        <v>19</v>
      </c>
      <c r="F924">
        <v>10</v>
      </c>
      <c r="G924">
        <v>80</v>
      </c>
      <c r="H924">
        <v>800</v>
      </c>
      <c r="J924" t="s">
        <v>3373</v>
      </c>
      <c r="K924" t="s">
        <v>3376</v>
      </c>
      <c r="L924" t="s">
        <v>11947</v>
      </c>
      <c r="M924" t="s">
        <v>12132</v>
      </c>
      <c r="N924">
        <v>85389099</v>
      </c>
    </row>
    <row r="925" spans="1:14">
      <c r="A925" t="s">
        <v>3377</v>
      </c>
      <c r="B925" t="s">
        <v>3378</v>
      </c>
      <c r="C925" t="s">
        <v>3379</v>
      </c>
      <c r="D925" t="s">
        <v>11890</v>
      </c>
      <c r="E925" t="s">
        <v>19</v>
      </c>
      <c r="F925">
        <v>10</v>
      </c>
      <c r="G925">
        <v>81</v>
      </c>
      <c r="H925">
        <v>810</v>
      </c>
      <c r="J925" t="s">
        <v>3377</v>
      </c>
      <c r="K925" t="s">
        <v>3380</v>
      </c>
      <c r="L925" t="s">
        <v>11947</v>
      </c>
      <c r="M925" t="s">
        <v>12132</v>
      </c>
      <c r="N925">
        <v>85389099</v>
      </c>
    </row>
    <row r="926" spans="1:14">
      <c r="A926" t="s">
        <v>3381</v>
      </c>
      <c r="B926" t="s">
        <v>3382</v>
      </c>
      <c r="C926" t="s">
        <v>3383</v>
      </c>
      <c r="D926" t="s">
        <v>11890</v>
      </c>
      <c r="E926" t="s">
        <v>19</v>
      </c>
      <c r="F926">
        <v>10</v>
      </c>
      <c r="G926">
        <v>84</v>
      </c>
      <c r="H926">
        <v>840</v>
      </c>
      <c r="J926" t="s">
        <v>3381</v>
      </c>
      <c r="K926" t="s">
        <v>3384</v>
      </c>
      <c r="L926" t="s">
        <v>11947</v>
      </c>
      <c r="M926" t="s">
        <v>12132</v>
      </c>
      <c r="N926">
        <v>85389099</v>
      </c>
    </row>
    <row r="927" spans="1:14">
      <c r="A927" t="s">
        <v>3385</v>
      </c>
      <c r="B927" t="s">
        <v>3386</v>
      </c>
      <c r="C927" t="s">
        <v>3387</v>
      </c>
      <c r="D927" t="s">
        <v>11890</v>
      </c>
      <c r="E927" t="s">
        <v>19</v>
      </c>
      <c r="F927">
        <v>10</v>
      </c>
      <c r="G927">
        <v>80</v>
      </c>
      <c r="H927">
        <v>800</v>
      </c>
      <c r="J927" t="s">
        <v>3385</v>
      </c>
      <c r="K927" t="s">
        <v>3388</v>
      </c>
      <c r="L927" t="s">
        <v>11947</v>
      </c>
      <c r="M927" t="s">
        <v>12132</v>
      </c>
      <c r="N927">
        <v>85389099</v>
      </c>
    </row>
    <row r="928" spans="1:14">
      <c r="A928" t="s">
        <v>3389</v>
      </c>
      <c r="B928" t="s">
        <v>3390</v>
      </c>
      <c r="C928" t="s">
        <v>3391</v>
      </c>
      <c r="D928" t="s">
        <v>11890</v>
      </c>
      <c r="E928" t="s">
        <v>19</v>
      </c>
      <c r="F928">
        <v>10</v>
      </c>
      <c r="G928">
        <v>98</v>
      </c>
      <c r="H928">
        <v>980</v>
      </c>
      <c r="J928" t="s">
        <v>3389</v>
      </c>
      <c r="K928" t="s">
        <v>3392</v>
      </c>
      <c r="L928" t="s">
        <v>11947</v>
      </c>
      <c r="M928" t="s">
        <v>12132</v>
      </c>
      <c r="N928">
        <v>85389099</v>
      </c>
    </row>
    <row r="929" spans="1:14">
      <c r="A929" t="s">
        <v>3393</v>
      </c>
      <c r="B929" t="s">
        <v>3394</v>
      </c>
      <c r="C929" t="s">
        <v>3395</v>
      </c>
      <c r="D929" t="s">
        <v>11890</v>
      </c>
      <c r="E929" t="s">
        <v>19</v>
      </c>
      <c r="F929">
        <v>10</v>
      </c>
      <c r="G929">
        <v>98</v>
      </c>
      <c r="H929">
        <v>980</v>
      </c>
      <c r="J929" t="s">
        <v>3393</v>
      </c>
      <c r="K929" t="s">
        <v>3396</v>
      </c>
      <c r="L929" t="s">
        <v>11947</v>
      </c>
      <c r="M929" t="s">
        <v>12132</v>
      </c>
      <c r="N929">
        <v>85389099</v>
      </c>
    </row>
    <row r="930" spans="1:14">
      <c r="A930" t="s">
        <v>3397</v>
      </c>
      <c r="B930" t="s">
        <v>3398</v>
      </c>
      <c r="C930" t="s">
        <v>3399</v>
      </c>
      <c r="D930" t="s">
        <v>11890</v>
      </c>
      <c r="E930" t="s">
        <v>19</v>
      </c>
      <c r="F930">
        <v>10</v>
      </c>
      <c r="G930">
        <v>102</v>
      </c>
      <c r="H930">
        <v>1020</v>
      </c>
      <c r="J930" t="s">
        <v>3397</v>
      </c>
      <c r="K930" t="s">
        <v>3400</v>
      </c>
      <c r="L930" t="s">
        <v>11947</v>
      </c>
      <c r="M930" t="s">
        <v>12132</v>
      </c>
      <c r="N930">
        <v>85389099</v>
      </c>
    </row>
    <row r="931" spans="1:14">
      <c r="A931" t="s">
        <v>3401</v>
      </c>
      <c r="B931" t="s">
        <v>3402</v>
      </c>
      <c r="C931" t="s">
        <v>3403</v>
      </c>
      <c r="D931" t="s">
        <v>11890</v>
      </c>
      <c r="E931" t="s">
        <v>19</v>
      </c>
      <c r="F931">
        <v>5</v>
      </c>
      <c r="G931">
        <v>106</v>
      </c>
      <c r="H931">
        <v>530</v>
      </c>
      <c r="J931" t="s">
        <v>3401</v>
      </c>
      <c r="K931" t="s">
        <v>3404</v>
      </c>
      <c r="L931" t="s">
        <v>11947</v>
      </c>
      <c r="M931" t="s">
        <v>12132</v>
      </c>
      <c r="N931">
        <v>85389099</v>
      </c>
    </row>
    <row r="932" spans="1:14">
      <c r="A932" t="s">
        <v>3405</v>
      </c>
      <c r="B932" t="s">
        <v>3406</v>
      </c>
      <c r="C932" t="s">
        <v>3407</v>
      </c>
      <c r="D932" t="s">
        <v>11890</v>
      </c>
      <c r="E932" t="s">
        <v>19</v>
      </c>
      <c r="F932">
        <v>5</v>
      </c>
      <c r="G932">
        <v>129</v>
      </c>
      <c r="H932">
        <v>645</v>
      </c>
      <c r="J932" t="s">
        <v>3405</v>
      </c>
      <c r="K932" t="s">
        <v>3408</v>
      </c>
      <c r="L932" t="s">
        <v>11947</v>
      </c>
      <c r="M932" t="s">
        <v>12132</v>
      </c>
      <c r="N932">
        <v>85389099</v>
      </c>
    </row>
    <row r="933" spans="1:14">
      <c r="A933" t="s">
        <v>3409</v>
      </c>
      <c r="B933" t="s">
        <v>3410</v>
      </c>
      <c r="C933" t="s">
        <v>3411</v>
      </c>
      <c r="D933" t="s">
        <v>11890</v>
      </c>
      <c r="E933" t="s">
        <v>19</v>
      </c>
      <c r="F933">
        <v>5</v>
      </c>
      <c r="G933">
        <v>102</v>
      </c>
      <c r="H933">
        <v>510</v>
      </c>
      <c r="J933" t="s">
        <v>3409</v>
      </c>
      <c r="K933" t="s">
        <v>3412</v>
      </c>
      <c r="L933" t="s">
        <v>11947</v>
      </c>
      <c r="M933" t="s">
        <v>12132</v>
      </c>
      <c r="N933">
        <v>85389099</v>
      </c>
    </row>
    <row r="934" spans="1:14">
      <c r="A934" t="s">
        <v>3413</v>
      </c>
      <c r="B934" t="s">
        <v>3414</v>
      </c>
      <c r="C934" t="s">
        <v>3415</v>
      </c>
      <c r="D934" t="s">
        <v>11889</v>
      </c>
      <c r="E934" t="s">
        <v>19</v>
      </c>
      <c r="F934">
        <v>5</v>
      </c>
      <c r="G934">
        <v>152</v>
      </c>
      <c r="H934">
        <v>760</v>
      </c>
      <c r="J934" t="s">
        <v>3413</v>
      </c>
      <c r="K934" t="s">
        <v>3416</v>
      </c>
      <c r="L934" t="s">
        <v>11947</v>
      </c>
      <c r="M934" t="s">
        <v>12132</v>
      </c>
      <c r="N934">
        <v>85389099</v>
      </c>
    </row>
    <row r="935" spans="1:14">
      <c r="A935" t="s">
        <v>3417</v>
      </c>
    </row>
    <row r="936" spans="1:14">
      <c r="A936" t="s">
        <v>3418</v>
      </c>
      <c r="B936" t="s">
        <v>3419</v>
      </c>
      <c r="C936" t="s">
        <v>3420</v>
      </c>
      <c r="D936" t="s">
        <v>11890</v>
      </c>
      <c r="E936" t="s">
        <v>19</v>
      </c>
      <c r="F936">
        <v>1</v>
      </c>
      <c r="G936">
        <v>515</v>
      </c>
      <c r="H936">
        <v>515</v>
      </c>
      <c r="J936" t="s">
        <v>3418</v>
      </c>
      <c r="K936" t="s">
        <v>3421</v>
      </c>
      <c r="L936" t="s">
        <v>11947</v>
      </c>
      <c r="M936" t="s">
        <v>12148</v>
      </c>
      <c r="N936">
        <v>85389099</v>
      </c>
    </row>
    <row r="937" spans="1:14">
      <c r="A937" t="s">
        <v>3422</v>
      </c>
      <c r="B937" t="s">
        <v>3423</v>
      </c>
      <c r="C937" t="s">
        <v>3424</v>
      </c>
      <c r="D937" t="s">
        <v>11890</v>
      </c>
      <c r="E937" t="s">
        <v>19</v>
      </c>
      <c r="F937">
        <v>1</v>
      </c>
      <c r="G937">
        <v>563</v>
      </c>
      <c r="H937">
        <v>563</v>
      </c>
      <c r="J937" t="s">
        <v>3422</v>
      </c>
      <c r="K937" t="s">
        <v>3425</v>
      </c>
      <c r="L937" t="s">
        <v>11947</v>
      </c>
      <c r="M937" t="s">
        <v>12148</v>
      </c>
      <c r="N937">
        <v>85389099</v>
      </c>
    </row>
    <row r="938" spans="1:14">
      <c r="A938" t="s">
        <v>3426</v>
      </c>
      <c r="B938" t="s">
        <v>3427</v>
      </c>
      <c r="C938" t="s">
        <v>3428</v>
      </c>
      <c r="D938" t="s">
        <v>11890</v>
      </c>
      <c r="E938" t="s">
        <v>19</v>
      </c>
      <c r="F938">
        <v>1</v>
      </c>
      <c r="G938">
        <v>571</v>
      </c>
      <c r="H938">
        <v>571</v>
      </c>
      <c r="J938" t="s">
        <v>3426</v>
      </c>
      <c r="K938" t="s">
        <v>3429</v>
      </c>
      <c r="L938" t="s">
        <v>11947</v>
      </c>
      <c r="M938" t="s">
        <v>12148</v>
      </c>
      <c r="N938">
        <v>85389099</v>
      </c>
    </row>
    <row r="939" spans="1:14">
      <c r="A939" t="s">
        <v>3430</v>
      </c>
      <c r="B939" t="s">
        <v>3431</v>
      </c>
      <c r="C939" t="s">
        <v>3432</v>
      </c>
      <c r="D939" t="s">
        <v>11890</v>
      </c>
      <c r="E939" t="s">
        <v>19</v>
      </c>
      <c r="F939">
        <v>1</v>
      </c>
      <c r="G939">
        <v>688</v>
      </c>
      <c r="H939">
        <v>688</v>
      </c>
      <c r="J939" t="s">
        <v>3430</v>
      </c>
      <c r="K939" t="s">
        <v>3433</v>
      </c>
      <c r="L939" t="s">
        <v>11947</v>
      </c>
      <c r="M939" t="s">
        <v>12148</v>
      </c>
      <c r="N939">
        <v>85389099</v>
      </c>
    </row>
    <row r="940" spans="1:14">
      <c r="A940" t="s">
        <v>3434</v>
      </c>
      <c r="B940" t="s">
        <v>3435</v>
      </c>
      <c r="C940" t="s">
        <v>3436</v>
      </c>
      <c r="D940" t="s">
        <v>11890</v>
      </c>
      <c r="E940" t="s">
        <v>19</v>
      </c>
      <c r="F940">
        <v>1</v>
      </c>
      <c r="G940">
        <v>688</v>
      </c>
      <c r="H940">
        <v>688</v>
      </c>
      <c r="J940" t="s">
        <v>3434</v>
      </c>
      <c r="K940" t="s">
        <v>3437</v>
      </c>
      <c r="L940" t="s">
        <v>11947</v>
      </c>
      <c r="M940" t="s">
        <v>12148</v>
      </c>
      <c r="N940">
        <v>85389099</v>
      </c>
    </row>
    <row r="941" spans="1:14">
      <c r="A941" t="s">
        <v>3438</v>
      </c>
      <c r="B941" t="s">
        <v>3439</v>
      </c>
      <c r="C941" t="s">
        <v>3440</v>
      </c>
      <c r="D941" t="s">
        <v>11890</v>
      </c>
      <c r="E941" t="s">
        <v>19</v>
      </c>
      <c r="F941">
        <v>5</v>
      </c>
      <c r="G941">
        <v>928</v>
      </c>
      <c r="H941">
        <v>4640</v>
      </c>
      <c r="J941" t="s">
        <v>3438</v>
      </c>
      <c r="K941" t="s">
        <v>3441</v>
      </c>
      <c r="L941" t="s">
        <v>11947</v>
      </c>
      <c r="M941" t="s">
        <v>12148</v>
      </c>
      <c r="N941">
        <v>85389099</v>
      </c>
    </row>
    <row r="942" spans="1:14">
      <c r="A942" t="s">
        <v>3442</v>
      </c>
      <c r="B942" t="s">
        <v>3443</v>
      </c>
      <c r="C942" t="s">
        <v>3444</v>
      </c>
      <c r="D942" t="s">
        <v>11890</v>
      </c>
      <c r="E942" t="s">
        <v>19</v>
      </c>
      <c r="F942">
        <v>1</v>
      </c>
      <c r="G942">
        <v>933</v>
      </c>
      <c r="H942">
        <v>933</v>
      </c>
      <c r="J942" t="s">
        <v>3442</v>
      </c>
      <c r="K942" t="s">
        <v>3445</v>
      </c>
      <c r="L942" t="s">
        <v>11947</v>
      </c>
      <c r="M942" t="s">
        <v>12148</v>
      </c>
      <c r="N942">
        <v>85389099</v>
      </c>
    </row>
    <row r="943" spans="1:14">
      <c r="A943" t="s">
        <v>3446</v>
      </c>
      <c r="B943" t="s">
        <v>3447</v>
      </c>
      <c r="C943" t="s">
        <v>3448</v>
      </c>
      <c r="D943" t="s">
        <v>11889</v>
      </c>
      <c r="E943" t="s">
        <v>19</v>
      </c>
      <c r="F943">
        <v>1</v>
      </c>
      <c r="G943">
        <v>977</v>
      </c>
      <c r="H943">
        <v>977</v>
      </c>
      <c r="J943" t="s">
        <v>3446</v>
      </c>
      <c r="K943" t="s">
        <v>3449</v>
      </c>
      <c r="L943" t="s">
        <v>11947</v>
      </c>
      <c r="M943" t="s">
        <v>12148</v>
      </c>
      <c r="N943">
        <v>85389099</v>
      </c>
    </row>
    <row r="944" spans="1:14">
      <c r="A944" t="s">
        <v>3450</v>
      </c>
      <c r="B944" t="s">
        <v>3451</v>
      </c>
      <c r="C944" t="s">
        <v>3452</v>
      </c>
      <c r="D944" t="s">
        <v>11890</v>
      </c>
      <c r="E944" t="s">
        <v>19</v>
      </c>
      <c r="F944">
        <v>1</v>
      </c>
      <c r="G944">
        <v>793</v>
      </c>
      <c r="H944">
        <v>793</v>
      </c>
      <c r="J944" t="s">
        <v>3450</v>
      </c>
      <c r="K944" t="s">
        <v>3453</v>
      </c>
      <c r="L944" t="s">
        <v>11947</v>
      </c>
      <c r="M944" t="s">
        <v>12148</v>
      </c>
      <c r="N944">
        <v>85318095</v>
      </c>
    </row>
    <row r="945" spans="1:14">
      <c r="A945" t="s">
        <v>3454</v>
      </c>
      <c r="B945" t="s">
        <v>3455</v>
      </c>
      <c r="C945" t="s">
        <v>3456</v>
      </c>
      <c r="D945" t="s">
        <v>11889</v>
      </c>
      <c r="E945" t="s">
        <v>19</v>
      </c>
      <c r="F945">
        <v>1</v>
      </c>
      <c r="G945">
        <v>1468</v>
      </c>
      <c r="H945">
        <v>1468</v>
      </c>
      <c r="J945" t="s">
        <v>3454</v>
      </c>
      <c r="K945" t="s">
        <v>3457</v>
      </c>
      <c r="L945" t="s">
        <v>11947</v>
      </c>
      <c r="M945" t="s">
        <v>12148</v>
      </c>
      <c r="N945">
        <v>85318095</v>
      </c>
    </row>
    <row r="946" spans="1:14">
      <c r="A946" t="s">
        <v>3458</v>
      </c>
      <c r="B946" t="s">
        <v>3459</v>
      </c>
      <c r="C946" t="s">
        <v>3460</v>
      </c>
      <c r="D946" t="s">
        <v>11890</v>
      </c>
      <c r="E946" t="s">
        <v>19</v>
      </c>
      <c r="F946">
        <v>1</v>
      </c>
      <c r="G946">
        <v>1090</v>
      </c>
      <c r="H946">
        <v>1090</v>
      </c>
      <c r="J946" t="s">
        <v>3458</v>
      </c>
      <c r="K946" t="s">
        <v>3461</v>
      </c>
      <c r="L946" t="s">
        <v>11947</v>
      </c>
      <c r="M946" t="s">
        <v>12148</v>
      </c>
      <c r="N946">
        <v>85389099</v>
      </c>
    </row>
    <row r="947" spans="1:14">
      <c r="A947" t="s">
        <v>3462</v>
      </c>
      <c r="B947" t="s">
        <v>3463</v>
      </c>
      <c r="C947" t="s">
        <v>3464</v>
      </c>
      <c r="D947" t="s">
        <v>11890</v>
      </c>
      <c r="E947" t="s">
        <v>19</v>
      </c>
      <c r="F947">
        <v>5</v>
      </c>
      <c r="G947">
        <v>348</v>
      </c>
      <c r="H947">
        <v>1740</v>
      </c>
      <c r="J947" t="s">
        <v>3462</v>
      </c>
      <c r="K947" t="s">
        <v>3465</v>
      </c>
      <c r="L947" t="s">
        <v>11947</v>
      </c>
      <c r="M947" t="s">
        <v>12132</v>
      </c>
      <c r="N947">
        <v>85389099</v>
      </c>
    </row>
    <row r="948" spans="1:14">
      <c r="A948" t="s">
        <v>3466</v>
      </c>
      <c r="B948" t="s">
        <v>3467</v>
      </c>
      <c r="C948" t="s">
        <v>3468</v>
      </c>
      <c r="D948" t="s">
        <v>11890</v>
      </c>
      <c r="E948" t="s">
        <v>19</v>
      </c>
      <c r="F948">
        <v>5</v>
      </c>
      <c r="G948">
        <v>325</v>
      </c>
      <c r="H948">
        <v>1625</v>
      </c>
      <c r="J948" t="s">
        <v>3466</v>
      </c>
      <c r="K948" t="s">
        <v>3469</v>
      </c>
      <c r="L948" t="s">
        <v>11947</v>
      </c>
      <c r="M948" t="s">
        <v>12148</v>
      </c>
      <c r="N948">
        <v>85389099</v>
      </c>
    </row>
    <row r="949" spans="1:14">
      <c r="A949" t="s">
        <v>3470</v>
      </c>
      <c r="B949" t="s">
        <v>3471</v>
      </c>
      <c r="C949" t="s">
        <v>3472</v>
      </c>
      <c r="D949" t="s">
        <v>11890</v>
      </c>
      <c r="E949" t="s">
        <v>19</v>
      </c>
      <c r="F949">
        <v>5</v>
      </c>
      <c r="G949">
        <v>389</v>
      </c>
      <c r="H949">
        <v>1945</v>
      </c>
      <c r="J949" t="s">
        <v>3470</v>
      </c>
      <c r="K949" t="s">
        <v>3473</v>
      </c>
      <c r="L949" t="s">
        <v>11947</v>
      </c>
      <c r="M949" t="s">
        <v>12132</v>
      </c>
      <c r="N949">
        <v>85389099</v>
      </c>
    </row>
    <row r="950" spans="1:14">
      <c r="A950" t="s">
        <v>3474</v>
      </c>
      <c r="B950" t="s">
        <v>3475</v>
      </c>
      <c r="C950" t="s">
        <v>3476</v>
      </c>
      <c r="D950" t="s">
        <v>11890</v>
      </c>
      <c r="E950" t="s">
        <v>19</v>
      </c>
      <c r="F950">
        <v>5</v>
      </c>
      <c r="G950">
        <v>377</v>
      </c>
      <c r="H950">
        <v>1885</v>
      </c>
      <c r="J950" t="s">
        <v>3474</v>
      </c>
      <c r="K950" t="s">
        <v>3477</v>
      </c>
      <c r="L950" t="s">
        <v>11947</v>
      </c>
      <c r="M950" t="s">
        <v>12148</v>
      </c>
      <c r="N950">
        <v>85389099</v>
      </c>
    </row>
    <row r="951" spans="1:14">
      <c r="A951" t="s">
        <v>3478</v>
      </c>
      <c r="B951" t="s">
        <v>3479</v>
      </c>
      <c r="C951" t="s">
        <v>3480</v>
      </c>
      <c r="D951" t="s">
        <v>11890</v>
      </c>
      <c r="E951" t="s">
        <v>19</v>
      </c>
      <c r="F951">
        <v>5</v>
      </c>
      <c r="G951">
        <v>348</v>
      </c>
      <c r="H951">
        <v>1740</v>
      </c>
      <c r="J951" t="s">
        <v>3478</v>
      </c>
      <c r="K951" t="s">
        <v>3481</v>
      </c>
      <c r="L951" t="s">
        <v>11947</v>
      </c>
      <c r="M951" t="s">
        <v>12132</v>
      </c>
      <c r="N951">
        <v>85389099</v>
      </c>
    </row>
    <row r="952" spans="1:14">
      <c r="A952" t="s">
        <v>3482</v>
      </c>
      <c r="B952" t="s">
        <v>3483</v>
      </c>
      <c r="C952" t="s">
        <v>3484</v>
      </c>
      <c r="D952" t="s">
        <v>11890</v>
      </c>
      <c r="E952" t="s">
        <v>19</v>
      </c>
      <c r="F952">
        <v>2</v>
      </c>
      <c r="G952">
        <v>105</v>
      </c>
      <c r="H952">
        <v>210</v>
      </c>
      <c r="J952" t="s">
        <v>3482</v>
      </c>
      <c r="K952" t="s">
        <v>3485</v>
      </c>
      <c r="L952" t="s">
        <v>11947</v>
      </c>
      <c r="M952" t="s">
        <v>12132</v>
      </c>
      <c r="N952">
        <v>85389099</v>
      </c>
    </row>
    <row r="953" spans="1:14">
      <c r="A953" t="s">
        <v>3486</v>
      </c>
      <c r="B953" t="s">
        <v>3487</v>
      </c>
      <c r="C953" t="s">
        <v>3488</v>
      </c>
      <c r="D953" t="s">
        <v>11890</v>
      </c>
      <c r="E953" t="s">
        <v>19</v>
      </c>
      <c r="F953">
        <v>1</v>
      </c>
      <c r="G953">
        <v>171</v>
      </c>
      <c r="H953">
        <v>171</v>
      </c>
      <c r="J953" t="s">
        <v>3486</v>
      </c>
      <c r="K953" t="s">
        <v>3489</v>
      </c>
      <c r="L953" t="s">
        <v>11947</v>
      </c>
      <c r="M953" t="s">
        <v>12132</v>
      </c>
      <c r="N953">
        <v>85389099</v>
      </c>
    </row>
    <row r="954" spans="1:14">
      <c r="A954" t="s">
        <v>3490</v>
      </c>
    </row>
    <row r="955" spans="1:14">
      <c r="A955" t="s">
        <v>3491</v>
      </c>
      <c r="B955" t="s">
        <v>3492</v>
      </c>
      <c r="C955" t="s">
        <v>3493</v>
      </c>
      <c r="D955" t="s">
        <v>11889</v>
      </c>
      <c r="E955" t="s">
        <v>19</v>
      </c>
      <c r="F955">
        <v>1</v>
      </c>
      <c r="G955">
        <v>595</v>
      </c>
      <c r="H955">
        <v>595</v>
      </c>
      <c r="J955" t="s">
        <v>3491</v>
      </c>
      <c r="K955" t="s">
        <v>3494</v>
      </c>
      <c r="L955" t="s">
        <v>11947</v>
      </c>
      <c r="M955" t="s">
        <v>12132</v>
      </c>
      <c r="N955">
        <v>85389099</v>
      </c>
    </row>
    <row r="956" spans="1:14">
      <c r="A956" t="s">
        <v>3495</v>
      </c>
      <c r="B956" t="s">
        <v>3496</v>
      </c>
      <c r="C956" t="s">
        <v>3497</v>
      </c>
      <c r="D956" t="s">
        <v>11890</v>
      </c>
      <c r="E956" t="s">
        <v>19</v>
      </c>
      <c r="F956">
        <v>5</v>
      </c>
      <c r="G956">
        <v>578</v>
      </c>
      <c r="H956">
        <v>2890</v>
      </c>
      <c r="J956" t="s">
        <v>3495</v>
      </c>
      <c r="K956" t="s">
        <v>3498</v>
      </c>
      <c r="L956" t="s">
        <v>11947</v>
      </c>
      <c r="M956" t="s">
        <v>12132</v>
      </c>
      <c r="N956">
        <v>85389099</v>
      </c>
    </row>
    <row r="957" spans="1:14">
      <c r="A957" t="s">
        <v>3499</v>
      </c>
      <c r="B957" t="s">
        <v>3500</v>
      </c>
      <c r="C957" t="s">
        <v>3501</v>
      </c>
      <c r="D957" t="s">
        <v>11889</v>
      </c>
      <c r="E957" t="s">
        <v>19</v>
      </c>
      <c r="F957">
        <v>1</v>
      </c>
      <c r="G957">
        <v>670</v>
      </c>
      <c r="H957">
        <v>670</v>
      </c>
      <c r="J957" t="s">
        <v>3499</v>
      </c>
      <c r="K957" t="s">
        <v>3502</v>
      </c>
      <c r="L957" t="s">
        <v>11947</v>
      </c>
      <c r="M957" t="s">
        <v>12132</v>
      </c>
      <c r="N957">
        <v>85389099</v>
      </c>
    </row>
    <row r="958" spans="1:14">
      <c r="A958" t="s">
        <v>3503</v>
      </c>
    </row>
    <row r="959" spans="1:14">
      <c r="A959" t="s">
        <v>3504</v>
      </c>
      <c r="B959" t="s">
        <v>3505</v>
      </c>
      <c r="C959" t="s">
        <v>3506</v>
      </c>
      <c r="D959" t="s">
        <v>11889</v>
      </c>
      <c r="E959" t="s">
        <v>19</v>
      </c>
      <c r="F959">
        <v>5</v>
      </c>
      <c r="G959">
        <v>264</v>
      </c>
      <c r="H959">
        <v>1320</v>
      </c>
      <c r="J959" t="s">
        <v>3504</v>
      </c>
      <c r="K959" t="s">
        <v>3507</v>
      </c>
      <c r="L959" t="s">
        <v>11947</v>
      </c>
      <c r="M959" t="s">
        <v>12140</v>
      </c>
      <c r="N959">
        <v>85389099</v>
      </c>
    </row>
    <row r="960" spans="1:14">
      <c r="A960" t="s">
        <v>3508</v>
      </c>
      <c r="B960" t="s">
        <v>3509</v>
      </c>
      <c r="C960" t="s">
        <v>3510</v>
      </c>
      <c r="D960" t="s">
        <v>11890</v>
      </c>
      <c r="E960" t="s">
        <v>19</v>
      </c>
      <c r="F960">
        <v>5</v>
      </c>
      <c r="G960">
        <v>291</v>
      </c>
      <c r="H960">
        <v>1455</v>
      </c>
      <c r="J960" t="s">
        <v>3508</v>
      </c>
      <c r="K960" t="s">
        <v>3511</v>
      </c>
      <c r="L960" t="s">
        <v>11947</v>
      </c>
      <c r="M960" t="s">
        <v>12140</v>
      </c>
      <c r="N960">
        <v>85389099</v>
      </c>
    </row>
    <row r="961" spans="1:14">
      <c r="A961" t="s">
        <v>3512</v>
      </c>
      <c r="B961" t="s">
        <v>3513</v>
      </c>
      <c r="C961" t="s">
        <v>3514</v>
      </c>
      <c r="D961" t="s">
        <v>11890</v>
      </c>
      <c r="E961" t="s">
        <v>19</v>
      </c>
      <c r="F961">
        <v>5</v>
      </c>
      <c r="G961">
        <v>264</v>
      </c>
      <c r="H961">
        <v>1320</v>
      </c>
      <c r="J961" t="s">
        <v>3512</v>
      </c>
      <c r="K961" t="s">
        <v>3515</v>
      </c>
      <c r="L961" t="s">
        <v>11947</v>
      </c>
      <c r="M961" t="s">
        <v>12140</v>
      </c>
      <c r="N961">
        <v>85389099</v>
      </c>
    </row>
    <row r="962" spans="1:14">
      <c r="A962" t="s">
        <v>3516</v>
      </c>
      <c r="B962" t="s">
        <v>3517</v>
      </c>
      <c r="C962" t="s">
        <v>3518</v>
      </c>
      <c r="D962" t="s">
        <v>11890</v>
      </c>
      <c r="E962" t="s">
        <v>19</v>
      </c>
      <c r="F962">
        <v>5</v>
      </c>
      <c r="G962">
        <v>291</v>
      </c>
      <c r="H962">
        <v>1455</v>
      </c>
      <c r="J962" t="s">
        <v>3516</v>
      </c>
      <c r="K962" t="s">
        <v>3519</v>
      </c>
      <c r="L962" t="s">
        <v>11947</v>
      </c>
      <c r="M962" t="s">
        <v>12140</v>
      </c>
      <c r="N962">
        <v>85389099</v>
      </c>
    </row>
    <row r="963" spans="1:14">
      <c r="A963" t="s">
        <v>3520</v>
      </c>
      <c r="B963" t="s">
        <v>3521</v>
      </c>
      <c r="C963" t="s">
        <v>3522</v>
      </c>
      <c r="D963" t="s">
        <v>11889</v>
      </c>
      <c r="E963" t="s">
        <v>19</v>
      </c>
      <c r="F963">
        <v>5</v>
      </c>
      <c r="G963">
        <v>264</v>
      </c>
      <c r="H963">
        <v>1320</v>
      </c>
      <c r="J963" t="s">
        <v>3520</v>
      </c>
      <c r="K963" t="s">
        <v>3523</v>
      </c>
      <c r="L963" t="s">
        <v>11947</v>
      </c>
      <c r="M963" t="s">
        <v>12140</v>
      </c>
      <c r="N963">
        <v>85389099</v>
      </c>
    </row>
    <row r="964" spans="1:14">
      <c r="A964" t="s">
        <v>3524</v>
      </c>
      <c r="B964" t="s">
        <v>3525</v>
      </c>
      <c r="C964" t="s">
        <v>3526</v>
      </c>
      <c r="D964" t="s">
        <v>11890</v>
      </c>
      <c r="E964" t="s">
        <v>19</v>
      </c>
      <c r="F964">
        <v>5</v>
      </c>
      <c r="G964">
        <v>264</v>
      </c>
      <c r="H964">
        <v>1320</v>
      </c>
      <c r="J964" t="s">
        <v>3524</v>
      </c>
      <c r="K964" t="s">
        <v>3527</v>
      </c>
      <c r="L964" t="s">
        <v>11947</v>
      </c>
      <c r="M964" t="s">
        <v>12132</v>
      </c>
      <c r="N964">
        <v>85389099</v>
      </c>
    </row>
    <row r="965" spans="1:14">
      <c r="A965" t="s">
        <v>3528</v>
      </c>
    </row>
    <row r="966" spans="1:14">
      <c r="A966" t="s">
        <v>3529</v>
      </c>
      <c r="B966" t="s">
        <v>3530</v>
      </c>
      <c r="C966" t="s">
        <v>3531</v>
      </c>
      <c r="D966" t="s">
        <v>11890</v>
      </c>
      <c r="E966" t="s">
        <v>19</v>
      </c>
      <c r="F966">
        <v>5</v>
      </c>
      <c r="G966">
        <v>320</v>
      </c>
      <c r="H966">
        <v>1600</v>
      </c>
      <c r="J966" t="s">
        <v>3529</v>
      </c>
      <c r="K966" t="s">
        <v>3532</v>
      </c>
      <c r="L966" t="s">
        <v>11947</v>
      </c>
      <c r="M966" t="s">
        <v>12132</v>
      </c>
      <c r="N966">
        <v>85389099</v>
      </c>
    </row>
    <row r="967" spans="1:14">
      <c r="A967" t="s">
        <v>3533</v>
      </c>
      <c r="B967" t="s">
        <v>3534</v>
      </c>
      <c r="C967" t="s">
        <v>3535</v>
      </c>
      <c r="D967" t="s">
        <v>11890</v>
      </c>
      <c r="E967" t="s">
        <v>19</v>
      </c>
      <c r="F967">
        <v>5</v>
      </c>
      <c r="G967">
        <v>320</v>
      </c>
      <c r="H967">
        <v>1600</v>
      </c>
      <c r="J967" t="s">
        <v>3533</v>
      </c>
      <c r="K967" t="s">
        <v>3536</v>
      </c>
      <c r="L967" t="s">
        <v>11947</v>
      </c>
      <c r="M967" t="s">
        <v>12140</v>
      </c>
      <c r="N967">
        <v>85389099</v>
      </c>
    </row>
    <row r="968" spans="1:14">
      <c r="A968" t="s">
        <v>3537</v>
      </c>
      <c r="B968" t="s">
        <v>3538</v>
      </c>
      <c r="C968" t="s">
        <v>3539</v>
      </c>
      <c r="D968" t="s">
        <v>11890</v>
      </c>
      <c r="E968" t="s">
        <v>19</v>
      </c>
      <c r="F968">
        <v>5</v>
      </c>
      <c r="G968">
        <v>282</v>
      </c>
      <c r="H968">
        <v>1410</v>
      </c>
      <c r="J968" t="s">
        <v>3537</v>
      </c>
      <c r="K968" t="s">
        <v>3540</v>
      </c>
      <c r="L968" t="s">
        <v>11947</v>
      </c>
      <c r="M968" t="s">
        <v>12140</v>
      </c>
      <c r="N968">
        <v>85389099</v>
      </c>
    </row>
    <row r="969" spans="1:14">
      <c r="A969" t="s">
        <v>3541</v>
      </c>
      <c r="B969" t="s">
        <v>3542</v>
      </c>
      <c r="C969" t="s">
        <v>3543</v>
      </c>
      <c r="D969" t="s">
        <v>11890</v>
      </c>
      <c r="E969" t="s">
        <v>19</v>
      </c>
      <c r="F969">
        <v>10</v>
      </c>
      <c r="G969">
        <v>188</v>
      </c>
      <c r="H969">
        <v>1880</v>
      </c>
      <c r="J969" t="s">
        <v>3541</v>
      </c>
      <c r="K969" t="s">
        <v>3544</v>
      </c>
      <c r="L969" t="s">
        <v>11947</v>
      </c>
      <c r="M969" t="s">
        <v>12140</v>
      </c>
      <c r="N969">
        <v>85389099</v>
      </c>
    </row>
    <row r="970" spans="1:14">
      <c r="A970" t="s">
        <v>3545</v>
      </c>
      <c r="B970" t="s">
        <v>3546</v>
      </c>
      <c r="C970" t="s">
        <v>3547</v>
      </c>
      <c r="D970" t="s">
        <v>11890</v>
      </c>
      <c r="E970" t="s">
        <v>19</v>
      </c>
      <c r="F970">
        <v>1</v>
      </c>
      <c r="G970">
        <v>182</v>
      </c>
      <c r="H970">
        <v>182</v>
      </c>
      <c r="J970" t="s">
        <v>3545</v>
      </c>
      <c r="K970" t="s">
        <v>3548</v>
      </c>
      <c r="L970" t="s">
        <v>11947</v>
      </c>
      <c r="M970" t="s">
        <v>12132</v>
      </c>
      <c r="N970">
        <v>85389099</v>
      </c>
    </row>
    <row r="971" spans="1:14">
      <c r="A971" t="s">
        <v>3549</v>
      </c>
      <c r="B971" t="s">
        <v>3550</v>
      </c>
      <c r="C971" t="s">
        <v>3551</v>
      </c>
      <c r="D971" t="s">
        <v>11890</v>
      </c>
      <c r="E971" t="s">
        <v>19</v>
      </c>
      <c r="F971">
        <v>5</v>
      </c>
      <c r="G971">
        <v>199</v>
      </c>
      <c r="H971">
        <v>995</v>
      </c>
      <c r="J971" t="s">
        <v>3549</v>
      </c>
      <c r="K971" t="s">
        <v>3552</v>
      </c>
      <c r="L971" t="s">
        <v>11947</v>
      </c>
      <c r="M971" t="s">
        <v>12132</v>
      </c>
      <c r="N971">
        <v>85389099</v>
      </c>
    </row>
    <row r="972" spans="1:14">
      <c r="A972" t="s">
        <v>3553</v>
      </c>
      <c r="B972" t="s">
        <v>3554</v>
      </c>
      <c r="C972" t="s">
        <v>3555</v>
      </c>
      <c r="D972" t="s">
        <v>11890</v>
      </c>
      <c r="E972" t="s">
        <v>19</v>
      </c>
      <c r="F972">
        <v>5</v>
      </c>
      <c r="G972">
        <v>282</v>
      </c>
      <c r="H972">
        <v>1410</v>
      </c>
      <c r="J972" t="s">
        <v>3553</v>
      </c>
      <c r="K972" t="s">
        <v>3556</v>
      </c>
      <c r="L972" t="s">
        <v>11947</v>
      </c>
      <c r="M972" t="s">
        <v>12148</v>
      </c>
      <c r="N972">
        <v>85389099</v>
      </c>
    </row>
    <row r="973" spans="1:14">
      <c r="A973" t="s">
        <v>3557</v>
      </c>
      <c r="B973" t="s">
        <v>3558</v>
      </c>
      <c r="C973" t="s">
        <v>3559</v>
      </c>
      <c r="D973" t="s">
        <v>11890</v>
      </c>
      <c r="E973" t="s">
        <v>19</v>
      </c>
      <c r="F973">
        <v>5</v>
      </c>
      <c r="G973">
        <v>188</v>
      </c>
      <c r="H973">
        <v>940</v>
      </c>
      <c r="J973" t="s">
        <v>3557</v>
      </c>
      <c r="K973" t="s">
        <v>3560</v>
      </c>
      <c r="L973" t="s">
        <v>11947</v>
      </c>
      <c r="M973" t="s">
        <v>12148</v>
      </c>
      <c r="N973">
        <v>85389099</v>
      </c>
    </row>
    <row r="974" spans="1:14">
      <c r="A974" t="s">
        <v>3561</v>
      </c>
      <c r="B974" t="s">
        <v>3562</v>
      </c>
      <c r="C974" t="s">
        <v>3563</v>
      </c>
      <c r="D974" t="s">
        <v>11890</v>
      </c>
      <c r="E974" t="s">
        <v>19</v>
      </c>
      <c r="F974">
        <v>1</v>
      </c>
      <c r="G974">
        <v>633</v>
      </c>
      <c r="H974">
        <v>633</v>
      </c>
      <c r="J974" t="s">
        <v>3561</v>
      </c>
      <c r="K974" t="s">
        <v>3564</v>
      </c>
      <c r="L974" t="s">
        <v>11947</v>
      </c>
      <c r="M974" t="s">
        <v>12140</v>
      </c>
      <c r="N974">
        <v>85389099</v>
      </c>
    </row>
    <row r="975" spans="1:14">
      <c r="A975" t="s">
        <v>3565</v>
      </c>
      <c r="B975" t="s">
        <v>3566</v>
      </c>
      <c r="C975" t="s">
        <v>3567</v>
      </c>
      <c r="D975" t="s">
        <v>11890</v>
      </c>
      <c r="E975" t="s">
        <v>19</v>
      </c>
      <c r="F975">
        <v>5</v>
      </c>
      <c r="G975">
        <v>633</v>
      </c>
      <c r="H975">
        <v>3165</v>
      </c>
      <c r="J975" t="s">
        <v>3565</v>
      </c>
      <c r="K975" t="s">
        <v>3568</v>
      </c>
      <c r="L975" t="s">
        <v>11947</v>
      </c>
      <c r="M975" t="s">
        <v>12148</v>
      </c>
      <c r="N975">
        <v>85389099</v>
      </c>
    </row>
    <row r="976" spans="1:14">
      <c r="A976" t="s">
        <v>3569</v>
      </c>
      <c r="B976" t="s">
        <v>3570</v>
      </c>
      <c r="C976" t="s">
        <v>3571</v>
      </c>
      <c r="D976" t="s">
        <v>11890</v>
      </c>
      <c r="E976" t="s">
        <v>19</v>
      </c>
      <c r="F976">
        <v>5</v>
      </c>
      <c r="G976">
        <v>633</v>
      </c>
      <c r="H976">
        <v>3165</v>
      </c>
      <c r="J976" t="s">
        <v>3569</v>
      </c>
      <c r="K976" t="s">
        <v>3572</v>
      </c>
      <c r="L976" t="s">
        <v>11947</v>
      </c>
      <c r="M976" t="s">
        <v>12140</v>
      </c>
      <c r="N976">
        <v>85389099</v>
      </c>
    </row>
    <row r="977" spans="1:14">
      <c r="A977" t="s">
        <v>3573</v>
      </c>
    </row>
    <row r="978" spans="1:14">
      <c r="A978" t="s">
        <v>3574</v>
      </c>
      <c r="B978" t="s">
        <v>3575</v>
      </c>
      <c r="C978" t="s">
        <v>3576</v>
      </c>
      <c r="D978" t="s">
        <v>11890</v>
      </c>
      <c r="E978" t="s">
        <v>19</v>
      </c>
      <c r="F978">
        <v>10</v>
      </c>
      <c r="G978">
        <v>80</v>
      </c>
      <c r="H978">
        <v>800</v>
      </c>
      <c r="J978" t="s">
        <v>3574</v>
      </c>
      <c r="K978" t="s">
        <v>3577</v>
      </c>
      <c r="L978" t="s">
        <v>11947</v>
      </c>
      <c r="M978" t="s">
        <v>12132</v>
      </c>
      <c r="N978">
        <v>85389099</v>
      </c>
    </row>
    <row r="979" spans="1:14">
      <c r="A979" t="s">
        <v>3578</v>
      </c>
      <c r="B979" t="s">
        <v>3579</v>
      </c>
      <c r="C979" t="s">
        <v>3580</v>
      </c>
      <c r="D979" t="s">
        <v>11890</v>
      </c>
      <c r="E979" t="s">
        <v>19</v>
      </c>
      <c r="F979">
        <v>10</v>
      </c>
      <c r="G979">
        <v>80</v>
      </c>
      <c r="H979">
        <v>800</v>
      </c>
      <c r="J979" t="s">
        <v>3578</v>
      </c>
      <c r="K979" t="s">
        <v>3581</v>
      </c>
      <c r="L979" t="s">
        <v>11947</v>
      </c>
      <c r="M979" t="s">
        <v>12132</v>
      </c>
      <c r="N979">
        <v>85389099</v>
      </c>
    </row>
    <row r="980" spans="1:14">
      <c r="A980" t="s">
        <v>3582</v>
      </c>
      <c r="B980" t="s">
        <v>3583</v>
      </c>
      <c r="C980" t="s">
        <v>3584</v>
      </c>
      <c r="D980" t="s">
        <v>11890</v>
      </c>
      <c r="E980" t="s">
        <v>19</v>
      </c>
      <c r="F980">
        <v>10</v>
      </c>
      <c r="G980">
        <v>80</v>
      </c>
      <c r="H980">
        <v>800</v>
      </c>
      <c r="J980" t="s">
        <v>3582</v>
      </c>
      <c r="K980" t="s">
        <v>3585</v>
      </c>
      <c r="L980" t="s">
        <v>11947</v>
      </c>
      <c r="M980" t="s">
        <v>12132</v>
      </c>
      <c r="N980">
        <v>85389099</v>
      </c>
    </row>
    <row r="981" spans="1:14">
      <c r="A981" t="s">
        <v>3586</v>
      </c>
      <c r="B981" t="s">
        <v>3587</v>
      </c>
      <c r="C981" t="s">
        <v>3588</v>
      </c>
      <c r="D981" t="s">
        <v>11890</v>
      </c>
      <c r="E981" t="s">
        <v>19</v>
      </c>
      <c r="F981">
        <v>10</v>
      </c>
      <c r="G981">
        <v>80</v>
      </c>
      <c r="H981">
        <v>800</v>
      </c>
      <c r="J981" t="s">
        <v>3586</v>
      </c>
      <c r="K981" t="s">
        <v>3589</v>
      </c>
      <c r="L981" t="s">
        <v>11947</v>
      </c>
      <c r="M981" t="s">
        <v>12132</v>
      </c>
      <c r="N981">
        <v>85389099</v>
      </c>
    </row>
    <row r="982" spans="1:14">
      <c r="A982" t="s">
        <v>3590</v>
      </c>
      <c r="B982" t="s">
        <v>3591</v>
      </c>
      <c r="C982" t="s">
        <v>3592</v>
      </c>
      <c r="D982" t="s">
        <v>11890</v>
      </c>
      <c r="E982" t="s">
        <v>19</v>
      </c>
      <c r="F982">
        <v>10</v>
      </c>
      <c r="G982">
        <v>80</v>
      </c>
      <c r="H982">
        <v>800</v>
      </c>
      <c r="J982" t="s">
        <v>3590</v>
      </c>
      <c r="K982" t="s">
        <v>3593</v>
      </c>
      <c r="L982" t="s">
        <v>11947</v>
      </c>
      <c r="M982" t="s">
        <v>12132</v>
      </c>
      <c r="N982">
        <v>85389099</v>
      </c>
    </row>
    <row r="983" spans="1:14">
      <c r="A983" t="s">
        <v>3594</v>
      </c>
      <c r="B983" t="s">
        <v>3595</v>
      </c>
      <c r="C983" t="s">
        <v>3596</v>
      </c>
      <c r="D983" t="s">
        <v>11890</v>
      </c>
      <c r="E983" t="s">
        <v>19</v>
      </c>
      <c r="F983">
        <v>10</v>
      </c>
      <c r="G983">
        <v>103</v>
      </c>
      <c r="H983">
        <v>1030</v>
      </c>
      <c r="J983" t="s">
        <v>3594</v>
      </c>
      <c r="K983" t="s">
        <v>3597</v>
      </c>
      <c r="L983" t="s">
        <v>11947</v>
      </c>
      <c r="M983" t="s">
        <v>12132</v>
      </c>
      <c r="N983">
        <v>85389099</v>
      </c>
    </row>
    <row r="984" spans="1:14">
      <c r="A984" t="s">
        <v>3598</v>
      </c>
      <c r="B984" t="s">
        <v>3599</v>
      </c>
      <c r="C984" t="s">
        <v>3600</v>
      </c>
      <c r="D984" t="s">
        <v>11890</v>
      </c>
      <c r="E984" t="s">
        <v>19</v>
      </c>
      <c r="F984">
        <v>10</v>
      </c>
      <c r="G984">
        <v>103</v>
      </c>
      <c r="H984">
        <v>1030</v>
      </c>
      <c r="J984" t="s">
        <v>3598</v>
      </c>
      <c r="K984" t="s">
        <v>3601</v>
      </c>
      <c r="L984" t="s">
        <v>11947</v>
      </c>
      <c r="M984" t="s">
        <v>12132</v>
      </c>
      <c r="N984">
        <v>85389099</v>
      </c>
    </row>
    <row r="985" spans="1:14">
      <c r="A985" t="s">
        <v>3602</v>
      </c>
      <c r="B985" t="s">
        <v>3603</v>
      </c>
      <c r="C985" t="s">
        <v>3604</v>
      </c>
      <c r="D985" t="s">
        <v>11890</v>
      </c>
      <c r="E985" t="s">
        <v>19</v>
      </c>
      <c r="F985">
        <v>10</v>
      </c>
      <c r="G985">
        <v>103</v>
      </c>
      <c r="H985">
        <v>1030</v>
      </c>
      <c r="J985" t="s">
        <v>3602</v>
      </c>
      <c r="K985" t="s">
        <v>3605</v>
      </c>
      <c r="L985" t="s">
        <v>11947</v>
      </c>
      <c r="M985" t="s">
        <v>12132</v>
      </c>
      <c r="N985">
        <v>85389099</v>
      </c>
    </row>
    <row r="986" spans="1:14">
      <c r="A986" t="s">
        <v>3606</v>
      </c>
      <c r="B986" t="s">
        <v>3607</v>
      </c>
      <c r="C986" t="s">
        <v>3608</v>
      </c>
      <c r="D986" t="s">
        <v>11890</v>
      </c>
      <c r="E986" t="s">
        <v>19</v>
      </c>
      <c r="F986">
        <v>10</v>
      </c>
      <c r="G986">
        <v>103</v>
      </c>
      <c r="H986">
        <v>1030</v>
      </c>
      <c r="J986" t="s">
        <v>3606</v>
      </c>
      <c r="K986" t="s">
        <v>3609</v>
      </c>
      <c r="L986" t="s">
        <v>11947</v>
      </c>
      <c r="M986" t="s">
        <v>12132</v>
      </c>
      <c r="N986">
        <v>85389099</v>
      </c>
    </row>
    <row r="987" spans="1:14">
      <c r="A987" t="s">
        <v>3610</v>
      </c>
      <c r="B987" t="s">
        <v>3611</v>
      </c>
      <c r="C987" t="s">
        <v>3612</v>
      </c>
      <c r="D987" t="s">
        <v>11890</v>
      </c>
      <c r="E987" t="s">
        <v>19</v>
      </c>
      <c r="F987">
        <v>10</v>
      </c>
      <c r="G987">
        <v>103</v>
      </c>
      <c r="H987">
        <v>1030</v>
      </c>
      <c r="J987" t="s">
        <v>3610</v>
      </c>
      <c r="K987" t="s">
        <v>3613</v>
      </c>
      <c r="L987" t="s">
        <v>11947</v>
      </c>
      <c r="M987" t="s">
        <v>12132</v>
      </c>
      <c r="N987">
        <v>85389099</v>
      </c>
    </row>
    <row r="988" spans="1:14">
      <c r="A988" t="s">
        <v>3614</v>
      </c>
    </row>
    <row r="989" spans="1:14">
      <c r="A989" t="s">
        <v>3615</v>
      </c>
      <c r="B989" t="s">
        <v>3616</v>
      </c>
      <c r="C989" t="s">
        <v>3617</v>
      </c>
      <c r="D989" t="s">
        <v>11890</v>
      </c>
      <c r="E989" t="s">
        <v>19</v>
      </c>
      <c r="F989">
        <v>10</v>
      </c>
      <c r="G989">
        <v>119</v>
      </c>
      <c r="H989">
        <v>1190</v>
      </c>
      <c r="J989" t="s">
        <v>3615</v>
      </c>
      <c r="K989" t="s">
        <v>3618</v>
      </c>
      <c r="L989" t="s">
        <v>11947</v>
      </c>
      <c r="M989" t="s">
        <v>12132</v>
      </c>
      <c r="N989">
        <v>85389099</v>
      </c>
    </row>
    <row r="990" spans="1:14">
      <c r="A990" t="s">
        <v>3619</v>
      </c>
      <c r="B990" t="s">
        <v>3620</v>
      </c>
      <c r="C990" t="s">
        <v>3621</v>
      </c>
      <c r="D990" t="s">
        <v>11890</v>
      </c>
      <c r="E990" t="s">
        <v>19</v>
      </c>
      <c r="F990">
        <v>10</v>
      </c>
      <c r="G990">
        <v>119</v>
      </c>
      <c r="H990">
        <v>1190</v>
      </c>
      <c r="J990" t="s">
        <v>3619</v>
      </c>
      <c r="K990" t="s">
        <v>3622</v>
      </c>
      <c r="L990" t="s">
        <v>11947</v>
      </c>
      <c r="M990" t="s">
        <v>12132</v>
      </c>
      <c r="N990">
        <v>85389099</v>
      </c>
    </row>
    <row r="991" spans="1:14">
      <c r="A991" t="s">
        <v>3623</v>
      </c>
      <c r="B991" t="s">
        <v>3624</v>
      </c>
      <c r="C991" t="s">
        <v>3625</v>
      </c>
      <c r="D991" t="s">
        <v>11890</v>
      </c>
      <c r="E991" t="s">
        <v>19</v>
      </c>
      <c r="F991">
        <v>10</v>
      </c>
      <c r="G991">
        <v>119</v>
      </c>
      <c r="H991">
        <v>1190</v>
      </c>
      <c r="J991" t="s">
        <v>3623</v>
      </c>
      <c r="K991" t="s">
        <v>3626</v>
      </c>
      <c r="L991" t="s">
        <v>11947</v>
      </c>
      <c r="M991" t="s">
        <v>12132</v>
      </c>
      <c r="N991">
        <v>85389099</v>
      </c>
    </row>
    <row r="992" spans="1:14">
      <c r="A992" t="s">
        <v>3627</v>
      </c>
      <c r="B992" t="s">
        <v>3628</v>
      </c>
      <c r="C992" t="s">
        <v>3629</v>
      </c>
      <c r="D992" t="s">
        <v>11890</v>
      </c>
      <c r="E992" t="s">
        <v>19</v>
      </c>
      <c r="F992">
        <v>10</v>
      </c>
      <c r="G992">
        <v>119</v>
      </c>
      <c r="H992">
        <v>1190</v>
      </c>
      <c r="J992" t="s">
        <v>3627</v>
      </c>
      <c r="K992" t="s">
        <v>3630</v>
      </c>
      <c r="L992" t="s">
        <v>11947</v>
      </c>
      <c r="M992" t="s">
        <v>12132</v>
      </c>
      <c r="N992">
        <v>85389099</v>
      </c>
    </row>
    <row r="993" spans="1:14">
      <c r="A993" t="s">
        <v>3631</v>
      </c>
      <c r="B993" t="s">
        <v>3632</v>
      </c>
      <c r="C993" t="s">
        <v>3633</v>
      </c>
      <c r="D993" t="s">
        <v>11890</v>
      </c>
      <c r="E993" t="s">
        <v>19</v>
      </c>
      <c r="F993">
        <v>10</v>
      </c>
      <c r="G993">
        <v>119</v>
      </c>
      <c r="H993">
        <v>1190</v>
      </c>
      <c r="J993" t="s">
        <v>3631</v>
      </c>
      <c r="K993" t="s">
        <v>3634</v>
      </c>
      <c r="L993" t="s">
        <v>11947</v>
      </c>
      <c r="M993" t="s">
        <v>12132</v>
      </c>
      <c r="N993">
        <v>85389099</v>
      </c>
    </row>
    <row r="994" spans="1:14">
      <c r="A994" t="s">
        <v>3635</v>
      </c>
      <c r="B994" t="s">
        <v>3636</v>
      </c>
      <c r="C994" t="s">
        <v>3637</v>
      </c>
      <c r="D994" t="s">
        <v>11890</v>
      </c>
      <c r="E994" t="s">
        <v>19</v>
      </c>
      <c r="F994">
        <v>5</v>
      </c>
      <c r="G994">
        <v>146</v>
      </c>
      <c r="H994">
        <v>730</v>
      </c>
      <c r="J994" t="s">
        <v>3635</v>
      </c>
      <c r="K994" t="s">
        <v>3638</v>
      </c>
      <c r="L994" t="s">
        <v>11947</v>
      </c>
      <c r="M994" t="s">
        <v>12132</v>
      </c>
      <c r="N994">
        <v>85389099</v>
      </c>
    </row>
    <row r="995" spans="1:14">
      <c r="A995" t="s">
        <v>3639</v>
      </c>
      <c r="B995" t="s">
        <v>3640</v>
      </c>
      <c r="C995" t="s">
        <v>3641</v>
      </c>
      <c r="D995" t="s">
        <v>11890</v>
      </c>
      <c r="E995" t="s">
        <v>19</v>
      </c>
      <c r="F995">
        <v>5</v>
      </c>
      <c r="G995">
        <v>146</v>
      </c>
      <c r="H995">
        <v>730</v>
      </c>
      <c r="J995" t="s">
        <v>3639</v>
      </c>
      <c r="K995" t="s">
        <v>3642</v>
      </c>
      <c r="L995" t="s">
        <v>11947</v>
      </c>
      <c r="M995" t="s">
        <v>12132</v>
      </c>
      <c r="N995">
        <v>85389099</v>
      </c>
    </row>
    <row r="996" spans="1:14">
      <c r="A996" t="s">
        <v>3643</v>
      </c>
      <c r="B996" t="s">
        <v>3644</v>
      </c>
      <c r="C996" t="s">
        <v>3645</v>
      </c>
      <c r="D996" t="s">
        <v>11890</v>
      </c>
      <c r="E996" t="s">
        <v>19</v>
      </c>
      <c r="F996">
        <v>5</v>
      </c>
      <c r="G996">
        <v>146</v>
      </c>
      <c r="H996">
        <v>730</v>
      </c>
      <c r="J996" t="s">
        <v>3643</v>
      </c>
      <c r="K996" t="s">
        <v>3646</v>
      </c>
      <c r="L996" t="s">
        <v>11947</v>
      </c>
      <c r="M996" t="s">
        <v>12132</v>
      </c>
      <c r="N996">
        <v>85389099</v>
      </c>
    </row>
    <row r="997" spans="1:14">
      <c r="A997" t="s">
        <v>3647</v>
      </c>
      <c r="B997" t="s">
        <v>3648</v>
      </c>
      <c r="C997" t="s">
        <v>3649</v>
      </c>
      <c r="D997" t="s">
        <v>11890</v>
      </c>
      <c r="E997" t="s">
        <v>19</v>
      </c>
      <c r="F997">
        <v>5</v>
      </c>
      <c r="G997">
        <v>146</v>
      </c>
      <c r="H997">
        <v>730</v>
      </c>
      <c r="J997" t="s">
        <v>3647</v>
      </c>
      <c r="K997" t="s">
        <v>3650</v>
      </c>
      <c r="L997" t="s">
        <v>11947</v>
      </c>
      <c r="M997" t="s">
        <v>12132</v>
      </c>
      <c r="N997">
        <v>85389099</v>
      </c>
    </row>
    <row r="998" spans="1:14">
      <c r="A998" t="s">
        <v>3651</v>
      </c>
      <c r="B998" t="s">
        <v>3652</v>
      </c>
      <c r="C998" t="s">
        <v>3653</v>
      </c>
      <c r="D998" t="s">
        <v>11890</v>
      </c>
      <c r="E998" t="s">
        <v>19</v>
      </c>
      <c r="F998">
        <v>5</v>
      </c>
      <c r="G998">
        <v>146</v>
      </c>
      <c r="H998">
        <v>730</v>
      </c>
      <c r="J998" t="s">
        <v>3651</v>
      </c>
      <c r="K998" t="s">
        <v>3654</v>
      </c>
      <c r="L998" t="s">
        <v>11947</v>
      </c>
      <c r="M998" t="s">
        <v>12132</v>
      </c>
      <c r="N998">
        <v>85389099</v>
      </c>
    </row>
    <row r="999" spans="1:14">
      <c r="A999" t="s">
        <v>3655</v>
      </c>
      <c r="B999" t="s">
        <v>3656</v>
      </c>
      <c r="C999" t="s">
        <v>3657</v>
      </c>
      <c r="D999" t="s">
        <v>11890</v>
      </c>
      <c r="E999" t="s">
        <v>19</v>
      </c>
      <c r="F999">
        <v>5</v>
      </c>
      <c r="G999">
        <v>187</v>
      </c>
      <c r="H999">
        <v>935</v>
      </c>
      <c r="J999" t="s">
        <v>3655</v>
      </c>
      <c r="K999" t="s">
        <v>3658</v>
      </c>
      <c r="L999" t="s">
        <v>11947</v>
      </c>
      <c r="M999" t="s">
        <v>12132</v>
      </c>
      <c r="N999">
        <v>85389099</v>
      </c>
    </row>
    <row r="1000" spans="1:14">
      <c r="A1000" t="s">
        <v>3659</v>
      </c>
      <c r="B1000" t="s">
        <v>3660</v>
      </c>
      <c r="C1000" t="s">
        <v>3661</v>
      </c>
      <c r="D1000" t="s">
        <v>11890</v>
      </c>
      <c r="E1000" t="s">
        <v>19</v>
      </c>
      <c r="F1000">
        <v>5</v>
      </c>
      <c r="G1000">
        <v>187</v>
      </c>
      <c r="H1000">
        <v>935</v>
      </c>
      <c r="J1000" t="s">
        <v>3659</v>
      </c>
      <c r="K1000" t="s">
        <v>3662</v>
      </c>
      <c r="L1000" t="s">
        <v>11947</v>
      </c>
      <c r="M1000" t="s">
        <v>12132</v>
      </c>
      <c r="N1000">
        <v>85389099</v>
      </c>
    </row>
    <row r="1001" spans="1:14">
      <c r="A1001" t="s">
        <v>3663</v>
      </c>
      <c r="B1001" t="s">
        <v>3664</v>
      </c>
      <c r="C1001" t="s">
        <v>3665</v>
      </c>
      <c r="D1001" t="s">
        <v>11890</v>
      </c>
      <c r="E1001" t="s">
        <v>19</v>
      </c>
      <c r="F1001">
        <v>5</v>
      </c>
      <c r="G1001">
        <v>187</v>
      </c>
      <c r="H1001">
        <v>935</v>
      </c>
      <c r="J1001" t="s">
        <v>3663</v>
      </c>
      <c r="K1001" t="s">
        <v>3666</v>
      </c>
      <c r="L1001" t="s">
        <v>11947</v>
      </c>
      <c r="M1001" t="s">
        <v>12132</v>
      </c>
      <c r="N1001">
        <v>85389099</v>
      </c>
    </row>
    <row r="1002" spans="1:14">
      <c r="A1002" t="s">
        <v>3667</v>
      </c>
      <c r="B1002" t="s">
        <v>3668</v>
      </c>
      <c r="C1002" t="s">
        <v>3669</v>
      </c>
      <c r="D1002" t="s">
        <v>11890</v>
      </c>
      <c r="E1002" t="s">
        <v>19</v>
      </c>
      <c r="F1002">
        <v>5</v>
      </c>
      <c r="G1002">
        <v>187</v>
      </c>
      <c r="H1002">
        <v>935</v>
      </c>
      <c r="J1002" t="s">
        <v>3667</v>
      </c>
      <c r="K1002" t="s">
        <v>3670</v>
      </c>
      <c r="L1002" t="s">
        <v>11947</v>
      </c>
      <c r="M1002" t="s">
        <v>12132</v>
      </c>
      <c r="N1002">
        <v>85389099</v>
      </c>
    </row>
    <row r="1003" spans="1:14">
      <c r="A1003" t="s">
        <v>3671</v>
      </c>
    </row>
    <row r="1004" spans="1:14">
      <c r="A1004" t="s">
        <v>3672</v>
      </c>
      <c r="B1004" t="s">
        <v>3673</v>
      </c>
      <c r="C1004" t="s">
        <v>3674</v>
      </c>
      <c r="D1004" t="s">
        <v>11890</v>
      </c>
      <c r="E1004" t="s">
        <v>19</v>
      </c>
      <c r="F1004">
        <v>5</v>
      </c>
      <c r="G1004">
        <v>237</v>
      </c>
      <c r="H1004">
        <v>1185</v>
      </c>
      <c r="J1004" t="s">
        <v>3672</v>
      </c>
      <c r="K1004" t="s">
        <v>3675</v>
      </c>
      <c r="L1004" t="s">
        <v>11947</v>
      </c>
      <c r="M1004" t="s">
        <v>12132</v>
      </c>
      <c r="N1004">
        <v>85389099</v>
      </c>
    </row>
    <row r="1005" spans="1:14">
      <c r="A1005" t="s">
        <v>3676</v>
      </c>
      <c r="B1005" t="s">
        <v>3677</v>
      </c>
      <c r="C1005" t="s">
        <v>3678</v>
      </c>
      <c r="D1005" t="s">
        <v>11890</v>
      </c>
      <c r="E1005" t="s">
        <v>19</v>
      </c>
      <c r="F1005">
        <v>5</v>
      </c>
      <c r="G1005">
        <v>237</v>
      </c>
      <c r="H1005">
        <v>1185</v>
      </c>
      <c r="J1005" t="s">
        <v>3676</v>
      </c>
      <c r="K1005" t="s">
        <v>3679</v>
      </c>
      <c r="L1005" t="s">
        <v>11947</v>
      </c>
      <c r="M1005" t="s">
        <v>12132</v>
      </c>
      <c r="N1005">
        <v>85389099</v>
      </c>
    </row>
    <row r="1006" spans="1:14">
      <c r="A1006" t="s">
        <v>3680</v>
      </c>
      <c r="B1006" t="s">
        <v>3681</v>
      </c>
      <c r="C1006" t="s">
        <v>3682</v>
      </c>
      <c r="D1006" t="s">
        <v>11890</v>
      </c>
      <c r="E1006" t="s">
        <v>19</v>
      </c>
      <c r="F1006">
        <v>5</v>
      </c>
      <c r="G1006">
        <v>237</v>
      </c>
      <c r="H1006">
        <v>1185</v>
      </c>
      <c r="J1006" t="s">
        <v>3680</v>
      </c>
      <c r="K1006" t="s">
        <v>3683</v>
      </c>
      <c r="L1006" t="s">
        <v>11947</v>
      </c>
      <c r="M1006" t="s">
        <v>12132</v>
      </c>
      <c r="N1006">
        <v>85389099</v>
      </c>
    </row>
    <row r="1007" spans="1:14">
      <c r="A1007" t="s">
        <v>3684</v>
      </c>
      <c r="B1007" t="s">
        <v>3685</v>
      </c>
      <c r="C1007" t="s">
        <v>3686</v>
      </c>
      <c r="D1007" t="s">
        <v>11889</v>
      </c>
      <c r="E1007" t="s">
        <v>19</v>
      </c>
      <c r="F1007">
        <v>5</v>
      </c>
      <c r="G1007">
        <v>237</v>
      </c>
      <c r="H1007">
        <v>1185</v>
      </c>
      <c r="J1007" t="s">
        <v>3684</v>
      </c>
      <c r="K1007" t="s">
        <v>3687</v>
      </c>
      <c r="L1007" t="s">
        <v>11947</v>
      </c>
      <c r="M1007" t="s">
        <v>12132</v>
      </c>
      <c r="N1007">
        <v>85389099</v>
      </c>
    </row>
    <row r="1008" spans="1:14">
      <c r="A1008" t="s">
        <v>3688</v>
      </c>
      <c r="B1008" t="s">
        <v>3689</v>
      </c>
      <c r="C1008" t="s">
        <v>3690</v>
      </c>
      <c r="D1008" t="s">
        <v>11890</v>
      </c>
      <c r="E1008" t="s">
        <v>19</v>
      </c>
      <c r="F1008">
        <v>5</v>
      </c>
      <c r="G1008">
        <v>237</v>
      </c>
      <c r="H1008">
        <v>1185</v>
      </c>
      <c r="J1008" t="s">
        <v>3688</v>
      </c>
      <c r="K1008" t="s">
        <v>3691</v>
      </c>
      <c r="L1008" t="s">
        <v>11947</v>
      </c>
      <c r="M1008" t="s">
        <v>12148</v>
      </c>
      <c r="N1008">
        <v>85389099</v>
      </c>
    </row>
    <row r="1009" spans="1:14">
      <c r="A1009" t="s">
        <v>3692</v>
      </c>
      <c r="B1009" t="s">
        <v>3693</v>
      </c>
      <c r="C1009" t="s">
        <v>3694</v>
      </c>
      <c r="D1009" t="s">
        <v>11890</v>
      </c>
      <c r="E1009" t="s">
        <v>19</v>
      </c>
      <c r="F1009">
        <v>5</v>
      </c>
      <c r="G1009">
        <v>237</v>
      </c>
      <c r="H1009">
        <v>1185</v>
      </c>
      <c r="J1009" t="s">
        <v>3692</v>
      </c>
      <c r="K1009" t="s">
        <v>3695</v>
      </c>
      <c r="L1009" t="s">
        <v>11947</v>
      </c>
      <c r="M1009" t="s">
        <v>12140</v>
      </c>
      <c r="N1009">
        <v>85389099</v>
      </c>
    </row>
    <row r="1010" spans="1:14">
      <c r="A1010" t="s">
        <v>3696</v>
      </c>
      <c r="B1010" t="s">
        <v>3697</v>
      </c>
      <c r="C1010" t="s">
        <v>3698</v>
      </c>
      <c r="D1010" t="s">
        <v>11890</v>
      </c>
      <c r="E1010" t="s">
        <v>19</v>
      </c>
      <c r="F1010">
        <v>5</v>
      </c>
      <c r="G1010">
        <v>237</v>
      </c>
      <c r="H1010">
        <v>1185</v>
      </c>
      <c r="J1010" t="s">
        <v>3696</v>
      </c>
      <c r="K1010" t="s">
        <v>3699</v>
      </c>
      <c r="L1010" t="s">
        <v>11947</v>
      </c>
      <c r="M1010" t="s">
        <v>12140</v>
      </c>
      <c r="N1010">
        <v>85389099</v>
      </c>
    </row>
    <row r="1011" spans="1:14">
      <c r="A1011" t="s">
        <v>3700</v>
      </c>
      <c r="B1011" t="s">
        <v>3701</v>
      </c>
      <c r="C1011" t="s">
        <v>3702</v>
      </c>
      <c r="D1011" t="s">
        <v>11890</v>
      </c>
      <c r="E1011" t="s">
        <v>19</v>
      </c>
      <c r="F1011">
        <v>5</v>
      </c>
      <c r="G1011">
        <v>237</v>
      </c>
      <c r="H1011">
        <v>1185</v>
      </c>
      <c r="J1011" t="s">
        <v>3700</v>
      </c>
      <c r="K1011" t="s">
        <v>3703</v>
      </c>
      <c r="L1011" t="s">
        <v>11947</v>
      </c>
      <c r="M1011" t="s">
        <v>12140</v>
      </c>
      <c r="N1011">
        <v>85389099</v>
      </c>
    </row>
    <row r="1012" spans="1:14">
      <c r="A1012" t="s">
        <v>3704</v>
      </c>
      <c r="B1012" t="s">
        <v>3705</v>
      </c>
      <c r="C1012" t="s">
        <v>3706</v>
      </c>
      <c r="D1012" t="s">
        <v>11890</v>
      </c>
      <c r="E1012" t="s">
        <v>19</v>
      </c>
      <c r="F1012">
        <v>5</v>
      </c>
      <c r="G1012">
        <v>237</v>
      </c>
      <c r="H1012">
        <v>1185</v>
      </c>
      <c r="J1012" t="s">
        <v>3704</v>
      </c>
      <c r="K1012" t="s">
        <v>3707</v>
      </c>
      <c r="L1012" t="s">
        <v>11947</v>
      </c>
      <c r="M1012" t="s">
        <v>12140</v>
      </c>
      <c r="N1012">
        <v>85389099</v>
      </c>
    </row>
    <row r="1013" spans="1:14">
      <c r="A1013" t="s">
        <v>3708</v>
      </c>
      <c r="B1013" t="s">
        <v>3709</v>
      </c>
      <c r="C1013" t="s">
        <v>3710</v>
      </c>
      <c r="D1013" t="s">
        <v>11890</v>
      </c>
      <c r="E1013" t="s">
        <v>19</v>
      </c>
      <c r="F1013">
        <v>5</v>
      </c>
      <c r="G1013">
        <v>237</v>
      </c>
      <c r="H1013">
        <v>1185</v>
      </c>
      <c r="J1013" t="s">
        <v>3708</v>
      </c>
      <c r="K1013" t="s">
        <v>3711</v>
      </c>
      <c r="L1013" t="s">
        <v>11947</v>
      </c>
      <c r="M1013" t="s">
        <v>12132</v>
      </c>
      <c r="N1013">
        <v>85389099</v>
      </c>
    </row>
    <row r="1014" spans="1:14">
      <c r="A1014" t="s">
        <v>3712</v>
      </c>
      <c r="B1014" t="s">
        <v>3713</v>
      </c>
      <c r="C1014" t="s">
        <v>3714</v>
      </c>
      <c r="D1014" t="s">
        <v>11889</v>
      </c>
      <c r="E1014" t="s">
        <v>19</v>
      </c>
      <c r="F1014">
        <v>5</v>
      </c>
      <c r="G1014">
        <v>237</v>
      </c>
      <c r="H1014">
        <v>1185</v>
      </c>
      <c r="J1014" t="s">
        <v>3712</v>
      </c>
      <c r="K1014" t="s">
        <v>3715</v>
      </c>
      <c r="L1014" t="s">
        <v>11947</v>
      </c>
      <c r="M1014" t="s">
        <v>12132</v>
      </c>
      <c r="N1014">
        <v>85389099</v>
      </c>
    </row>
    <row r="1015" spans="1:14">
      <c r="A1015" t="s">
        <v>3716</v>
      </c>
      <c r="B1015" t="s">
        <v>3717</v>
      </c>
      <c r="C1015" t="s">
        <v>3718</v>
      </c>
      <c r="D1015" t="s">
        <v>11890</v>
      </c>
      <c r="E1015" t="s">
        <v>19</v>
      </c>
      <c r="F1015">
        <v>5</v>
      </c>
      <c r="G1015">
        <v>237</v>
      </c>
      <c r="H1015">
        <v>1185</v>
      </c>
      <c r="J1015" t="s">
        <v>3716</v>
      </c>
      <c r="K1015" t="s">
        <v>3719</v>
      </c>
      <c r="L1015" t="s">
        <v>11947</v>
      </c>
      <c r="M1015" t="s">
        <v>12132</v>
      </c>
      <c r="N1015">
        <v>85389099</v>
      </c>
    </row>
    <row r="1016" spans="1:14">
      <c r="A1016" t="s">
        <v>3720</v>
      </c>
      <c r="B1016" t="s">
        <v>3721</v>
      </c>
      <c r="C1016" t="s">
        <v>3722</v>
      </c>
      <c r="D1016" t="s">
        <v>11890</v>
      </c>
      <c r="E1016" t="s">
        <v>19</v>
      </c>
      <c r="F1016">
        <v>5</v>
      </c>
      <c r="G1016">
        <v>237</v>
      </c>
      <c r="H1016">
        <v>1185</v>
      </c>
      <c r="J1016" t="s">
        <v>3720</v>
      </c>
      <c r="K1016" t="s">
        <v>3723</v>
      </c>
      <c r="L1016" t="s">
        <v>11947</v>
      </c>
      <c r="M1016" t="s">
        <v>12140</v>
      </c>
      <c r="N1016">
        <v>85389099</v>
      </c>
    </row>
    <row r="1017" spans="1:14">
      <c r="A1017" t="s">
        <v>3724</v>
      </c>
      <c r="B1017" t="s">
        <v>3725</v>
      </c>
      <c r="C1017" t="s">
        <v>3726</v>
      </c>
      <c r="D1017" t="s">
        <v>11890</v>
      </c>
      <c r="E1017" t="s">
        <v>19</v>
      </c>
      <c r="F1017">
        <v>5</v>
      </c>
      <c r="G1017">
        <v>237</v>
      </c>
      <c r="H1017">
        <v>1185</v>
      </c>
      <c r="J1017" t="s">
        <v>3724</v>
      </c>
      <c r="K1017" t="s">
        <v>3727</v>
      </c>
      <c r="L1017" t="s">
        <v>11947</v>
      </c>
      <c r="M1017" t="s">
        <v>12140</v>
      </c>
      <c r="N1017">
        <v>85389099</v>
      </c>
    </row>
    <row r="1018" spans="1:14">
      <c r="A1018" t="s">
        <v>3728</v>
      </c>
      <c r="B1018" t="s">
        <v>3729</v>
      </c>
      <c r="C1018" t="s">
        <v>3730</v>
      </c>
      <c r="D1018" t="s">
        <v>11890</v>
      </c>
      <c r="E1018" t="s">
        <v>19</v>
      </c>
      <c r="F1018">
        <v>5</v>
      </c>
      <c r="G1018">
        <v>237</v>
      </c>
      <c r="H1018">
        <v>1185</v>
      </c>
      <c r="J1018" t="s">
        <v>3728</v>
      </c>
      <c r="K1018" t="s">
        <v>3731</v>
      </c>
      <c r="L1018" t="s">
        <v>11947</v>
      </c>
      <c r="M1018" t="s">
        <v>12140</v>
      </c>
      <c r="N1018">
        <v>85389099</v>
      </c>
    </row>
    <row r="1019" spans="1:14">
      <c r="A1019" t="s">
        <v>3732</v>
      </c>
      <c r="B1019" t="s">
        <v>3733</v>
      </c>
      <c r="C1019" t="s">
        <v>3734</v>
      </c>
      <c r="D1019" t="s">
        <v>11890</v>
      </c>
      <c r="E1019" t="s">
        <v>19</v>
      </c>
      <c r="F1019">
        <v>5</v>
      </c>
      <c r="G1019">
        <v>237</v>
      </c>
      <c r="H1019">
        <v>1185</v>
      </c>
      <c r="J1019" t="s">
        <v>3732</v>
      </c>
      <c r="K1019" t="s">
        <v>3735</v>
      </c>
      <c r="L1019" t="s">
        <v>11947</v>
      </c>
      <c r="M1019" t="s">
        <v>12132</v>
      </c>
      <c r="N1019">
        <v>85389099</v>
      </c>
    </row>
    <row r="1020" spans="1:14">
      <c r="A1020" t="s">
        <v>3736</v>
      </c>
      <c r="B1020" t="s">
        <v>3737</v>
      </c>
      <c r="C1020" t="s">
        <v>3738</v>
      </c>
      <c r="D1020" t="s">
        <v>11890</v>
      </c>
      <c r="E1020" t="s">
        <v>19</v>
      </c>
      <c r="F1020">
        <v>5</v>
      </c>
      <c r="G1020">
        <v>223</v>
      </c>
      <c r="H1020">
        <v>1115</v>
      </c>
      <c r="J1020" t="s">
        <v>3736</v>
      </c>
      <c r="K1020" t="s">
        <v>3739</v>
      </c>
      <c r="L1020" t="s">
        <v>11947</v>
      </c>
      <c r="M1020" t="s">
        <v>12132</v>
      </c>
      <c r="N1020">
        <v>85389099</v>
      </c>
    </row>
    <row r="1021" spans="1:14">
      <c r="A1021" t="s">
        <v>3740</v>
      </c>
    </row>
    <row r="1022" spans="1:14">
      <c r="A1022" t="s">
        <v>3741</v>
      </c>
      <c r="B1022" t="s">
        <v>3742</v>
      </c>
      <c r="C1022" t="s">
        <v>3743</v>
      </c>
      <c r="D1022" t="s">
        <v>11889</v>
      </c>
      <c r="E1022" t="s">
        <v>19</v>
      </c>
      <c r="F1022">
        <v>5</v>
      </c>
      <c r="G1022">
        <v>229</v>
      </c>
      <c r="H1022">
        <v>1145</v>
      </c>
      <c r="J1022" t="s">
        <v>3741</v>
      </c>
      <c r="K1022" t="s">
        <v>3744</v>
      </c>
      <c r="L1022" t="s">
        <v>11947</v>
      </c>
      <c r="M1022" t="s">
        <v>12140</v>
      </c>
      <c r="N1022">
        <v>85389099</v>
      </c>
    </row>
    <row r="1023" spans="1:14">
      <c r="A1023" t="s">
        <v>3745</v>
      </c>
      <c r="B1023" t="s">
        <v>3746</v>
      </c>
      <c r="C1023" t="s">
        <v>3747</v>
      </c>
      <c r="D1023" t="s">
        <v>11890</v>
      </c>
      <c r="E1023" t="s">
        <v>19</v>
      </c>
      <c r="F1023">
        <v>5</v>
      </c>
      <c r="G1023">
        <v>229</v>
      </c>
      <c r="H1023">
        <v>1145</v>
      </c>
      <c r="J1023" t="s">
        <v>3745</v>
      </c>
      <c r="K1023" t="s">
        <v>3748</v>
      </c>
      <c r="L1023" t="s">
        <v>11947</v>
      </c>
      <c r="M1023" t="s">
        <v>12140</v>
      </c>
      <c r="N1023">
        <v>85389099</v>
      </c>
    </row>
    <row r="1024" spans="1:14">
      <c r="A1024" t="s">
        <v>3749</v>
      </c>
      <c r="B1024" t="s">
        <v>3750</v>
      </c>
      <c r="C1024" t="s">
        <v>3751</v>
      </c>
      <c r="D1024" t="s">
        <v>11890</v>
      </c>
      <c r="E1024" t="s">
        <v>19</v>
      </c>
      <c r="F1024">
        <v>5</v>
      </c>
      <c r="G1024">
        <v>691</v>
      </c>
      <c r="H1024">
        <v>3455</v>
      </c>
      <c r="J1024" t="s">
        <v>3749</v>
      </c>
      <c r="K1024" t="s">
        <v>3752</v>
      </c>
      <c r="L1024" t="s">
        <v>11947</v>
      </c>
      <c r="M1024" t="s">
        <v>12132</v>
      </c>
      <c r="N1024">
        <v>85389099</v>
      </c>
    </row>
    <row r="1025" spans="1:14">
      <c r="A1025" t="s">
        <v>3753</v>
      </c>
      <c r="B1025" t="s">
        <v>3754</v>
      </c>
      <c r="C1025" t="s">
        <v>3755</v>
      </c>
      <c r="D1025" t="s">
        <v>11890</v>
      </c>
      <c r="E1025" t="s">
        <v>19</v>
      </c>
      <c r="F1025">
        <v>5</v>
      </c>
      <c r="G1025">
        <v>803</v>
      </c>
      <c r="H1025">
        <v>4015</v>
      </c>
      <c r="J1025" t="s">
        <v>3753</v>
      </c>
      <c r="K1025" t="s">
        <v>3756</v>
      </c>
      <c r="L1025" t="s">
        <v>11947</v>
      </c>
      <c r="M1025" t="s">
        <v>12132</v>
      </c>
      <c r="N1025">
        <v>85389099</v>
      </c>
    </row>
    <row r="1026" spans="1:14">
      <c r="A1026" t="s">
        <v>3757</v>
      </c>
      <c r="B1026" t="s">
        <v>3758</v>
      </c>
      <c r="C1026" t="s">
        <v>3759</v>
      </c>
      <c r="D1026" t="s">
        <v>11890</v>
      </c>
      <c r="E1026" t="s">
        <v>19</v>
      </c>
      <c r="F1026">
        <v>5</v>
      </c>
      <c r="G1026">
        <v>803</v>
      </c>
      <c r="H1026">
        <v>4015</v>
      </c>
      <c r="J1026" t="s">
        <v>3757</v>
      </c>
      <c r="K1026" t="s">
        <v>3760</v>
      </c>
      <c r="L1026" t="s">
        <v>11947</v>
      </c>
      <c r="M1026" t="s">
        <v>12132</v>
      </c>
      <c r="N1026">
        <v>85389099</v>
      </c>
    </row>
    <row r="1027" spans="1:14">
      <c r="A1027" t="s">
        <v>3761</v>
      </c>
      <c r="B1027" t="s">
        <v>3762</v>
      </c>
      <c r="C1027" t="s">
        <v>3763</v>
      </c>
      <c r="D1027" t="s">
        <v>11890</v>
      </c>
      <c r="E1027" t="s">
        <v>19</v>
      </c>
      <c r="F1027">
        <v>1</v>
      </c>
      <c r="G1027">
        <v>764</v>
      </c>
      <c r="H1027">
        <v>764</v>
      </c>
      <c r="J1027" t="s">
        <v>3761</v>
      </c>
      <c r="K1027" t="s">
        <v>3764</v>
      </c>
      <c r="L1027" t="s">
        <v>11947</v>
      </c>
      <c r="M1027" t="s">
        <v>12140</v>
      </c>
      <c r="N1027">
        <v>85334010</v>
      </c>
    </row>
    <row r="1028" spans="1:14">
      <c r="A1028" t="s">
        <v>3765</v>
      </c>
      <c r="B1028" t="s">
        <v>3766</v>
      </c>
      <c r="C1028" t="s">
        <v>3767</v>
      </c>
      <c r="D1028" t="s">
        <v>11890</v>
      </c>
      <c r="E1028" t="s">
        <v>19</v>
      </c>
      <c r="F1028">
        <v>1</v>
      </c>
      <c r="G1028">
        <v>764</v>
      </c>
      <c r="H1028">
        <v>764</v>
      </c>
      <c r="J1028" t="s">
        <v>3765</v>
      </c>
      <c r="K1028" t="s">
        <v>3768</v>
      </c>
      <c r="L1028" t="s">
        <v>11947</v>
      </c>
      <c r="M1028" t="s">
        <v>12140</v>
      </c>
      <c r="N1028">
        <v>85334010</v>
      </c>
    </row>
    <row r="1029" spans="1:14">
      <c r="A1029" t="s">
        <v>2383</v>
      </c>
      <c r="B1029" t="s">
        <v>2384</v>
      </c>
      <c r="C1029" t="s">
        <v>3769</v>
      </c>
      <c r="D1029" t="s">
        <v>11890</v>
      </c>
      <c r="E1029" t="s">
        <v>19</v>
      </c>
      <c r="F1029">
        <v>1</v>
      </c>
      <c r="G1029">
        <v>764</v>
      </c>
      <c r="H1029">
        <v>764</v>
      </c>
      <c r="J1029" t="s">
        <v>2383</v>
      </c>
      <c r="K1029" t="s">
        <v>2386</v>
      </c>
      <c r="L1029" t="s">
        <v>11947</v>
      </c>
      <c r="M1029" t="s">
        <v>12140</v>
      </c>
      <c r="N1029">
        <v>8533408070</v>
      </c>
    </row>
    <row r="1030" spans="1:14">
      <c r="A1030" t="s">
        <v>3770</v>
      </c>
      <c r="B1030" t="s">
        <v>3771</v>
      </c>
      <c r="C1030" t="s">
        <v>3772</v>
      </c>
      <c r="D1030" t="s">
        <v>11890</v>
      </c>
      <c r="E1030" t="s">
        <v>19</v>
      </c>
      <c r="F1030">
        <v>1</v>
      </c>
      <c r="G1030">
        <v>764</v>
      </c>
      <c r="H1030">
        <v>764</v>
      </c>
      <c r="J1030" t="s">
        <v>3770</v>
      </c>
      <c r="K1030" t="s">
        <v>3773</v>
      </c>
      <c r="L1030" t="s">
        <v>11947</v>
      </c>
      <c r="M1030" t="s">
        <v>12140</v>
      </c>
      <c r="N1030">
        <v>85334010</v>
      </c>
    </row>
    <row r="1031" spans="1:14">
      <c r="A1031" t="s">
        <v>3774</v>
      </c>
      <c r="B1031" t="s">
        <v>3775</v>
      </c>
      <c r="C1031" t="s">
        <v>3776</v>
      </c>
      <c r="D1031" t="s">
        <v>11890</v>
      </c>
      <c r="E1031" t="s">
        <v>19</v>
      </c>
      <c r="F1031">
        <v>1</v>
      </c>
      <c r="G1031">
        <v>683</v>
      </c>
      <c r="H1031">
        <v>683</v>
      </c>
      <c r="J1031" t="s">
        <v>3774</v>
      </c>
      <c r="K1031" t="s">
        <v>3777</v>
      </c>
      <c r="L1031" t="s">
        <v>11947</v>
      </c>
      <c r="M1031" t="s">
        <v>12140</v>
      </c>
      <c r="N1031">
        <v>85334010</v>
      </c>
    </row>
    <row r="1032" spans="1:14">
      <c r="A1032" t="s">
        <v>3778</v>
      </c>
      <c r="B1032" t="s">
        <v>3779</v>
      </c>
      <c r="C1032" t="s">
        <v>3780</v>
      </c>
      <c r="D1032" t="s">
        <v>11890</v>
      </c>
      <c r="E1032" t="s">
        <v>19</v>
      </c>
      <c r="F1032">
        <v>5</v>
      </c>
      <c r="G1032">
        <v>81</v>
      </c>
      <c r="H1032">
        <v>405</v>
      </c>
      <c r="J1032" t="s">
        <v>3778</v>
      </c>
      <c r="K1032" t="s">
        <v>3781</v>
      </c>
      <c r="L1032" t="s">
        <v>11947</v>
      </c>
      <c r="M1032" t="s">
        <v>12148</v>
      </c>
      <c r="N1032">
        <v>85389099</v>
      </c>
    </row>
    <row r="1033" spans="1:14">
      <c r="A1033" t="s">
        <v>3782</v>
      </c>
      <c r="B1033" t="s">
        <v>3783</v>
      </c>
      <c r="C1033" t="s">
        <v>3784</v>
      </c>
      <c r="D1033" t="s">
        <v>11890</v>
      </c>
      <c r="E1033" t="s">
        <v>19</v>
      </c>
      <c r="F1033">
        <v>50</v>
      </c>
      <c r="G1033">
        <v>39</v>
      </c>
      <c r="H1033">
        <v>1950</v>
      </c>
      <c r="J1033" t="s">
        <v>3782</v>
      </c>
      <c r="K1033" t="s">
        <v>3785</v>
      </c>
      <c r="L1033" t="s">
        <v>11947</v>
      </c>
      <c r="M1033" t="s">
        <v>12132</v>
      </c>
      <c r="N1033">
        <v>85389099</v>
      </c>
    </row>
    <row r="1034" spans="1:14">
      <c r="A1034" t="s">
        <v>3786</v>
      </c>
      <c r="B1034" t="s">
        <v>3787</v>
      </c>
      <c r="C1034" t="s">
        <v>3788</v>
      </c>
      <c r="D1034" t="s">
        <v>11890</v>
      </c>
      <c r="E1034" t="s">
        <v>19</v>
      </c>
      <c r="F1034">
        <v>1</v>
      </c>
      <c r="G1034">
        <v>267</v>
      </c>
      <c r="H1034">
        <v>267</v>
      </c>
      <c r="J1034" t="s">
        <v>3786</v>
      </c>
      <c r="K1034" t="s">
        <v>3789</v>
      </c>
      <c r="L1034" t="s">
        <v>11947</v>
      </c>
      <c r="M1034" t="s">
        <v>12132</v>
      </c>
      <c r="N1034">
        <v>85318095</v>
      </c>
    </row>
    <row r="1035" spans="1:14">
      <c r="A1035" t="s">
        <v>3790</v>
      </c>
      <c r="B1035" t="s">
        <v>3791</v>
      </c>
      <c r="C1035" t="s">
        <v>3792</v>
      </c>
      <c r="D1035" t="s">
        <v>11890</v>
      </c>
      <c r="E1035" t="s">
        <v>19</v>
      </c>
      <c r="F1035">
        <v>1</v>
      </c>
      <c r="G1035">
        <v>298</v>
      </c>
      <c r="H1035">
        <v>298</v>
      </c>
      <c r="J1035" t="s">
        <v>3790</v>
      </c>
      <c r="K1035" t="s">
        <v>3793</v>
      </c>
      <c r="L1035" t="s">
        <v>11947</v>
      </c>
      <c r="M1035" t="s">
        <v>12132</v>
      </c>
      <c r="N1035">
        <v>85318095</v>
      </c>
    </row>
    <row r="1036" spans="1:14">
      <c r="A1036" t="s">
        <v>3794</v>
      </c>
      <c r="B1036" t="s">
        <v>3795</v>
      </c>
      <c r="C1036" t="s">
        <v>3796</v>
      </c>
      <c r="D1036" t="s">
        <v>11890</v>
      </c>
      <c r="E1036" t="s">
        <v>19</v>
      </c>
      <c r="F1036">
        <v>1</v>
      </c>
      <c r="G1036">
        <v>233</v>
      </c>
      <c r="H1036">
        <v>233</v>
      </c>
      <c r="J1036" t="s">
        <v>3794</v>
      </c>
      <c r="K1036" t="s">
        <v>3797</v>
      </c>
      <c r="L1036" t="s">
        <v>11947</v>
      </c>
      <c r="M1036" t="s">
        <v>12132</v>
      </c>
      <c r="N1036">
        <v>85318095</v>
      </c>
    </row>
    <row r="1037" spans="1:14">
      <c r="A1037" t="s">
        <v>3798</v>
      </c>
    </row>
    <row r="1038" spans="1:14">
      <c r="A1038" t="s">
        <v>3799</v>
      </c>
      <c r="B1038" t="s">
        <v>3800</v>
      </c>
      <c r="C1038" t="s">
        <v>3801</v>
      </c>
      <c r="D1038" t="s">
        <v>11890</v>
      </c>
      <c r="E1038" t="s">
        <v>19</v>
      </c>
      <c r="F1038">
        <v>50</v>
      </c>
      <c r="G1038">
        <v>28</v>
      </c>
      <c r="H1038">
        <v>1400</v>
      </c>
      <c r="J1038" t="s">
        <v>3799</v>
      </c>
      <c r="K1038" t="s">
        <v>3802</v>
      </c>
      <c r="L1038" t="s">
        <v>11947</v>
      </c>
      <c r="M1038" t="s">
        <v>12132</v>
      </c>
      <c r="N1038">
        <v>85389099</v>
      </c>
    </row>
    <row r="1039" spans="1:14">
      <c r="A1039" t="s">
        <v>3803</v>
      </c>
      <c r="B1039" t="s">
        <v>3804</v>
      </c>
      <c r="C1039" t="s">
        <v>3805</v>
      </c>
      <c r="D1039" t="s">
        <v>11890</v>
      </c>
      <c r="E1039" t="s">
        <v>19</v>
      </c>
      <c r="F1039">
        <v>10</v>
      </c>
      <c r="G1039">
        <v>55</v>
      </c>
      <c r="H1039">
        <v>550</v>
      </c>
      <c r="J1039" t="s">
        <v>3803</v>
      </c>
      <c r="K1039" t="s">
        <v>3806</v>
      </c>
      <c r="L1039" t="s">
        <v>11947</v>
      </c>
      <c r="M1039" t="s">
        <v>12132</v>
      </c>
      <c r="N1039">
        <v>85389099</v>
      </c>
    </row>
    <row r="1040" spans="1:14">
      <c r="A1040" t="s">
        <v>3807</v>
      </c>
      <c r="B1040" t="s">
        <v>3808</v>
      </c>
      <c r="C1040" t="s">
        <v>3809</v>
      </c>
      <c r="D1040" t="s">
        <v>11890</v>
      </c>
      <c r="E1040" t="s">
        <v>19</v>
      </c>
      <c r="F1040">
        <v>20</v>
      </c>
      <c r="G1040">
        <v>69</v>
      </c>
      <c r="H1040">
        <v>1380</v>
      </c>
      <c r="J1040" t="s">
        <v>3807</v>
      </c>
      <c r="K1040" t="s">
        <v>3810</v>
      </c>
      <c r="L1040" t="s">
        <v>11947</v>
      </c>
      <c r="M1040" t="s">
        <v>12132</v>
      </c>
      <c r="N1040">
        <v>85389099</v>
      </c>
    </row>
    <row r="1041" spans="1:14">
      <c r="A1041" t="s">
        <v>3811</v>
      </c>
      <c r="B1041" t="s">
        <v>3812</v>
      </c>
      <c r="C1041" t="s">
        <v>3813</v>
      </c>
      <c r="D1041" t="s">
        <v>11890</v>
      </c>
      <c r="E1041" t="s">
        <v>19</v>
      </c>
      <c r="F1041">
        <v>20</v>
      </c>
      <c r="G1041">
        <v>70</v>
      </c>
      <c r="H1041">
        <v>1400</v>
      </c>
      <c r="J1041" t="s">
        <v>3811</v>
      </c>
      <c r="K1041" t="s">
        <v>3814</v>
      </c>
      <c r="L1041" t="s">
        <v>11947</v>
      </c>
      <c r="M1041" t="s">
        <v>12132</v>
      </c>
      <c r="N1041">
        <v>85389099</v>
      </c>
    </row>
    <row r="1042" spans="1:14">
      <c r="A1042" t="s">
        <v>3815</v>
      </c>
      <c r="B1042" t="s">
        <v>3816</v>
      </c>
      <c r="C1042" t="s">
        <v>3817</v>
      </c>
      <c r="D1042" t="s">
        <v>11890</v>
      </c>
      <c r="E1042" t="s">
        <v>19</v>
      </c>
      <c r="F1042">
        <v>20</v>
      </c>
      <c r="G1042">
        <v>233</v>
      </c>
      <c r="H1042">
        <v>4660</v>
      </c>
      <c r="J1042" t="s">
        <v>3815</v>
      </c>
      <c r="K1042" t="s">
        <v>3818</v>
      </c>
      <c r="L1042" t="s">
        <v>11947</v>
      </c>
      <c r="M1042" t="s">
        <v>12132</v>
      </c>
      <c r="N1042">
        <v>85389099</v>
      </c>
    </row>
    <row r="1043" spans="1:14">
      <c r="A1043" t="s">
        <v>3819</v>
      </c>
      <c r="B1043" t="s">
        <v>3820</v>
      </c>
      <c r="C1043" t="s">
        <v>3821</v>
      </c>
      <c r="D1043" t="s">
        <v>11890</v>
      </c>
      <c r="E1043" t="s">
        <v>19</v>
      </c>
      <c r="F1043">
        <v>20</v>
      </c>
      <c r="G1043">
        <v>229</v>
      </c>
      <c r="H1043">
        <v>4580</v>
      </c>
      <c r="J1043" t="s">
        <v>3819</v>
      </c>
      <c r="K1043" t="s">
        <v>3822</v>
      </c>
      <c r="L1043" t="s">
        <v>11947</v>
      </c>
      <c r="M1043" t="s">
        <v>12132</v>
      </c>
      <c r="N1043">
        <v>85389099</v>
      </c>
    </row>
    <row r="1044" spans="1:14">
      <c r="A1044" t="s">
        <v>3823</v>
      </c>
      <c r="B1044" t="s">
        <v>3824</v>
      </c>
      <c r="C1044" t="s">
        <v>3825</v>
      </c>
      <c r="D1044" t="s">
        <v>11890</v>
      </c>
      <c r="E1044" t="s">
        <v>19</v>
      </c>
      <c r="F1044">
        <v>20</v>
      </c>
      <c r="G1044">
        <v>235</v>
      </c>
      <c r="H1044">
        <v>4700</v>
      </c>
      <c r="J1044" t="s">
        <v>3823</v>
      </c>
      <c r="K1044" t="s">
        <v>3826</v>
      </c>
      <c r="L1044" t="s">
        <v>11947</v>
      </c>
      <c r="M1044" t="s">
        <v>12132</v>
      </c>
      <c r="N1044">
        <v>85389099</v>
      </c>
    </row>
    <row r="1045" spans="1:14">
      <c r="A1045" t="s">
        <v>3827</v>
      </c>
      <c r="B1045" t="s">
        <v>3828</v>
      </c>
      <c r="C1045" t="s">
        <v>3829</v>
      </c>
      <c r="D1045" t="s">
        <v>11890</v>
      </c>
      <c r="E1045" t="s">
        <v>19</v>
      </c>
      <c r="F1045">
        <v>20</v>
      </c>
      <c r="G1045">
        <v>69</v>
      </c>
      <c r="H1045">
        <v>1380</v>
      </c>
      <c r="J1045" t="s">
        <v>3827</v>
      </c>
      <c r="K1045" t="s">
        <v>3830</v>
      </c>
      <c r="L1045" t="s">
        <v>11947</v>
      </c>
      <c r="M1045" t="s">
        <v>12132</v>
      </c>
      <c r="N1045">
        <v>85389099</v>
      </c>
    </row>
    <row r="1046" spans="1:14">
      <c r="A1046" t="s">
        <v>3831</v>
      </c>
      <c r="B1046" t="s">
        <v>3832</v>
      </c>
      <c r="C1046" t="s">
        <v>3833</v>
      </c>
      <c r="D1046" t="s">
        <v>11890</v>
      </c>
      <c r="E1046" t="s">
        <v>19</v>
      </c>
      <c r="F1046">
        <v>20</v>
      </c>
      <c r="G1046">
        <v>70</v>
      </c>
      <c r="H1046">
        <v>1400</v>
      </c>
      <c r="J1046" t="s">
        <v>3831</v>
      </c>
      <c r="K1046" t="s">
        <v>3834</v>
      </c>
      <c r="L1046" t="s">
        <v>11947</v>
      </c>
      <c r="M1046" t="s">
        <v>12132</v>
      </c>
      <c r="N1046">
        <v>85389099</v>
      </c>
    </row>
    <row r="1047" spans="1:14">
      <c r="A1047" t="s">
        <v>3835</v>
      </c>
      <c r="B1047" t="s">
        <v>3836</v>
      </c>
      <c r="C1047" t="s">
        <v>3837</v>
      </c>
      <c r="D1047" t="s">
        <v>11890</v>
      </c>
      <c r="E1047" t="s">
        <v>19</v>
      </c>
      <c r="F1047">
        <v>5</v>
      </c>
      <c r="G1047">
        <v>98</v>
      </c>
      <c r="H1047">
        <v>490</v>
      </c>
      <c r="J1047" t="s">
        <v>3835</v>
      </c>
      <c r="K1047" t="s">
        <v>3838</v>
      </c>
      <c r="L1047" t="s">
        <v>11947</v>
      </c>
      <c r="M1047" t="s">
        <v>12132</v>
      </c>
      <c r="N1047">
        <v>85389099</v>
      </c>
    </row>
    <row r="1048" spans="1:14">
      <c r="A1048" t="s">
        <v>3839</v>
      </c>
      <c r="B1048" t="s">
        <v>3840</v>
      </c>
      <c r="C1048" t="s">
        <v>3837</v>
      </c>
      <c r="D1048" t="s">
        <v>11890</v>
      </c>
      <c r="E1048" t="s">
        <v>19</v>
      </c>
      <c r="F1048">
        <v>5</v>
      </c>
      <c r="G1048">
        <v>98</v>
      </c>
      <c r="H1048">
        <v>490</v>
      </c>
      <c r="J1048" t="s">
        <v>3839</v>
      </c>
      <c r="K1048" t="s">
        <v>3841</v>
      </c>
      <c r="L1048" t="s">
        <v>11947</v>
      </c>
      <c r="M1048" t="s">
        <v>12132</v>
      </c>
      <c r="N1048">
        <v>85389099</v>
      </c>
    </row>
    <row r="1049" spans="1:14">
      <c r="A1049" t="s">
        <v>3842</v>
      </c>
      <c r="B1049" t="s">
        <v>3843</v>
      </c>
      <c r="C1049" t="s">
        <v>3837</v>
      </c>
      <c r="D1049" t="s">
        <v>11890</v>
      </c>
      <c r="E1049" t="s">
        <v>19</v>
      </c>
      <c r="F1049">
        <v>5</v>
      </c>
      <c r="G1049">
        <v>167</v>
      </c>
      <c r="H1049">
        <v>835</v>
      </c>
      <c r="J1049" t="s">
        <v>3842</v>
      </c>
      <c r="K1049" t="s">
        <v>3844</v>
      </c>
      <c r="L1049" t="s">
        <v>11947</v>
      </c>
      <c r="M1049" t="s">
        <v>12132</v>
      </c>
      <c r="N1049">
        <v>85389099</v>
      </c>
    </row>
    <row r="1050" spans="1:14">
      <c r="A1050" t="s">
        <v>3845</v>
      </c>
      <c r="B1050" t="s">
        <v>3846</v>
      </c>
      <c r="C1050" t="s">
        <v>3847</v>
      </c>
      <c r="D1050" t="s">
        <v>11890</v>
      </c>
      <c r="E1050" t="s">
        <v>19</v>
      </c>
      <c r="F1050">
        <v>20</v>
      </c>
      <c r="G1050">
        <v>127</v>
      </c>
      <c r="H1050">
        <v>2540</v>
      </c>
      <c r="J1050" t="s">
        <v>3845</v>
      </c>
      <c r="K1050" t="s">
        <v>3848</v>
      </c>
      <c r="L1050" t="s">
        <v>11947</v>
      </c>
      <c r="M1050" t="s">
        <v>12132</v>
      </c>
      <c r="N1050">
        <v>85414090</v>
      </c>
    </row>
    <row r="1051" spans="1:14">
      <c r="A1051" t="s">
        <v>3849</v>
      </c>
      <c r="B1051" t="s">
        <v>3850</v>
      </c>
      <c r="C1051" t="s">
        <v>3851</v>
      </c>
      <c r="D1051" t="s">
        <v>11890</v>
      </c>
      <c r="E1051" t="s">
        <v>19</v>
      </c>
      <c r="F1051">
        <v>20</v>
      </c>
      <c r="G1051">
        <v>127</v>
      </c>
      <c r="H1051">
        <v>2540</v>
      </c>
      <c r="J1051" t="s">
        <v>3849</v>
      </c>
      <c r="K1051" t="s">
        <v>3852</v>
      </c>
      <c r="L1051" t="s">
        <v>11947</v>
      </c>
      <c r="M1051" t="s">
        <v>12132</v>
      </c>
      <c r="N1051">
        <v>85414090</v>
      </c>
    </row>
    <row r="1052" spans="1:14">
      <c r="A1052" t="s">
        <v>3853</v>
      </c>
      <c r="B1052" t="s">
        <v>3854</v>
      </c>
      <c r="C1052" t="s">
        <v>3855</v>
      </c>
      <c r="D1052" t="s">
        <v>11890</v>
      </c>
      <c r="E1052" t="s">
        <v>19</v>
      </c>
      <c r="F1052">
        <v>20</v>
      </c>
      <c r="G1052">
        <v>127</v>
      </c>
      <c r="H1052">
        <v>2540</v>
      </c>
      <c r="J1052" t="s">
        <v>3853</v>
      </c>
      <c r="K1052" t="s">
        <v>3856</v>
      </c>
      <c r="L1052" t="s">
        <v>11947</v>
      </c>
      <c r="M1052" t="s">
        <v>12132</v>
      </c>
      <c r="N1052">
        <v>85414090</v>
      </c>
    </row>
    <row r="1053" spans="1:14">
      <c r="A1053" t="s">
        <v>3857</v>
      </c>
      <c r="B1053" t="s">
        <v>3858</v>
      </c>
      <c r="C1053" t="s">
        <v>3859</v>
      </c>
      <c r="D1053" t="s">
        <v>11890</v>
      </c>
      <c r="E1053" t="s">
        <v>19</v>
      </c>
      <c r="F1053">
        <v>20</v>
      </c>
      <c r="G1053">
        <v>127</v>
      </c>
      <c r="H1053">
        <v>2540</v>
      </c>
      <c r="J1053" t="s">
        <v>3857</v>
      </c>
      <c r="K1053" t="s">
        <v>3860</v>
      </c>
      <c r="L1053" t="s">
        <v>11947</v>
      </c>
      <c r="M1053" t="s">
        <v>12132</v>
      </c>
      <c r="N1053">
        <v>85389099</v>
      </c>
    </row>
    <row r="1054" spans="1:14">
      <c r="A1054" t="s">
        <v>3861</v>
      </c>
      <c r="B1054" t="s">
        <v>3862</v>
      </c>
      <c r="C1054" t="s">
        <v>3863</v>
      </c>
      <c r="D1054" t="s">
        <v>11890</v>
      </c>
      <c r="E1054" t="s">
        <v>19</v>
      </c>
      <c r="F1054">
        <v>20</v>
      </c>
      <c r="G1054">
        <v>190</v>
      </c>
      <c r="H1054">
        <v>3800</v>
      </c>
      <c r="J1054" t="s">
        <v>3861</v>
      </c>
      <c r="K1054" t="s">
        <v>3864</v>
      </c>
      <c r="L1054" t="s">
        <v>11947</v>
      </c>
      <c r="M1054" t="s">
        <v>12132</v>
      </c>
      <c r="N1054">
        <v>85414090</v>
      </c>
    </row>
    <row r="1055" spans="1:14">
      <c r="A1055" t="s">
        <v>3865</v>
      </c>
      <c r="B1055" t="s">
        <v>3866</v>
      </c>
      <c r="C1055" t="s">
        <v>3867</v>
      </c>
      <c r="D1055" t="s">
        <v>11890</v>
      </c>
      <c r="E1055" t="s">
        <v>19</v>
      </c>
      <c r="F1055">
        <v>20</v>
      </c>
      <c r="G1055">
        <v>190</v>
      </c>
      <c r="H1055">
        <v>3800</v>
      </c>
      <c r="J1055" t="s">
        <v>3865</v>
      </c>
      <c r="K1055" t="s">
        <v>3868</v>
      </c>
      <c r="L1055" t="s">
        <v>11947</v>
      </c>
      <c r="M1055" t="s">
        <v>12132</v>
      </c>
      <c r="N1055">
        <v>85414090</v>
      </c>
    </row>
    <row r="1056" spans="1:14">
      <c r="A1056" t="s">
        <v>3869</v>
      </c>
      <c r="B1056" t="s">
        <v>3870</v>
      </c>
      <c r="C1056" t="s">
        <v>3871</v>
      </c>
      <c r="D1056" t="s">
        <v>11890</v>
      </c>
      <c r="E1056" t="s">
        <v>19</v>
      </c>
      <c r="F1056">
        <v>20</v>
      </c>
      <c r="G1056">
        <v>190</v>
      </c>
      <c r="H1056">
        <v>3800</v>
      </c>
      <c r="J1056" t="s">
        <v>3869</v>
      </c>
      <c r="K1056" t="s">
        <v>3872</v>
      </c>
      <c r="L1056" t="s">
        <v>11947</v>
      </c>
      <c r="M1056" t="s">
        <v>12132</v>
      </c>
      <c r="N1056">
        <v>85414090</v>
      </c>
    </row>
    <row r="1057" spans="1:14">
      <c r="A1057" t="s">
        <v>3873</v>
      </c>
      <c r="B1057" t="s">
        <v>3874</v>
      </c>
      <c r="C1057" t="s">
        <v>3875</v>
      </c>
      <c r="D1057" t="s">
        <v>11890</v>
      </c>
      <c r="E1057" t="s">
        <v>19</v>
      </c>
      <c r="F1057">
        <v>20</v>
      </c>
      <c r="G1057">
        <v>190</v>
      </c>
      <c r="H1057">
        <v>3800</v>
      </c>
      <c r="J1057" t="s">
        <v>3873</v>
      </c>
      <c r="K1057" t="s">
        <v>3876</v>
      </c>
      <c r="L1057" t="s">
        <v>11947</v>
      </c>
      <c r="M1057" t="s">
        <v>12132</v>
      </c>
      <c r="N1057">
        <v>85414090</v>
      </c>
    </row>
    <row r="1058" spans="1:14">
      <c r="A1058" t="s">
        <v>3877</v>
      </c>
      <c r="B1058" t="s">
        <v>3878</v>
      </c>
      <c r="C1058" t="s">
        <v>3879</v>
      </c>
      <c r="D1058" t="s">
        <v>11890</v>
      </c>
      <c r="E1058" t="s">
        <v>19</v>
      </c>
      <c r="F1058">
        <v>20</v>
      </c>
      <c r="G1058">
        <v>131</v>
      </c>
      <c r="H1058">
        <v>2620</v>
      </c>
      <c r="J1058" t="s">
        <v>3877</v>
      </c>
      <c r="K1058" t="s">
        <v>3880</v>
      </c>
      <c r="L1058" t="s">
        <v>11947</v>
      </c>
      <c r="M1058" t="s">
        <v>12132</v>
      </c>
      <c r="N1058">
        <v>85414090</v>
      </c>
    </row>
    <row r="1059" spans="1:14">
      <c r="A1059" t="s">
        <v>3881</v>
      </c>
      <c r="B1059" t="s">
        <v>3882</v>
      </c>
      <c r="C1059" t="s">
        <v>3883</v>
      </c>
      <c r="D1059" t="s">
        <v>11890</v>
      </c>
      <c r="E1059" t="s">
        <v>19</v>
      </c>
      <c r="F1059">
        <v>20</v>
      </c>
      <c r="G1059">
        <v>128</v>
      </c>
      <c r="H1059">
        <v>2560</v>
      </c>
      <c r="J1059" t="s">
        <v>3881</v>
      </c>
      <c r="K1059" t="s">
        <v>3884</v>
      </c>
      <c r="L1059" t="s">
        <v>11947</v>
      </c>
      <c r="M1059" t="s">
        <v>12132</v>
      </c>
      <c r="N1059">
        <v>85414090</v>
      </c>
    </row>
    <row r="1060" spans="1:14">
      <c r="A1060" t="s">
        <v>3885</v>
      </c>
      <c r="B1060" t="s">
        <v>3886</v>
      </c>
      <c r="C1060" t="s">
        <v>3887</v>
      </c>
      <c r="D1060" t="s">
        <v>11890</v>
      </c>
      <c r="E1060" t="s">
        <v>19</v>
      </c>
      <c r="F1060">
        <v>20</v>
      </c>
      <c r="G1060">
        <v>131</v>
      </c>
      <c r="H1060">
        <v>2620</v>
      </c>
      <c r="J1060" t="s">
        <v>3885</v>
      </c>
      <c r="K1060" t="s">
        <v>3888</v>
      </c>
      <c r="L1060" t="s">
        <v>11947</v>
      </c>
      <c r="M1060" t="s">
        <v>12132</v>
      </c>
      <c r="N1060">
        <v>85414090</v>
      </c>
    </row>
    <row r="1061" spans="1:14">
      <c r="A1061" t="s">
        <v>3889</v>
      </c>
      <c r="B1061" t="s">
        <v>3890</v>
      </c>
      <c r="C1061" t="s">
        <v>3891</v>
      </c>
      <c r="D1061" t="s">
        <v>11890</v>
      </c>
      <c r="E1061" t="s">
        <v>19</v>
      </c>
      <c r="F1061">
        <v>20</v>
      </c>
      <c r="G1061">
        <v>131</v>
      </c>
      <c r="H1061">
        <v>2620</v>
      </c>
      <c r="J1061" t="s">
        <v>3889</v>
      </c>
      <c r="K1061" t="s">
        <v>3892</v>
      </c>
      <c r="L1061" t="s">
        <v>11947</v>
      </c>
      <c r="M1061" t="s">
        <v>12132</v>
      </c>
      <c r="N1061">
        <v>85389099</v>
      </c>
    </row>
    <row r="1062" spans="1:14">
      <c r="A1062" t="s">
        <v>3893</v>
      </c>
      <c r="B1062" t="s">
        <v>3894</v>
      </c>
      <c r="C1062" t="s">
        <v>3895</v>
      </c>
      <c r="D1062" t="s">
        <v>11890</v>
      </c>
      <c r="E1062" t="s">
        <v>19</v>
      </c>
      <c r="F1062">
        <v>20</v>
      </c>
      <c r="G1062">
        <v>190</v>
      </c>
      <c r="H1062">
        <v>3800</v>
      </c>
      <c r="J1062" t="s">
        <v>3893</v>
      </c>
      <c r="K1062" t="s">
        <v>3896</v>
      </c>
      <c r="L1062" t="s">
        <v>11947</v>
      </c>
      <c r="M1062" t="s">
        <v>12132</v>
      </c>
      <c r="N1062">
        <v>85414090</v>
      </c>
    </row>
    <row r="1063" spans="1:14">
      <c r="A1063" t="s">
        <v>3897</v>
      </c>
      <c r="B1063" t="s">
        <v>3898</v>
      </c>
      <c r="C1063" t="s">
        <v>3899</v>
      </c>
      <c r="D1063" t="s">
        <v>11890</v>
      </c>
      <c r="E1063" t="s">
        <v>19</v>
      </c>
      <c r="F1063">
        <v>20</v>
      </c>
      <c r="G1063">
        <v>190</v>
      </c>
      <c r="H1063">
        <v>3800</v>
      </c>
      <c r="J1063" t="s">
        <v>3897</v>
      </c>
      <c r="K1063" t="s">
        <v>3900</v>
      </c>
      <c r="L1063" t="s">
        <v>11947</v>
      </c>
      <c r="M1063" t="s">
        <v>12132</v>
      </c>
      <c r="N1063">
        <v>85414090</v>
      </c>
    </row>
    <row r="1064" spans="1:14">
      <c r="A1064" t="s">
        <v>3901</v>
      </c>
      <c r="B1064" t="s">
        <v>3902</v>
      </c>
      <c r="C1064" t="s">
        <v>3903</v>
      </c>
      <c r="D1064" t="s">
        <v>11890</v>
      </c>
      <c r="E1064" t="s">
        <v>19</v>
      </c>
      <c r="F1064">
        <v>20</v>
      </c>
      <c r="G1064">
        <v>190</v>
      </c>
      <c r="H1064">
        <v>3800</v>
      </c>
      <c r="J1064" t="s">
        <v>3901</v>
      </c>
      <c r="K1064" t="s">
        <v>3904</v>
      </c>
      <c r="L1064" t="s">
        <v>11947</v>
      </c>
      <c r="M1064" t="s">
        <v>12132</v>
      </c>
      <c r="N1064">
        <v>85414090</v>
      </c>
    </row>
    <row r="1065" spans="1:14">
      <c r="A1065" t="s">
        <v>3905</v>
      </c>
      <c r="B1065" t="s">
        <v>3906</v>
      </c>
      <c r="C1065" t="s">
        <v>3907</v>
      </c>
      <c r="D1065" t="s">
        <v>11890</v>
      </c>
      <c r="E1065" t="s">
        <v>19</v>
      </c>
      <c r="F1065">
        <v>20</v>
      </c>
      <c r="G1065">
        <v>190</v>
      </c>
      <c r="H1065">
        <v>3800</v>
      </c>
      <c r="J1065" t="s">
        <v>3905</v>
      </c>
      <c r="K1065" t="s">
        <v>3908</v>
      </c>
      <c r="L1065" t="s">
        <v>11947</v>
      </c>
      <c r="M1065" t="s">
        <v>12132</v>
      </c>
      <c r="N1065">
        <v>85389099</v>
      </c>
    </row>
    <row r="1066" spans="1:14">
      <c r="A1066" t="s">
        <v>3909</v>
      </c>
      <c r="B1066" t="s">
        <v>3910</v>
      </c>
      <c r="C1066" t="s">
        <v>3911</v>
      </c>
      <c r="D1066" t="s">
        <v>11889</v>
      </c>
      <c r="E1066" t="s">
        <v>19</v>
      </c>
      <c r="F1066">
        <v>20</v>
      </c>
      <c r="G1066">
        <v>120</v>
      </c>
      <c r="H1066">
        <v>2400</v>
      </c>
      <c r="J1066" t="s">
        <v>3909</v>
      </c>
      <c r="K1066" t="s">
        <v>3912</v>
      </c>
      <c r="L1066" t="s">
        <v>11947</v>
      </c>
      <c r="M1066" t="s">
        <v>12132</v>
      </c>
      <c r="N1066">
        <v>85365080</v>
      </c>
    </row>
    <row r="1067" spans="1:14">
      <c r="A1067" t="s">
        <v>3913</v>
      </c>
      <c r="B1067" t="s">
        <v>3914</v>
      </c>
      <c r="C1067" t="s">
        <v>3915</v>
      </c>
      <c r="D1067" t="s">
        <v>11889</v>
      </c>
      <c r="E1067" t="s">
        <v>19</v>
      </c>
      <c r="F1067">
        <v>20</v>
      </c>
      <c r="G1067">
        <v>118</v>
      </c>
      <c r="H1067">
        <v>2360</v>
      </c>
      <c r="J1067" t="s">
        <v>3913</v>
      </c>
      <c r="K1067" t="s">
        <v>3916</v>
      </c>
      <c r="L1067" t="s">
        <v>11947</v>
      </c>
      <c r="M1067" t="s">
        <v>12132</v>
      </c>
      <c r="N1067">
        <v>85365080</v>
      </c>
    </row>
    <row r="1068" spans="1:14">
      <c r="A1068" t="s">
        <v>3917</v>
      </c>
      <c r="B1068" t="s">
        <v>3918</v>
      </c>
      <c r="C1068" t="s">
        <v>3919</v>
      </c>
      <c r="D1068" t="s">
        <v>11890</v>
      </c>
      <c r="E1068" t="s">
        <v>19</v>
      </c>
      <c r="F1068">
        <v>20</v>
      </c>
      <c r="G1068">
        <v>431</v>
      </c>
      <c r="H1068">
        <v>8620</v>
      </c>
      <c r="J1068" t="s">
        <v>3917</v>
      </c>
      <c r="K1068" t="s">
        <v>3920</v>
      </c>
      <c r="L1068" t="s">
        <v>11947</v>
      </c>
      <c r="M1068" t="s">
        <v>12132</v>
      </c>
      <c r="N1068">
        <v>85414090</v>
      </c>
    </row>
    <row r="1069" spans="1:14">
      <c r="A1069" t="s">
        <v>3921</v>
      </c>
    </row>
    <row r="1070" spans="1:14">
      <c r="A1070" t="s">
        <v>3922</v>
      </c>
      <c r="B1070" t="s">
        <v>3923</v>
      </c>
      <c r="C1070" t="s">
        <v>3924</v>
      </c>
      <c r="D1070" t="s">
        <v>11890</v>
      </c>
      <c r="E1070" t="s">
        <v>19</v>
      </c>
      <c r="F1070">
        <v>1</v>
      </c>
      <c r="G1070">
        <v>209</v>
      </c>
      <c r="H1070">
        <v>209</v>
      </c>
      <c r="J1070" t="s">
        <v>3922</v>
      </c>
      <c r="K1070" t="s">
        <v>3925</v>
      </c>
      <c r="L1070" t="s">
        <v>11947</v>
      </c>
      <c r="M1070" t="s">
        <v>12132</v>
      </c>
      <c r="N1070">
        <v>85389099</v>
      </c>
    </row>
    <row r="1071" spans="1:14">
      <c r="A1071" t="s">
        <v>3926</v>
      </c>
      <c r="B1071" t="s">
        <v>3927</v>
      </c>
      <c r="C1071" t="s">
        <v>3928</v>
      </c>
      <c r="D1071" t="s">
        <v>11889</v>
      </c>
      <c r="E1071" t="s">
        <v>19</v>
      </c>
      <c r="F1071">
        <v>1</v>
      </c>
      <c r="G1071">
        <v>197</v>
      </c>
      <c r="H1071">
        <v>197</v>
      </c>
      <c r="J1071" t="s">
        <v>3926</v>
      </c>
      <c r="K1071" t="s">
        <v>3929</v>
      </c>
      <c r="L1071" t="s">
        <v>11947</v>
      </c>
      <c r="M1071" t="s">
        <v>12132</v>
      </c>
      <c r="N1071">
        <v>85389099</v>
      </c>
    </row>
    <row r="1072" spans="1:14">
      <c r="A1072" t="s">
        <v>3930</v>
      </c>
      <c r="B1072" t="s">
        <v>3931</v>
      </c>
      <c r="C1072" t="s">
        <v>3932</v>
      </c>
      <c r="D1072" t="s">
        <v>11890</v>
      </c>
      <c r="E1072" t="s">
        <v>19</v>
      </c>
      <c r="F1072">
        <v>1</v>
      </c>
      <c r="G1072">
        <v>244</v>
      </c>
      <c r="H1072">
        <v>244</v>
      </c>
      <c r="J1072" t="s">
        <v>3930</v>
      </c>
      <c r="K1072" t="s">
        <v>3933</v>
      </c>
      <c r="L1072" t="s">
        <v>11947</v>
      </c>
      <c r="M1072" t="s">
        <v>12132</v>
      </c>
      <c r="N1072">
        <v>85389099</v>
      </c>
    </row>
    <row r="1073" spans="1:14">
      <c r="A1073" t="s">
        <v>3934</v>
      </c>
      <c r="B1073" t="s">
        <v>3935</v>
      </c>
      <c r="C1073" t="s">
        <v>3936</v>
      </c>
      <c r="D1073" t="s">
        <v>11890</v>
      </c>
      <c r="E1073" t="s">
        <v>19</v>
      </c>
      <c r="F1073">
        <v>1</v>
      </c>
      <c r="G1073">
        <v>269</v>
      </c>
      <c r="H1073">
        <v>269</v>
      </c>
      <c r="J1073" t="s">
        <v>3934</v>
      </c>
      <c r="K1073" t="s">
        <v>3937</v>
      </c>
      <c r="L1073" t="s">
        <v>11947</v>
      </c>
      <c r="M1073" t="s">
        <v>12132</v>
      </c>
      <c r="N1073">
        <v>85389099</v>
      </c>
    </row>
    <row r="1074" spans="1:14">
      <c r="A1074" t="s">
        <v>3938</v>
      </c>
      <c r="B1074" t="s">
        <v>3939</v>
      </c>
      <c r="C1074" t="s">
        <v>3940</v>
      </c>
      <c r="D1074" t="s">
        <v>11890</v>
      </c>
      <c r="E1074" t="s">
        <v>19</v>
      </c>
      <c r="F1074">
        <v>1</v>
      </c>
      <c r="G1074">
        <v>339</v>
      </c>
      <c r="H1074">
        <v>339</v>
      </c>
      <c r="J1074" t="s">
        <v>3938</v>
      </c>
      <c r="K1074" t="s">
        <v>3941</v>
      </c>
      <c r="L1074" t="s">
        <v>11947</v>
      </c>
      <c r="M1074" t="s">
        <v>12132</v>
      </c>
      <c r="N1074">
        <v>85389099</v>
      </c>
    </row>
    <row r="1075" spans="1:14">
      <c r="A1075" t="s">
        <v>3942</v>
      </c>
      <c r="B1075" t="s">
        <v>3943</v>
      </c>
      <c r="C1075" t="s">
        <v>3944</v>
      </c>
      <c r="D1075" t="s">
        <v>11890</v>
      </c>
      <c r="E1075" t="s">
        <v>19</v>
      </c>
      <c r="F1075">
        <v>1</v>
      </c>
      <c r="G1075">
        <v>479</v>
      </c>
      <c r="H1075">
        <v>479</v>
      </c>
      <c r="J1075" t="s">
        <v>3942</v>
      </c>
      <c r="K1075" t="s">
        <v>3945</v>
      </c>
      <c r="L1075" t="s">
        <v>11947</v>
      </c>
      <c r="M1075" t="s">
        <v>12132</v>
      </c>
      <c r="N1075">
        <v>85389099</v>
      </c>
    </row>
    <row r="1076" spans="1:14">
      <c r="A1076">
        <v>197230</v>
      </c>
      <c r="B1076" t="s">
        <v>3946</v>
      </c>
      <c r="C1076" t="s">
        <v>3947</v>
      </c>
      <c r="D1076" t="s">
        <v>11889</v>
      </c>
      <c r="E1076" t="s">
        <v>19</v>
      </c>
      <c r="F1076">
        <v>1</v>
      </c>
      <c r="G1076">
        <v>311</v>
      </c>
      <c r="H1076">
        <v>311</v>
      </c>
      <c r="J1076" t="s">
        <v>3948</v>
      </c>
      <c r="K1076" t="s">
        <v>3949</v>
      </c>
      <c r="L1076" t="s">
        <v>11947</v>
      </c>
      <c r="M1076" t="s">
        <v>12132</v>
      </c>
      <c r="N1076">
        <v>85389099</v>
      </c>
    </row>
    <row r="1077" spans="1:14">
      <c r="A1077">
        <v>197231</v>
      </c>
      <c r="B1077" t="s">
        <v>3950</v>
      </c>
      <c r="C1077" t="s">
        <v>3951</v>
      </c>
      <c r="D1077" t="s">
        <v>11890</v>
      </c>
      <c r="E1077" t="s">
        <v>19</v>
      </c>
      <c r="F1077">
        <v>1</v>
      </c>
      <c r="G1077">
        <v>346</v>
      </c>
      <c r="H1077">
        <v>346</v>
      </c>
      <c r="J1077" t="s">
        <v>3952</v>
      </c>
      <c r="K1077" t="s">
        <v>3953</v>
      </c>
      <c r="L1077" t="s">
        <v>11947</v>
      </c>
      <c r="M1077" t="s">
        <v>12132</v>
      </c>
      <c r="N1077">
        <v>85389099</v>
      </c>
    </row>
    <row r="1078" spans="1:14">
      <c r="A1078">
        <v>197232</v>
      </c>
      <c r="B1078" t="s">
        <v>3954</v>
      </c>
      <c r="C1078" t="s">
        <v>3955</v>
      </c>
      <c r="D1078" t="s">
        <v>11890</v>
      </c>
      <c r="E1078" t="s">
        <v>19</v>
      </c>
      <c r="F1078">
        <v>1</v>
      </c>
      <c r="G1078">
        <v>398</v>
      </c>
      <c r="H1078">
        <v>398</v>
      </c>
      <c r="J1078" t="s">
        <v>3956</v>
      </c>
      <c r="K1078" t="s">
        <v>3957</v>
      </c>
      <c r="L1078" t="s">
        <v>11947</v>
      </c>
      <c r="M1078" t="s">
        <v>12132</v>
      </c>
      <c r="N1078">
        <v>85389099</v>
      </c>
    </row>
    <row r="1079" spans="1:14">
      <c r="A1079">
        <v>197233</v>
      </c>
      <c r="B1079" t="s">
        <v>3958</v>
      </c>
      <c r="C1079" t="s">
        <v>3959</v>
      </c>
      <c r="D1079" t="s">
        <v>11890</v>
      </c>
      <c r="E1079" t="s">
        <v>19</v>
      </c>
      <c r="F1079">
        <v>1</v>
      </c>
      <c r="G1079">
        <v>442</v>
      </c>
      <c r="H1079">
        <v>442</v>
      </c>
      <c r="J1079" t="s">
        <v>3960</v>
      </c>
      <c r="K1079" t="s">
        <v>3961</v>
      </c>
      <c r="L1079" t="s">
        <v>11947</v>
      </c>
      <c r="M1079" t="s">
        <v>12132</v>
      </c>
      <c r="N1079">
        <v>85389099</v>
      </c>
    </row>
    <row r="1080" spans="1:14">
      <c r="A1080" t="s">
        <v>3962</v>
      </c>
    </row>
    <row r="1081" spans="1:14">
      <c r="A1081" t="s">
        <v>3963</v>
      </c>
      <c r="B1081" t="s">
        <v>3964</v>
      </c>
      <c r="C1081" t="s">
        <v>3965</v>
      </c>
      <c r="D1081" t="s">
        <v>11890</v>
      </c>
      <c r="E1081" t="s">
        <v>19</v>
      </c>
      <c r="F1081">
        <v>1</v>
      </c>
      <c r="G1081">
        <v>733</v>
      </c>
      <c r="H1081">
        <v>733</v>
      </c>
      <c r="J1081" t="s">
        <v>3963</v>
      </c>
      <c r="K1081" t="s">
        <v>3966</v>
      </c>
      <c r="L1081" t="s">
        <v>11947</v>
      </c>
      <c r="M1081" t="s">
        <v>12132</v>
      </c>
      <c r="N1081">
        <v>85365080</v>
      </c>
    </row>
    <row r="1082" spans="1:14">
      <c r="A1082" t="s">
        <v>3967</v>
      </c>
      <c r="B1082" t="s">
        <v>3968</v>
      </c>
      <c r="C1082" t="s">
        <v>3969</v>
      </c>
      <c r="D1082" t="s">
        <v>11890</v>
      </c>
      <c r="E1082" t="s">
        <v>19</v>
      </c>
      <c r="F1082">
        <v>1</v>
      </c>
      <c r="G1082">
        <v>1164</v>
      </c>
      <c r="H1082">
        <v>1164</v>
      </c>
      <c r="J1082" t="s">
        <v>3967</v>
      </c>
      <c r="K1082" t="s">
        <v>3970</v>
      </c>
      <c r="L1082" t="s">
        <v>11947</v>
      </c>
      <c r="M1082" t="s">
        <v>12132</v>
      </c>
      <c r="N1082">
        <v>85389099</v>
      </c>
    </row>
    <row r="1083" spans="1:14">
      <c r="A1083" t="s">
        <v>3971</v>
      </c>
      <c r="B1083" t="s">
        <v>3972</v>
      </c>
      <c r="C1083" t="s">
        <v>3973</v>
      </c>
      <c r="D1083" t="s">
        <v>11890</v>
      </c>
      <c r="E1083" t="s">
        <v>19</v>
      </c>
      <c r="F1083">
        <v>1</v>
      </c>
      <c r="G1083">
        <v>797</v>
      </c>
      <c r="H1083">
        <v>797</v>
      </c>
      <c r="J1083" t="s">
        <v>3971</v>
      </c>
      <c r="K1083" t="s">
        <v>3974</v>
      </c>
      <c r="L1083" t="s">
        <v>11947</v>
      </c>
      <c r="M1083" t="s">
        <v>12132</v>
      </c>
      <c r="N1083">
        <v>85365080</v>
      </c>
    </row>
    <row r="1084" spans="1:14">
      <c r="A1084" t="s">
        <v>3975</v>
      </c>
      <c r="B1084" t="s">
        <v>3976</v>
      </c>
      <c r="C1084" t="s">
        <v>3977</v>
      </c>
      <c r="D1084" t="s">
        <v>11890</v>
      </c>
      <c r="E1084" t="s">
        <v>19</v>
      </c>
      <c r="F1084">
        <v>1</v>
      </c>
      <c r="G1084">
        <v>1200</v>
      </c>
      <c r="H1084">
        <v>1200</v>
      </c>
      <c r="J1084" t="s">
        <v>3975</v>
      </c>
      <c r="K1084" t="s">
        <v>3978</v>
      </c>
      <c r="L1084" t="s">
        <v>11947</v>
      </c>
      <c r="M1084" t="s">
        <v>12132</v>
      </c>
      <c r="N1084">
        <v>85365080</v>
      </c>
    </row>
    <row r="1085" spans="1:14">
      <c r="A1085" t="s">
        <v>3979</v>
      </c>
      <c r="B1085" t="s">
        <v>3979</v>
      </c>
      <c r="C1085" t="s">
        <v>3980</v>
      </c>
      <c r="D1085" t="s">
        <v>11889</v>
      </c>
      <c r="E1085" t="s">
        <v>19</v>
      </c>
      <c r="F1085">
        <v>1</v>
      </c>
      <c r="G1085">
        <v>1382</v>
      </c>
      <c r="H1085">
        <v>1382</v>
      </c>
      <c r="J1085" t="s">
        <v>3979</v>
      </c>
      <c r="M1085" t="s">
        <v>12149</v>
      </c>
      <c r="N1085">
        <v>85365080</v>
      </c>
    </row>
    <row r="1086" spans="1:14">
      <c r="A1086" t="s">
        <v>3981</v>
      </c>
      <c r="B1086" t="s">
        <v>3982</v>
      </c>
      <c r="C1086" t="s">
        <v>3983</v>
      </c>
      <c r="D1086" t="s">
        <v>11890</v>
      </c>
      <c r="E1086" t="s">
        <v>19</v>
      </c>
      <c r="F1086">
        <v>1</v>
      </c>
      <c r="G1086">
        <v>918</v>
      </c>
      <c r="H1086">
        <v>918</v>
      </c>
      <c r="J1086" t="s">
        <v>3981</v>
      </c>
      <c r="K1086" t="s">
        <v>3984</v>
      </c>
      <c r="L1086" t="s">
        <v>11947</v>
      </c>
      <c r="M1086" t="s">
        <v>12133</v>
      </c>
      <c r="N1086">
        <v>85365080</v>
      </c>
    </row>
    <row r="1087" spans="1:14">
      <c r="A1087" t="s">
        <v>3985</v>
      </c>
      <c r="B1087" t="s">
        <v>3986</v>
      </c>
      <c r="C1087" t="s">
        <v>3987</v>
      </c>
      <c r="D1087" t="s">
        <v>11890</v>
      </c>
      <c r="E1087" t="s">
        <v>19</v>
      </c>
      <c r="F1087">
        <v>1</v>
      </c>
      <c r="G1087">
        <v>918</v>
      </c>
      <c r="H1087">
        <v>918</v>
      </c>
      <c r="J1087" t="s">
        <v>3985</v>
      </c>
      <c r="K1087" t="s">
        <v>3988</v>
      </c>
      <c r="L1087" t="s">
        <v>11947</v>
      </c>
      <c r="M1087" t="s">
        <v>12133</v>
      </c>
      <c r="N1087">
        <v>85365080</v>
      </c>
    </row>
    <row r="1088" spans="1:14">
      <c r="A1088" t="s">
        <v>3989</v>
      </c>
      <c r="B1088" t="s">
        <v>3990</v>
      </c>
      <c r="C1088" t="s">
        <v>3991</v>
      </c>
      <c r="D1088" t="s">
        <v>11890</v>
      </c>
      <c r="E1088" t="s">
        <v>19</v>
      </c>
      <c r="F1088">
        <v>1</v>
      </c>
      <c r="G1088">
        <v>1268</v>
      </c>
      <c r="H1088">
        <v>1268</v>
      </c>
      <c r="J1088" t="s">
        <v>3989</v>
      </c>
      <c r="K1088" t="s">
        <v>3992</v>
      </c>
      <c r="L1088" t="s">
        <v>11947</v>
      </c>
      <c r="M1088" t="s">
        <v>12133</v>
      </c>
      <c r="N1088">
        <v>85365080</v>
      </c>
    </row>
    <row r="1089" spans="1:14">
      <c r="A1089" t="s">
        <v>3993</v>
      </c>
      <c r="B1089" t="s">
        <v>3994</v>
      </c>
      <c r="C1089" t="s">
        <v>3995</v>
      </c>
      <c r="D1089" t="s">
        <v>11889</v>
      </c>
      <c r="E1089" t="s">
        <v>19</v>
      </c>
      <c r="F1089">
        <v>1</v>
      </c>
      <c r="G1089">
        <v>1215</v>
      </c>
      <c r="H1089">
        <v>1215</v>
      </c>
      <c r="J1089" t="s">
        <v>3993</v>
      </c>
      <c r="K1089" t="s">
        <v>3996</v>
      </c>
      <c r="L1089" t="s">
        <v>11947</v>
      </c>
      <c r="M1089" t="s">
        <v>12133</v>
      </c>
      <c r="N1089">
        <v>85365080</v>
      </c>
    </row>
    <row r="1090" spans="1:14">
      <c r="A1090" t="s">
        <v>3997</v>
      </c>
    </row>
    <row r="1091" spans="1:14">
      <c r="A1091" t="s">
        <v>3998</v>
      </c>
      <c r="B1091" t="s">
        <v>3999</v>
      </c>
      <c r="C1091" t="s">
        <v>4000</v>
      </c>
      <c r="D1091" t="s">
        <v>11890</v>
      </c>
      <c r="E1091" t="s">
        <v>19</v>
      </c>
      <c r="F1091">
        <v>10</v>
      </c>
      <c r="G1091">
        <v>149</v>
      </c>
      <c r="H1091">
        <v>1490</v>
      </c>
      <c r="J1091" t="s">
        <v>3998</v>
      </c>
      <c r="K1091" t="s">
        <v>4001</v>
      </c>
      <c r="L1091" t="s">
        <v>11947</v>
      </c>
      <c r="M1091" t="s">
        <v>12132</v>
      </c>
      <c r="N1091">
        <v>85389099</v>
      </c>
    </row>
    <row r="1092" spans="1:14">
      <c r="A1092" t="s">
        <v>4002</v>
      </c>
      <c r="B1092" t="s">
        <v>4003</v>
      </c>
      <c r="C1092" t="s">
        <v>4004</v>
      </c>
      <c r="D1092" t="s">
        <v>11890</v>
      </c>
      <c r="E1092" t="s">
        <v>19</v>
      </c>
      <c r="F1092">
        <v>10</v>
      </c>
      <c r="G1092">
        <v>44</v>
      </c>
      <c r="H1092">
        <v>440</v>
      </c>
      <c r="J1092" t="s">
        <v>4002</v>
      </c>
      <c r="K1092" t="s">
        <v>4005</v>
      </c>
      <c r="L1092" t="s">
        <v>11947</v>
      </c>
      <c r="M1092" t="s">
        <v>12132</v>
      </c>
      <c r="N1092">
        <v>85389099</v>
      </c>
    </row>
    <row r="1093" spans="1:14">
      <c r="A1093" t="s">
        <v>4006</v>
      </c>
      <c r="B1093" t="s">
        <v>4007</v>
      </c>
      <c r="C1093" t="s">
        <v>4008</v>
      </c>
      <c r="D1093" t="s">
        <v>11890</v>
      </c>
      <c r="E1093" t="s">
        <v>19</v>
      </c>
      <c r="F1093">
        <v>10</v>
      </c>
      <c r="G1093">
        <v>12</v>
      </c>
      <c r="H1093">
        <v>120</v>
      </c>
      <c r="J1093" t="s">
        <v>4006</v>
      </c>
      <c r="K1093" t="s">
        <v>4009</v>
      </c>
      <c r="L1093" t="s">
        <v>11947</v>
      </c>
      <c r="M1093" t="s">
        <v>12132</v>
      </c>
      <c r="N1093">
        <v>85389099</v>
      </c>
    </row>
    <row r="1094" spans="1:14">
      <c r="A1094" t="s">
        <v>4010</v>
      </c>
      <c r="B1094" t="s">
        <v>4011</v>
      </c>
      <c r="C1094" t="s">
        <v>4012</v>
      </c>
      <c r="D1094" t="s">
        <v>11890</v>
      </c>
      <c r="E1094" t="s">
        <v>19</v>
      </c>
      <c r="F1094">
        <v>10</v>
      </c>
      <c r="G1094">
        <v>12</v>
      </c>
      <c r="H1094">
        <v>120</v>
      </c>
      <c r="J1094" t="s">
        <v>4010</v>
      </c>
      <c r="K1094" t="s">
        <v>4013</v>
      </c>
      <c r="L1094" t="s">
        <v>11947</v>
      </c>
      <c r="M1094" t="s">
        <v>12132</v>
      </c>
      <c r="N1094">
        <v>85389099</v>
      </c>
    </row>
    <row r="1095" spans="1:14">
      <c r="A1095" t="s">
        <v>3782</v>
      </c>
      <c r="B1095" t="s">
        <v>3783</v>
      </c>
      <c r="C1095" t="s">
        <v>4014</v>
      </c>
      <c r="D1095" t="s">
        <v>11890</v>
      </c>
      <c r="E1095" t="s">
        <v>19</v>
      </c>
      <c r="F1095">
        <v>50</v>
      </c>
      <c r="G1095">
        <v>39</v>
      </c>
      <c r="H1095">
        <v>1950</v>
      </c>
      <c r="J1095" t="s">
        <v>3782</v>
      </c>
      <c r="K1095" t="s">
        <v>3785</v>
      </c>
      <c r="L1095" t="s">
        <v>11947</v>
      </c>
      <c r="M1095" t="s">
        <v>12132</v>
      </c>
      <c r="N1095">
        <v>85389099</v>
      </c>
    </row>
    <row r="1096" spans="1:14">
      <c r="A1096" t="s">
        <v>4015</v>
      </c>
      <c r="B1096" t="s">
        <v>4016</v>
      </c>
      <c r="C1096" t="s">
        <v>4017</v>
      </c>
      <c r="D1096" t="s">
        <v>11890</v>
      </c>
      <c r="E1096" t="s">
        <v>19</v>
      </c>
      <c r="F1096">
        <v>10</v>
      </c>
      <c r="G1096">
        <v>56</v>
      </c>
      <c r="H1096">
        <v>560</v>
      </c>
      <c r="J1096" t="s">
        <v>4015</v>
      </c>
      <c r="K1096" t="s">
        <v>4018</v>
      </c>
      <c r="L1096" t="s">
        <v>11947</v>
      </c>
      <c r="M1096" t="s">
        <v>12132</v>
      </c>
      <c r="N1096">
        <v>85389099</v>
      </c>
    </row>
    <row r="1097" spans="1:14">
      <c r="A1097" t="s">
        <v>4019</v>
      </c>
      <c r="B1097" t="s">
        <v>4020</v>
      </c>
      <c r="C1097" t="s">
        <v>4021</v>
      </c>
      <c r="D1097" t="s">
        <v>11890</v>
      </c>
      <c r="E1097" t="s">
        <v>19</v>
      </c>
      <c r="F1097">
        <v>10</v>
      </c>
      <c r="G1097">
        <v>60</v>
      </c>
      <c r="H1097">
        <v>600</v>
      </c>
      <c r="J1097" t="s">
        <v>4019</v>
      </c>
      <c r="K1097" t="s">
        <v>4022</v>
      </c>
      <c r="L1097" t="s">
        <v>11947</v>
      </c>
      <c r="M1097" t="s">
        <v>12132</v>
      </c>
      <c r="N1097">
        <v>85389099</v>
      </c>
    </row>
    <row r="1098" spans="1:14">
      <c r="A1098" t="s">
        <v>4023</v>
      </c>
      <c r="B1098" t="s">
        <v>4024</v>
      </c>
      <c r="C1098" t="s">
        <v>4025</v>
      </c>
      <c r="D1098" t="s">
        <v>11890</v>
      </c>
      <c r="E1098" t="s">
        <v>19</v>
      </c>
      <c r="F1098">
        <v>10</v>
      </c>
      <c r="G1098">
        <v>127</v>
      </c>
      <c r="H1098">
        <v>1270</v>
      </c>
      <c r="J1098" t="s">
        <v>4023</v>
      </c>
      <c r="K1098" t="s">
        <v>4026</v>
      </c>
      <c r="L1098" t="s">
        <v>11947</v>
      </c>
      <c r="M1098" t="s">
        <v>12132</v>
      </c>
      <c r="N1098">
        <v>85389099</v>
      </c>
    </row>
    <row r="1099" spans="1:14">
      <c r="A1099" t="s">
        <v>4027</v>
      </c>
      <c r="B1099" t="s">
        <v>4028</v>
      </c>
      <c r="C1099" t="s">
        <v>4029</v>
      </c>
      <c r="D1099" t="s">
        <v>11890</v>
      </c>
      <c r="E1099" t="s">
        <v>19</v>
      </c>
      <c r="F1099">
        <v>10</v>
      </c>
      <c r="G1099">
        <v>111</v>
      </c>
      <c r="H1099">
        <v>1110</v>
      </c>
      <c r="J1099" t="s">
        <v>4027</v>
      </c>
      <c r="K1099" t="s">
        <v>4030</v>
      </c>
      <c r="L1099" t="s">
        <v>11947</v>
      </c>
      <c r="M1099" t="s">
        <v>12132</v>
      </c>
      <c r="N1099">
        <v>85389099</v>
      </c>
    </row>
    <row r="1100" spans="1:14">
      <c r="A1100" t="s">
        <v>4031</v>
      </c>
      <c r="B1100" t="s">
        <v>4032</v>
      </c>
      <c r="C1100" t="s">
        <v>4033</v>
      </c>
      <c r="D1100" t="s">
        <v>11890</v>
      </c>
      <c r="E1100" t="s">
        <v>19</v>
      </c>
      <c r="F1100">
        <v>10</v>
      </c>
      <c r="G1100">
        <v>35</v>
      </c>
      <c r="H1100">
        <v>350</v>
      </c>
      <c r="J1100" t="s">
        <v>4031</v>
      </c>
      <c r="K1100" t="s">
        <v>4034</v>
      </c>
      <c r="L1100" t="s">
        <v>11947</v>
      </c>
      <c r="M1100" t="s">
        <v>12148</v>
      </c>
      <c r="N1100">
        <v>85389099</v>
      </c>
    </row>
    <row r="1101" spans="1:14">
      <c r="A1101" t="s">
        <v>4035</v>
      </c>
      <c r="B1101" t="s">
        <v>4036</v>
      </c>
      <c r="C1101" t="s">
        <v>4037</v>
      </c>
      <c r="D1101" t="s">
        <v>11890</v>
      </c>
      <c r="E1101" t="s">
        <v>19</v>
      </c>
      <c r="F1101">
        <v>10</v>
      </c>
      <c r="G1101">
        <v>35</v>
      </c>
      <c r="H1101">
        <v>350</v>
      </c>
      <c r="J1101" t="s">
        <v>4035</v>
      </c>
      <c r="K1101" t="s">
        <v>4038</v>
      </c>
      <c r="L1101" t="s">
        <v>11947</v>
      </c>
      <c r="M1101" t="s">
        <v>12148</v>
      </c>
      <c r="N1101">
        <v>85389099</v>
      </c>
    </row>
    <row r="1102" spans="1:14">
      <c r="A1102" t="s">
        <v>4039</v>
      </c>
      <c r="B1102" t="s">
        <v>4040</v>
      </c>
      <c r="C1102" t="s">
        <v>4041</v>
      </c>
      <c r="D1102" t="s">
        <v>11890</v>
      </c>
      <c r="E1102" t="s">
        <v>19</v>
      </c>
      <c r="F1102">
        <v>10</v>
      </c>
      <c r="G1102">
        <v>35</v>
      </c>
      <c r="H1102">
        <v>350</v>
      </c>
      <c r="J1102" t="s">
        <v>4039</v>
      </c>
      <c r="K1102" t="s">
        <v>4042</v>
      </c>
      <c r="L1102" t="s">
        <v>11947</v>
      </c>
      <c r="M1102" t="s">
        <v>12148</v>
      </c>
      <c r="N1102">
        <v>85389099</v>
      </c>
    </row>
    <row r="1103" spans="1:14">
      <c r="A1103" t="s">
        <v>4043</v>
      </c>
      <c r="B1103" t="s">
        <v>4044</v>
      </c>
      <c r="C1103" t="s">
        <v>4045</v>
      </c>
      <c r="D1103" t="s">
        <v>11890</v>
      </c>
      <c r="E1103" t="s">
        <v>19</v>
      </c>
      <c r="F1103">
        <v>10</v>
      </c>
      <c r="G1103">
        <v>35</v>
      </c>
      <c r="H1103">
        <v>350</v>
      </c>
      <c r="J1103" t="s">
        <v>4043</v>
      </c>
      <c r="K1103" t="s">
        <v>4046</v>
      </c>
      <c r="L1103" t="s">
        <v>11947</v>
      </c>
      <c r="M1103" t="s">
        <v>12148</v>
      </c>
      <c r="N1103">
        <v>85389099</v>
      </c>
    </row>
    <row r="1104" spans="1:14">
      <c r="A1104" t="s">
        <v>4047</v>
      </c>
      <c r="B1104" t="s">
        <v>4048</v>
      </c>
      <c r="C1104" t="s">
        <v>4049</v>
      </c>
      <c r="D1104" t="s">
        <v>11890</v>
      </c>
      <c r="E1104" t="s">
        <v>19</v>
      </c>
      <c r="F1104">
        <v>10</v>
      </c>
      <c r="G1104">
        <v>35</v>
      </c>
      <c r="H1104">
        <v>350</v>
      </c>
      <c r="J1104" t="s">
        <v>4047</v>
      </c>
      <c r="K1104" t="s">
        <v>4050</v>
      </c>
      <c r="L1104" t="s">
        <v>11947</v>
      </c>
      <c r="M1104" t="s">
        <v>12148</v>
      </c>
      <c r="N1104">
        <v>85389099</v>
      </c>
    </row>
    <row r="1105" spans="1:14">
      <c r="A1105" t="s">
        <v>4051</v>
      </c>
      <c r="B1105" t="s">
        <v>4052</v>
      </c>
      <c r="C1105" t="s">
        <v>4053</v>
      </c>
      <c r="D1105" t="s">
        <v>11890</v>
      </c>
      <c r="E1105" t="s">
        <v>19</v>
      </c>
      <c r="F1105">
        <v>10</v>
      </c>
      <c r="G1105">
        <v>35</v>
      </c>
      <c r="H1105">
        <v>350</v>
      </c>
      <c r="J1105" t="s">
        <v>4051</v>
      </c>
      <c r="K1105" t="s">
        <v>4054</v>
      </c>
      <c r="L1105" t="s">
        <v>11947</v>
      </c>
      <c r="M1105" t="s">
        <v>12148</v>
      </c>
      <c r="N1105">
        <v>85389099</v>
      </c>
    </row>
    <row r="1106" spans="1:14">
      <c r="A1106" t="s">
        <v>4055</v>
      </c>
      <c r="B1106" t="s">
        <v>4056</v>
      </c>
      <c r="C1106" t="s">
        <v>4057</v>
      </c>
      <c r="D1106" t="s">
        <v>11889</v>
      </c>
      <c r="E1106" t="s">
        <v>19</v>
      </c>
      <c r="F1106">
        <v>10</v>
      </c>
      <c r="G1106">
        <v>35</v>
      </c>
      <c r="H1106">
        <v>350</v>
      </c>
      <c r="J1106" t="s">
        <v>4055</v>
      </c>
      <c r="K1106" t="s">
        <v>4058</v>
      </c>
      <c r="L1106" t="s">
        <v>11947</v>
      </c>
      <c r="M1106" t="s">
        <v>12148</v>
      </c>
      <c r="N1106">
        <v>85389099</v>
      </c>
    </row>
    <row r="1107" spans="1:14">
      <c r="A1107" t="s">
        <v>4059</v>
      </c>
      <c r="B1107" t="s">
        <v>4060</v>
      </c>
      <c r="C1107" t="s">
        <v>4061</v>
      </c>
      <c r="D1107" t="s">
        <v>11890</v>
      </c>
      <c r="E1107" t="s">
        <v>19</v>
      </c>
      <c r="F1107">
        <v>10</v>
      </c>
      <c r="G1107">
        <v>35</v>
      </c>
      <c r="H1107">
        <v>350</v>
      </c>
      <c r="J1107" t="s">
        <v>4059</v>
      </c>
      <c r="K1107" t="s">
        <v>4062</v>
      </c>
      <c r="L1107" t="s">
        <v>11947</v>
      </c>
      <c r="M1107" t="s">
        <v>12148</v>
      </c>
      <c r="N1107">
        <v>85389099</v>
      </c>
    </row>
    <row r="1108" spans="1:14">
      <c r="A1108" t="s">
        <v>4063</v>
      </c>
      <c r="B1108" t="s">
        <v>4064</v>
      </c>
      <c r="C1108" t="s">
        <v>4065</v>
      </c>
      <c r="D1108" t="s">
        <v>11890</v>
      </c>
      <c r="E1108" t="s">
        <v>19</v>
      </c>
      <c r="F1108">
        <v>10</v>
      </c>
      <c r="G1108">
        <v>35</v>
      </c>
      <c r="H1108">
        <v>350</v>
      </c>
      <c r="J1108" t="s">
        <v>4063</v>
      </c>
      <c r="K1108" t="s">
        <v>4066</v>
      </c>
      <c r="L1108" t="s">
        <v>11947</v>
      </c>
      <c r="M1108" t="s">
        <v>12148</v>
      </c>
      <c r="N1108">
        <v>85389099</v>
      </c>
    </row>
    <row r="1109" spans="1:14">
      <c r="A1109" t="s">
        <v>4067</v>
      </c>
      <c r="B1109" t="s">
        <v>4068</v>
      </c>
      <c r="C1109" t="s">
        <v>4069</v>
      </c>
      <c r="D1109" t="s">
        <v>11890</v>
      </c>
      <c r="E1109" t="s">
        <v>19</v>
      </c>
      <c r="F1109">
        <v>25</v>
      </c>
      <c r="G1109">
        <v>10</v>
      </c>
      <c r="H1109">
        <v>250</v>
      </c>
      <c r="J1109" t="s">
        <v>4067</v>
      </c>
      <c r="K1109" t="s">
        <v>4070</v>
      </c>
      <c r="L1109" t="s">
        <v>11947</v>
      </c>
      <c r="M1109" t="s">
        <v>12132</v>
      </c>
      <c r="N1109">
        <v>85389099</v>
      </c>
    </row>
    <row r="1110" spans="1:14">
      <c r="A1110" t="s">
        <v>4071</v>
      </c>
      <c r="B1110" t="s">
        <v>4072</v>
      </c>
      <c r="C1110" t="s">
        <v>4073</v>
      </c>
      <c r="D1110" t="s">
        <v>11890</v>
      </c>
      <c r="E1110" t="s">
        <v>19</v>
      </c>
      <c r="F1110">
        <v>10</v>
      </c>
      <c r="G1110">
        <v>12</v>
      </c>
      <c r="H1110">
        <v>120</v>
      </c>
      <c r="J1110" t="s">
        <v>4071</v>
      </c>
      <c r="K1110" t="s">
        <v>4074</v>
      </c>
      <c r="L1110" t="s">
        <v>11947</v>
      </c>
      <c r="M1110" t="s">
        <v>12132</v>
      </c>
      <c r="N1110">
        <v>85389099</v>
      </c>
    </row>
    <row r="1111" spans="1:14">
      <c r="A1111" t="s">
        <v>4075</v>
      </c>
      <c r="B1111" t="s">
        <v>4076</v>
      </c>
      <c r="C1111" t="s">
        <v>4077</v>
      </c>
      <c r="D1111" t="s">
        <v>11890</v>
      </c>
      <c r="E1111" t="s">
        <v>19</v>
      </c>
      <c r="F1111">
        <v>100</v>
      </c>
      <c r="G1111">
        <v>8</v>
      </c>
      <c r="H1111">
        <v>800</v>
      </c>
      <c r="J1111" t="s">
        <v>4075</v>
      </c>
      <c r="K1111" t="s">
        <v>4078</v>
      </c>
      <c r="L1111" t="s">
        <v>11947</v>
      </c>
      <c r="M1111" t="s">
        <v>12140</v>
      </c>
      <c r="N1111">
        <v>85389099</v>
      </c>
    </row>
    <row r="1112" spans="1:14">
      <c r="A1112" t="s">
        <v>4079</v>
      </c>
      <c r="B1112" t="s">
        <v>4080</v>
      </c>
      <c r="C1112" t="s">
        <v>4081</v>
      </c>
      <c r="D1112" t="s">
        <v>11890</v>
      </c>
      <c r="E1112" t="s">
        <v>19</v>
      </c>
      <c r="F1112">
        <v>10</v>
      </c>
      <c r="G1112">
        <v>56</v>
      </c>
      <c r="H1112">
        <v>560</v>
      </c>
      <c r="J1112" t="s">
        <v>4079</v>
      </c>
      <c r="K1112" t="s">
        <v>4082</v>
      </c>
      <c r="L1112" t="s">
        <v>11947</v>
      </c>
      <c r="M1112" t="s">
        <v>12132</v>
      </c>
      <c r="N1112">
        <v>85389099</v>
      </c>
    </row>
    <row r="1113" spans="1:14">
      <c r="A1113" t="s">
        <v>4083</v>
      </c>
      <c r="B1113" t="s">
        <v>4084</v>
      </c>
      <c r="C1113" t="s">
        <v>4085</v>
      </c>
      <c r="D1113" t="s">
        <v>11890</v>
      </c>
      <c r="E1113" t="s">
        <v>19</v>
      </c>
      <c r="F1113">
        <v>10</v>
      </c>
      <c r="G1113">
        <v>109</v>
      </c>
      <c r="H1113">
        <v>1090</v>
      </c>
      <c r="J1113" t="s">
        <v>4083</v>
      </c>
      <c r="K1113" t="s">
        <v>4086</v>
      </c>
      <c r="L1113" t="s">
        <v>11947</v>
      </c>
      <c r="M1113" t="s">
        <v>12132</v>
      </c>
      <c r="N1113">
        <v>85389099</v>
      </c>
    </row>
    <row r="1114" spans="1:14">
      <c r="A1114" t="s">
        <v>4087</v>
      </c>
      <c r="B1114" t="s">
        <v>4088</v>
      </c>
      <c r="C1114" t="s">
        <v>4089</v>
      </c>
      <c r="D1114" t="s">
        <v>11890</v>
      </c>
      <c r="E1114" t="s">
        <v>19</v>
      </c>
      <c r="F1114">
        <v>10</v>
      </c>
      <c r="G1114">
        <v>109</v>
      </c>
      <c r="H1114">
        <v>1090</v>
      </c>
      <c r="J1114" t="s">
        <v>4087</v>
      </c>
      <c r="K1114" t="s">
        <v>4090</v>
      </c>
      <c r="L1114" t="s">
        <v>11947</v>
      </c>
      <c r="M1114" t="s">
        <v>12132</v>
      </c>
      <c r="N1114">
        <v>85389099</v>
      </c>
    </row>
    <row r="1115" spans="1:14">
      <c r="A1115" t="s">
        <v>4091</v>
      </c>
      <c r="B1115" t="s">
        <v>4092</v>
      </c>
      <c r="C1115" t="s">
        <v>4093</v>
      </c>
      <c r="D1115" t="s">
        <v>11889</v>
      </c>
      <c r="E1115" t="s">
        <v>19</v>
      </c>
      <c r="F1115">
        <v>10</v>
      </c>
      <c r="G1115">
        <v>25</v>
      </c>
      <c r="H1115">
        <v>250</v>
      </c>
      <c r="J1115" t="s">
        <v>4091</v>
      </c>
      <c r="K1115" t="s">
        <v>4094</v>
      </c>
      <c r="L1115" t="s">
        <v>11947</v>
      </c>
      <c r="M1115" t="s">
        <v>12132</v>
      </c>
      <c r="N1115">
        <v>85389099</v>
      </c>
    </row>
    <row r="1116" spans="1:14">
      <c r="A1116" t="s">
        <v>4095</v>
      </c>
      <c r="B1116" t="s">
        <v>4096</v>
      </c>
      <c r="C1116" t="s">
        <v>4097</v>
      </c>
      <c r="D1116" t="s">
        <v>11890</v>
      </c>
      <c r="E1116" t="s">
        <v>19</v>
      </c>
      <c r="F1116">
        <v>10</v>
      </c>
      <c r="G1116">
        <v>25</v>
      </c>
      <c r="H1116">
        <v>250</v>
      </c>
      <c r="J1116" t="s">
        <v>4095</v>
      </c>
      <c r="K1116" t="s">
        <v>4098</v>
      </c>
      <c r="L1116" t="s">
        <v>11947</v>
      </c>
      <c r="M1116" t="s">
        <v>12132</v>
      </c>
      <c r="N1116">
        <v>85389099</v>
      </c>
    </row>
    <row r="1117" spans="1:14">
      <c r="A1117" t="s">
        <v>4099</v>
      </c>
      <c r="B1117" t="s">
        <v>4100</v>
      </c>
      <c r="C1117" t="s">
        <v>4101</v>
      </c>
      <c r="D1117" t="s">
        <v>11890</v>
      </c>
      <c r="E1117" t="s">
        <v>19</v>
      </c>
      <c r="F1117">
        <v>10</v>
      </c>
      <c r="G1117">
        <v>25</v>
      </c>
      <c r="H1117">
        <v>250</v>
      </c>
      <c r="J1117" t="s">
        <v>4099</v>
      </c>
      <c r="K1117" t="s">
        <v>4102</v>
      </c>
      <c r="L1117" t="s">
        <v>11947</v>
      </c>
      <c r="M1117" t="s">
        <v>12132</v>
      </c>
      <c r="N1117">
        <v>85389099</v>
      </c>
    </row>
    <row r="1118" spans="1:14">
      <c r="A1118" t="s">
        <v>4103</v>
      </c>
      <c r="B1118" t="s">
        <v>4104</v>
      </c>
      <c r="C1118" t="s">
        <v>4105</v>
      </c>
      <c r="D1118" t="s">
        <v>11890</v>
      </c>
      <c r="E1118" t="s">
        <v>19</v>
      </c>
      <c r="F1118">
        <v>10</v>
      </c>
      <c r="G1118">
        <v>25</v>
      </c>
      <c r="H1118">
        <v>250</v>
      </c>
      <c r="J1118" t="s">
        <v>4103</v>
      </c>
      <c r="K1118" t="s">
        <v>4106</v>
      </c>
      <c r="L1118" t="s">
        <v>11947</v>
      </c>
      <c r="M1118" t="s">
        <v>12132</v>
      </c>
      <c r="N1118">
        <v>85389099</v>
      </c>
    </row>
    <row r="1119" spans="1:14">
      <c r="A1119" t="s">
        <v>4107</v>
      </c>
      <c r="B1119" t="s">
        <v>4108</v>
      </c>
      <c r="C1119" t="s">
        <v>4109</v>
      </c>
      <c r="D1119" t="s">
        <v>11890</v>
      </c>
      <c r="E1119" t="s">
        <v>19</v>
      </c>
      <c r="F1119">
        <v>10</v>
      </c>
      <c r="G1119">
        <v>25</v>
      </c>
      <c r="H1119">
        <v>250</v>
      </c>
      <c r="J1119" t="s">
        <v>4107</v>
      </c>
      <c r="K1119" t="s">
        <v>4110</v>
      </c>
      <c r="L1119" t="s">
        <v>11947</v>
      </c>
      <c r="M1119" t="s">
        <v>12132</v>
      </c>
      <c r="N1119">
        <v>85389099</v>
      </c>
    </row>
    <row r="1120" spans="1:14">
      <c r="A1120" t="s">
        <v>4111</v>
      </c>
      <c r="B1120" t="s">
        <v>4112</v>
      </c>
      <c r="C1120" t="s">
        <v>4113</v>
      </c>
      <c r="D1120" t="s">
        <v>11890</v>
      </c>
      <c r="E1120" t="s">
        <v>19</v>
      </c>
      <c r="F1120">
        <v>10</v>
      </c>
      <c r="G1120">
        <v>25</v>
      </c>
      <c r="H1120">
        <v>250</v>
      </c>
      <c r="J1120" t="s">
        <v>4111</v>
      </c>
      <c r="K1120" t="s">
        <v>4114</v>
      </c>
      <c r="L1120" t="s">
        <v>11947</v>
      </c>
      <c r="M1120" t="s">
        <v>12132</v>
      </c>
      <c r="N1120">
        <v>85389099</v>
      </c>
    </row>
    <row r="1121" spans="1:14">
      <c r="A1121" t="s">
        <v>4115</v>
      </c>
      <c r="B1121" t="s">
        <v>4116</v>
      </c>
      <c r="C1121" t="s">
        <v>4117</v>
      </c>
      <c r="D1121" t="s">
        <v>11889</v>
      </c>
      <c r="E1121" t="s">
        <v>19</v>
      </c>
      <c r="F1121">
        <v>10</v>
      </c>
      <c r="G1121">
        <v>35</v>
      </c>
      <c r="H1121">
        <v>350</v>
      </c>
      <c r="J1121" t="s">
        <v>4115</v>
      </c>
      <c r="K1121" t="s">
        <v>4118</v>
      </c>
      <c r="L1121" t="s">
        <v>11947</v>
      </c>
      <c r="M1121" t="s">
        <v>12148</v>
      </c>
      <c r="N1121">
        <v>85389099</v>
      </c>
    </row>
    <row r="1122" spans="1:14">
      <c r="A1122" t="s">
        <v>4119</v>
      </c>
      <c r="B1122" t="s">
        <v>4120</v>
      </c>
      <c r="C1122" t="s">
        <v>4121</v>
      </c>
      <c r="D1122" t="s">
        <v>11890</v>
      </c>
      <c r="E1122" t="s">
        <v>19</v>
      </c>
      <c r="F1122">
        <v>10</v>
      </c>
      <c r="G1122">
        <v>35</v>
      </c>
      <c r="H1122">
        <v>350</v>
      </c>
      <c r="J1122" t="s">
        <v>4119</v>
      </c>
      <c r="K1122" t="s">
        <v>4122</v>
      </c>
      <c r="L1122" t="s">
        <v>11947</v>
      </c>
      <c r="M1122" t="s">
        <v>12148</v>
      </c>
      <c r="N1122">
        <v>85389099</v>
      </c>
    </row>
    <row r="1123" spans="1:14">
      <c r="A1123" t="s">
        <v>4123</v>
      </c>
      <c r="B1123" t="s">
        <v>4124</v>
      </c>
      <c r="C1123" t="s">
        <v>4125</v>
      </c>
      <c r="D1123" t="s">
        <v>11889</v>
      </c>
      <c r="E1123" t="s">
        <v>19</v>
      </c>
      <c r="F1123">
        <v>1</v>
      </c>
      <c r="G1123">
        <v>44</v>
      </c>
      <c r="H1123">
        <v>44</v>
      </c>
      <c r="J1123" t="s">
        <v>4123</v>
      </c>
      <c r="K1123" t="s">
        <v>4126</v>
      </c>
      <c r="L1123" t="s">
        <v>11947</v>
      </c>
      <c r="M1123" t="s">
        <v>12132</v>
      </c>
      <c r="N1123">
        <v>85389099</v>
      </c>
    </row>
    <row r="1124" spans="1:14">
      <c r="A1124" t="s">
        <v>4127</v>
      </c>
      <c r="B1124" t="s">
        <v>4128</v>
      </c>
      <c r="C1124" t="s">
        <v>4129</v>
      </c>
      <c r="D1124" t="s">
        <v>11889</v>
      </c>
      <c r="E1124" t="s">
        <v>19</v>
      </c>
      <c r="F1124">
        <v>1</v>
      </c>
      <c r="G1124">
        <v>44</v>
      </c>
      <c r="H1124">
        <v>44</v>
      </c>
      <c r="J1124" t="s">
        <v>4127</v>
      </c>
      <c r="K1124" t="s">
        <v>4130</v>
      </c>
      <c r="L1124" t="s">
        <v>11947</v>
      </c>
      <c r="M1124" t="s">
        <v>12132</v>
      </c>
      <c r="N1124">
        <v>85389099</v>
      </c>
    </row>
    <row r="1125" spans="1:14">
      <c r="A1125" t="s">
        <v>4131</v>
      </c>
      <c r="B1125" t="s">
        <v>4132</v>
      </c>
      <c r="C1125" t="s">
        <v>4133</v>
      </c>
      <c r="D1125" t="s">
        <v>11889</v>
      </c>
      <c r="E1125" t="s">
        <v>19</v>
      </c>
      <c r="F1125">
        <v>1</v>
      </c>
      <c r="G1125">
        <v>44</v>
      </c>
      <c r="H1125">
        <v>44</v>
      </c>
      <c r="J1125" t="s">
        <v>4131</v>
      </c>
      <c r="K1125" t="s">
        <v>4134</v>
      </c>
      <c r="L1125" t="s">
        <v>11947</v>
      </c>
      <c r="M1125" t="s">
        <v>12132</v>
      </c>
      <c r="N1125">
        <v>85389099</v>
      </c>
    </row>
    <row r="1126" spans="1:14">
      <c r="A1126" t="s">
        <v>4135</v>
      </c>
      <c r="B1126" t="s">
        <v>4136</v>
      </c>
      <c r="C1126" t="s">
        <v>4137</v>
      </c>
      <c r="D1126" t="s">
        <v>11889</v>
      </c>
      <c r="E1126" t="s">
        <v>19</v>
      </c>
      <c r="F1126">
        <v>10</v>
      </c>
      <c r="G1126">
        <v>44</v>
      </c>
      <c r="H1126">
        <v>440</v>
      </c>
      <c r="J1126" t="s">
        <v>4135</v>
      </c>
      <c r="K1126" t="s">
        <v>4138</v>
      </c>
      <c r="L1126" t="s">
        <v>11947</v>
      </c>
      <c r="M1126" t="s">
        <v>12132</v>
      </c>
      <c r="N1126">
        <v>85389099</v>
      </c>
    </row>
    <row r="1127" spans="1:14">
      <c r="A1127" t="s">
        <v>4139</v>
      </c>
      <c r="B1127" t="s">
        <v>4140</v>
      </c>
      <c r="C1127" t="s">
        <v>4141</v>
      </c>
      <c r="D1127" t="s">
        <v>11889</v>
      </c>
      <c r="E1127" t="s">
        <v>19</v>
      </c>
      <c r="F1127">
        <v>1</v>
      </c>
      <c r="G1127">
        <v>44</v>
      </c>
      <c r="H1127">
        <v>44</v>
      </c>
      <c r="J1127" t="s">
        <v>4139</v>
      </c>
      <c r="K1127" t="s">
        <v>4142</v>
      </c>
      <c r="L1127" t="s">
        <v>11947</v>
      </c>
      <c r="M1127" t="s">
        <v>12132</v>
      </c>
      <c r="N1127">
        <v>85389099</v>
      </c>
    </row>
    <row r="1128" spans="1:14">
      <c r="A1128" t="s">
        <v>4143</v>
      </c>
      <c r="B1128" t="s">
        <v>4144</v>
      </c>
      <c r="C1128" t="s">
        <v>4145</v>
      </c>
      <c r="D1128" t="s">
        <v>11889</v>
      </c>
      <c r="E1128" t="s">
        <v>19</v>
      </c>
      <c r="F1128">
        <v>1</v>
      </c>
      <c r="G1128">
        <v>44</v>
      </c>
      <c r="H1128">
        <v>44</v>
      </c>
      <c r="J1128" t="s">
        <v>4143</v>
      </c>
      <c r="K1128" t="s">
        <v>4146</v>
      </c>
      <c r="L1128" t="s">
        <v>11947</v>
      </c>
      <c r="M1128" t="s">
        <v>12132</v>
      </c>
      <c r="N1128">
        <v>85389099</v>
      </c>
    </row>
    <row r="1129" spans="1:14">
      <c r="A1129" t="s">
        <v>4147</v>
      </c>
      <c r="B1129" t="s">
        <v>4148</v>
      </c>
      <c r="C1129" t="s">
        <v>4149</v>
      </c>
      <c r="D1129" t="s">
        <v>11889</v>
      </c>
      <c r="E1129" t="s">
        <v>19</v>
      </c>
      <c r="F1129">
        <v>1</v>
      </c>
      <c r="G1129">
        <v>57</v>
      </c>
      <c r="H1129">
        <v>57</v>
      </c>
      <c r="J1129" t="s">
        <v>4147</v>
      </c>
      <c r="K1129" t="s">
        <v>4150</v>
      </c>
      <c r="L1129" t="s">
        <v>11947</v>
      </c>
      <c r="M1129" t="s">
        <v>12132</v>
      </c>
      <c r="N1129">
        <v>85389099</v>
      </c>
    </row>
    <row r="1130" spans="1:14">
      <c r="A1130" t="s">
        <v>4151</v>
      </c>
      <c r="B1130" t="s">
        <v>4152</v>
      </c>
      <c r="C1130" t="s">
        <v>4153</v>
      </c>
      <c r="D1130" t="s">
        <v>11889</v>
      </c>
      <c r="E1130" t="s">
        <v>19</v>
      </c>
      <c r="F1130">
        <v>10</v>
      </c>
      <c r="G1130">
        <v>57</v>
      </c>
      <c r="H1130">
        <v>570</v>
      </c>
      <c r="J1130" t="s">
        <v>4151</v>
      </c>
      <c r="K1130" t="s">
        <v>4154</v>
      </c>
      <c r="L1130" t="s">
        <v>11947</v>
      </c>
      <c r="M1130" t="s">
        <v>12132</v>
      </c>
      <c r="N1130">
        <v>85389099</v>
      </c>
    </row>
    <row r="1131" spans="1:14">
      <c r="A1131" t="s">
        <v>4155</v>
      </c>
    </row>
    <row r="1132" spans="1:14">
      <c r="A1132">
        <v>182961</v>
      </c>
      <c r="B1132" t="s">
        <v>4156</v>
      </c>
      <c r="C1132" t="s">
        <v>4157</v>
      </c>
      <c r="D1132" t="s">
        <v>11890</v>
      </c>
      <c r="E1132" t="s">
        <v>19</v>
      </c>
      <c r="F1132">
        <v>1</v>
      </c>
      <c r="G1132">
        <v>267</v>
      </c>
      <c r="H1132">
        <v>267</v>
      </c>
      <c r="J1132" t="s">
        <v>4158</v>
      </c>
      <c r="K1132" t="s">
        <v>4159</v>
      </c>
      <c r="L1132" t="s">
        <v>11947</v>
      </c>
      <c r="M1132" t="s">
        <v>12132</v>
      </c>
      <c r="N1132">
        <v>85389099</v>
      </c>
    </row>
    <row r="1133" spans="1:14">
      <c r="A1133">
        <v>182962</v>
      </c>
      <c r="B1133" t="s">
        <v>4160</v>
      </c>
      <c r="C1133" t="s">
        <v>4161</v>
      </c>
      <c r="D1133" t="s">
        <v>11889</v>
      </c>
      <c r="E1133" t="s">
        <v>19</v>
      </c>
      <c r="F1133">
        <v>1</v>
      </c>
      <c r="G1133">
        <v>267</v>
      </c>
      <c r="H1133">
        <v>267</v>
      </c>
      <c r="J1133" t="s">
        <v>4162</v>
      </c>
      <c r="K1133" t="s">
        <v>4163</v>
      </c>
      <c r="L1133" t="s">
        <v>11947</v>
      </c>
      <c r="M1133" t="s">
        <v>12132</v>
      </c>
      <c r="N1133">
        <v>85389099</v>
      </c>
    </row>
    <row r="1134" spans="1:14">
      <c r="A1134">
        <v>182939</v>
      </c>
      <c r="B1134" t="s">
        <v>4164</v>
      </c>
      <c r="C1134" t="s">
        <v>4165</v>
      </c>
      <c r="D1134" t="s">
        <v>11890</v>
      </c>
      <c r="E1134" t="s">
        <v>19</v>
      </c>
      <c r="F1134">
        <v>1</v>
      </c>
      <c r="G1134">
        <v>267</v>
      </c>
      <c r="H1134">
        <v>267</v>
      </c>
      <c r="J1134" t="s">
        <v>4166</v>
      </c>
      <c r="K1134" t="s">
        <v>4167</v>
      </c>
      <c r="L1134" t="s">
        <v>11947</v>
      </c>
      <c r="M1134" t="s">
        <v>12132</v>
      </c>
      <c r="N1134">
        <v>85389099</v>
      </c>
    </row>
    <row r="1135" spans="1:14">
      <c r="A1135">
        <v>182956</v>
      </c>
      <c r="B1135" t="s">
        <v>4168</v>
      </c>
      <c r="C1135" t="s">
        <v>4169</v>
      </c>
      <c r="D1135" t="s">
        <v>11890</v>
      </c>
      <c r="E1135" t="s">
        <v>19</v>
      </c>
      <c r="F1135">
        <v>1</v>
      </c>
      <c r="G1135">
        <v>267</v>
      </c>
      <c r="H1135">
        <v>267</v>
      </c>
      <c r="J1135" t="s">
        <v>4170</v>
      </c>
      <c r="K1135" t="s">
        <v>4171</v>
      </c>
      <c r="L1135" t="s">
        <v>11947</v>
      </c>
      <c r="M1135" t="s">
        <v>12132</v>
      </c>
      <c r="N1135">
        <v>85389099</v>
      </c>
    </row>
    <row r="1136" spans="1:14">
      <c r="A1136">
        <v>182922</v>
      </c>
      <c r="B1136" t="s">
        <v>4172</v>
      </c>
      <c r="C1136" t="s">
        <v>4173</v>
      </c>
      <c r="D1136" t="s">
        <v>11890</v>
      </c>
      <c r="E1136" t="s">
        <v>19</v>
      </c>
      <c r="F1136">
        <v>1</v>
      </c>
      <c r="G1136">
        <v>230</v>
      </c>
      <c r="H1136">
        <v>230</v>
      </c>
      <c r="J1136" t="s">
        <v>4174</v>
      </c>
      <c r="K1136" t="s">
        <v>4175</v>
      </c>
      <c r="L1136" t="s">
        <v>11947</v>
      </c>
      <c r="M1136" t="s">
        <v>12132</v>
      </c>
      <c r="N1136">
        <v>85389099</v>
      </c>
    </row>
    <row r="1137" spans="1:14">
      <c r="A1137">
        <v>182948</v>
      </c>
      <c r="B1137" t="s">
        <v>4176</v>
      </c>
      <c r="C1137" t="s">
        <v>4177</v>
      </c>
      <c r="D1137" t="s">
        <v>11889</v>
      </c>
      <c r="E1137" t="s">
        <v>19</v>
      </c>
      <c r="F1137">
        <v>1</v>
      </c>
      <c r="G1137">
        <v>343</v>
      </c>
      <c r="H1137">
        <v>343</v>
      </c>
      <c r="J1137" t="s">
        <v>4178</v>
      </c>
      <c r="K1137" t="s">
        <v>4179</v>
      </c>
      <c r="L1137" t="s">
        <v>11947</v>
      </c>
      <c r="M1137" t="s">
        <v>12132</v>
      </c>
      <c r="N1137">
        <v>85389099</v>
      </c>
    </row>
    <row r="1138" spans="1:14">
      <c r="A1138" t="s">
        <v>4180</v>
      </c>
    </row>
    <row r="1139" spans="1:14">
      <c r="A1139">
        <v>187102</v>
      </c>
      <c r="B1139" t="s">
        <v>4181</v>
      </c>
      <c r="C1139" t="s">
        <v>4182</v>
      </c>
      <c r="D1139" t="s">
        <v>11890</v>
      </c>
      <c r="E1139" t="s">
        <v>19</v>
      </c>
      <c r="F1139">
        <v>1</v>
      </c>
      <c r="G1139">
        <v>381</v>
      </c>
      <c r="H1139">
        <v>381</v>
      </c>
      <c r="J1139" t="s">
        <v>4183</v>
      </c>
      <c r="K1139" t="s">
        <v>4184</v>
      </c>
      <c r="L1139" t="s">
        <v>11947</v>
      </c>
      <c r="M1139" t="s">
        <v>12132</v>
      </c>
      <c r="N1139">
        <v>85389099</v>
      </c>
    </row>
    <row r="1140" spans="1:14">
      <c r="A1140">
        <v>187104</v>
      </c>
      <c r="B1140" t="s">
        <v>4185</v>
      </c>
      <c r="C1140" t="s">
        <v>4186</v>
      </c>
      <c r="D1140" t="s">
        <v>11890</v>
      </c>
      <c r="E1140" t="s">
        <v>19</v>
      </c>
      <c r="F1140">
        <v>1</v>
      </c>
      <c r="G1140">
        <v>390</v>
      </c>
      <c r="H1140">
        <v>390</v>
      </c>
      <c r="J1140" t="s">
        <v>4187</v>
      </c>
      <c r="K1140" t="s">
        <v>4188</v>
      </c>
      <c r="L1140" t="s">
        <v>11947</v>
      </c>
      <c r="M1140" t="s">
        <v>12132</v>
      </c>
      <c r="N1140">
        <v>85389099</v>
      </c>
    </row>
    <row r="1141" spans="1:14">
      <c r="A1141">
        <v>187092</v>
      </c>
      <c r="B1141" t="s">
        <v>4189</v>
      </c>
      <c r="C1141" t="s">
        <v>4190</v>
      </c>
      <c r="D1141" t="s">
        <v>11890</v>
      </c>
      <c r="E1141" t="s">
        <v>19</v>
      </c>
      <c r="F1141">
        <v>1</v>
      </c>
      <c r="G1141">
        <v>855</v>
      </c>
      <c r="H1141">
        <v>855</v>
      </c>
      <c r="J1141" t="s">
        <v>4191</v>
      </c>
      <c r="K1141" t="s">
        <v>4192</v>
      </c>
      <c r="L1141" t="s">
        <v>11947</v>
      </c>
      <c r="M1141" t="s">
        <v>12132</v>
      </c>
      <c r="N1141">
        <v>85389099</v>
      </c>
    </row>
    <row r="1142" spans="1:14">
      <c r="A1142">
        <v>187047</v>
      </c>
      <c r="B1142" t="s">
        <v>4193</v>
      </c>
      <c r="C1142" t="s">
        <v>4194</v>
      </c>
      <c r="D1142" t="s">
        <v>11889</v>
      </c>
      <c r="E1142" t="s">
        <v>19</v>
      </c>
      <c r="F1142">
        <v>1</v>
      </c>
      <c r="G1142">
        <v>847</v>
      </c>
      <c r="H1142">
        <v>847</v>
      </c>
      <c r="J1142" t="s">
        <v>4195</v>
      </c>
      <c r="K1142" t="s">
        <v>4196</v>
      </c>
      <c r="L1142" t="s">
        <v>11947</v>
      </c>
      <c r="M1142" t="s">
        <v>12132</v>
      </c>
      <c r="N1142">
        <v>85389099</v>
      </c>
    </row>
    <row r="1143" spans="1:14">
      <c r="A1143">
        <v>187094</v>
      </c>
      <c r="B1143" t="s">
        <v>4197</v>
      </c>
      <c r="C1143" t="s">
        <v>4198</v>
      </c>
      <c r="D1143" t="s">
        <v>11889</v>
      </c>
      <c r="E1143" t="s">
        <v>19</v>
      </c>
      <c r="F1143">
        <v>1</v>
      </c>
      <c r="G1143">
        <v>847</v>
      </c>
      <c r="H1143">
        <v>847</v>
      </c>
      <c r="J1143" t="s">
        <v>4199</v>
      </c>
      <c r="K1143" t="s">
        <v>4200</v>
      </c>
      <c r="L1143" t="s">
        <v>11947</v>
      </c>
      <c r="M1143" t="s">
        <v>12132</v>
      </c>
      <c r="N1143">
        <v>85389099</v>
      </c>
    </row>
    <row r="1144" spans="1:14">
      <c r="A1144">
        <v>187099</v>
      </c>
      <c r="B1144" t="s">
        <v>4201</v>
      </c>
      <c r="C1144" t="s">
        <v>4202</v>
      </c>
      <c r="D1144" t="s">
        <v>11889</v>
      </c>
      <c r="E1144" t="s">
        <v>19</v>
      </c>
      <c r="F1144">
        <v>1</v>
      </c>
      <c r="G1144">
        <v>847</v>
      </c>
      <c r="H1144">
        <v>847</v>
      </c>
      <c r="J1144" t="s">
        <v>4203</v>
      </c>
      <c r="K1144" t="s">
        <v>4204</v>
      </c>
      <c r="L1144" t="s">
        <v>11947</v>
      </c>
      <c r="M1144" t="s">
        <v>12132</v>
      </c>
      <c r="N1144">
        <v>85389099</v>
      </c>
    </row>
    <row r="1145" spans="1:14">
      <c r="A1145" t="s">
        <v>4205</v>
      </c>
    </row>
    <row r="1146" spans="1:14">
      <c r="A1146" t="s">
        <v>4206</v>
      </c>
      <c r="B1146" t="s">
        <v>4207</v>
      </c>
      <c r="C1146" t="s">
        <v>4208</v>
      </c>
      <c r="D1146" t="s">
        <v>11890</v>
      </c>
      <c r="E1146" t="s">
        <v>19</v>
      </c>
      <c r="F1146">
        <v>1</v>
      </c>
      <c r="G1146">
        <v>677</v>
      </c>
      <c r="H1146">
        <v>677</v>
      </c>
      <c r="J1146" t="s">
        <v>4206</v>
      </c>
      <c r="K1146" t="s">
        <v>4209</v>
      </c>
      <c r="L1146" t="s">
        <v>11947</v>
      </c>
      <c r="M1146" t="s">
        <v>12132</v>
      </c>
      <c r="N1146">
        <v>85389099</v>
      </c>
    </row>
    <row r="1147" spans="1:14">
      <c r="A1147" t="s">
        <v>4210</v>
      </c>
      <c r="B1147" t="s">
        <v>4211</v>
      </c>
      <c r="C1147" t="s">
        <v>4212</v>
      </c>
      <c r="D1147" t="s">
        <v>11889</v>
      </c>
      <c r="E1147" t="s">
        <v>19</v>
      </c>
      <c r="F1147">
        <v>1</v>
      </c>
      <c r="G1147">
        <v>703</v>
      </c>
      <c r="H1147">
        <v>703</v>
      </c>
      <c r="J1147" t="s">
        <v>4210</v>
      </c>
      <c r="K1147" t="s">
        <v>4213</v>
      </c>
      <c r="L1147" t="s">
        <v>11947</v>
      </c>
      <c r="M1147" t="s">
        <v>12132</v>
      </c>
      <c r="N1147">
        <v>85389099</v>
      </c>
    </row>
    <row r="1148" spans="1:14">
      <c r="A1148" t="s">
        <v>4214</v>
      </c>
      <c r="B1148" t="s">
        <v>4215</v>
      </c>
      <c r="C1148" t="s">
        <v>4216</v>
      </c>
      <c r="D1148" t="s">
        <v>11889</v>
      </c>
      <c r="E1148" t="s">
        <v>19</v>
      </c>
      <c r="F1148">
        <v>1</v>
      </c>
      <c r="G1148">
        <v>627</v>
      </c>
      <c r="H1148">
        <v>627</v>
      </c>
      <c r="J1148" t="s">
        <v>4214</v>
      </c>
      <c r="K1148" t="s">
        <v>4217</v>
      </c>
      <c r="L1148" t="s">
        <v>11947</v>
      </c>
      <c r="M1148" t="s">
        <v>12132</v>
      </c>
      <c r="N1148">
        <v>85389099</v>
      </c>
    </row>
    <row r="1149" spans="1:14">
      <c r="A1149" t="s">
        <v>4218</v>
      </c>
    </row>
    <row r="1150" spans="1:14">
      <c r="A1150">
        <v>183287</v>
      </c>
      <c r="B1150" t="s">
        <v>4219</v>
      </c>
      <c r="C1150" t="s">
        <v>4220</v>
      </c>
      <c r="D1150" t="s">
        <v>11890</v>
      </c>
      <c r="E1150" t="s">
        <v>19</v>
      </c>
      <c r="F1150">
        <v>1</v>
      </c>
      <c r="G1150">
        <v>261</v>
      </c>
      <c r="H1150">
        <v>261</v>
      </c>
      <c r="J1150" t="s">
        <v>4221</v>
      </c>
      <c r="K1150" t="s">
        <v>4222</v>
      </c>
      <c r="L1150" t="s">
        <v>11947</v>
      </c>
      <c r="M1150" t="s">
        <v>12132</v>
      </c>
      <c r="N1150">
        <v>85389099</v>
      </c>
    </row>
    <row r="1151" spans="1:14">
      <c r="A1151">
        <v>183282</v>
      </c>
      <c r="B1151" t="s">
        <v>4223</v>
      </c>
      <c r="C1151" t="s">
        <v>4224</v>
      </c>
      <c r="D1151" t="s">
        <v>11890</v>
      </c>
      <c r="E1151" t="s">
        <v>19</v>
      </c>
      <c r="F1151">
        <v>1</v>
      </c>
      <c r="G1151">
        <v>261</v>
      </c>
      <c r="H1151">
        <v>261</v>
      </c>
      <c r="J1151" t="s">
        <v>4225</v>
      </c>
      <c r="K1151" t="s">
        <v>4226</v>
      </c>
      <c r="L1151" t="s">
        <v>11947</v>
      </c>
      <c r="M1151" t="s">
        <v>12132</v>
      </c>
      <c r="N1151">
        <v>85389099</v>
      </c>
    </row>
    <row r="1152" spans="1:14">
      <c r="A1152">
        <v>183283</v>
      </c>
      <c r="B1152" t="s">
        <v>4227</v>
      </c>
      <c r="C1152" t="s">
        <v>4228</v>
      </c>
      <c r="D1152" t="s">
        <v>11890</v>
      </c>
      <c r="E1152" t="s">
        <v>19</v>
      </c>
      <c r="F1152">
        <v>1</v>
      </c>
      <c r="G1152">
        <v>261</v>
      </c>
      <c r="H1152">
        <v>261</v>
      </c>
      <c r="J1152" t="s">
        <v>4229</v>
      </c>
      <c r="K1152" t="s">
        <v>4230</v>
      </c>
      <c r="L1152" t="s">
        <v>11947</v>
      </c>
      <c r="M1152" t="s">
        <v>12132</v>
      </c>
      <c r="N1152">
        <v>85389099</v>
      </c>
    </row>
    <row r="1153" spans="1:14">
      <c r="A1153">
        <v>183285</v>
      </c>
      <c r="B1153" t="s">
        <v>4231</v>
      </c>
      <c r="C1153" t="s">
        <v>4232</v>
      </c>
      <c r="D1153" t="s">
        <v>11890</v>
      </c>
      <c r="E1153" t="s">
        <v>19</v>
      </c>
      <c r="F1153">
        <v>1</v>
      </c>
      <c r="G1153">
        <v>261</v>
      </c>
      <c r="H1153">
        <v>261</v>
      </c>
      <c r="J1153" t="s">
        <v>4233</v>
      </c>
      <c r="K1153" t="s">
        <v>4234</v>
      </c>
      <c r="L1153" t="s">
        <v>11947</v>
      </c>
      <c r="M1153" t="s">
        <v>12132</v>
      </c>
      <c r="N1153">
        <v>85389099</v>
      </c>
    </row>
    <row r="1154" spans="1:14">
      <c r="A1154">
        <v>183284</v>
      </c>
      <c r="B1154" t="s">
        <v>4235</v>
      </c>
      <c r="C1154" t="s">
        <v>4236</v>
      </c>
      <c r="D1154" t="s">
        <v>11890</v>
      </c>
      <c r="E1154" t="s">
        <v>19</v>
      </c>
      <c r="F1154">
        <v>1</v>
      </c>
      <c r="G1154">
        <v>261</v>
      </c>
      <c r="H1154">
        <v>261</v>
      </c>
      <c r="J1154" t="s">
        <v>4237</v>
      </c>
      <c r="K1154" t="s">
        <v>4238</v>
      </c>
      <c r="L1154" t="s">
        <v>11947</v>
      </c>
      <c r="M1154" t="s">
        <v>12132</v>
      </c>
      <c r="N1154">
        <v>85389099</v>
      </c>
    </row>
    <row r="1155" spans="1:14">
      <c r="A1155">
        <v>182929</v>
      </c>
      <c r="B1155" t="s">
        <v>4239</v>
      </c>
      <c r="C1155" t="s">
        <v>4240</v>
      </c>
      <c r="D1155" t="s">
        <v>11889</v>
      </c>
      <c r="E1155" t="s">
        <v>19</v>
      </c>
      <c r="F1155">
        <v>1</v>
      </c>
      <c r="G1155">
        <v>359</v>
      </c>
      <c r="H1155">
        <v>359</v>
      </c>
      <c r="J1155" t="s">
        <v>4241</v>
      </c>
      <c r="K1155" t="s">
        <v>4242</v>
      </c>
      <c r="L1155" t="s">
        <v>11947</v>
      </c>
      <c r="M1155" t="s">
        <v>12132</v>
      </c>
      <c r="N1155">
        <v>85389099</v>
      </c>
    </row>
    <row r="1156" spans="1:14">
      <c r="A1156">
        <v>182930</v>
      </c>
      <c r="B1156" t="s">
        <v>4243</v>
      </c>
      <c r="C1156" t="s">
        <v>4244</v>
      </c>
      <c r="D1156" t="s">
        <v>11890</v>
      </c>
      <c r="E1156" t="s">
        <v>19</v>
      </c>
      <c r="F1156">
        <v>1</v>
      </c>
      <c r="G1156">
        <v>359</v>
      </c>
      <c r="H1156">
        <v>359</v>
      </c>
      <c r="J1156" t="s">
        <v>4245</v>
      </c>
      <c r="K1156" t="s">
        <v>4246</v>
      </c>
      <c r="L1156" t="s">
        <v>11947</v>
      </c>
      <c r="M1156" t="s">
        <v>12132</v>
      </c>
      <c r="N1156">
        <v>85389099</v>
      </c>
    </row>
    <row r="1157" spans="1:14">
      <c r="A1157">
        <v>182958</v>
      </c>
      <c r="B1157" t="s">
        <v>4247</v>
      </c>
      <c r="C1157" t="s">
        <v>4248</v>
      </c>
      <c r="D1157" t="s">
        <v>11890</v>
      </c>
      <c r="E1157" t="s">
        <v>19</v>
      </c>
      <c r="F1157">
        <v>1</v>
      </c>
      <c r="G1157">
        <v>359</v>
      </c>
      <c r="H1157">
        <v>359</v>
      </c>
      <c r="J1157" t="s">
        <v>4249</v>
      </c>
      <c r="K1157" t="s">
        <v>4250</v>
      </c>
      <c r="L1157" t="s">
        <v>11947</v>
      </c>
      <c r="M1157" t="s">
        <v>12132</v>
      </c>
      <c r="N1157">
        <v>85389099</v>
      </c>
    </row>
    <row r="1158" spans="1:14">
      <c r="A1158">
        <v>182957</v>
      </c>
      <c r="B1158" t="s">
        <v>4251</v>
      </c>
      <c r="C1158" t="s">
        <v>4252</v>
      </c>
      <c r="D1158" t="s">
        <v>11890</v>
      </c>
      <c r="E1158" t="s">
        <v>19</v>
      </c>
      <c r="F1158">
        <v>1</v>
      </c>
      <c r="G1158">
        <v>359</v>
      </c>
      <c r="H1158">
        <v>359</v>
      </c>
      <c r="J1158" t="s">
        <v>4253</v>
      </c>
      <c r="K1158" t="s">
        <v>4254</v>
      </c>
      <c r="L1158" t="s">
        <v>11947</v>
      </c>
      <c r="M1158" t="s">
        <v>12132</v>
      </c>
      <c r="N1158">
        <v>85389099</v>
      </c>
    </row>
    <row r="1159" spans="1:14">
      <c r="A1159">
        <v>182941</v>
      </c>
      <c r="B1159" t="s">
        <v>4255</v>
      </c>
      <c r="C1159" t="s">
        <v>4256</v>
      </c>
      <c r="D1159" t="s">
        <v>11890</v>
      </c>
      <c r="E1159" t="s">
        <v>19</v>
      </c>
      <c r="F1159">
        <v>1</v>
      </c>
      <c r="G1159">
        <v>318</v>
      </c>
      <c r="H1159">
        <v>318</v>
      </c>
      <c r="J1159" t="s">
        <v>4257</v>
      </c>
      <c r="K1159" t="s">
        <v>4258</v>
      </c>
      <c r="L1159" t="s">
        <v>11947</v>
      </c>
      <c r="M1159" t="s">
        <v>12132</v>
      </c>
      <c r="N1159">
        <v>85389099</v>
      </c>
    </row>
    <row r="1160" spans="1:14">
      <c r="A1160">
        <v>182955</v>
      </c>
      <c r="B1160" t="s">
        <v>4259</v>
      </c>
      <c r="C1160" t="s">
        <v>4260</v>
      </c>
      <c r="D1160" t="s">
        <v>11889</v>
      </c>
      <c r="E1160" t="s">
        <v>19</v>
      </c>
      <c r="F1160">
        <v>1</v>
      </c>
      <c r="G1160">
        <v>403</v>
      </c>
      <c r="H1160">
        <v>403</v>
      </c>
      <c r="J1160" t="s">
        <v>4261</v>
      </c>
      <c r="K1160" t="s">
        <v>4262</v>
      </c>
      <c r="L1160" t="s">
        <v>11947</v>
      </c>
      <c r="M1160" t="s">
        <v>12132</v>
      </c>
      <c r="N1160">
        <v>85389099</v>
      </c>
    </row>
    <row r="1161" spans="1:14">
      <c r="A1161">
        <v>187126</v>
      </c>
      <c r="B1161" t="s">
        <v>4263</v>
      </c>
      <c r="C1161" t="s">
        <v>4264</v>
      </c>
      <c r="D1161" t="s">
        <v>11889</v>
      </c>
      <c r="E1161" t="s">
        <v>19</v>
      </c>
      <c r="F1161">
        <v>1</v>
      </c>
      <c r="G1161">
        <v>446</v>
      </c>
      <c r="H1161">
        <v>446</v>
      </c>
      <c r="J1161" t="s">
        <v>4265</v>
      </c>
      <c r="K1161" t="s">
        <v>4266</v>
      </c>
      <c r="L1161" t="s">
        <v>11947</v>
      </c>
      <c r="M1161" t="s">
        <v>12132</v>
      </c>
      <c r="N1161">
        <v>85389099</v>
      </c>
    </row>
    <row r="1162" spans="1:14">
      <c r="A1162">
        <v>187134</v>
      </c>
      <c r="B1162" t="s">
        <v>4267</v>
      </c>
      <c r="C1162" t="s">
        <v>4268</v>
      </c>
      <c r="D1162" t="s">
        <v>11889</v>
      </c>
      <c r="E1162" t="s">
        <v>19</v>
      </c>
      <c r="F1162">
        <v>1</v>
      </c>
      <c r="G1162">
        <v>1010</v>
      </c>
      <c r="H1162">
        <v>1010</v>
      </c>
      <c r="J1162" t="s">
        <v>4269</v>
      </c>
      <c r="K1162" t="s">
        <v>4270</v>
      </c>
      <c r="L1162" t="s">
        <v>11947</v>
      </c>
      <c r="M1162" t="s">
        <v>12132</v>
      </c>
      <c r="N1162">
        <v>85389099</v>
      </c>
    </row>
    <row r="1163" spans="1:14">
      <c r="A1163" t="s">
        <v>4271</v>
      </c>
    </row>
    <row r="1164" spans="1:14">
      <c r="A1164">
        <v>197235</v>
      </c>
      <c r="B1164" t="s">
        <v>4272</v>
      </c>
      <c r="C1164" t="s">
        <v>4273</v>
      </c>
      <c r="D1164" t="s">
        <v>11890</v>
      </c>
      <c r="E1164" t="s">
        <v>19</v>
      </c>
      <c r="F1164">
        <v>1</v>
      </c>
      <c r="G1164">
        <v>506</v>
      </c>
      <c r="H1164">
        <v>506</v>
      </c>
      <c r="J1164" t="s">
        <v>4274</v>
      </c>
      <c r="K1164" t="s">
        <v>4275</v>
      </c>
      <c r="L1164" t="s">
        <v>11947</v>
      </c>
      <c r="M1164" t="s">
        <v>12132</v>
      </c>
      <c r="N1164">
        <v>85389099</v>
      </c>
    </row>
    <row r="1165" spans="1:14">
      <c r="A1165">
        <v>197236</v>
      </c>
      <c r="B1165" t="s">
        <v>4276</v>
      </c>
      <c r="C1165" t="s">
        <v>4277</v>
      </c>
      <c r="D1165" t="s">
        <v>11889</v>
      </c>
      <c r="E1165" t="s">
        <v>19</v>
      </c>
      <c r="F1165">
        <v>1</v>
      </c>
      <c r="G1165">
        <v>649</v>
      </c>
      <c r="H1165">
        <v>649</v>
      </c>
      <c r="J1165" t="s">
        <v>4278</v>
      </c>
      <c r="K1165" t="s">
        <v>4279</v>
      </c>
      <c r="L1165" t="s">
        <v>11947</v>
      </c>
      <c r="M1165" t="s">
        <v>12132</v>
      </c>
      <c r="N1165">
        <v>85389099</v>
      </c>
    </row>
    <row r="1166" spans="1:14">
      <c r="A1166">
        <v>197237</v>
      </c>
      <c r="B1166" t="s">
        <v>4280</v>
      </c>
      <c r="C1166" t="s">
        <v>4281</v>
      </c>
      <c r="D1166" t="s">
        <v>11889</v>
      </c>
      <c r="E1166" t="s">
        <v>19</v>
      </c>
      <c r="F1166">
        <v>1</v>
      </c>
      <c r="G1166">
        <v>717</v>
      </c>
      <c r="H1166">
        <v>717</v>
      </c>
      <c r="J1166" t="s">
        <v>4282</v>
      </c>
      <c r="K1166" t="s">
        <v>4283</v>
      </c>
      <c r="L1166" t="s">
        <v>11947</v>
      </c>
      <c r="M1166" t="s">
        <v>12132</v>
      </c>
      <c r="N1166">
        <v>85389099</v>
      </c>
    </row>
    <row r="1167" spans="1:14">
      <c r="A1167" t="s">
        <v>4284</v>
      </c>
    </row>
    <row r="1168" spans="1:14">
      <c r="A1168" t="s">
        <v>4285</v>
      </c>
      <c r="B1168" t="s">
        <v>4286</v>
      </c>
      <c r="C1168" t="s">
        <v>4287</v>
      </c>
      <c r="D1168" t="s">
        <v>11890</v>
      </c>
      <c r="E1168" t="s">
        <v>19</v>
      </c>
      <c r="F1168">
        <v>1</v>
      </c>
      <c r="G1168">
        <v>3856</v>
      </c>
      <c r="H1168">
        <v>3856</v>
      </c>
      <c r="J1168" t="s">
        <v>4285</v>
      </c>
      <c r="K1168" t="s">
        <v>4288</v>
      </c>
      <c r="L1168" t="s">
        <v>11947</v>
      </c>
      <c r="M1168" t="s">
        <v>12150</v>
      </c>
      <c r="N1168">
        <v>85318070</v>
      </c>
    </row>
    <row r="1169" spans="1:14">
      <c r="A1169" t="s">
        <v>4289</v>
      </c>
      <c r="B1169" t="s">
        <v>4290</v>
      </c>
      <c r="C1169" t="s">
        <v>4291</v>
      </c>
      <c r="D1169" t="s">
        <v>11890</v>
      </c>
      <c r="E1169" t="s">
        <v>19</v>
      </c>
      <c r="F1169">
        <v>1</v>
      </c>
      <c r="G1169">
        <v>5004</v>
      </c>
      <c r="H1169">
        <v>5004</v>
      </c>
      <c r="J1169" t="s">
        <v>4289</v>
      </c>
      <c r="K1169" t="s">
        <v>4292</v>
      </c>
      <c r="L1169" t="s">
        <v>11947</v>
      </c>
      <c r="M1169" t="s">
        <v>12150</v>
      </c>
      <c r="N1169">
        <v>85318095</v>
      </c>
    </row>
    <row r="1170" spans="1:14">
      <c r="A1170" t="s">
        <v>4293</v>
      </c>
      <c r="B1170" t="s">
        <v>4294</v>
      </c>
      <c r="C1170" t="s">
        <v>4295</v>
      </c>
      <c r="D1170" t="s">
        <v>11890</v>
      </c>
      <c r="E1170" t="s">
        <v>19</v>
      </c>
      <c r="F1170">
        <v>1</v>
      </c>
      <c r="G1170">
        <v>1062</v>
      </c>
      <c r="H1170">
        <v>1062</v>
      </c>
      <c r="J1170" t="s">
        <v>4293</v>
      </c>
      <c r="K1170" t="s">
        <v>4296</v>
      </c>
      <c r="L1170" t="s">
        <v>11947</v>
      </c>
      <c r="M1170" t="s">
        <v>12150</v>
      </c>
      <c r="N1170">
        <v>85319000</v>
      </c>
    </row>
    <row r="1171" spans="1:14">
      <c r="A1171" t="s">
        <v>4297</v>
      </c>
      <c r="B1171" t="s">
        <v>4298</v>
      </c>
      <c r="C1171" t="s">
        <v>4299</v>
      </c>
      <c r="D1171" t="s">
        <v>11890</v>
      </c>
      <c r="E1171" t="s">
        <v>19</v>
      </c>
      <c r="F1171">
        <v>1</v>
      </c>
      <c r="G1171">
        <v>3664</v>
      </c>
      <c r="H1171">
        <v>3664</v>
      </c>
      <c r="J1171" t="s">
        <v>4297</v>
      </c>
      <c r="K1171" t="s">
        <v>4300</v>
      </c>
      <c r="L1171" t="s">
        <v>11947</v>
      </c>
      <c r="M1171" t="s">
        <v>12150</v>
      </c>
      <c r="N1171">
        <v>85319000</v>
      </c>
    </row>
    <row r="1172" spans="1:14">
      <c r="A1172" t="s">
        <v>4301</v>
      </c>
      <c r="B1172" t="s">
        <v>4302</v>
      </c>
      <c r="C1172" t="s">
        <v>4303</v>
      </c>
      <c r="D1172" t="s">
        <v>11890</v>
      </c>
      <c r="E1172" t="s">
        <v>19</v>
      </c>
      <c r="F1172">
        <v>1</v>
      </c>
      <c r="G1172">
        <v>1373</v>
      </c>
      <c r="H1172">
        <v>1373</v>
      </c>
      <c r="J1172" t="s">
        <v>4301</v>
      </c>
      <c r="K1172" t="s">
        <v>4304</v>
      </c>
      <c r="L1172" t="s">
        <v>11947</v>
      </c>
      <c r="M1172" t="s">
        <v>12150</v>
      </c>
      <c r="N1172">
        <v>85318070</v>
      </c>
    </row>
    <row r="1173" spans="1:14">
      <c r="A1173" t="s">
        <v>4305</v>
      </c>
      <c r="B1173" t="s">
        <v>4306</v>
      </c>
      <c r="C1173" t="s">
        <v>4307</v>
      </c>
      <c r="D1173" t="s">
        <v>11890</v>
      </c>
      <c r="E1173" t="s">
        <v>19</v>
      </c>
      <c r="F1173">
        <v>1</v>
      </c>
      <c r="G1173">
        <v>1373</v>
      </c>
      <c r="H1173">
        <v>1373</v>
      </c>
      <c r="J1173" t="s">
        <v>4305</v>
      </c>
      <c r="K1173" t="s">
        <v>4308</v>
      </c>
      <c r="L1173" t="s">
        <v>11947</v>
      </c>
      <c r="M1173" t="s">
        <v>12150</v>
      </c>
      <c r="N1173">
        <v>85318095</v>
      </c>
    </row>
    <row r="1174" spans="1:14">
      <c r="A1174" t="s">
        <v>4309</v>
      </c>
      <c r="B1174" t="s">
        <v>4310</v>
      </c>
      <c r="C1174" t="s">
        <v>4311</v>
      </c>
      <c r="D1174" t="s">
        <v>11890</v>
      </c>
      <c r="E1174" t="s">
        <v>19</v>
      </c>
      <c r="F1174">
        <v>1</v>
      </c>
      <c r="G1174">
        <v>1373</v>
      </c>
      <c r="H1174">
        <v>1373</v>
      </c>
      <c r="J1174" t="s">
        <v>4309</v>
      </c>
      <c r="K1174" t="s">
        <v>4312</v>
      </c>
      <c r="L1174" t="s">
        <v>11947</v>
      </c>
      <c r="M1174" t="s">
        <v>12150</v>
      </c>
      <c r="N1174">
        <v>85318095</v>
      </c>
    </row>
    <row r="1175" spans="1:14">
      <c r="A1175" t="s">
        <v>4313</v>
      </c>
      <c r="B1175" t="s">
        <v>4314</v>
      </c>
      <c r="C1175" t="s">
        <v>4315</v>
      </c>
      <c r="D1175" t="s">
        <v>11890</v>
      </c>
      <c r="E1175" t="s">
        <v>19</v>
      </c>
      <c r="F1175">
        <v>1</v>
      </c>
      <c r="G1175">
        <v>1373</v>
      </c>
      <c r="H1175">
        <v>1373</v>
      </c>
      <c r="J1175" t="s">
        <v>4313</v>
      </c>
      <c r="K1175" t="s">
        <v>4316</v>
      </c>
      <c r="L1175" t="s">
        <v>11947</v>
      </c>
      <c r="M1175" t="s">
        <v>12150</v>
      </c>
      <c r="N1175">
        <v>85318070</v>
      </c>
    </row>
    <row r="1176" spans="1:14">
      <c r="A1176" t="s">
        <v>4317</v>
      </c>
      <c r="B1176" t="s">
        <v>4318</v>
      </c>
      <c r="C1176" t="s">
        <v>4319</v>
      </c>
      <c r="D1176" t="s">
        <v>11890</v>
      </c>
      <c r="E1176" t="s">
        <v>19</v>
      </c>
      <c r="F1176">
        <v>1</v>
      </c>
      <c r="G1176">
        <v>1373</v>
      </c>
      <c r="H1176">
        <v>1373</v>
      </c>
      <c r="J1176" t="s">
        <v>4317</v>
      </c>
      <c r="K1176" t="s">
        <v>4320</v>
      </c>
      <c r="L1176" t="s">
        <v>11947</v>
      </c>
      <c r="M1176" t="s">
        <v>12150</v>
      </c>
      <c r="N1176">
        <v>85318095</v>
      </c>
    </row>
    <row r="1177" spans="1:14">
      <c r="A1177" t="s">
        <v>4321</v>
      </c>
      <c r="B1177" t="s">
        <v>4322</v>
      </c>
      <c r="C1177" t="s">
        <v>4323</v>
      </c>
      <c r="D1177" t="s">
        <v>11890</v>
      </c>
      <c r="E1177" t="s">
        <v>19</v>
      </c>
      <c r="F1177">
        <v>1</v>
      </c>
      <c r="G1177">
        <v>1373</v>
      </c>
      <c r="H1177">
        <v>1373</v>
      </c>
      <c r="J1177" t="s">
        <v>4321</v>
      </c>
      <c r="K1177" t="s">
        <v>4324</v>
      </c>
      <c r="L1177" t="s">
        <v>11947</v>
      </c>
      <c r="M1177" t="s">
        <v>12150</v>
      </c>
      <c r="N1177">
        <v>85318070</v>
      </c>
    </row>
    <row r="1178" spans="1:14">
      <c r="A1178" t="s">
        <v>4325</v>
      </c>
      <c r="B1178" t="s">
        <v>4326</v>
      </c>
      <c r="C1178" t="s">
        <v>4327</v>
      </c>
      <c r="D1178" t="s">
        <v>11890</v>
      </c>
      <c r="E1178" t="s">
        <v>19</v>
      </c>
      <c r="F1178">
        <v>1</v>
      </c>
      <c r="G1178">
        <v>1650</v>
      </c>
      <c r="H1178">
        <v>1650</v>
      </c>
      <c r="J1178" t="s">
        <v>4325</v>
      </c>
      <c r="K1178" t="s">
        <v>4328</v>
      </c>
      <c r="L1178" t="s">
        <v>11947</v>
      </c>
      <c r="M1178" t="s">
        <v>12150</v>
      </c>
      <c r="N1178">
        <v>85318070</v>
      </c>
    </row>
    <row r="1179" spans="1:14">
      <c r="A1179" t="s">
        <v>4329</v>
      </c>
      <c r="B1179" t="s">
        <v>4330</v>
      </c>
      <c r="C1179" t="s">
        <v>4331</v>
      </c>
      <c r="D1179" t="s">
        <v>11890</v>
      </c>
      <c r="E1179" t="s">
        <v>19</v>
      </c>
      <c r="F1179">
        <v>1</v>
      </c>
      <c r="G1179">
        <v>1650</v>
      </c>
      <c r="H1179">
        <v>1650</v>
      </c>
      <c r="J1179" t="s">
        <v>4329</v>
      </c>
      <c r="K1179" t="s">
        <v>4332</v>
      </c>
      <c r="L1179" t="s">
        <v>11947</v>
      </c>
      <c r="M1179" t="s">
        <v>12150</v>
      </c>
      <c r="N1179">
        <v>85318095</v>
      </c>
    </row>
    <row r="1180" spans="1:14">
      <c r="A1180" t="s">
        <v>4333</v>
      </c>
      <c r="B1180" t="s">
        <v>4334</v>
      </c>
      <c r="C1180" t="s">
        <v>4335</v>
      </c>
      <c r="D1180" t="s">
        <v>11890</v>
      </c>
      <c r="E1180" t="s">
        <v>19</v>
      </c>
      <c r="F1180">
        <v>1</v>
      </c>
      <c r="G1180">
        <v>1650</v>
      </c>
      <c r="H1180">
        <v>1650</v>
      </c>
      <c r="J1180" t="s">
        <v>4333</v>
      </c>
      <c r="K1180" t="s">
        <v>4336</v>
      </c>
      <c r="L1180" t="s">
        <v>11947</v>
      </c>
      <c r="M1180" t="s">
        <v>12150</v>
      </c>
      <c r="N1180">
        <v>85318095</v>
      </c>
    </row>
    <row r="1181" spans="1:14">
      <c r="A1181" t="s">
        <v>4337</v>
      </c>
      <c r="B1181" t="s">
        <v>4338</v>
      </c>
      <c r="C1181" t="s">
        <v>4339</v>
      </c>
      <c r="D1181" t="s">
        <v>11890</v>
      </c>
      <c r="E1181" t="s">
        <v>19</v>
      </c>
      <c r="F1181">
        <v>1</v>
      </c>
      <c r="G1181">
        <v>1650</v>
      </c>
      <c r="H1181">
        <v>1650</v>
      </c>
      <c r="J1181" t="s">
        <v>4337</v>
      </c>
      <c r="K1181" t="s">
        <v>4340</v>
      </c>
      <c r="L1181" t="s">
        <v>11947</v>
      </c>
      <c r="M1181" t="s">
        <v>12150</v>
      </c>
      <c r="N1181">
        <v>85318070</v>
      </c>
    </row>
    <row r="1182" spans="1:14">
      <c r="A1182" t="s">
        <v>4341</v>
      </c>
      <c r="B1182" t="s">
        <v>4342</v>
      </c>
      <c r="C1182" t="s">
        <v>4343</v>
      </c>
      <c r="D1182" t="s">
        <v>11890</v>
      </c>
      <c r="E1182" t="s">
        <v>19</v>
      </c>
      <c r="F1182">
        <v>1</v>
      </c>
      <c r="G1182">
        <v>1650</v>
      </c>
      <c r="H1182">
        <v>1650</v>
      </c>
      <c r="J1182" t="s">
        <v>4341</v>
      </c>
      <c r="K1182" t="s">
        <v>4344</v>
      </c>
      <c r="L1182" t="s">
        <v>11947</v>
      </c>
      <c r="M1182" t="s">
        <v>12150</v>
      </c>
      <c r="N1182">
        <v>85318095</v>
      </c>
    </row>
    <row r="1183" spans="1:14">
      <c r="A1183" t="s">
        <v>4345</v>
      </c>
      <c r="B1183" t="s">
        <v>4346</v>
      </c>
      <c r="C1183" t="s">
        <v>4347</v>
      </c>
      <c r="D1183" t="s">
        <v>11890</v>
      </c>
      <c r="E1183" t="s">
        <v>19</v>
      </c>
      <c r="F1183">
        <v>1</v>
      </c>
      <c r="G1183">
        <v>1650</v>
      </c>
      <c r="H1183">
        <v>1650</v>
      </c>
      <c r="J1183" t="s">
        <v>4345</v>
      </c>
      <c r="K1183" t="s">
        <v>4348</v>
      </c>
      <c r="L1183" t="s">
        <v>11947</v>
      </c>
      <c r="M1183" t="s">
        <v>12150</v>
      </c>
      <c r="N1183">
        <v>85318070</v>
      </c>
    </row>
    <row r="1184" spans="1:14">
      <c r="A1184" t="s">
        <v>4349</v>
      </c>
      <c r="B1184" t="s">
        <v>4350</v>
      </c>
      <c r="C1184" t="s">
        <v>4351</v>
      </c>
      <c r="D1184" t="s">
        <v>11890</v>
      </c>
      <c r="E1184" t="s">
        <v>19</v>
      </c>
      <c r="F1184">
        <v>1</v>
      </c>
      <c r="G1184">
        <v>1604</v>
      </c>
      <c r="H1184">
        <v>1604</v>
      </c>
      <c r="J1184" t="s">
        <v>4349</v>
      </c>
      <c r="K1184" t="s">
        <v>4352</v>
      </c>
      <c r="L1184" t="s">
        <v>11947</v>
      </c>
      <c r="M1184" t="s">
        <v>12150</v>
      </c>
      <c r="N1184">
        <v>85318070</v>
      </c>
    </row>
    <row r="1185" spans="1:14">
      <c r="A1185" t="s">
        <v>4353</v>
      </c>
      <c r="B1185" t="s">
        <v>4354</v>
      </c>
      <c r="C1185" t="s">
        <v>4355</v>
      </c>
      <c r="D1185" t="s">
        <v>11889</v>
      </c>
      <c r="E1185" t="s">
        <v>19</v>
      </c>
      <c r="F1185">
        <v>1</v>
      </c>
      <c r="G1185">
        <v>1604</v>
      </c>
      <c r="H1185">
        <v>1604</v>
      </c>
      <c r="J1185" t="s">
        <v>4353</v>
      </c>
      <c r="K1185" t="s">
        <v>4356</v>
      </c>
      <c r="L1185" t="s">
        <v>11947</v>
      </c>
      <c r="M1185" t="s">
        <v>12150</v>
      </c>
      <c r="N1185">
        <v>85318070</v>
      </c>
    </row>
    <row r="1186" spans="1:14">
      <c r="A1186" t="s">
        <v>4357</v>
      </c>
      <c r="B1186" t="s">
        <v>4358</v>
      </c>
      <c r="C1186" t="s">
        <v>4359</v>
      </c>
      <c r="D1186" t="s">
        <v>11889</v>
      </c>
      <c r="E1186" t="s">
        <v>19</v>
      </c>
      <c r="F1186">
        <v>1</v>
      </c>
      <c r="G1186">
        <v>1604</v>
      </c>
      <c r="H1186">
        <v>1604</v>
      </c>
      <c r="J1186" t="s">
        <v>4357</v>
      </c>
      <c r="K1186" t="s">
        <v>4360</v>
      </c>
      <c r="L1186" t="s">
        <v>11947</v>
      </c>
      <c r="M1186" t="s">
        <v>12150</v>
      </c>
      <c r="N1186">
        <v>85318070</v>
      </c>
    </row>
    <row r="1187" spans="1:14">
      <c r="A1187" t="s">
        <v>4361</v>
      </c>
      <c r="B1187" t="s">
        <v>4362</v>
      </c>
      <c r="C1187" t="s">
        <v>4363</v>
      </c>
      <c r="D1187" t="s">
        <v>11890</v>
      </c>
      <c r="E1187" t="s">
        <v>19</v>
      </c>
      <c r="F1187">
        <v>1</v>
      </c>
      <c r="G1187">
        <v>1604</v>
      </c>
      <c r="H1187">
        <v>1604</v>
      </c>
      <c r="J1187" t="s">
        <v>4361</v>
      </c>
      <c r="K1187" t="s">
        <v>4364</v>
      </c>
      <c r="L1187" t="s">
        <v>11947</v>
      </c>
      <c r="M1187" t="s">
        <v>12150</v>
      </c>
      <c r="N1187">
        <v>85318070</v>
      </c>
    </row>
    <row r="1188" spans="1:14">
      <c r="A1188" t="s">
        <v>4365</v>
      </c>
      <c r="B1188" t="s">
        <v>4366</v>
      </c>
      <c r="C1188" t="s">
        <v>4367</v>
      </c>
      <c r="D1188" t="s">
        <v>11890</v>
      </c>
      <c r="E1188" t="s">
        <v>19</v>
      </c>
      <c r="F1188">
        <v>1</v>
      </c>
      <c r="G1188">
        <v>1604</v>
      </c>
      <c r="H1188">
        <v>1604</v>
      </c>
      <c r="J1188" t="s">
        <v>4365</v>
      </c>
      <c r="K1188" t="s">
        <v>4368</v>
      </c>
      <c r="L1188" t="s">
        <v>11947</v>
      </c>
      <c r="M1188" t="s">
        <v>12150</v>
      </c>
      <c r="N1188">
        <v>85318070</v>
      </c>
    </row>
    <row r="1189" spans="1:14">
      <c r="A1189" t="s">
        <v>4369</v>
      </c>
      <c r="B1189" t="s">
        <v>4370</v>
      </c>
      <c r="C1189" t="s">
        <v>4371</v>
      </c>
      <c r="D1189" t="s">
        <v>11890</v>
      </c>
      <c r="E1189" t="s">
        <v>19</v>
      </c>
      <c r="F1189">
        <v>1</v>
      </c>
      <c r="G1189">
        <v>1604</v>
      </c>
      <c r="H1189">
        <v>1604</v>
      </c>
      <c r="J1189" t="s">
        <v>4369</v>
      </c>
      <c r="K1189" t="s">
        <v>4372</v>
      </c>
      <c r="L1189" t="s">
        <v>11947</v>
      </c>
      <c r="M1189" t="s">
        <v>12150</v>
      </c>
      <c r="N1189">
        <v>85318070</v>
      </c>
    </row>
    <row r="1190" spans="1:14">
      <c r="A1190" t="s">
        <v>4373</v>
      </c>
      <c r="B1190" t="s">
        <v>4374</v>
      </c>
      <c r="C1190" t="s">
        <v>4375</v>
      </c>
      <c r="D1190" t="s">
        <v>11890</v>
      </c>
      <c r="E1190" t="s">
        <v>19</v>
      </c>
      <c r="F1190">
        <v>1</v>
      </c>
      <c r="G1190">
        <v>1925</v>
      </c>
      <c r="H1190">
        <v>1925</v>
      </c>
      <c r="J1190" t="s">
        <v>4373</v>
      </c>
      <c r="K1190" t="s">
        <v>4376</v>
      </c>
      <c r="L1190" t="s">
        <v>11947</v>
      </c>
      <c r="M1190" t="s">
        <v>12150</v>
      </c>
      <c r="N1190">
        <v>85318070</v>
      </c>
    </row>
    <row r="1191" spans="1:14">
      <c r="A1191" t="s">
        <v>4377</v>
      </c>
      <c r="B1191" t="s">
        <v>4378</v>
      </c>
      <c r="C1191" t="s">
        <v>4379</v>
      </c>
      <c r="D1191" t="s">
        <v>11890</v>
      </c>
      <c r="E1191" t="s">
        <v>19</v>
      </c>
      <c r="F1191">
        <v>1</v>
      </c>
      <c r="G1191">
        <v>1925</v>
      </c>
      <c r="H1191">
        <v>1925</v>
      </c>
      <c r="J1191" t="s">
        <v>4377</v>
      </c>
      <c r="K1191" t="s">
        <v>4380</v>
      </c>
      <c r="L1191" t="s">
        <v>11947</v>
      </c>
      <c r="M1191" t="s">
        <v>12150</v>
      </c>
      <c r="N1191">
        <v>85318070</v>
      </c>
    </row>
    <row r="1192" spans="1:14">
      <c r="A1192" t="s">
        <v>4381</v>
      </c>
      <c r="B1192" t="s">
        <v>4382</v>
      </c>
      <c r="C1192" t="s">
        <v>4383</v>
      </c>
      <c r="D1192" t="s">
        <v>11890</v>
      </c>
      <c r="E1192" t="s">
        <v>19</v>
      </c>
      <c r="F1192">
        <v>1</v>
      </c>
      <c r="G1192">
        <v>1925</v>
      </c>
      <c r="H1192">
        <v>1925</v>
      </c>
      <c r="J1192" t="s">
        <v>4381</v>
      </c>
      <c r="K1192" t="s">
        <v>4384</v>
      </c>
      <c r="L1192" t="s">
        <v>11947</v>
      </c>
      <c r="M1192" t="s">
        <v>12150</v>
      </c>
      <c r="N1192">
        <v>85318095</v>
      </c>
    </row>
    <row r="1193" spans="1:14">
      <c r="A1193" t="s">
        <v>4385</v>
      </c>
      <c r="B1193" t="s">
        <v>4386</v>
      </c>
      <c r="C1193" t="s">
        <v>4387</v>
      </c>
      <c r="D1193" t="s">
        <v>11889</v>
      </c>
      <c r="E1193" t="s">
        <v>19</v>
      </c>
      <c r="F1193">
        <v>1</v>
      </c>
      <c r="G1193">
        <v>1925</v>
      </c>
      <c r="H1193">
        <v>1925</v>
      </c>
      <c r="J1193" t="s">
        <v>4385</v>
      </c>
      <c r="K1193" t="s">
        <v>4388</v>
      </c>
      <c r="L1193" t="s">
        <v>11947</v>
      </c>
      <c r="M1193" t="s">
        <v>12150</v>
      </c>
      <c r="N1193">
        <v>85318070</v>
      </c>
    </row>
    <row r="1194" spans="1:14">
      <c r="A1194" t="s">
        <v>4389</v>
      </c>
      <c r="B1194" t="s">
        <v>4390</v>
      </c>
      <c r="C1194" t="s">
        <v>4391</v>
      </c>
      <c r="D1194" t="s">
        <v>11890</v>
      </c>
      <c r="E1194" t="s">
        <v>19</v>
      </c>
      <c r="F1194">
        <v>1</v>
      </c>
      <c r="G1194">
        <v>1925</v>
      </c>
      <c r="H1194">
        <v>1925</v>
      </c>
      <c r="J1194" t="s">
        <v>4389</v>
      </c>
      <c r="K1194" t="s">
        <v>4392</v>
      </c>
      <c r="L1194" t="s">
        <v>11947</v>
      </c>
      <c r="M1194" t="s">
        <v>12150</v>
      </c>
      <c r="N1194">
        <v>85318070</v>
      </c>
    </row>
    <row r="1195" spans="1:14">
      <c r="A1195" t="s">
        <v>4393</v>
      </c>
      <c r="B1195" t="s">
        <v>4394</v>
      </c>
      <c r="C1195" t="s">
        <v>4395</v>
      </c>
      <c r="D1195" t="s">
        <v>11890</v>
      </c>
      <c r="E1195" t="s">
        <v>19</v>
      </c>
      <c r="F1195">
        <v>1</v>
      </c>
      <c r="G1195">
        <v>1925</v>
      </c>
      <c r="H1195">
        <v>1925</v>
      </c>
      <c r="J1195" t="s">
        <v>4393</v>
      </c>
      <c r="K1195" t="s">
        <v>4396</v>
      </c>
      <c r="L1195" t="s">
        <v>11947</v>
      </c>
      <c r="M1195" t="s">
        <v>12150</v>
      </c>
      <c r="N1195">
        <v>85318070</v>
      </c>
    </row>
    <row r="1196" spans="1:14">
      <c r="A1196" t="s">
        <v>4397</v>
      </c>
      <c r="B1196" t="s">
        <v>4398</v>
      </c>
      <c r="C1196" t="s">
        <v>4399</v>
      </c>
      <c r="D1196" t="s">
        <v>11890</v>
      </c>
      <c r="E1196" t="s">
        <v>19</v>
      </c>
      <c r="F1196">
        <v>1</v>
      </c>
      <c r="G1196">
        <v>1796</v>
      </c>
      <c r="H1196">
        <v>1796</v>
      </c>
      <c r="J1196" t="s">
        <v>4397</v>
      </c>
      <c r="K1196" t="s">
        <v>4400</v>
      </c>
      <c r="L1196" t="s">
        <v>11947</v>
      </c>
      <c r="M1196" t="s">
        <v>12150</v>
      </c>
      <c r="N1196">
        <v>85318095</v>
      </c>
    </row>
    <row r="1197" spans="1:14">
      <c r="A1197" t="s">
        <v>4401</v>
      </c>
      <c r="B1197" t="s">
        <v>4402</v>
      </c>
      <c r="C1197" t="s">
        <v>4403</v>
      </c>
      <c r="D1197" t="s">
        <v>11890</v>
      </c>
      <c r="E1197" t="s">
        <v>19</v>
      </c>
      <c r="F1197">
        <v>1</v>
      </c>
      <c r="G1197">
        <v>1796</v>
      </c>
      <c r="H1197">
        <v>1796</v>
      </c>
      <c r="J1197" t="s">
        <v>4401</v>
      </c>
      <c r="K1197" t="s">
        <v>4404</v>
      </c>
      <c r="L1197" t="s">
        <v>11947</v>
      </c>
      <c r="M1197" t="s">
        <v>12150</v>
      </c>
      <c r="N1197">
        <v>85318040</v>
      </c>
    </row>
    <row r="1198" spans="1:14">
      <c r="A1198" t="s">
        <v>4405</v>
      </c>
      <c r="B1198" t="s">
        <v>4406</v>
      </c>
      <c r="C1198" t="s">
        <v>4407</v>
      </c>
      <c r="D1198" t="s">
        <v>11890</v>
      </c>
      <c r="E1198" t="s">
        <v>19</v>
      </c>
      <c r="F1198">
        <v>1</v>
      </c>
      <c r="G1198">
        <v>1942</v>
      </c>
      <c r="H1198">
        <v>1942</v>
      </c>
      <c r="J1198" t="s">
        <v>4405</v>
      </c>
      <c r="K1198" t="s">
        <v>4408</v>
      </c>
      <c r="L1198" t="s">
        <v>11947</v>
      </c>
      <c r="M1198" t="s">
        <v>12150</v>
      </c>
      <c r="N1198">
        <v>85318040</v>
      </c>
    </row>
    <row r="1199" spans="1:14">
      <c r="A1199" t="s">
        <v>4409</v>
      </c>
      <c r="B1199" t="s">
        <v>4410</v>
      </c>
      <c r="C1199" t="s">
        <v>4411</v>
      </c>
      <c r="D1199" t="s">
        <v>11889</v>
      </c>
      <c r="E1199" t="s">
        <v>19</v>
      </c>
      <c r="F1199">
        <v>1</v>
      </c>
      <c r="G1199">
        <v>1942</v>
      </c>
      <c r="H1199">
        <v>1942</v>
      </c>
      <c r="J1199" t="s">
        <v>4409</v>
      </c>
      <c r="K1199" t="s">
        <v>4412</v>
      </c>
      <c r="L1199" t="s">
        <v>11947</v>
      </c>
      <c r="M1199" t="s">
        <v>12150</v>
      </c>
      <c r="N1199">
        <v>85318040</v>
      </c>
    </row>
    <row r="1200" spans="1:14">
      <c r="A1200" t="s">
        <v>4413</v>
      </c>
      <c r="B1200" t="s">
        <v>4414</v>
      </c>
      <c r="C1200" t="s">
        <v>4415</v>
      </c>
      <c r="D1200" t="s">
        <v>11890</v>
      </c>
      <c r="E1200" t="s">
        <v>19</v>
      </c>
      <c r="F1200">
        <v>1</v>
      </c>
      <c r="G1200">
        <v>2749</v>
      </c>
      <c r="H1200">
        <v>2749</v>
      </c>
      <c r="J1200" t="s">
        <v>4413</v>
      </c>
      <c r="K1200" t="s">
        <v>4416</v>
      </c>
      <c r="L1200" t="s">
        <v>11947</v>
      </c>
      <c r="M1200" t="s">
        <v>12150</v>
      </c>
      <c r="N1200">
        <v>85318040</v>
      </c>
    </row>
    <row r="1201" spans="1:14">
      <c r="A1201" t="s">
        <v>4417</v>
      </c>
      <c r="B1201" t="s">
        <v>4418</v>
      </c>
      <c r="C1201" t="s">
        <v>4419</v>
      </c>
      <c r="D1201" t="s">
        <v>11890</v>
      </c>
      <c r="E1201" t="s">
        <v>19</v>
      </c>
      <c r="F1201">
        <v>1</v>
      </c>
      <c r="G1201">
        <v>2749</v>
      </c>
      <c r="H1201">
        <v>2749</v>
      </c>
      <c r="J1201" t="s">
        <v>4417</v>
      </c>
      <c r="K1201" t="s">
        <v>4420</v>
      </c>
      <c r="L1201" t="s">
        <v>11947</v>
      </c>
      <c r="M1201" t="s">
        <v>12150</v>
      </c>
      <c r="N1201">
        <v>85318040</v>
      </c>
    </row>
    <row r="1202" spans="1:14">
      <c r="A1202" t="s">
        <v>4421</v>
      </c>
    </row>
    <row r="1203" spans="1:14">
      <c r="A1203" t="s">
        <v>4422</v>
      </c>
    </row>
    <row r="1204" spans="1:14">
      <c r="A1204" t="s">
        <v>4423</v>
      </c>
      <c r="B1204" t="s">
        <v>4423</v>
      </c>
      <c r="C1204" t="s">
        <v>4424</v>
      </c>
      <c r="D1204" t="s">
        <v>11889</v>
      </c>
      <c r="E1204" t="s">
        <v>19</v>
      </c>
      <c r="F1204">
        <v>1</v>
      </c>
      <c r="G1204">
        <v>1927</v>
      </c>
      <c r="H1204">
        <v>1927</v>
      </c>
      <c r="J1204" t="s">
        <v>4423</v>
      </c>
      <c r="K1204" t="s">
        <v>4425</v>
      </c>
      <c r="L1204" t="s">
        <v>11947</v>
      </c>
      <c r="M1204" t="s">
        <v>12133</v>
      </c>
      <c r="N1204">
        <v>85044090</v>
      </c>
    </row>
    <row r="1205" spans="1:14">
      <c r="A1205" t="s">
        <v>4426</v>
      </c>
      <c r="B1205" t="s">
        <v>4426</v>
      </c>
      <c r="C1205" t="s">
        <v>4427</v>
      </c>
      <c r="D1205" t="s">
        <v>11889</v>
      </c>
      <c r="E1205" t="s">
        <v>19</v>
      </c>
      <c r="F1205">
        <v>1</v>
      </c>
      <c r="G1205">
        <v>2855</v>
      </c>
      <c r="H1205">
        <v>2855</v>
      </c>
      <c r="J1205" t="s">
        <v>4426</v>
      </c>
      <c r="K1205" t="s">
        <v>4428</v>
      </c>
      <c r="L1205" t="s">
        <v>11947</v>
      </c>
      <c r="M1205" t="s">
        <v>12133</v>
      </c>
      <c r="N1205">
        <v>85044090</v>
      </c>
    </row>
    <row r="1206" spans="1:14">
      <c r="A1206" t="s">
        <v>4429</v>
      </c>
    </row>
    <row r="1207" spans="1:14">
      <c r="A1207" t="s">
        <v>4430</v>
      </c>
      <c r="B1207" t="s">
        <v>4431</v>
      </c>
      <c r="C1207" t="s">
        <v>4432</v>
      </c>
      <c r="D1207" t="s">
        <v>11889</v>
      </c>
      <c r="E1207" t="s">
        <v>19</v>
      </c>
      <c r="F1207">
        <v>1</v>
      </c>
      <c r="G1207">
        <v>2009</v>
      </c>
      <c r="H1207">
        <v>2009</v>
      </c>
      <c r="J1207" t="s">
        <v>4430</v>
      </c>
      <c r="K1207" t="s">
        <v>4433</v>
      </c>
      <c r="L1207" t="s">
        <v>11947</v>
      </c>
      <c r="M1207" t="s">
        <v>12151</v>
      </c>
      <c r="N1207">
        <v>85044090</v>
      </c>
    </row>
    <row r="1208" spans="1:14">
      <c r="A1208" t="s">
        <v>4434</v>
      </c>
      <c r="B1208" t="s">
        <v>4435</v>
      </c>
      <c r="C1208" t="s">
        <v>4436</v>
      </c>
      <c r="D1208" t="s">
        <v>11889</v>
      </c>
      <c r="E1208" t="s">
        <v>19</v>
      </c>
      <c r="F1208">
        <v>1</v>
      </c>
      <c r="G1208">
        <v>3394</v>
      </c>
      <c r="H1208">
        <v>3394</v>
      </c>
      <c r="J1208" t="s">
        <v>4434</v>
      </c>
      <c r="K1208" t="s">
        <v>4437</v>
      </c>
      <c r="L1208" t="s">
        <v>11947</v>
      </c>
      <c r="M1208" t="s">
        <v>12151</v>
      </c>
      <c r="N1208">
        <v>85044090</v>
      </c>
    </row>
    <row r="1209" spans="1:14">
      <c r="A1209" t="s">
        <v>4438</v>
      </c>
      <c r="B1209" t="s">
        <v>4439</v>
      </c>
      <c r="C1209" t="s">
        <v>4440</v>
      </c>
      <c r="D1209" t="s">
        <v>11889</v>
      </c>
      <c r="E1209" t="s">
        <v>19</v>
      </c>
      <c r="F1209">
        <v>1</v>
      </c>
      <c r="G1209">
        <v>6206</v>
      </c>
      <c r="H1209">
        <v>6206</v>
      </c>
      <c r="J1209" t="s">
        <v>4438</v>
      </c>
      <c r="K1209" t="s">
        <v>4441</v>
      </c>
      <c r="L1209" t="s">
        <v>11947</v>
      </c>
      <c r="M1209" t="s">
        <v>12151</v>
      </c>
      <c r="N1209">
        <v>85044090</v>
      </c>
    </row>
    <row r="1210" spans="1:14">
      <c r="A1210" t="s">
        <v>4442</v>
      </c>
      <c r="B1210" t="s">
        <v>4443</v>
      </c>
      <c r="C1210" t="s">
        <v>4444</v>
      </c>
      <c r="D1210" t="s">
        <v>11889</v>
      </c>
      <c r="E1210" t="s">
        <v>19</v>
      </c>
      <c r="F1210">
        <v>1</v>
      </c>
      <c r="G1210">
        <v>9179</v>
      </c>
      <c r="H1210">
        <v>9179</v>
      </c>
      <c r="J1210" t="s">
        <v>4442</v>
      </c>
      <c r="K1210" t="s">
        <v>4445</v>
      </c>
      <c r="L1210" t="s">
        <v>11947</v>
      </c>
      <c r="M1210" t="s">
        <v>12151</v>
      </c>
      <c r="N1210">
        <v>85044090</v>
      </c>
    </row>
    <row r="1211" spans="1:14">
      <c r="A1211" t="s">
        <v>4446</v>
      </c>
      <c r="B1211" t="s">
        <v>4447</v>
      </c>
      <c r="C1211" t="s">
        <v>4448</v>
      </c>
      <c r="D1211" t="s">
        <v>11889</v>
      </c>
      <c r="E1211" t="s">
        <v>19</v>
      </c>
      <c r="F1211">
        <v>1</v>
      </c>
      <c r="G1211">
        <v>2952</v>
      </c>
      <c r="H1211">
        <v>2952</v>
      </c>
      <c r="J1211" t="s">
        <v>4446</v>
      </c>
      <c r="K1211" t="s">
        <v>4449</v>
      </c>
      <c r="L1211" t="s">
        <v>11947</v>
      </c>
      <c r="M1211" t="s">
        <v>12151</v>
      </c>
      <c r="N1211">
        <v>85044090</v>
      </c>
    </row>
    <row r="1212" spans="1:14">
      <c r="A1212" t="s">
        <v>4450</v>
      </c>
      <c r="B1212" t="s">
        <v>4451</v>
      </c>
      <c r="C1212" t="s">
        <v>4452</v>
      </c>
      <c r="D1212" t="s">
        <v>11889</v>
      </c>
      <c r="E1212" t="s">
        <v>19</v>
      </c>
      <c r="F1212">
        <v>1</v>
      </c>
      <c r="G1212">
        <v>3369</v>
      </c>
      <c r="H1212">
        <v>3369</v>
      </c>
      <c r="J1212" t="s">
        <v>4450</v>
      </c>
      <c r="K1212" t="s">
        <v>4453</v>
      </c>
      <c r="L1212" t="s">
        <v>11947</v>
      </c>
      <c r="M1212" t="s">
        <v>12151</v>
      </c>
      <c r="N1212">
        <v>85044090</v>
      </c>
    </row>
    <row r="1213" spans="1:14">
      <c r="A1213" t="s">
        <v>4454</v>
      </c>
      <c r="B1213" t="s">
        <v>4455</v>
      </c>
      <c r="C1213" t="s">
        <v>4456</v>
      </c>
      <c r="D1213" t="s">
        <v>11889</v>
      </c>
      <c r="E1213" t="s">
        <v>19</v>
      </c>
      <c r="F1213">
        <v>1</v>
      </c>
      <c r="G1213">
        <v>5592</v>
      </c>
      <c r="H1213">
        <v>5592</v>
      </c>
      <c r="J1213" t="s">
        <v>4454</v>
      </c>
      <c r="K1213" t="s">
        <v>4457</v>
      </c>
      <c r="L1213" t="s">
        <v>11947</v>
      </c>
      <c r="M1213" t="s">
        <v>12151</v>
      </c>
      <c r="N1213">
        <v>85044090</v>
      </c>
    </row>
    <row r="1214" spans="1:14">
      <c r="A1214" t="s">
        <v>4458</v>
      </c>
      <c r="B1214" t="s">
        <v>4459</v>
      </c>
      <c r="C1214" t="s">
        <v>4460</v>
      </c>
      <c r="D1214" t="s">
        <v>11889</v>
      </c>
      <c r="E1214" t="s">
        <v>19</v>
      </c>
      <c r="F1214">
        <v>1</v>
      </c>
      <c r="G1214">
        <v>8856</v>
      </c>
      <c r="H1214">
        <v>8856</v>
      </c>
      <c r="J1214" t="s">
        <v>4458</v>
      </c>
      <c r="K1214" t="s">
        <v>4461</v>
      </c>
      <c r="L1214" t="s">
        <v>11947</v>
      </c>
      <c r="M1214" t="s">
        <v>12151</v>
      </c>
      <c r="N1214">
        <v>85044090</v>
      </c>
    </row>
    <row r="1215" spans="1:14">
      <c r="A1215" t="s">
        <v>4462</v>
      </c>
      <c r="B1215" t="s">
        <v>4463</v>
      </c>
      <c r="C1215" t="s">
        <v>4464</v>
      </c>
      <c r="D1215" t="s">
        <v>11889</v>
      </c>
      <c r="E1215" t="s">
        <v>19</v>
      </c>
      <c r="F1215">
        <v>1</v>
      </c>
      <c r="G1215">
        <v>13050</v>
      </c>
      <c r="H1215">
        <v>13050</v>
      </c>
      <c r="J1215" t="s">
        <v>4462</v>
      </c>
      <c r="K1215" t="s">
        <v>4465</v>
      </c>
      <c r="L1215" t="s">
        <v>11947</v>
      </c>
      <c r="M1215" t="s">
        <v>12151</v>
      </c>
      <c r="N1215">
        <v>85044090</v>
      </c>
    </row>
    <row r="1216" spans="1:14">
      <c r="A1216" t="s">
        <v>4466</v>
      </c>
    </row>
    <row r="1217" spans="1:14">
      <c r="A1217" t="s">
        <v>4467</v>
      </c>
    </row>
    <row r="1218" spans="1:14">
      <c r="A1218" t="s">
        <v>4468</v>
      </c>
      <c r="B1218" t="s">
        <v>4468</v>
      </c>
      <c r="C1218" t="s">
        <v>4469</v>
      </c>
      <c r="D1218" t="s">
        <v>11889</v>
      </c>
      <c r="E1218" t="s">
        <v>2563</v>
      </c>
      <c r="F1218">
        <v>1</v>
      </c>
      <c r="G1218">
        <v>76505</v>
      </c>
      <c r="H1218">
        <v>76505</v>
      </c>
      <c r="J1218" t="s">
        <v>4468</v>
      </c>
      <c r="K1218" t="s">
        <v>4470</v>
      </c>
      <c r="L1218" t="s">
        <v>11947</v>
      </c>
      <c r="M1218" t="s">
        <v>12137</v>
      </c>
      <c r="N1218">
        <v>8536490065</v>
      </c>
    </row>
    <row r="1219" spans="1:14">
      <c r="A1219" t="s">
        <v>4471</v>
      </c>
      <c r="B1219" t="s">
        <v>4471</v>
      </c>
      <c r="C1219" t="s">
        <v>4472</v>
      </c>
      <c r="D1219" t="s">
        <v>11889</v>
      </c>
      <c r="E1219" t="s">
        <v>2563</v>
      </c>
      <c r="F1219">
        <v>1</v>
      </c>
      <c r="G1219">
        <v>76505</v>
      </c>
      <c r="H1219">
        <v>76505</v>
      </c>
      <c r="J1219" t="s">
        <v>4471</v>
      </c>
      <c r="K1219" t="s">
        <v>4473</v>
      </c>
      <c r="L1219" t="s">
        <v>11947</v>
      </c>
      <c r="M1219" t="s">
        <v>12137</v>
      </c>
      <c r="N1219">
        <v>8536490065</v>
      </c>
    </row>
    <row r="1220" spans="1:14">
      <c r="A1220" t="s">
        <v>4474</v>
      </c>
      <c r="B1220" t="s">
        <v>4474</v>
      </c>
      <c r="C1220" t="s">
        <v>4475</v>
      </c>
      <c r="D1220" t="s">
        <v>11889</v>
      </c>
      <c r="E1220" t="s">
        <v>2563</v>
      </c>
      <c r="F1220">
        <v>1</v>
      </c>
      <c r="G1220">
        <v>94503</v>
      </c>
      <c r="H1220">
        <v>94503</v>
      </c>
      <c r="J1220" t="s">
        <v>4474</v>
      </c>
      <c r="K1220" t="s">
        <v>4476</v>
      </c>
      <c r="L1220" t="s">
        <v>11947</v>
      </c>
      <c r="M1220" t="s">
        <v>12137</v>
      </c>
      <c r="N1220">
        <v>8536490065</v>
      </c>
    </row>
    <row r="1221" spans="1:14">
      <c r="A1221" t="s">
        <v>4477</v>
      </c>
      <c r="B1221" t="s">
        <v>4477</v>
      </c>
      <c r="C1221" t="s">
        <v>4478</v>
      </c>
      <c r="D1221" t="s">
        <v>11889</v>
      </c>
      <c r="E1221" t="s">
        <v>2563</v>
      </c>
      <c r="F1221">
        <v>1</v>
      </c>
      <c r="G1221">
        <v>94503</v>
      </c>
      <c r="H1221">
        <v>94503</v>
      </c>
      <c r="J1221" t="s">
        <v>4477</v>
      </c>
      <c r="K1221" t="s">
        <v>4479</v>
      </c>
      <c r="L1221" t="s">
        <v>11947</v>
      </c>
      <c r="M1221" t="s">
        <v>12137</v>
      </c>
      <c r="N1221">
        <v>8536410045</v>
      </c>
    </row>
    <row r="1222" spans="1:14">
      <c r="A1222" t="s">
        <v>4480</v>
      </c>
      <c r="B1222" t="s">
        <v>4480</v>
      </c>
      <c r="C1222" t="s">
        <v>4481</v>
      </c>
      <c r="D1222" t="s">
        <v>11889</v>
      </c>
      <c r="E1222" t="s">
        <v>2563</v>
      </c>
      <c r="F1222">
        <v>1</v>
      </c>
      <c r="G1222">
        <v>172431</v>
      </c>
      <c r="H1222">
        <v>172431</v>
      </c>
      <c r="J1222" t="s">
        <v>4480</v>
      </c>
      <c r="K1222" t="s">
        <v>4482</v>
      </c>
      <c r="L1222" t="s">
        <v>11947</v>
      </c>
      <c r="M1222" t="s">
        <v>12137</v>
      </c>
      <c r="N1222">
        <v>8536410045</v>
      </c>
    </row>
    <row r="1223" spans="1:14">
      <c r="A1223" t="s">
        <v>4483</v>
      </c>
      <c r="B1223" t="s">
        <v>4483</v>
      </c>
      <c r="C1223" t="s">
        <v>4484</v>
      </c>
      <c r="D1223" t="s">
        <v>11889</v>
      </c>
      <c r="E1223" t="s">
        <v>2563</v>
      </c>
      <c r="F1223">
        <v>1</v>
      </c>
      <c r="G1223">
        <v>172431</v>
      </c>
      <c r="H1223">
        <v>172431</v>
      </c>
      <c r="J1223" t="s">
        <v>4483</v>
      </c>
      <c r="K1223" t="s">
        <v>4485</v>
      </c>
      <c r="L1223" t="s">
        <v>11947</v>
      </c>
      <c r="M1223" t="s">
        <v>12137</v>
      </c>
      <c r="N1223">
        <v>8536410045</v>
      </c>
    </row>
    <row r="1224" spans="1:14">
      <c r="A1224" t="s">
        <v>4486</v>
      </c>
      <c r="B1224" t="s">
        <v>4486</v>
      </c>
      <c r="C1224" t="s">
        <v>4487</v>
      </c>
      <c r="D1224" t="s">
        <v>11889</v>
      </c>
      <c r="E1224" t="s">
        <v>2563</v>
      </c>
      <c r="F1224">
        <v>1</v>
      </c>
      <c r="G1224">
        <v>3427</v>
      </c>
      <c r="H1224">
        <v>3427</v>
      </c>
      <c r="J1224" t="s">
        <v>4486</v>
      </c>
      <c r="K1224" t="s">
        <v>4488</v>
      </c>
      <c r="L1224" t="s">
        <v>11947</v>
      </c>
      <c r="M1224" t="s">
        <v>12137</v>
      </c>
      <c r="N1224">
        <v>85369040</v>
      </c>
    </row>
    <row r="1225" spans="1:14">
      <c r="A1225" t="s">
        <v>4489</v>
      </c>
      <c r="B1225" t="s">
        <v>4489</v>
      </c>
      <c r="C1225" t="s">
        <v>4490</v>
      </c>
      <c r="D1225" t="s">
        <v>11889</v>
      </c>
      <c r="E1225" t="s">
        <v>2563</v>
      </c>
      <c r="F1225">
        <v>1</v>
      </c>
      <c r="G1225">
        <v>5004</v>
      </c>
      <c r="H1225">
        <v>5004</v>
      </c>
      <c r="J1225" t="s">
        <v>4489</v>
      </c>
      <c r="K1225" t="s">
        <v>4491</v>
      </c>
      <c r="L1225" t="s">
        <v>11947</v>
      </c>
      <c r="M1225" t="s">
        <v>12137</v>
      </c>
      <c r="N1225">
        <v>85369040</v>
      </c>
    </row>
    <row r="1226" spans="1:14">
      <c r="A1226" t="s">
        <v>4492</v>
      </c>
      <c r="B1226" t="s">
        <v>4492</v>
      </c>
      <c r="C1226" t="s">
        <v>4493</v>
      </c>
      <c r="D1226" t="s">
        <v>11889</v>
      </c>
      <c r="E1226" t="s">
        <v>2563</v>
      </c>
      <c r="F1226">
        <v>1</v>
      </c>
      <c r="G1226">
        <v>5697</v>
      </c>
      <c r="H1226">
        <v>5697</v>
      </c>
      <c r="J1226" t="s">
        <v>4492</v>
      </c>
      <c r="K1226" t="s">
        <v>4494</v>
      </c>
      <c r="L1226" t="s">
        <v>11947</v>
      </c>
      <c r="M1226" t="s">
        <v>12137</v>
      </c>
      <c r="N1226">
        <v>85369040</v>
      </c>
    </row>
    <row r="1227" spans="1:14">
      <c r="A1227" t="s">
        <v>4495</v>
      </c>
      <c r="B1227" t="s">
        <v>4495</v>
      </c>
      <c r="C1227" t="s">
        <v>4496</v>
      </c>
      <c r="D1227" t="s">
        <v>11889</v>
      </c>
      <c r="E1227" t="s">
        <v>2563</v>
      </c>
      <c r="F1227">
        <v>1</v>
      </c>
      <c r="G1227">
        <v>1308</v>
      </c>
      <c r="H1227">
        <v>1308</v>
      </c>
      <c r="J1227" t="s">
        <v>4495</v>
      </c>
      <c r="K1227" t="s">
        <v>4497</v>
      </c>
      <c r="L1227" t="s">
        <v>11947</v>
      </c>
      <c r="M1227" t="s">
        <v>12137</v>
      </c>
      <c r="N1227">
        <v>85369040</v>
      </c>
    </row>
    <row r="1228" spans="1:14">
      <c r="A1228" t="s">
        <v>4498</v>
      </c>
      <c r="B1228" t="s">
        <v>4498</v>
      </c>
      <c r="C1228" t="s">
        <v>4499</v>
      </c>
      <c r="D1228" t="s">
        <v>11889</v>
      </c>
      <c r="E1228" t="s">
        <v>2563</v>
      </c>
      <c r="F1228">
        <v>1</v>
      </c>
      <c r="G1228">
        <v>1308</v>
      </c>
      <c r="H1228">
        <v>1308</v>
      </c>
      <c r="J1228" t="s">
        <v>4498</v>
      </c>
      <c r="K1228" t="s">
        <v>4500</v>
      </c>
      <c r="L1228" t="s">
        <v>11947</v>
      </c>
      <c r="M1228" t="s">
        <v>12137</v>
      </c>
      <c r="N1228">
        <v>85364900</v>
      </c>
    </row>
    <row r="1229" spans="1:14">
      <c r="A1229" t="s">
        <v>4501</v>
      </c>
      <c r="B1229" t="s">
        <v>4501</v>
      </c>
      <c r="C1229" t="s">
        <v>4502</v>
      </c>
      <c r="D1229" t="s">
        <v>11889</v>
      </c>
      <c r="E1229" t="s">
        <v>2563</v>
      </c>
      <c r="F1229">
        <v>1</v>
      </c>
      <c r="G1229">
        <v>1308</v>
      </c>
      <c r="H1229">
        <v>1308</v>
      </c>
      <c r="J1229" t="s">
        <v>4501</v>
      </c>
      <c r="K1229" t="s">
        <v>4503</v>
      </c>
      <c r="L1229" t="s">
        <v>11947</v>
      </c>
      <c r="M1229" t="s">
        <v>12137</v>
      </c>
      <c r="N1229">
        <v>8536490065</v>
      </c>
    </row>
    <row r="1230" spans="1:14">
      <c r="A1230" t="s">
        <v>4504</v>
      </c>
      <c r="B1230" t="s">
        <v>4504</v>
      </c>
      <c r="C1230" t="s">
        <v>4505</v>
      </c>
      <c r="D1230" t="s">
        <v>11889</v>
      </c>
      <c r="E1230" t="s">
        <v>2563</v>
      </c>
      <c r="F1230">
        <v>1</v>
      </c>
      <c r="G1230">
        <v>9603</v>
      </c>
      <c r="H1230">
        <v>9603</v>
      </c>
      <c r="J1230" t="s">
        <v>4504</v>
      </c>
      <c r="K1230" t="s">
        <v>4506</v>
      </c>
      <c r="L1230" t="s">
        <v>11947</v>
      </c>
      <c r="M1230" t="s">
        <v>12137</v>
      </c>
      <c r="N1230">
        <v>8504508000</v>
      </c>
    </row>
    <row r="1231" spans="1:14">
      <c r="A1231" t="s">
        <v>4507</v>
      </c>
      <c r="B1231" t="s">
        <v>4507</v>
      </c>
      <c r="C1231" t="s">
        <v>4508</v>
      </c>
      <c r="D1231" t="s">
        <v>11889</v>
      </c>
      <c r="E1231" t="s">
        <v>2563</v>
      </c>
      <c r="F1231">
        <v>1</v>
      </c>
      <c r="G1231">
        <v>9603</v>
      </c>
      <c r="H1231">
        <v>9603</v>
      </c>
      <c r="J1231" t="s">
        <v>4507</v>
      </c>
      <c r="K1231" t="s">
        <v>4509</v>
      </c>
      <c r="L1231" t="s">
        <v>11947</v>
      </c>
      <c r="M1231" t="s">
        <v>12137</v>
      </c>
      <c r="N1231">
        <v>8504508000</v>
      </c>
    </row>
    <row r="1232" spans="1:14">
      <c r="A1232" t="s">
        <v>4510</v>
      </c>
      <c r="B1232" t="s">
        <v>4510</v>
      </c>
      <c r="C1232" t="s">
        <v>4511</v>
      </c>
      <c r="D1232" t="s">
        <v>11889</v>
      </c>
      <c r="E1232" t="s">
        <v>2563</v>
      </c>
      <c r="F1232">
        <v>1</v>
      </c>
      <c r="G1232">
        <v>33579</v>
      </c>
      <c r="H1232">
        <v>33579</v>
      </c>
      <c r="J1232" t="s">
        <v>4510</v>
      </c>
      <c r="K1232" t="s">
        <v>4512</v>
      </c>
      <c r="L1232" t="s">
        <v>11947</v>
      </c>
      <c r="M1232" t="s">
        <v>12137</v>
      </c>
      <c r="N1232">
        <v>8504508000</v>
      </c>
    </row>
    <row r="1233" spans="1:14">
      <c r="A1233" t="s">
        <v>4513</v>
      </c>
      <c r="B1233" t="s">
        <v>4513</v>
      </c>
      <c r="C1233" t="s">
        <v>4514</v>
      </c>
      <c r="D1233" t="s">
        <v>11889</v>
      </c>
      <c r="E1233" t="s">
        <v>2563</v>
      </c>
      <c r="F1233">
        <v>1</v>
      </c>
      <c r="G1233">
        <v>33579</v>
      </c>
      <c r="H1233">
        <v>33579</v>
      </c>
      <c r="J1233" t="s">
        <v>4513</v>
      </c>
      <c r="K1233" t="s">
        <v>4515</v>
      </c>
      <c r="L1233" t="s">
        <v>11947</v>
      </c>
      <c r="M1233" t="s">
        <v>12137</v>
      </c>
      <c r="N1233">
        <v>8504508000</v>
      </c>
    </row>
    <row r="1234" spans="1:14">
      <c r="A1234" t="s">
        <v>4516</v>
      </c>
      <c r="B1234" t="s">
        <v>4516</v>
      </c>
      <c r="C1234" t="s">
        <v>4517</v>
      </c>
      <c r="D1234" t="s">
        <v>11889</v>
      </c>
      <c r="E1234" t="s">
        <v>2563</v>
      </c>
      <c r="F1234">
        <v>1</v>
      </c>
      <c r="G1234">
        <v>33579</v>
      </c>
      <c r="H1234">
        <v>33579</v>
      </c>
      <c r="J1234" t="s">
        <v>4516</v>
      </c>
      <c r="K1234" t="s">
        <v>4518</v>
      </c>
      <c r="L1234" t="s">
        <v>11947</v>
      </c>
      <c r="M1234" t="s">
        <v>12137</v>
      </c>
      <c r="N1234">
        <v>8536490065</v>
      </c>
    </row>
    <row r="1235" spans="1:14">
      <c r="A1235" t="s">
        <v>4519</v>
      </c>
      <c r="B1235" t="s">
        <v>4519</v>
      </c>
      <c r="C1235" t="s">
        <v>4520</v>
      </c>
      <c r="D1235" t="s">
        <v>11889</v>
      </c>
      <c r="E1235" t="s">
        <v>2563</v>
      </c>
      <c r="F1235">
        <v>1</v>
      </c>
      <c r="G1235">
        <v>33579</v>
      </c>
      <c r="H1235">
        <v>33579</v>
      </c>
      <c r="J1235" t="s">
        <v>4519</v>
      </c>
      <c r="K1235" t="s">
        <v>4521</v>
      </c>
      <c r="L1235" t="s">
        <v>11947</v>
      </c>
      <c r="M1235" t="s">
        <v>12137</v>
      </c>
      <c r="N1235">
        <v>8504508000</v>
      </c>
    </row>
    <row r="1236" spans="1:14">
      <c r="A1236" t="s">
        <v>4522</v>
      </c>
    </row>
    <row r="1237" spans="1:14">
      <c r="A1237" t="s">
        <v>4523</v>
      </c>
    </row>
    <row r="1238" spans="1:14">
      <c r="A1238" t="s">
        <v>4524</v>
      </c>
      <c r="B1238" t="s">
        <v>4524</v>
      </c>
      <c r="C1238" t="s">
        <v>4525</v>
      </c>
      <c r="D1238" t="s">
        <v>11889</v>
      </c>
      <c r="E1238" t="s">
        <v>2563</v>
      </c>
      <c r="F1238">
        <v>1</v>
      </c>
      <c r="G1238">
        <v>548</v>
      </c>
      <c r="H1238">
        <v>548</v>
      </c>
      <c r="J1238" t="s">
        <v>4524</v>
      </c>
      <c r="K1238" t="s">
        <v>4526</v>
      </c>
      <c r="L1238" t="s">
        <v>11947</v>
      </c>
      <c r="M1238" t="s">
        <v>12136</v>
      </c>
      <c r="N1238">
        <v>8536509025</v>
      </c>
    </row>
    <row r="1239" spans="1:14">
      <c r="A1239" t="s">
        <v>4527</v>
      </c>
      <c r="B1239" t="s">
        <v>4527</v>
      </c>
      <c r="C1239" t="s">
        <v>4528</v>
      </c>
      <c r="D1239" t="s">
        <v>11889</v>
      </c>
      <c r="E1239" t="s">
        <v>2563</v>
      </c>
      <c r="F1239">
        <v>10</v>
      </c>
      <c r="G1239">
        <v>548</v>
      </c>
      <c r="H1239">
        <v>5480</v>
      </c>
      <c r="J1239" t="s">
        <v>4527</v>
      </c>
      <c r="K1239" t="s">
        <v>4529</v>
      </c>
      <c r="L1239" t="s">
        <v>11947</v>
      </c>
      <c r="M1239" t="s">
        <v>12136</v>
      </c>
      <c r="N1239">
        <v>8536509025</v>
      </c>
    </row>
    <row r="1240" spans="1:14">
      <c r="A1240" t="s">
        <v>4530</v>
      </c>
      <c r="B1240" t="s">
        <v>4530</v>
      </c>
      <c r="C1240" t="s">
        <v>4531</v>
      </c>
      <c r="D1240" t="s">
        <v>11889</v>
      </c>
      <c r="E1240" t="s">
        <v>2563</v>
      </c>
      <c r="F1240">
        <v>10</v>
      </c>
      <c r="G1240">
        <v>548</v>
      </c>
      <c r="H1240">
        <v>5480</v>
      </c>
      <c r="J1240" t="s">
        <v>4530</v>
      </c>
      <c r="K1240" t="s">
        <v>4532</v>
      </c>
      <c r="L1240" t="s">
        <v>11947</v>
      </c>
      <c r="M1240" t="s">
        <v>12136</v>
      </c>
      <c r="N1240">
        <v>8536509025</v>
      </c>
    </row>
    <row r="1241" spans="1:14">
      <c r="A1241" t="s">
        <v>4533</v>
      </c>
      <c r="B1241" t="s">
        <v>4533</v>
      </c>
      <c r="C1241" t="s">
        <v>4534</v>
      </c>
      <c r="D1241" t="s">
        <v>11889</v>
      </c>
      <c r="E1241" t="s">
        <v>2563</v>
      </c>
      <c r="F1241">
        <v>1</v>
      </c>
      <c r="G1241">
        <v>548</v>
      </c>
      <c r="H1241">
        <v>548</v>
      </c>
      <c r="J1241" t="s">
        <v>4533</v>
      </c>
      <c r="K1241" t="s">
        <v>4535</v>
      </c>
      <c r="L1241" t="s">
        <v>11947</v>
      </c>
      <c r="M1241" t="s">
        <v>12136</v>
      </c>
      <c r="N1241">
        <v>8536509025</v>
      </c>
    </row>
    <row r="1242" spans="1:14">
      <c r="A1242" t="s">
        <v>4536</v>
      </c>
      <c r="B1242" t="s">
        <v>4536</v>
      </c>
      <c r="C1242" t="s">
        <v>4537</v>
      </c>
      <c r="D1242" t="s">
        <v>11889</v>
      </c>
      <c r="E1242" t="s">
        <v>2563</v>
      </c>
      <c r="F1242">
        <v>1</v>
      </c>
      <c r="G1242">
        <v>548</v>
      </c>
      <c r="H1242">
        <v>548</v>
      </c>
      <c r="J1242" t="s">
        <v>4536</v>
      </c>
      <c r="K1242" t="s">
        <v>4538</v>
      </c>
      <c r="L1242" t="s">
        <v>11947</v>
      </c>
      <c r="M1242" t="s">
        <v>12136</v>
      </c>
      <c r="N1242">
        <v>8536509025</v>
      </c>
    </row>
    <row r="1243" spans="1:14">
      <c r="A1243" t="s">
        <v>4539</v>
      </c>
      <c r="B1243" t="s">
        <v>4539</v>
      </c>
      <c r="C1243" t="s">
        <v>4540</v>
      </c>
      <c r="D1243" t="s">
        <v>11889</v>
      </c>
      <c r="E1243" t="s">
        <v>2563</v>
      </c>
      <c r="F1243">
        <v>1</v>
      </c>
      <c r="G1243">
        <v>571</v>
      </c>
      <c r="H1243">
        <v>571</v>
      </c>
      <c r="J1243" t="s">
        <v>4539</v>
      </c>
      <c r="K1243" t="s">
        <v>4541</v>
      </c>
      <c r="L1243" t="s">
        <v>11947</v>
      </c>
      <c r="M1243" t="s">
        <v>12136</v>
      </c>
      <c r="N1243">
        <v>8536509025</v>
      </c>
    </row>
    <row r="1244" spans="1:14">
      <c r="A1244" t="s">
        <v>4542</v>
      </c>
      <c r="B1244" t="s">
        <v>4542</v>
      </c>
      <c r="C1244" t="s">
        <v>4543</v>
      </c>
      <c r="D1244" t="s">
        <v>11889</v>
      </c>
      <c r="E1244" t="s">
        <v>2563</v>
      </c>
      <c r="F1244">
        <v>10</v>
      </c>
      <c r="G1244">
        <v>571</v>
      </c>
      <c r="H1244">
        <v>5710</v>
      </c>
      <c r="J1244" t="s">
        <v>4542</v>
      </c>
      <c r="K1244" t="s">
        <v>4544</v>
      </c>
      <c r="L1244" t="s">
        <v>11947</v>
      </c>
      <c r="M1244" t="s">
        <v>12136</v>
      </c>
      <c r="N1244">
        <v>8536509025</v>
      </c>
    </row>
    <row r="1245" spans="1:14">
      <c r="A1245" t="s">
        <v>4545</v>
      </c>
    </row>
    <row r="1246" spans="1:14">
      <c r="A1246" t="s">
        <v>4546</v>
      </c>
      <c r="B1246" t="s">
        <v>4546</v>
      </c>
      <c r="C1246" t="s">
        <v>4547</v>
      </c>
      <c r="D1246" t="s">
        <v>11889</v>
      </c>
      <c r="E1246" t="s">
        <v>2563</v>
      </c>
      <c r="F1246">
        <v>1</v>
      </c>
      <c r="G1246">
        <v>765</v>
      </c>
      <c r="H1246">
        <v>765</v>
      </c>
      <c r="J1246" t="s">
        <v>4546</v>
      </c>
      <c r="K1246" t="s">
        <v>4548</v>
      </c>
      <c r="L1246" t="s">
        <v>11947</v>
      </c>
      <c r="M1246" t="s">
        <v>12136</v>
      </c>
      <c r="N1246">
        <v>8536509025</v>
      </c>
    </row>
    <row r="1247" spans="1:14">
      <c r="A1247" t="s">
        <v>4549</v>
      </c>
      <c r="B1247" t="s">
        <v>4549</v>
      </c>
      <c r="C1247" t="s">
        <v>4550</v>
      </c>
      <c r="D1247" t="s">
        <v>11889</v>
      </c>
      <c r="E1247" t="s">
        <v>2563</v>
      </c>
      <c r="F1247">
        <v>10</v>
      </c>
      <c r="G1247">
        <v>1407</v>
      </c>
      <c r="H1247">
        <v>14070</v>
      </c>
      <c r="J1247" t="s">
        <v>4549</v>
      </c>
      <c r="K1247" t="s">
        <v>4551</v>
      </c>
      <c r="L1247" t="s">
        <v>11947</v>
      </c>
      <c r="M1247" t="s">
        <v>12136</v>
      </c>
      <c r="N1247">
        <v>8536509025</v>
      </c>
    </row>
    <row r="1248" spans="1:14">
      <c r="A1248" t="s">
        <v>4552</v>
      </c>
      <c r="B1248" t="s">
        <v>4552</v>
      </c>
      <c r="C1248" t="s">
        <v>4553</v>
      </c>
      <c r="D1248" t="s">
        <v>11889</v>
      </c>
      <c r="E1248" t="s">
        <v>2563</v>
      </c>
      <c r="F1248">
        <v>10</v>
      </c>
      <c r="G1248">
        <v>543</v>
      </c>
      <c r="H1248">
        <v>5430</v>
      </c>
      <c r="J1248" t="s">
        <v>4552</v>
      </c>
      <c r="M1248" t="s">
        <v>12136</v>
      </c>
      <c r="N1248">
        <v>8536509025</v>
      </c>
    </row>
    <row r="1249" spans="1:14">
      <c r="A1249" t="s">
        <v>4554</v>
      </c>
      <c r="B1249" t="s">
        <v>4554</v>
      </c>
      <c r="C1249" t="s">
        <v>4555</v>
      </c>
      <c r="D1249" t="s">
        <v>11889</v>
      </c>
      <c r="E1249" t="s">
        <v>2563</v>
      </c>
      <c r="F1249">
        <v>10</v>
      </c>
      <c r="G1249">
        <v>532</v>
      </c>
      <c r="H1249">
        <v>5320</v>
      </c>
      <c r="J1249" t="s">
        <v>4554</v>
      </c>
      <c r="K1249" t="s">
        <v>4556</v>
      </c>
      <c r="L1249" t="s">
        <v>11947</v>
      </c>
      <c r="M1249" t="s">
        <v>12136</v>
      </c>
      <c r="N1249">
        <v>8536509025</v>
      </c>
    </row>
    <row r="1250" spans="1:14">
      <c r="A1250" t="s">
        <v>4557</v>
      </c>
      <c r="B1250" t="s">
        <v>4557</v>
      </c>
      <c r="C1250" t="s">
        <v>4558</v>
      </c>
      <c r="D1250" t="s">
        <v>11889</v>
      </c>
      <c r="E1250" t="s">
        <v>2563</v>
      </c>
      <c r="F1250">
        <v>10</v>
      </c>
      <c r="G1250">
        <v>543</v>
      </c>
      <c r="H1250">
        <v>5430</v>
      </c>
      <c r="J1250" t="s">
        <v>4557</v>
      </c>
      <c r="M1250" t="s">
        <v>12136</v>
      </c>
      <c r="N1250">
        <v>8536509025</v>
      </c>
    </row>
    <row r="1251" spans="1:14">
      <c r="A1251" t="s">
        <v>4559</v>
      </c>
      <c r="B1251" t="s">
        <v>4559</v>
      </c>
      <c r="C1251" t="s">
        <v>4560</v>
      </c>
      <c r="D1251" t="s">
        <v>11889</v>
      </c>
      <c r="E1251" t="s">
        <v>2563</v>
      </c>
      <c r="F1251">
        <v>10</v>
      </c>
      <c r="G1251">
        <v>532</v>
      </c>
      <c r="H1251">
        <v>5320</v>
      </c>
      <c r="J1251" t="s">
        <v>4559</v>
      </c>
      <c r="K1251" t="s">
        <v>4561</v>
      </c>
      <c r="L1251" t="s">
        <v>11947</v>
      </c>
      <c r="M1251" t="s">
        <v>12136</v>
      </c>
      <c r="N1251">
        <v>8536509025</v>
      </c>
    </row>
    <row r="1252" spans="1:14">
      <c r="A1252" t="s">
        <v>4562</v>
      </c>
      <c r="B1252" t="s">
        <v>4562</v>
      </c>
      <c r="C1252" t="s">
        <v>4563</v>
      </c>
      <c r="D1252" t="s">
        <v>11889</v>
      </c>
      <c r="E1252" t="s">
        <v>2563</v>
      </c>
      <c r="F1252">
        <v>1</v>
      </c>
      <c r="G1252">
        <v>1173</v>
      </c>
      <c r="H1252">
        <v>1173</v>
      </c>
      <c r="J1252" t="s">
        <v>4562</v>
      </c>
      <c r="K1252" t="s">
        <v>4564</v>
      </c>
      <c r="L1252" t="s">
        <v>11947</v>
      </c>
      <c r="M1252" t="s">
        <v>12136</v>
      </c>
      <c r="N1252">
        <v>8536509025</v>
      </c>
    </row>
    <row r="1253" spans="1:14">
      <c r="A1253" t="s">
        <v>4565</v>
      </c>
      <c r="B1253" t="s">
        <v>4565</v>
      </c>
      <c r="C1253" t="s">
        <v>4566</v>
      </c>
      <c r="D1253" t="s">
        <v>11889</v>
      </c>
      <c r="E1253" t="s">
        <v>2563</v>
      </c>
      <c r="F1253">
        <v>1</v>
      </c>
      <c r="G1253">
        <v>1173</v>
      </c>
      <c r="H1253">
        <v>1173</v>
      </c>
      <c r="J1253" t="s">
        <v>4565</v>
      </c>
      <c r="K1253" t="s">
        <v>4567</v>
      </c>
      <c r="L1253" t="s">
        <v>11947</v>
      </c>
      <c r="M1253" t="s">
        <v>12136</v>
      </c>
      <c r="N1253">
        <v>8536509025</v>
      </c>
    </row>
    <row r="1254" spans="1:14">
      <c r="A1254" t="s">
        <v>4568</v>
      </c>
      <c r="B1254" t="s">
        <v>4568</v>
      </c>
      <c r="C1254" t="s">
        <v>4569</v>
      </c>
      <c r="D1254" t="s">
        <v>11889</v>
      </c>
      <c r="E1254" t="s">
        <v>2563</v>
      </c>
      <c r="F1254">
        <v>1</v>
      </c>
      <c r="G1254">
        <v>2103</v>
      </c>
      <c r="H1254">
        <v>2103</v>
      </c>
      <c r="J1254" t="s">
        <v>4568</v>
      </c>
      <c r="K1254" t="s">
        <v>4570</v>
      </c>
      <c r="L1254" t="s">
        <v>11947</v>
      </c>
      <c r="M1254" t="s">
        <v>12136</v>
      </c>
      <c r="N1254">
        <v>8536509025</v>
      </c>
    </row>
    <row r="1255" spans="1:14">
      <c r="A1255" t="s">
        <v>4571</v>
      </c>
      <c r="B1255" t="s">
        <v>4571</v>
      </c>
      <c r="C1255" t="s">
        <v>4572</v>
      </c>
      <c r="D1255" t="s">
        <v>11889</v>
      </c>
      <c r="E1255" t="s">
        <v>2563</v>
      </c>
      <c r="F1255">
        <v>1</v>
      </c>
      <c r="G1255">
        <v>2103</v>
      </c>
      <c r="H1255">
        <v>2103</v>
      </c>
      <c r="J1255" t="s">
        <v>4571</v>
      </c>
      <c r="K1255" t="s">
        <v>4573</v>
      </c>
      <c r="L1255" t="s">
        <v>11947</v>
      </c>
      <c r="M1255" t="s">
        <v>12136</v>
      </c>
      <c r="N1255">
        <v>8536509025</v>
      </c>
    </row>
    <row r="1256" spans="1:14">
      <c r="A1256" t="s">
        <v>4574</v>
      </c>
      <c r="B1256" t="s">
        <v>4574</v>
      </c>
      <c r="C1256" t="s">
        <v>4575</v>
      </c>
      <c r="D1256" t="s">
        <v>11889</v>
      </c>
      <c r="E1256" t="s">
        <v>2563</v>
      </c>
      <c r="F1256">
        <v>1</v>
      </c>
      <c r="G1256">
        <v>281</v>
      </c>
      <c r="H1256">
        <v>281</v>
      </c>
      <c r="J1256" t="s">
        <v>4574</v>
      </c>
      <c r="K1256" t="s">
        <v>4576</v>
      </c>
      <c r="L1256" t="s">
        <v>11947</v>
      </c>
      <c r="M1256" t="s">
        <v>12136</v>
      </c>
      <c r="N1256">
        <v>8536509025</v>
      </c>
    </row>
    <row r="1257" spans="1:14">
      <c r="A1257" t="s">
        <v>4577</v>
      </c>
      <c r="B1257" t="s">
        <v>4577</v>
      </c>
      <c r="C1257" t="s">
        <v>4578</v>
      </c>
      <c r="D1257" t="s">
        <v>11889</v>
      </c>
      <c r="E1257" t="s">
        <v>2563</v>
      </c>
      <c r="F1257">
        <v>1</v>
      </c>
      <c r="G1257">
        <v>281</v>
      </c>
      <c r="H1257">
        <v>281</v>
      </c>
      <c r="J1257" t="s">
        <v>4577</v>
      </c>
      <c r="K1257" t="s">
        <v>4579</v>
      </c>
      <c r="L1257" t="s">
        <v>11947</v>
      </c>
      <c r="M1257" t="s">
        <v>12136</v>
      </c>
      <c r="N1257">
        <v>8536509025</v>
      </c>
    </row>
    <row r="1258" spans="1:14">
      <c r="A1258" t="s">
        <v>4580</v>
      </c>
      <c r="B1258" t="s">
        <v>4580</v>
      </c>
      <c r="C1258" t="s">
        <v>4581</v>
      </c>
      <c r="D1258" t="s">
        <v>11889</v>
      </c>
      <c r="E1258" t="s">
        <v>2563</v>
      </c>
      <c r="F1258">
        <v>1</v>
      </c>
      <c r="G1258">
        <v>281</v>
      </c>
      <c r="H1258">
        <v>281</v>
      </c>
      <c r="J1258" t="s">
        <v>4580</v>
      </c>
      <c r="K1258" t="s">
        <v>4582</v>
      </c>
      <c r="L1258" t="s">
        <v>11947</v>
      </c>
      <c r="M1258" t="s">
        <v>12136</v>
      </c>
      <c r="N1258">
        <v>8536509025</v>
      </c>
    </row>
    <row r="1259" spans="1:14">
      <c r="A1259" t="s">
        <v>4583</v>
      </c>
      <c r="B1259" t="s">
        <v>4583</v>
      </c>
      <c r="C1259" t="s">
        <v>4584</v>
      </c>
      <c r="D1259" t="s">
        <v>11889</v>
      </c>
      <c r="E1259" t="s">
        <v>2563</v>
      </c>
      <c r="F1259">
        <v>1</v>
      </c>
      <c r="G1259">
        <v>311</v>
      </c>
      <c r="H1259">
        <v>311</v>
      </c>
      <c r="J1259" t="s">
        <v>4583</v>
      </c>
      <c r="K1259" t="s">
        <v>4585</v>
      </c>
      <c r="L1259" t="s">
        <v>11947</v>
      </c>
      <c r="M1259" t="s">
        <v>12136</v>
      </c>
      <c r="N1259">
        <v>8536509025</v>
      </c>
    </row>
    <row r="1260" spans="1:14">
      <c r="A1260" t="s">
        <v>4586</v>
      </c>
      <c r="B1260" t="s">
        <v>4586</v>
      </c>
      <c r="C1260" t="s">
        <v>4587</v>
      </c>
      <c r="D1260" t="s">
        <v>11889</v>
      </c>
      <c r="E1260" t="s">
        <v>2563</v>
      </c>
      <c r="F1260">
        <v>1</v>
      </c>
      <c r="G1260">
        <v>1101</v>
      </c>
      <c r="H1260">
        <v>1101</v>
      </c>
      <c r="J1260" t="s">
        <v>4586</v>
      </c>
      <c r="K1260" t="s">
        <v>4588</v>
      </c>
      <c r="L1260" t="s">
        <v>11947</v>
      </c>
      <c r="M1260" t="s">
        <v>12136</v>
      </c>
      <c r="N1260">
        <v>8536509025</v>
      </c>
    </row>
    <row r="1261" spans="1:14">
      <c r="A1261" t="s">
        <v>4589</v>
      </c>
    </row>
    <row r="1262" spans="1:14">
      <c r="A1262" t="s">
        <v>4590</v>
      </c>
      <c r="B1262" t="s">
        <v>4590</v>
      </c>
      <c r="C1262" t="s">
        <v>4591</v>
      </c>
      <c r="D1262" t="s">
        <v>11889</v>
      </c>
      <c r="E1262" t="s">
        <v>2563</v>
      </c>
      <c r="F1262">
        <v>1</v>
      </c>
      <c r="G1262">
        <v>1686</v>
      </c>
      <c r="H1262">
        <v>1686</v>
      </c>
      <c r="J1262" t="s">
        <v>4590</v>
      </c>
      <c r="K1262" t="s">
        <v>4592</v>
      </c>
      <c r="L1262" t="s">
        <v>11947</v>
      </c>
      <c r="M1262" t="s">
        <v>12136</v>
      </c>
      <c r="N1262">
        <v>8536509025</v>
      </c>
    </row>
    <row r="1263" spans="1:14">
      <c r="A1263" t="s">
        <v>4593</v>
      </c>
      <c r="B1263" t="s">
        <v>4593</v>
      </c>
      <c r="C1263" t="s">
        <v>4594</v>
      </c>
      <c r="D1263" t="s">
        <v>11889</v>
      </c>
      <c r="E1263" t="s">
        <v>2563</v>
      </c>
      <c r="F1263">
        <v>1</v>
      </c>
      <c r="G1263">
        <v>1686</v>
      </c>
      <c r="H1263">
        <v>1686</v>
      </c>
      <c r="J1263" t="s">
        <v>4593</v>
      </c>
      <c r="K1263" t="s">
        <v>4595</v>
      </c>
      <c r="L1263" t="s">
        <v>11947</v>
      </c>
      <c r="M1263" t="s">
        <v>12136</v>
      </c>
      <c r="N1263">
        <v>8536509025</v>
      </c>
    </row>
    <row r="1264" spans="1:14">
      <c r="A1264" t="s">
        <v>4596</v>
      </c>
      <c r="B1264" t="s">
        <v>4596</v>
      </c>
      <c r="C1264" t="s">
        <v>4597</v>
      </c>
      <c r="D1264" t="s">
        <v>11889</v>
      </c>
      <c r="E1264" t="s">
        <v>2563</v>
      </c>
      <c r="F1264">
        <v>1</v>
      </c>
      <c r="G1264">
        <v>1686</v>
      </c>
      <c r="H1264">
        <v>1686</v>
      </c>
      <c r="J1264" t="s">
        <v>4596</v>
      </c>
      <c r="K1264" t="s">
        <v>4598</v>
      </c>
      <c r="L1264" t="s">
        <v>11947</v>
      </c>
      <c r="M1264" t="s">
        <v>12136</v>
      </c>
      <c r="N1264">
        <v>8536509025</v>
      </c>
    </row>
    <row r="1265" spans="1:14">
      <c r="A1265" t="s">
        <v>4599</v>
      </c>
      <c r="B1265" t="s">
        <v>4599</v>
      </c>
      <c r="C1265" t="s">
        <v>4600</v>
      </c>
      <c r="D1265" t="s">
        <v>11889</v>
      </c>
      <c r="E1265" t="s">
        <v>2563</v>
      </c>
      <c r="F1265">
        <v>1</v>
      </c>
      <c r="G1265">
        <v>1686</v>
      </c>
      <c r="H1265">
        <v>1686</v>
      </c>
      <c r="J1265" t="s">
        <v>4599</v>
      </c>
      <c r="K1265" t="s">
        <v>4601</v>
      </c>
      <c r="L1265" t="s">
        <v>11947</v>
      </c>
      <c r="M1265" t="s">
        <v>12136</v>
      </c>
      <c r="N1265">
        <v>8536509025</v>
      </c>
    </row>
    <row r="1266" spans="1:14">
      <c r="A1266" t="s">
        <v>4602</v>
      </c>
      <c r="B1266" t="s">
        <v>4602</v>
      </c>
      <c r="C1266" t="s">
        <v>4603</v>
      </c>
      <c r="D1266" t="s">
        <v>11889</v>
      </c>
      <c r="E1266" t="s">
        <v>2563</v>
      </c>
      <c r="F1266">
        <v>1</v>
      </c>
      <c r="G1266">
        <v>1686</v>
      </c>
      <c r="H1266">
        <v>1686</v>
      </c>
      <c r="J1266" t="s">
        <v>4602</v>
      </c>
      <c r="K1266" t="s">
        <v>4604</v>
      </c>
      <c r="L1266" t="s">
        <v>11947</v>
      </c>
      <c r="M1266" t="s">
        <v>12136</v>
      </c>
      <c r="N1266">
        <v>8536509025</v>
      </c>
    </row>
    <row r="1267" spans="1:14">
      <c r="A1267" t="s">
        <v>4605</v>
      </c>
      <c r="B1267" t="s">
        <v>4605</v>
      </c>
      <c r="C1267" t="s">
        <v>4606</v>
      </c>
      <c r="D1267" t="s">
        <v>11889</v>
      </c>
      <c r="E1267" t="s">
        <v>2563</v>
      </c>
      <c r="F1267">
        <v>1</v>
      </c>
      <c r="G1267">
        <v>1686</v>
      </c>
      <c r="H1267">
        <v>1686</v>
      </c>
      <c r="J1267" t="s">
        <v>4605</v>
      </c>
      <c r="K1267" t="s">
        <v>4607</v>
      </c>
      <c r="L1267" t="s">
        <v>11947</v>
      </c>
      <c r="M1267" t="s">
        <v>12136</v>
      </c>
      <c r="N1267">
        <v>8536509025</v>
      </c>
    </row>
    <row r="1268" spans="1:14">
      <c r="A1268" t="s">
        <v>4608</v>
      </c>
      <c r="B1268" t="s">
        <v>4608</v>
      </c>
      <c r="C1268" t="s">
        <v>4609</v>
      </c>
      <c r="D1268" t="s">
        <v>11889</v>
      </c>
      <c r="E1268" t="s">
        <v>2563</v>
      </c>
      <c r="F1268">
        <v>1</v>
      </c>
      <c r="G1268">
        <v>478</v>
      </c>
      <c r="H1268">
        <v>478</v>
      </c>
      <c r="J1268" t="s">
        <v>4608</v>
      </c>
      <c r="K1268" t="s">
        <v>4610</v>
      </c>
      <c r="L1268" t="s">
        <v>11947</v>
      </c>
      <c r="M1268" t="s">
        <v>12136</v>
      </c>
      <c r="N1268">
        <v>8536509025</v>
      </c>
    </row>
    <row r="1269" spans="1:14">
      <c r="A1269" t="s">
        <v>4611</v>
      </c>
      <c r="B1269" t="s">
        <v>4611</v>
      </c>
      <c r="C1269" t="s">
        <v>4612</v>
      </c>
      <c r="D1269" t="s">
        <v>11889</v>
      </c>
      <c r="E1269" t="s">
        <v>2563</v>
      </c>
      <c r="F1269">
        <v>1</v>
      </c>
      <c r="G1269">
        <v>751</v>
      </c>
      <c r="H1269">
        <v>751</v>
      </c>
      <c r="J1269" t="s">
        <v>4611</v>
      </c>
      <c r="K1269" t="s">
        <v>4613</v>
      </c>
      <c r="L1269" t="s">
        <v>11947</v>
      </c>
      <c r="M1269" t="s">
        <v>12136</v>
      </c>
      <c r="N1269">
        <v>8536509025</v>
      </c>
    </row>
    <row r="1270" spans="1:14">
      <c r="A1270" t="s">
        <v>4614</v>
      </c>
      <c r="B1270" t="s">
        <v>4614</v>
      </c>
      <c r="C1270" t="s">
        <v>4615</v>
      </c>
      <c r="D1270" t="s">
        <v>11889</v>
      </c>
      <c r="E1270" t="s">
        <v>2563</v>
      </c>
      <c r="F1270">
        <v>1</v>
      </c>
      <c r="G1270">
        <v>825</v>
      </c>
      <c r="H1270">
        <v>825</v>
      </c>
      <c r="J1270" t="s">
        <v>4614</v>
      </c>
      <c r="K1270" t="s">
        <v>4616</v>
      </c>
      <c r="L1270" t="s">
        <v>11947</v>
      </c>
      <c r="M1270" t="s">
        <v>12136</v>
      </c>
      <c r="N1270">
        <v>8536509025</v>
      </c>
    </row>
    <row r="1271" spans="1:14">
      <c r="A1271" t="s">
        <v>4617</v>
      </c>
      <c r="B1271" t="s">
        <v>4617</v>
      </c>
      <c r="C1271" t="s">
        <v>4618</v>
      </c>
      <c r="D1271" t="s">
        <v>11889</v>
      </c>
      <c r="E1271" t="s">
        <v>2563</v>
      </c>
      <c r="F1271">
        <v>1</v>
      </c>
      <c r="G1271">
        <v>825</v>
      </c>
      <c r="H1271">
        <v>825</v>
      </c>
      <c r="J1271" t="s">
        <v>4617</v>
      </c>
      <c r="K1271" t="s">
        <v>4619</v>
      </c>
      <c r="L1271" t="s">
        <v>11947</v>
      </c>
      <c r="M1271" t="s">
        <v>12136</v>
      </c>
      <c r="N1271">
        <v>8536509025</v>
      </c>
    </row>
    <row r="1272" spans="1:14">
      <c r="A1272" t="s">
        <v>4620</v>
      </c>
      <c r="B1272" t="s">
        <v>4620</v>
      </c>
      <c r="C1272" t="s">
        <v>4621</v>
      </c>
      <c r="D1272" t="s">
        <v>11889</v>
      </c>
      <c r="E1272" t="s">
        <v>2563</v>
      </c>
      <c r="F1272">
        <v>1</v>
      </c>
      <c r="G1272">
        <v>825</v>
      </c>
      <c r="H1272">
        <v>825</v>
      </c>
      <c r="J1272" t="s">
        <v>4620</v>
      </c>
      <c r="K1272" t="s">
        <v>4622</v>
      </c>
      <c r="L1272" t="s">
        <v>11947</v>
      </c>
      <c r="M1272" t="s">
        <v>12136</v>
      </c>
      <c r="N1272">
        <v>8536509025</v>
      </c>
    </row>
    <row r="1273" spans="1:14">
      <c r="A1273" t="s">
        <v>4623</v>
      </c>
      <c r="B1273" t="s">
        <v>4623</v>
      </c>
      <c r="C1273" t="s">
        <v>4624</v>
      </c>
      <c r="D1273" t="s">
        <v>11889</v>
      </c>
      <c r="E1273" t="s">
        <v>2563</v>
      </c>
      <c r="F1273">
        <v>1</v>
      </c>
      <c r="G1273">
        <v>825</v>
      </c>
      <c r="H1273">
        <v>825</v>
      </c>
      <c r="J1273" t="s">
        <v>4623</v>
      </c>
      <c r="K1273" t="s">
        <v>4625</v>
      </c>
      <c r="L1273" t="s">
        <v>11947</v>
      </c>
      <c r="M1273" t="s">
        <v>12136</v>
      </c>
      <c r="N1273">
        <v>8536509025</v>
      </c>
    </row>
    <row r="1274" spans="1:14">
      <c r="A1274" t="s">
        <v>4626</v>
      </c>
      <c r="B1274" t="s">
        <v>4626</v>
      </c>
      <c r="C1274" t="s">
        <v>4627</v>
      </c>
      <c r="D1274" t="s">
        <v>11889</v>
      </c>
      <c r="E1274" t="s">
        <v>2563</v>
      </c>
      <c r="F1274">
        <v>1</v>
      </c>
      <c r="G1274">
        <v>291</v>
      </c>
      <c r="H1274">
        <v>291</v>
      </c>
      <c r="J1274" t="s">
        <v>4626</v>
      </c>
      <c r="K1274" t="s">
        <v>4628</v>
      </c>
      <c r="L1274" t="s">
        <v>11947</v>
      </c>
      <c r="M1274" t="s">
        <v>12136</v>
      </c>
      <c r="N1274">
        <v>8536509025</v>
      </c>
    </row>
    <row r="1275" spans="1:14">
      <c r="A1275" t="s">
        <v>4629</v>
      </c>
      <c r="B1275" t="s">
        <v>4629</v>
      </c>
      <c r="C1275" t="s">
        <v>4630</v>
      </c>
      <c r="D1275" t="s">
        <v>11889</v>
      </c>
      <c r="E1275" t="s">
        <v>2563</v>
      </c>
      <c r="F1275">
        <v>1</v>
      </c>
      <c r="G1275">
        <v>292</v>
      </c>
      <c r="H1275">
        <v>292</v>
      </c>
      <c r="J1275" t="s">
        <v>4629</v>
      </c>
      <c r="K1275" t="s">
        <v>4631</v>
      </c>
      <c r="L1275" t="s">
        <v>11947</v>
      </c>
      <c r="M1275" t="s">
        <v>12136</v>
      </c>
      <c r="N1275">
        <v>8536509025</v>
      </c>
    </row>
    <row r="1276" spans="1:14">
      <c r="A1276" t="s">
        <v>4632</v>
      </c>
      <c r="B1276" t="s">
        <v>4632</v>
      </c>
      <c r="C1276" t="s">
        <v>4633</v>
      </c>
      <c r="D1276" t="s">
        <v>11889</v>
      </c>
      <c r="E1276" t="s">
        <v>2563</v>
      </c>
      <c r="F1276">
        <v>1</v>
      </c>
      <c r="G1276">
        <v>5696</v>
      </c>
      <c r="H1276">
        <v>5696</v>
      </c>
      <c r="J1276" t="s">
        <v>4632</v>
      </c>
      <c r="K1276" t="s">
        <v>4634</v>
      </c>
      <c r="L1276" t="s">
        <v>11947</v>
      </c>
      <c r="M1276" t="s">
        <v>12136</v>
      </c>
      <c r="N1276">
        <v>8536509025</v>
      </c>
    </row>
    <row r="1277" spans="1:14">
      <c r="A1277" t="s">
        <v>4635</v>
      </c>
      <c r="B1277" t="s">
        <v>4635</v>
      </c>
      <c r="C1277" t="s">
        <v>4636</v>
      </c>
      <c r="D1277" t="s">
        <v>11889</v>
      </c>
      <c r="E1277" t="s">
        <v>2563</v>
      </c>
      <c r="F1277">
        <v>1</v>
      </c>
      <c r="G1277">
        <v>222</v>
      </c>
      <c r="H1277">
        <v>222</v>
      </c>
      <c r="J1277" t="s">
        <v>4635</v>
      </c>
      <c r="K1277" t="s">
        <v>4637</v>
      </c>
      <c r="L1277" t="s">
        <v>11947</v>
      </c>
      <c r="M1277" t="s">
        <v>12136</v>
      </c>
      <c r="N1277">
        <v>8536509025</v>
      </c>
    </row>
    <row r="1278" spans="1:14">
      <c r="A1278" t="s">
        <v>4638</v>
      </c>
    </row>
    <row r="1279" spans="1:14">
      <c r="A1279" t="s">
        <v>4639</v>
      </c>
      <c r="B1279" t="s">
        <v>4639</v>
      </c>
      <c r="C1279" t="s">
        <v>4640</v>
      </c>
      <c r="D1279" t="s">
        <v>11889</v>
      </c>
      <c r="E1279" t="s">
        <v>2563</v>
      </c>
      <c r="F1279">
        <v>1</v>
      </c>
      <c r="G1279">
        <v>878</v>
      </c>
      <c r="H1279">
        <v>878</v>
      </c>
      <c r="J1279" t="s">
        <v>4639</v>
      </c>
      <c r="K1279" t="s">
        <v>4641</v>
      </c>
      <c r="L1279" t="s">
        <v>11947</v>
      </c>
      <c r="M1279" t="s">
        <v>12136</v>
      </c>
      <c r="N1279">
        <v>8536509025</v>
      </c>
    </row>
    <row r="1280" spans="1:14">
      <c r="A1280" t="s">
        <v>4642</v>
      </c>
      <c r="B1280" t="s">
        <v>4642</v>
      </c>
      <c r="C1280" t="s">
        <v>4643</v>
      </c>
      <c r="D1280" t="s">
        <v>11889</v>
      </c>
      <c r="E1280" t="s">
        <v>2563</v>
      </c>
      <c r="F1280">
        <v>1</v>
      </c>
      <c r="G1280">
        <v>878</v>
      </c>
      <c r="H1280">
        <v>878</v>
      </c>
      <c r="J1280" t="s">
        <v>4642</v>
      </c>
      <c r="K1280" t="s">
        <v>4644</v>
      </c>
      <c r="L1280" t="s">
        <v>11947</v>
      </c>
      <c r="M1280" t="s">
        <v>12136</v>
      </c>
      <c r="N1280">
        <v>8536509025</v>
      </c>
    </row>
    <row r="1281" spans="1:14">
      <c r="A1281" t="s">
        <v>4645</v>
      </c>
      <c r="B1281" t="s">
        <v>4645</v>
      </c>
      <c r="C1281" t="s">
        <v>4646</v>
      </c>
      <c r="D1281" t="s">
        <v>11889</v>
      </c>
      <c r="E1281" t="s">
        <v>2563</v>
      </c>
      <c r="F1281">
        <v>1</v>
      </c>
      <c r="G1281">
        <v>878</v>
      </c>
      <c r="H1281">
        <v>878</v>
      </c>
      <c r="J1281" t="s">
        <v>4645</v>
      </c>
      <c r="K1281" t="s">
        <v>4647</v>
      </c>
      <c r="L1281" t="s">
        <v>11947</v>
      </c>
      <c r="M1281" t="s">
        <v>12136</v>
      </c>
      <c r="N1281">
        <v>8536509025</v>
      </c>
    </row>
    <row r="1282" spans="1:14">
      <c r="A1282" t="s">
        <v>4648</v>
      </c>
      <c r="B1282" t="s">
        <v>4648</v>
      </c>
      <c r="C1282" t="s">
        <v>4649</v>
      </c>
      <c r="D1282" t="s">
        <v>11889</v>
      </c>
      <c r="E1282" t="s">
        <v>2563</v>
      </c>
      <c r="F1282">
        <v>1</v>
      </c>
      <c r="G1282">
        <v>878</v>
      </c>
      <c r="H1282">
        <v>878</v>
      </c>
      <c r="J1282" t="s">
        <v>4648</v>
      </c>
      <c r="K1282" t="s">
        <v>4650</v>
      </c>
      <c r="L1282" t="s">
        <v>11947</v>
      </c>
      <c r="M1282" t="s">
        <v>12136</v>
      </c>
      <c r="N1282">
        <v>8536509025</v>
      </c>
    </row>
    <row r="1283" spans="1:14">
      <c r="A1283" t="s">
        <v>4651</v>
      </c>
      <c r="B1283" t="s">
        <v>4651</v>
      </c>
      <c r="C1283" t="s">
        <v>4652</v>
      </c>
      <c r="D1283" t="s">
        <v>11889</v>
      </c>
      <c r="E1283" t="s">
        <v>2563</v>
      </c>
      <c r="F1283">
        <v>1</v>
      </c>
      <c r="G1283">
        <v>133</v>
      </c>
      <c r="H1283">
        <v>133</v>
      </c>
      <c r="J1283" t="s">
        <v>4651</v>
      </c>
      <c r="K1283" t="s">
        <v>4653</v>
      </c>
      <c r="L1283" t="s">
        <v>11947</v>
      </c>
      <c r="M1283" t="s">
        <v>12136</v>
      </c>
      <c r="N1283">
        <v>8536509025</v>
      </c>
    </row>
    <row r="1284" spans="1:14">
      <c r="A1284" t="s">
        <v>4654</v>
      </c>
      <c r="B1284" t="s">
        <v>4654</v>
      </c>
      <c r="C1284" t="s">
        <v>4655</v>
      </c>
      <c r="D1284" t="s">
        <v>11889</v>
      </c>
      <c r="E1284" t="s">
        <v>2563</v>
      </c>
      <c r="F1284">
        <v>1</v>
      </c>
      <c r="G1284">
        <v>133</v>
      </c>
      <c r="H1284">
        <v>133</v>
      </c>
      <c r="J1284" t="s">
        <v>4654</v>
      </c>
      <c r="K1284" t="s">
        <v>4656</v>
      </c>
      <c r="L1284" t="s">
        <v>11947</v>
      </c>
      <c r="M1284" t="s">
        <v>12136</v>
      </c>
      <c r="N1284">
        <v>8536509025</v>
      </c>
    </row>
    <row r="1285" spans="1:14">
      <c r="A1285" t="s">
        <v>4657</v>
      </c>
      <c r="B1285" t="s">
        <v>4657</v>
      </c>
      <c r="C1285" t="s">
        <v>4658</v>
      </c>
      <c r="D1285" t="s">
        <v>11889</v>
      </c>
      <c r="E1285" t="s">
        <v>2563</v>
      </c>
      <c r="F1285">
        <v>1</v>
      </c>
      <c r="G1285">
        <v>133</v>
      </c>
      <c r="H1285">
        <v>133</v>
      </c>
      <c r="J1285" t="s">
        <v>4657</v>
      </c>
      <c r="K1285" t="s">
        <v>4659</v>
      </c>
      <c r="L1285" t="s">
        <v>11947</v>
      </c>
      <c r="M1285" t="s">
        <v>12136</v>
      </c>
      <c r="N1285">
        <v>8536509025</v>
      </c>
    </row>
    <row r="1286" spans="1:14">
      <c r="A1286" t="s">
        <v>4660</v>
      </c>
      <c r="B1286" t="s">
        <v>4660</v>
      </c>
      <c r="C1286" t="s">
        <v>4661</v>
      </c>
      <c r="D1286" t="s">
        <v>11889</v>
      </c>
      <c r="E1286" t="s">
        <v>2563</v>
      </c>
      <c r="F1286">
        <v>1</v>
      </c>
      <c r="G1286">
        <v>133</v>
      </c>
      <c r="H1286">
        <v>133</v>
      </c>
      <c r="J1286" t="s">
        <v>4660</v>
      </c>
      <c r="K1286" t="s">
        <v>4662</v>
      </c>
      <c r="L1286" t="s">
        <v>11947</v>
      </c>
      <c r="M1286" t="s">
        <v>12136</v>
      </c>
      <c r="N1286">
        <v>8536509025</v>
      </c>
    </row>
    <row r="1287" spans="1:14">
      <c r="A1287" t="s">
        <v>4663</v>
      </c>
      <c r="B1287" t="s">
        <v>4663</v>
      </c>
      <c r="C1287" t="s">
        <v>4664</v>
      </c>
      <c r="D1287" t="s">
        <v>11889</v>
      </c>
      <c r="E1287" t="s">
        <v>2563</v>
      </c>
      <c r="F1287">
        <v>1</v>
      </c>
      <c r="G1287">
        <v>133</v>
      </c>
      <c r="H1287">
        <v>133</v>
      </c>
      <c r="J1287" t="s">
        <v>4663</v>
      </c>
      <c r="K1287" t="s">
        <v>4665</v>
      </c>
      <c r="L1287" t="s">
        <v>11947</v>
      </c>
      <c r="M1287" t="s">
        <v>12136</v>
      </c>
      <c r="N1287">
        <v>8536509025</v>
      </c>
    </row>
    <row r="1288" spans="1:14">
      <c r="A1288" t="s">
        <v>4666</v>
      </c>
      <c r="B1288" t="s">
        <v>4666</v>
      </c>
      <c r="C1288" t="s">
        <v>4667</v>
      </c>
      <c r="D1288" t="s">
        <v>11889</v>
      </c>
      <c r="E1288" t="s">
        <v>2563</v>
      </c>
      <c r="F1288">
        <v>1</v>
      </c>
      <c r="G1288">
        <v>133</v>
      </c>
      <c r="H1288">
        <v>133</v>
      </c>
      <c r="J1288" t="s">
        <v>4666</v>
      </c>
      <c r="K1288" t="s">
        <v>4668</v>
      </c>
      <c r="L1288" t="s">
        <v>11947</v>
      </c>
      <c r="M1288" t="s">
        <v>12136</v>
      </c>
      <c r="N1288">
        <v>8536509025</v>
      </c>
    </row>
    <row r="1289" spans="1:14">
      <c r="A1289" t="s">
        <v>4669</v>
      </c>
      <c r="B1289" t="s">
        <v>4669</v>
      </c>
      <c r="C1289" t="s">
        <v>4670</v>
      </c>
      <c r="D1289" t="s">
        <v>11889</v>
      </c>
      <c r="E1289" t="s">
        <v>2563</v>
      </c>
      <c r="F1289">
        <v>1</v>
      </c>
      <c r="G1289">
        <v>1511</v>
      </c>
      <c r="H1289">
        <v>1511</v>
      </c>
      <c r="J1289" t="s">
        <v>4669</v>
      </c>
      <c r="K1289" t="s">
        <v>4671</v>
      </c>
      <c r="L1289" t="s">
        <v>11947</v>
      </c>
      <c r="M1289" t="s">
        <v>12136</v>
      </c>
      <c r="N1289">
        <v>8536509025</v>
      </c>
    </row>
    <row r="1290" spans="1:14">
      <c r="A1290" t="s">
        <v>4672</v>
      </c>
      <c r="B1290" t="s">
        <v>4672</v>
      </c>
      <c r="C1290" t="s">
        <v>4673</v>
      </c>
      <c r="D1290" t="s">
        <v>11889</v>
      </c>
      <c r="E1290" t="s">
        <v>2563</v>
      </c>
      <c r="F1290">
        <v>1</v>
      </c>
      <c r="G1290">
        <v>1511</v>
      </c>
      <c r="H1290">
        <v>1511</v>
      </c>
      <c r="J1290" t="s">
        <v>4672</v>
      </c>
      <c r="K1290" t="s">
        <v>4674</v>
      </c>
      <c r="L1290" t="s">
        <v>11947</v>
      </c>
      <c r="M1290" t="s">
        <v>12136</v>
      </c>
      <c r="N1290">
        <v>8536509025</v>
      </c>
    </row>
    <row r="1291" spans="1:14">
      <c r="A1291" t="s">
        <v>4675</v>
      </c>
      <c r="B1291" t="s">
        <v>4675</v>
      </c>
      <c r="C1291" t="s">
        <v>4676</v>
      </c>
      <c r="D1291" t="s">
        <v>11889</v>
      </c>
      <c r="E1291" t="s">
        <v>2563</v>
      </c>
      <c r="F1291">
        <v>1</v>
      </c>
      <c r="G1291">
        <v>1511</v>
      </c>
      <c r="H1291">
        <v>1511</v>
      </c>
      <c r="J1291" t="s">
        <v>4675</v>
      </c>
      <c r="K1291" t="s">
        <v>4677</v>
      </c>
      <c r="L1291" t="s">
        <v>11947</v>
      </c>
      <c r="M1291" t="s">
        <v>12136</v>
      </c>
      <c r="N1291">
        <v>8536509025</v>
      </c>
    </row>
    <row r="1292" spans="1:14">
      <c r="A1292" t="s">
        <v>4678</v>
      </c>
      <c r="B1292" t="s">
        <v>4678</v>
      </c>
      <c r="C1292" t="s">
        <v>4679</v>
      </c>
      <c r="D1292" t="s">
        <v>11889</v>
      </c>
      <c r="E1292" t="s">
        <v>2563</v>
      </c>
      <c r="F1292">
        <v>1</v>
      </c>
      <c r="G1292">
        <v>1409</v>
      </c>
      <c r="H1292">
        <v>1409</v>
      </c>
      <c r="J1292" t="s">
        <v>4678</v>
      </c>
      <c r="K1292" t="s">
        <v>4680</v>
      </c>
      <c r="L1292" t="s">
        <v>11947</v>
      </c>
      <c r="M1292" t="s">
        <v>12136</v>
      </c>
      <c r="N1292">
        <v>8536509025</v>
      </c>
    </row>
    <row r="1293" spans="1:14">
      <c r="A1293" t="s">
        <v>4681</v>
      </c>
      <c r="B1293" t="s">
        <v>4681</v>
      </c>
      <c r="C1293" t="s">
        <v>4682</v>
      </c>
      <c r="D1293" t="s">
        <v>11889</v>
      </c>
      <c r="E1293" t="s">
        <v>2563</v>
      </c>
      <c r="F1293">
        <v>1</v>
      </c>
      <c r="G1293">
        <v>1409</v>
      </c>
      <c r="H1293">
        <v>1409</v>
      </c>
      <c r="J1293" t="s">
        <v>4681</v>
      </c>
      <c r="K1293" t="s">
        <v>4683</v>
      </c>
      <c r="L1293" t="s">
        <v>11947</v>
      </c>
      <c r="M1293" t="s">
        <v>12136</v>
      </c>
      <c r="N1293">
        <v>8536509025</v>
      </c>
    </row>
    <row r="1294" spans="1:14">
      <c r="A1294" t="s">
        <v>4684</v>
      </c>
      <c r="B1294" t="s">
        <v>4684</v>
      </c>
      <c r="C1294" t="s">
        <v>4685</v>
      </c>
      <c r="D1294" t="s">
        <v>11889</v>
      </c>
      <c r="E1294" t="s">
        <v>2563</v>
      </c>
      <c r="F1294">
        <v>1</v>
      </c>
      <c r="G1294">
        <v>1152</v>
      </c>
      <c r="H1294">
        <v>1152</v>
      </c>
      <c r="J1294" t="s">
        <v>4684</v>
      </c>
      <c r="K1294" t="s">
        <v>4686</v>
      </c>
      <c r="L1294" t="s">
        <v>11947</v>
      </c>
      <c r="M1294" t="s">
        <v>12136</v>
      </c>
      <c r="N1294">
        <v>8536509025</v>
      </c>
    </row>
    <row r="1295" spans="1:14">
      <c r="A1295" t="s">
        <v>4687</v>
      </c>
    </row>
    <row r="1296" spans="1:14">
      <c r="A1296" t="s">
        <v>4688</v>
      </c>
      <c r="B1296" t="s">
        <v>4688</v>
      </c>
      <c r="C1296" t="s">
        <v>4689</v>
      </c>
      <c r="D1296" t="s">
        <v>11889</v>
      </c>
      <c r="E1296" t="s">
        <v>2563</v>
      </c>
      <c r="F1296">
        <v>1</v>
      </c>
      <c r="G1296">
        <v>1271</v>
      </c>
      <c r="H1296">
        <v>1271</v>
      </c>
      <c r="J1296" t="s">
        <v>4688</v>
      </c>
      <c r="K1296" t="s">
        <v>4690</v>
      </c>
      <c r="L1296" t="s">
        <v>11947</v>
      </c>
      <c r="M1296" t="s">
        <v>12137</v>
      </c>
      <c r="N1296">
        <v>8536509025</v>
      </c>
    </row>
    <row r="1297" spans="1:14">
      <c r="A1297" t="s">
        <v>4691</v>
      </c>
      <c r="B1297" t="s">
        <v>4691</v>
      </c>
      <c r="C1297" t="s">
        <v>4692</v>
      </c>
      <c r="D1297" t="s">
        <v>11889</v>
      </c>
      <c r="E1297" t="s">
        <v>2563</v>
      </c>
      <c r="F1297">
        <v>1</v>
      </c>
      <c r="G1297">
        <v>1060</v>
      </c>
      <c r="H1297">
        <v>1060</v>
      </c>
      <c r="J1297" t="s">
        <v>4691</v>
      </c>
      <c r="K1297" t="s">
        <v>4693</v>
      </c>
      <c r="L1297" t="s">
        <v>11947</v>
      </c>
      <c r="M1297" t="s">
        <v>12136</v>
      </c>
      <c r="N1297">
        <v>8536509025</v>
      </c>
    </row>
    <row r="1298" spans="1:14">
      <c r="A1298" t="s">
        <v>4694</v>
      </c>
      <c r="B1298" t="s">
        <v>4694</v>
      </c>
      <c r="C1298" t="s">
        <v>4695</v>
      </c>
      <c r="D1298" t="s">
        <v>11889</v>
      </c>
      <c r="E1298" t="s">
        <v>2563</v>
      </c>
      <c r="F1298">
        <v>1</v>
      </c>
      <c r="G1298">
        <v>1060</v>
      </c>
      <c r="H1298">
        <v>1060</v>
      </c>
      <c r="J1298" t="s">
        <v>4694</v>
      </c>
      <c r="K1298" t="s">
        <v>4696</v>
      </c>
      <c r="L1298" t="s">
        <v>11947</v>
      </c>
      <c r="M1298" t="s">
        <v>12136</v>
      </c>
      <c r="N1298">
        <v>8536509025</v>
      </c>
    </row>
    <row r="1299" spans="1:14">
      <c r="A1299" t="s">
        <v>4697</v>
      </c>
      <c r="B1299" t="s">
        <v>4697</v>
      </c>
      <c r="C1299" t="s">
        <v>4698</v>
      </c>
      <c r="D1299" t="s">
        <v>11889</v>
      </c>
      <c r="E1299" t="s">
        <v>2563</v>
      </c>
      <c r="F1299">
        <v>1</v>
      </c>
      <c r="G1299">
        <v>1706</v>
      </c>
      <c r="H1299">
        <v>1706</v>
      </c>
      <c r="J1299" t="s">
        <v>4697</v>
      </c>
      <c r="K1299" t="s">
        <v>4699</v>
      </c>
      <c r="L1299" t="s">
        <v>11947</v>
      </c>
      <c r="M1299" t="s">
        <v>12136</v>
      </c>
      <c r="N1299">
        <v>8536509025</v>
      </c>
    </row>
    <row r="1300" spans="1:14">
      <c r="A1300" t="s">
        <v>4700</v>
      </c>
      <c r="B1300" t="s">
        <v>4700</v>
      </c>
      <c r="C1300" t="s">
        <v>4701</v>
      </c>
      <c r="D1300" t="s">
        <v>11889</v>
      </c>
      <c r="E1300" t="s">
        <v>2563</v>
      </c>
      <c r="F1300">
        <v>1</v>
      </c>
      <c r="G1300">
        <v>1060</v>
      </c>
      <c r="H1300">
        <v>1060</v>
      </c>
      <c r="J1300" t="s">
        <v>4700</v>
      </c>
      <c r="K1300" t="s">
        <v>4702</v>
      </c>
      <c r="L1300" t="s">
        <v>11947</v>
      </c>
      <c r="M1300" t="s">
        <v>12136</v>
      </c>
      <c r="N1300">
        <v>8536509025</v>
      </c>
    </row>
    <row r="1301" spans="1:14">
      <c r="A1301" t="s">
        <v>4703</v>
      </c>
      <c r="B1301" t="s">
        <v>4703</v>
      </c>
      <c r="C1301" t="s">
        <v>4704</v>
      </c>
      <c r="D1301" t="s">
        <v>11889</v>
      </c>
      <c r="E1301" t="s">
        <v>2563</v>
      </c>
      <c r="F1301">
        <v>1</v>
      </c>
      <c r="G1301">
        <v>135</v>
      </c>
      <c r="H1301">
        <v>135</v>
      </c>
      <c r="J1301" t="s">
        <v>4703</v>
      </c>
      <c r="K1301" t="s">
        <v>4705</v>
      </c>
      <c r="L1301" t="s">
        <v>11947</v>
      </c>
      <c r="M1301" t="s">
        <v>12136</v>
      </c>
      <c r="N1301">
        <v>8536509025</v>
      </c>
    </row>
    <row r="1302" spans="1:14">
      <c r="A1302" t="s">
        <v>4706</v>
      </c>
      <c r="B1302" t="s">
        <v>4706</v>
      </c>
      <c r="C1302" t="s">
        <v>4707</v>
      </c>
      <c r="D1302" t="s">
        <v>11889</v>
      </c>
      <c r="E1302" t="s">
        <v>2563</v>
      </c>
      <c r="F1302">
        <v>1</v>
      </c>
      <c r="G1302">
        <v>135</v>
      </c>
      <c r="H1302">
        <v>135</v>
      </c>
      <c r="J1302" t="s">
        <v>4706</v>
      </c>
      <c r="K1302" t="s">
        <v>4708</v>
      </c>
      <c r="L1302" t="s">
        <v>11947</v>
      </c>
      <c r="M1302" t="s">
        <v>12136</v>
      </c>
      <c r="N1302">
        <v>8536509025</v>
      </c>
    </row>
    <row r="1303" spans="1:14">
      <c r="A1303" t="s">
        <v>4709</v>
      </c>
      <c r="B1303" t="s">
        <v>4709</v>
      </c>
      <c r="C1303" t="s">
        <v>4710</v>
      </c>
      <c r="D1303" t="s">
        <v>11889</v>
      </c>
      <c r="E1303" t="s">
        <v>2563</v>
      </c>
      <c r="F1303">
        <v>1</v>
      </c>
      <c r="G1303">
        <v>135</v>
      </c>
      <c r="H1303">
        <v>135</v>
      </c>
      <c r="J1303" t="s">
        <v>4709</v>
      </c>
      <c r="K1303" t="s">
        <v>4711</v>
      </c>
      <c r="L1303" t="s">
        <v>11947</v>
      </c>
      <c r="M1303" t="s">
        <v>12136</v>
      </c>
      <c r="N1303">
        <v>8536509025</v>
      </c>
    </row>
    <row r="1304" spans="1:14">
      <c r="A1304" t="s">
        <v>4712</v>
      </c>
      <c r="B1304" t="s">
        <v>4712</v>
      </c>
      <c r="C1304" t="s">
        <v>4713</v>
      </c>
      <c r="D1304" t="s">
        <v>11889</v>
      </c>
      <c r="E1304" t="s">
        <v>2563</v>
      </c>
      <c r="F1304">
        <v>1</v>
      </c>
      <c r="G1304">
        <v>135</v>
      </c>
      <c r="H1304">
        <v>135</v>
      </c>
      <c r="J1304" t="s">
        <v>4712</v>
      </c>
      <c r="K1304" t="s">
        <v>4714</v>
      </c>
      <c r="L1304" t="s">
        <v>11947</v>
      </c>
      <c r="M1304" t="s">
        <v>12136</v>
      </c>
      <c r="N1304">
        <v>8536509025</v>
      </c>
    </row>
    <row r="1305" spans="1:14">
      <c r="A1305" t="s">
        <v>4715</v>
      </c>
      <c r="B1305" t="s">
        <v>4715</v>
      </c>
      <c r="C1305" t="s">
        <v>4716</v>
      </c>
      <c r="D1305" t="s">
        <v>11889</v>
      </c>
      <c r="E1305" t="s">
        <v>2563</v>
      </c>
      <c r="F1305">
        <v>1</v>
      </c>
      <c r="G1305">
        <v>135</v>
      </c>
      <c r="H1305">
        <v>135</v>
      </c>
      <c r="J1305" t="s">
        <v>4715</v>
      </c>
      <c r="K1305" t="s">
        <v>4717</v>
      </c>
      <c r="L1305" t="s">
        <v>11947</v>
      </c>
      <c r="M1305" t="s">
        <v>12136</v>
      </c>
      <c r="N1305">
        <v>8536509025</v>
      </c>
    </row>
    <row r="1306" spans="1:14">
      <c r="A1306" t="s">
        <v>4718</v>
      </c>
    </row>
    <row r="1307" spans="1:14">
      <c r="A1307" t="s">
        <v>4719</v>
      </c>
      <c r="B1307" t="s">
        <v>4719</v>
      </c>
      <c r="C1307" t="s">
        <v>4720</v>
      </c>
      <c r="D1307" t="s">
        <v>11889</v>
      </c>
      <c r="E1307" t="s">
        <v>2563</v>
      </c>
      <c r="F1307">
        <v>10</v>
      </c>
      <c r="G1307">
        <v>428</v>
      </c>
      <c r="H1307">
        <v>4280</v>
      </c>
      <c r="J1307" t="s">
        <v>4719</v>
      </c>
      <c r="K1307" t="s">
        <v>4721</v>
      </c>
      <c r="L1307" t="s">
        <v>11947</v>
      </c>
      <c r="M1307" t="s">
        <v>12136</v>
      </c>
      <c r="N1307">
        <v>8536509025</v>
      </c>
    </row>
    <row r="1308" spans="1:14">
      <c r="A1308" t="s">
        <v>4722</v>
      </c>
      <c r="B1308" t="s">
        <v>4722</v>
      </c>
      <c r="C1308" t="s">
        <v>4723</v>
      </c>
      <c r="D1308" t="s">
        <v>11889</v>
      </c>
      <c r="E1308" t="s">
        <v>2563</v>
      </c>
      <c r="F1308">
        <v>10</v>
      </c>
      <c r="G1308">
        <v>603</v>
      </c>
      <c r="H1308">
        <v>6030</v>
      </c>
      <c r="J1308" t="s">
        <v>4722</v>
      </c>
      <c r="K1308" t="s">
        <v>4724</v>
      </c>
      <c r="L1308" t="s">
        <v>11947</v>
      </c>
      <c r="M1308" t="s">
        <v>12136</v>
      </c>
      <c r="N1308">
        <v>8536509025</v>
      </c>
    </row>
    <row r="1309" spans="1:14">
      <c r="A1309" t="s">
        <v>4725</v>
      </c>
      <c r="B1309" t="s">
        <v>4725</v>
      </c>
      <c r="C1309" t="s">
        <v>4726</v>
      </c>
      <c r="D1309" t="s">
        <v>11889</v>
      </c>
      <c r="E1309" t="s">
        <v>2563</v>
      </c>
      <c r="F1309">
        <v>10</v>
      </c>
      <c r="G1309">
        <v>603</v>
      </c>
      <c r="H1309">
        <v>6030</v>
      </c>
      <c r="J1309" t="s">
        <v>4725</v>
      </c>
      <c r="K1309" t="s">
        <v>4727</v>
      </c>
      <c r="L1309" t="s">
        <v>11947</v>
      </c>
      <c r="M1309" t="s">
        <v>12136</v>
      </c>
      <c r="N1309">
        <v>8536509025</v>
      </c>
    </row>
    <row r="1310" spans="1:14">
      <c r="A1310" t="s">
        <v>4728</v>
      </c>
      <c r="B1310" t="s">
        <v>4728</v>
      </c>
      <c r="C1310" t="s">
        <v>4729</v>
      </c>
      <c r="D1310" t="s">
        <v>11889</v>
      </c>
      <c r="E1310" t="s">
        <v>2563</v>
      </c>
      <c r="F1310">
        <v>1</v>
      </c>
      <c r="G1310">
        <v>1612</v>
      </c>
      <c r="H1310">
        <v>1612</v>
      </c>
      <c r="J1310" t="s">
        <v>4728</v>
      </c>
      <c r="K1310" t="s">
        <v>4730</v>
      </c>
      <c r="L1310" t="s">
        <v>11947</v>
      </c>
      <c r="M1310" t="s">
        <v>12136</v>
      </c>
      <c r="N1310">
        <v>8536509025</v>
      </c>
    </row>
    <row r="1311" spans="1:14">
      <c r="A1311" t="s">
        <v>4731</v>
      </c>
      <c r="B1311" t="s">
        <v>4731</v>
      </c>
      <c r="C1311" t="s">
        <v>4732</v>
      </c>
      <c r="D1311" t="s">
        <v>11889</v>
      </c>
      <c r="E1311" t="s">
        <v>2563</v>
      </c>
      <c r="F1311">
        <v>1</v>
      </c>
      <c r="G1311">
        <v>67</v>
      </c>
      <c r="H1311">
        <v>67</v>
      </c>
      <c r="J1311" t="s">
        <v>4731</v>
      </c>
      <c r="K1311" t="s">
        <v>4733</v>
      </c>
      <c r="L1311" t="s">
        <v>11947</v>
      </c>
      <c r="M1311" t="s">
        <v>12136</v>
      </c>
      <c r="N1311">
        <v>8536509025</v>
      </c>
    </row>
    <row r="1312" spans="1:14">
      <c r="A1312" t="s">
        <v>4734</v>
      </c>
    </row>
    <row r="1313" spans="1:14">
      <c r="A1313" t="s">
        <v>4735</v>
      </c>
      <c r="B1313">
        <v>90106</v>
      </c>
      <c r="C1313" t="s">
        <v>4736</v>
      </c>
      <c r="D1313" t="s">
        <v>11889</v>
      </c>
      <c r="E1313" t="s">
        <v>2563</v>
      </c>
      <c r="F1313">
        <v>1</v>
      </c>
      <c r="G1313">
        <v>534</v>
      </c>
      <c r="H1313">
        <v>534</v>
      </c>
      <c r="J1313" t="s">
        <v>4737</v>
      </c>
      <c r="M1313" t="s">
        <v>2608</v>
      </c>
      <c r="N1313">
        <v>8536509025</v>
      </c>
    </row>
    <row r="1314" spans="1:14">
      <c r="A1314" t="s">
        <v>4738</v>
      </c>
      <c r="B1314">
        <v>39008</v>
      </c>
      <c r="C1314" t="s">
        <v>4739</v>
      </c>
      <c r="D1314" t="s">
        <v>11889</v>
      </c>
      <c r="E1314" t="s">
        <v>2563</v>
      </c>
      <c r="F1314">
        <v>10</v>
      </c>
      <c r="G1314">
        <v>12</v>
      </c>
      <c r="H1314">
        <v>120</v>
      </c>
      <c r="J1314" t="s">
        <v>4740</v>
      </c>
      <c r="M1314" t="s">
        <v>2608</v>
      </c>
      <c r="N1314">
        <v>8536509025</v>
      </c>
    </row>
    <row r="1315" spans="1:14">
      <c r="A1315" t="s">
        <v>4741</v>
      </c>
      <c r="B1315" t="s">
        <v>4741</v>
      </c>
      <c r="C1315" t="s">
        <v>4742</v>
      </c>
      <c r="D1315" t="s">
        <v>11889</v>
      </c>
      <c r="E1315" t="s">
        <v>2563</v>
      </c>
      <c r="F1315">
        <v>1</v>
      </c>
      <c r="G1315">
        <v>71</v>
      </c>
      <c r="H1315">
        <v>71</v>
      </c>
      <c r="J1315" t="s">
        <v>4741</v>
      </c>
      <c r="M1315" t="s">
        <v>2608</v>
      </c>
      <c r="N1315">
        <v>8536509025</v>
      </c>
    </row>
    <row r="1316" spans="1:14">
      <c r="A1316" t="s">
        <v>4743</v>
      </c>
      <c r="B1316" t="s">
        <v>4743</v>
      </c>
      <c r="C1316" t="s">
        <v>4744</v>
      </c>
      <c r="D1316" t="s">
        <v>11889</v>
      </c>
      <c r="E1316" t="s">
        <v>2563</v>
      </c>
      <c r="F1316">
        <v>1</v>
      </c>
      <c r="G1316">
        <v>74</v>
      </c>
      <c r="H1316">
        <v>74</v>
      </c>
      <c r="J1316" t="s">
        <v>4743</v>
      </c>
      <c r="M1316" t="s">
        <v>2608</v>
      </c>
      <c r="N1316">
        <v>8536509025</v>
      </c>
    </row>
    <row r="1317" spans="1:14">
      <c r="A1317" t="s">
        <v>4745</v>
      </c>
      <c r="B1317" t="s">
        <v>4745</v>
      </c>
      <c r="C1317" t="s">
        <v>4746</v>
      </c>
      <c r="D1317" t="s">
        <v>11889</v>
      </c>
      <c r="E1317" t="s">
        <v>2563</v>
      </c>
      <c r="F1317">
        <v>1</v>
      </c>
      <c r="G1317">
        <v>82</v>
      </c>
      <c r="H1317">
        <v>82</v>
      </c>
      <c r="J1317" t="s">
        <v>4745</v>
      </c>
      <c r="M1317" t="s">
        <v>2608</v>
      </c>
      <c r="N1317">
        <v>8536509025</v>
      </c>
    </row>
    <row r="1318" spans="1:14">
      <c r="A1318" t="s">
        <v>4747</v>
      </c>
      <c r="B1318" t="s">
        <v>4747</v>
      </c>
      <c r="C1318" t="s">
        <v>4748</v>
      </c>
      <c r="D1318" t="s">
        <v>11889</v>
      </c>
      <c r="E1318" t="s">
        <v>2563</v>
      </c>
      <c r="F1318">
        <v>1</v>
      </c>
      <c r="G1318">
        <v>81</v>
      </c>
      <c r="H1318">
        <v>81</v>
      </c>
      <c r="J1318" t="s">
        <v>4747</v>
      </c>
      <c r="M1318" t="s">
        <v>2608</v>
      </c>
      <c r="N1318">
        <v>8536509025</v>
      </c>
    </row>
    <row r="1319" spans="1:14">
      <c r="A1319" t="s">
        <v>4749</v>
      </c>
      <c r="B1319" t="s">
        <v>4749</v>
      </c>
      <c r="C1319" t="s">
        <v>4750</v>
      </c>
      <c r="D1319" t="s">
        <v>11889</v>
      </c>
      <c r="E1319" t="s">
        <v>2563</v>
      </c>
      <c r="F1319">
        <v>1</v>
      </c>
      <c r="G1319">
        <v>192</v>
      </c>
      <c r="H1319">
        <v>192</v>
      </c>
      <c r="J1319" t="s">
        <v>4749</v>
      </c>
      <c r="M1319" t="s">
        <v>2608</v>
      </c>
      <c r="N1319">
        <v>8536509025</v>
      </c>
    </row>
    <row r="1320" spans="1:14">
      <c r="A1320" t="s">
        <v>4751</v>
      </c>
      <c r="B1320" t="s">
        <v>4751</v>
      </c>
      <c r="C1320" t="s">
        <v>4752</v>
      </c>
      <c r="D1320" t="s">
        <v>11889</v>
      </c>
      <c r="E1320" t="s">
        <v>2563</v>
      </c>
      <c r="F1320">
        <v>1</v>
      </c>
      <c r="G1320">
        <v>192</v>
      </c>
      <c r="H1320">
        <v>192</v>
      </c>
      <c r="J1320" t="s">
        <v>4751</v>
      </c>
      <c r="M1320" t="s">
        <v>2608</v>
      </c>
      <c r="N1320">
        <v>8536509025</v>
      </c>
    </row>
    <row r="1321" spans="1:14">
      <c r="A1321" t="s">
        <v>4753</v>
      </c>
      <c r="B1321" t="s">
        <v>4753</v>
      </c>
      <c r="C1321" t="s">
        <v>4754</v>
      </c>
      <c r="D1321" t="s">
        <v>11889</v>
      </c>
      <c r="E1321" t="s">
        <v>2563</v>
      </c>
      <c r="F1321">
        <v>1</v>
      </c>
      <c r="G1321">
        <v>192</v>
      </c>
      <c r="H1321">
        <v>192</v>
      </c>
      <c r="J1321" t="s">
        <v>4753</v>
      </c>
      <c r="M1321" t="s">
        <v>2608</v>
      </c>
      <c r="N1321">
        <v>8536509025</v>
      </c>
    </row>
    <row r="1322" spans="1:14">
      <c r="A1322" t="s">
        <v>4755</v>
      </c>
      <c r="B1322" t="s">
        <v>4755</v>
      </c>
      <c r="C1322" t="s">
        <v>4756</v>
      </c>
      <c r="D1322" t="s">
        <v>11889</v>
      </c>
      <c r="E1322" t="s">
        <v>2563</v>
      </c>
      <c r="F1322">
        <v>1</v>
      </c>
      <c r="G1322">
        <v>192</v>
      </c>
      <c r="H1322">
        <v>192</v>
      </c>
      <c r="J1322" t="s">
        <v>4755</v>
      </c>
      <c r="M1322" t="s">
        <v>2608</v>
      </c>
      <c r="N1322">
        <v>8536509025</v>
      </c>
    </row>
    <row r="1323" spans="1:14">
      <c r="A1323" t="s">
        <v>4757</v>
      </c>
      <c r="B1323" t="s">
        <v>4757</v>
      </c>
      <c r="C1323" t="s">
        <v>4758</v>
      </c>
      <c r="D1323" t="s">
        <v>11889</v>
      </c>
      <c r="E1323" t="s">
        <v>2563</v>
      </c>
      <c r="F1323">
        <v>1</v>
      </c>
      <c r="G1323">
        <v>221</v>
      </c>
      <c r="H1323">
        <v>221</v>
      </c>
      <c r="J1323" t="s">
        <v>4757</v>
      </c>
      <c r="M1323" t="s">
        <v>2608</v>
      </c>
      <c r="N1323">
        <v>8536509025</v>
      </c>
    </row>
    <row r="1324" spans="1:14">
      <c r="A1324" t="s">
        <v>4759</v>
      </c>
      <c r="B1324" t="s">
        <v>4759</v>
      </c>
      <c r="C1324" t="s">
        <v>4760</v>
      </c>
      <c r="D1324" t="s">
        <v>11889</v>
      </c>
      <c r="E1324" t="s">
        <v>2563</v>
      </c>
      <c r="F1324">
        <v>1</v>
      </c>
      <c r="G1324">
        <v>221</v>
      </c>
      <c r="H1324">
        <v>221</v>
      </c>
      <c r="J1324" t="s">
        <v>4759</v>
      </c>
      <c r="M1324" t="s">
        <v>2608</v>
      </c>
      <c r="N1324">
        <v>8536509025</v>
      </c>
    </row>
    <row r="1325" spans="1:14">
      <c r="A1325" t="s">
        <v>4761</v>
      </c>
      <c r="B1325" t="s">
        <v>4761</v>
      </c>
      <c r="C1325" t="s">
        <v>4762</v>
      </c>
      <c r="D1325" t="s">
        <v>11889</v>
      </c>
      <c r="E1325" t="s">
        <v>2563</v>
      </c>
      <c r="F1325">
        <v>1</v>
      </c>
      <c r="G1325">
        <v>221</v>
      </c>
      <c r="H1325">
        <v>221</v>
      </c>
      <c r="J1325" t="s">
        <v>4761</v>
      </c>
      <c r="M1325" t="s">
        <v>2608</v>
      </c>
      <c r="N1325">
        <v>8536509025</v>
      </c>
    </row>
    <row r="1326" spans="1:14">
      <c r="A1326" t="s">
        <v>4763</v>
      </c>
      <c r="B1326" t="s">
        <v>4763</v>
      </c>
      <c r="C1326" t="s">
        <v>4764</v>
      </c>
      <c r="D1326" t="s">
        <v>11889</v>
      </c>
      <c r="E1326" t="s">
        <v>2563</v>
      </c>
      <c r="F1326">
        <v>1</v>
      </c>
      <c r="G1326">
        <v>221</v>
      </c>
      <c r="H1326">
        <v>221</v>
      </c>
      <c r="J1326" t="s">
        <v>4763</v>
      </c>
      <c r="M1326" t="s">
        <v>2608</v>
      </c>
      <c r="N1326">
        <v>8536509025</v>
      </c>
    </row>
    <row r="1327" spans="1:14">
      <c r="A1327" t="s">
        <v>4765</v>
      </c>
      <c r="B1327" t="s">
        <v>4765</v>
      </c>
      <c r="C1327" t="s">
        <v>4766</v>
      </c>
      <c r="D1327" t="s">
        <v>11889</v>
      </c>
      <c r="E1327" t="s">
        <v>2563</v>
      </c>
      <c r="F1327">
        <v>1</v>
      </c>
      <c r="G1327">
        <v>141</v>
      </c>
      <c r="H1327">
        <v>141</v>
      </c>
      <c r="J1327" t="s">
        <v>4765</v>
      </c>
      <c r="M1327" t="s">
        <v>2608</v>
      </c>
      <c r="N1327">
        <v>8536509025</v>
      </c>
    </row>
    <row r="1328" spans="1:14">
      <c r="A1328" t="s">
        <v>4767</v>
      </c>
      <c r="B1328" t="s">
        <v>4767</v>
      </c>
      <c r="C1328" t="s">
        <v>4768</v>
      </c>
      <c r="D1328" t="s">
        <v>11889</v>
      </c>
      <c r="E1328" t="s">
        <v>2563</v>
      </c>
      <c r="F1328">
        <v>1</v>
      </c>
      <c r="G1328">
        <v>141</v>
      </c>
      <c r="H1328">
        <v>141</v>
      </c>
      <c r="J1328" t="s">
        <v>4767</v>
      </c>
      <c r="M1328" t="s">
        <v>2608</v>
      </c>
      <c r="N1328">
        <v>8536509025</v>
      </c>
    </row>
    <row r="1329" spans="1:14">
      <c r="A1329" t="s">
        <v>4769</v>
      </c>
      <c r="B1329" t="s">
        <v>4769</v>
      </c>
      <c r="C1329" t="s">
        <v>4770</v>
      </c>
      <c r="D1329" t="s">
        <v>11889</v>
      </c>
      <c r="E1329" t="s">
        <v>2563</v>
      </c>
      <c r="F1329">
        <v>1</v>
      </c>
      <c r="G1329">
        <v>141</v>
      </c>
      <c r="H1329">
        <v>141</v>
      </c>
      <c r="J1329" t="s">
        <v>4769</v>
      </c>
      <c r="M1329" t="s">
        <v>2608</v>
      </c>
      <c r="N1329">
        <v>8536509025</v>
      </c>
    </row>
    <row r="1330" spans="1:14">
      <c r="A1330" t="s">
        <v>4771</v>
      </c>
      <c r="B1330" t="s">
        <v>4771</v>
      </c>
      <c r="C1330" t="s">
        <v>4772</v>
      </c>
      <c r="D1330" t="s">
        <v>11889</v>
      </c>
      <c r="E1330" t="s">
        <v>2563</v>
      </c>
      <c r="F1330">
        <v>1</v>
      </c>
      <c r="G1330">
        <v>141</v>
      </c>
      <c r="H1330">
        <v>141</v>
      </c>
      <c r="J1330" t="s">
        <v>4771</v>
      </c>
      <c r="M1330" t="s">
        <v>2608</v>
      </c>
      <c r="N1330">
        <v>8536509025</v>
      </c>
    </row>
    <row r="1331" spans="1:14">
      <c r="A1331" t="s">
        <v>4773</v>
      </c>
      <c r="B1331" t="s">
        <v>4773</v>
      </c>
      <c r="C1331" t="s">
        <v>4774</v>
      </c>
      <c r="D1331" t="s">
        <v>11889</v>
      </c>
      <c r="E1331" t="s">
        <v>2563</v>
      </c>
      <c r="F1331">
        <v>1</v>
      </c>
      <c r="G1331">
        <v>141</v>
      </c>
      <c r="H1331">
        <v>141</v>
      </c>
      <c r="J1331" t="s">
        <v>4773</v>
      </c>
      <c r="M1331" t="s">
        <v>2608</v>
      </c>
      <c r="N1331">
        <v>8536509025</v>
      </c>
    </row>
    <row r="1332" spans="1:14">
      <c r="A1332" t="s">
        <v>4775</v>
      </c>
      <c r="B1332" t="s">
        <v>4775</v>
      </c>
      <c r="C1332" t="s">
        <v>4776</v>
      </c>
      <c r="D1332" t="s">
        <v>11889</v>
      </c>
      <c r="E1332" t="s">
        <v>2563</v>
      </c>
      <c r="F1332">
        <v>1</v>
      </c>
      <c r="G1332">
        <v>141</v>
      </c>
      <c r="H1332">
        <v>141</v>
      </c>
      <c r="J1332" t="s">
        <v>4775</v>
      </c>
      <c r="M1332" t="s">
        <v>2608</v>
      </c>
      <c r="N1332">
        <v>8536509025</v>
      </c>
    </row>
    <row r="1333" spans="1:14">
      <c r="A1333" t="s">
        <v>4777</v>
      </c>
      <c r="B1333" t="s">
        <v>4777</v>
      </c>
      <c r="C1333" t="s">
        <v>4778</v>
      </c>
      <c r="D1333" t="s">
        <v>11889</v>
      </c>
      <c r="E1333" t="s">
        <v>2563</v>
      </c>
      <c r="F1333">
        <v>1</v>
      </c>
      <c r="G1333">
        <v>141</v>
      </c>
      <c r="H1333">
        <v>141</v>
      </c>
      <c r="J1333" t="s">
        <v>4777</v>
      </c>
      <c r="M1333" t="s">
        <v>2608</v>
      </c>
      <c r="N1333">
        <v>8536509025</v>
      </c>
    </row>
    <row r="1334" spans="1:14">
      <c r="A1334" t="s">
        <v>4779</v>
      </c>
      <c r="B1334" t="s">
        <v>4779</v>
      </c>
      <c r="C1334" t="s">
        <v>4780</v>
      </c>
      <c r="D1334" t="s">
        <v>11889</v>
      </c>
      <c r="E1334" t="s">
        <v>2563</v>
      </c>
      <c r="F1334">
        <v>1</v>
      </c>
      <c r="G1334">
        <v>141</v>
      </c>
      <c r="H1334">
        <v>141</v>
      </c>
      <c r="J1334" t="s">
        <v>4779</v>
      </c>
      <c r="M1334" t="s">
        <v>2608</v>
      </c>
      <c r="N1334">
        <v>8536509025</v>
      </c>
    </row>
    <row r="1335" spans="1:14">
      <c r="A1335" t="s">
        <v>4781</v>
      </c>
      <c r="B1335">
        <v>90118</v>
      </c>
      <c r="C1335" t="s">
        <v>4782</v>
      </c>
      <c r="D1335" t="s">
        <v>11889</v>
      </c>
      <c r="E1335" t="s">
        <v>2563</v>
      </c>
      <c r="F1335">
        <v>1</v>
      </c>
      <c r="G1335">
        <v>382</v>
      </c>
      <c r="H1335">
        <v>382</v>
      </c>
      <c r="J1335" t="s">
        <v>4783</v>
      </c>
      <c r="M1335" t="s">
        <v>2608</v>
      </c>
      <c r="N1335">
        <v>8536509025</v>
      </c>
    </row>
    <row r="1336" spans="1:14">
      <c r="A1336" t="s">
        <v>4784</v>
      </c>
      <c r="B1336" t="s">
        <v>4784</v>
      </c>
      <c r="C1336" t="s">
        <v>4785</v>
      </c>
      <c r="D1336" t="s">
        <v>11889</v>
      </c>
      <c r="E1336" t="s">
        <v>2563</v>
      </c>
      <c r="F1336">
        <v>1</v>
      </c>
      <c r="G1336">
        <v>1223</v>
      </c>
      <c r="H1336">
        <v>1223</v>
      </c>
      <c r="J1336" t="s">
        <v>4784</v>
      </c>
      <c r="K1336" t="s">
        <v>4786</v>
      </c>
      <c r="L1336" t="s">
        <v>11947</v>
      </c>
      <c r="M1336" t="s">
        <v>12136</v>
      </c>
      <c r="N1336">
        <v>8536509025</v>
      </c>
    </row>
    <row r="1337" spans="1:14">
      <c r="A1337" t="s">
        <v>4787</v>
      </c>
      <c r="B1337" t="s">
        <v>4787</v>
      </c>
      <c r="C1337" t="s">
        <v>4788</v>
      </c>
      <c r="D1337" t="s">
        <v>11889</v>
      </c>
      <c r="E1337" t="s">
        <v>2563</v>
      </c>
      <c r="F1337">
        <v>1</v>
      </c>
      <c r="G1337">
        <v>949</v>
      </c>
      <c r="H1337">
        <v>949</v>
      </c>
      <c r="J1337" t="s">
        <v>4787</v>
      </c>
      <c r="M1337" t="s">
        <v>2608</v>
      </c>
      <c r="N1337">
        <v>8536509025</v>
      </c>
    </row>
    <row r="1338" spans="1:14">
      <c r="A1338" t="s">
        <v>4789</v>
      </c>
      <c r="B1338" t="s">
        <v>4789</v>
      </c>
      <c r="C1338" t="s">
        <v>4790</v>
      </c>
      <c r="D1338" t="s">
        <v>11889</v>
      </c>
      <c r="E1338" t="s">
        <v>2563</v>
      </c>
      <c r="F1338">
        <v>1</v>
      </c>
      <c r="G1338">
        <v>998</v>
      </c>
      <c r="H1338">
        <v>998</v>
      </c>
      <c r="J1338" t="s">
        <v>4789</v>
      </c>
      <c r="M1338" t="s">
        <v>2608</v>
      </c>
      <c r="N1338">
        <v>8536509025</v>
      </c>
    </row>
    <row r="1339" spans="1:14">
      <c r="A1339" t="s">
        <v>4791</v>
      </c>
      <c r="B1339" t="s">
        <v>4791</v>
      </c>
      <c r="C1339" t="s">
        <v>4792</v>
      </c>
      <c r="D1339" t="s">
        <v>11889</v>
      </c>
      <c r="E1339" t="s">
        <v>2563</v>
      </c>
      <c r="F1339">
        <v>1</v>
      </c>
      <c r="G1339">
        <v>1028</v>
      </c>
      <c r="H1339">
        <v>1028</v>
      </c>
      <c r="J1339" t="s">
        <v>4791</v>
      </c>
      <c r="M1339" t="s">
        <v>2608</v>
      </c>
      <c r="N1339">
        <v>8536509025</v>
      </c>
    </row>
    <row r="1340" spans="1:14">
      <c r="A1340" t="s">
        <v>4793</v>
      </c>
      <c r="B1340" t="s">
        <v>4793</v>
      </c>
      <c r="C1340" t="s">
        <v>4794</v>
      </c>
      <c r="D1340" t="s">
        <v>11889</v>
      </c>
      <c r="E1340" t="s">
        <v>2563</v>
      </c>
      <c r="F1340">
        <v>1</v>
      </c>
      <c r="G1340">
        <v>1946</v>
      </c>
      <c r="H1340">
        <v>1946</v>
      </c>
      <c r="J1340" t="s">
        <v>4793</v>
      </c>
      <c r="K1340" t="s">
        <v>4795</v>
      </c>
      <c r="L1340" t="s">
        <v>11947</v>
      </c>
      <c r="M1340" t="s">
        <v>12136</v>
      </c>
      <c r="N1340">
        <v>8536509025</v>
      </c>
    </row>
    <row r="1341" spans="1:14">
      <c r="A1341" t="s">
        <v>4796</v>
      </c>
      <c r="B1341" t="s">
        <v>4796</v>
      </c>
      <c r="C1341" t="s">
        <v>4797</v>
      </c>
      <c r="D1341" t="s">
        <v>11889</v>
      </c>
      <c r="E1341" t="s">
        <v>2563</v>
      </c>
      <c r="F1341">
        <v>1</v>
      </c>
      <c r="G1341">
        <v>1947</v>
      </c>
      <c r="H1341">
        <v>1947</v>
      </c>
      <c r="J1341" t="s">
        <v>4796</v>
      </c>
      <c r="K1341" t="s">
        <v>4798</v>
      </c>
      <c r="L1341" t="s">
        <v>11947</v>
      </c>
      <c r="M1341" t="s">
        <v>12136</v>
      </c>
      <c r="N1341">
        <v>8536509025</v>
      </c>
    </row>
    <row r="1342" spans="1:14">
      <c r="A1342" t="s">
        <v>4799</v>
      </c>
      <c r="B1342" t="s">
        <v>4799</v>
      </c>
      <c r="C1342" t="s">
        <v>4800</v>
      </c>
      <c r="D1342" t="s">
        <v>11889</v>
      </c>
      <c r="E1342" t="s">
        <v>2563</v>
      </c>
      <c r="F1342">
        <v>1</v>
      </c>
      <c r="G1342">
        <v>816</v>
      </c>
      <c r="H1342">
        <v>816</v>
      </c>
      <c r="J1342" t="s">
        <v>4799</v>
      </c>
      <c r="K1342" t="s">
        <v>4801</v>
      </c>
      <c r="L1342" t="s">
        <v>11947</v>
      </c>
      <c r="M1342" t="s">
        <v>12136</v>
      </c>
      <c r="N1342">
        <v>8536509025</v>
      </c>
    </row>
    <row r="1343" spans="1:14">
      <c r="A1343" t="s">
        <v>4802</v>
      </c>
      <c r="B1343" t="s">
        <v>4802</v>
      </c>
      <c r="C1343" t="s">
        <v>4803</v>
      </c>
      <c r="D1343" t="s">
        <v>11889</v>
      </c>
      <c r="E1343" t="s">
        <v>2563</v>
      </c>
      <c r="F1343">
        <v>1</v>
      </c>
      <c r="G1343">
        <v>405</v>
      </c>
      <c r="H1343">
        <v>405</v>
      </c>
      <c r="J1343" t="s">
        <v>4802</v>
      </c>
      <c r="K1343" t="s">
        <v>4804</v>
      </c>
      <c r="L1343" t="s">
        <v>11947</v>
      </c>
      <c r="M1343" t="s">
        <v>12136</v>
      </c>
      <c r="N1343">
        <v>8536509025</v>
      </c>
    </row>
    <row r="1344" spans="1:14">
      <c r="A1344" t="s">
        <v>4805</v>
      </c>
      <c r="B1344" t="s">
        <v>4805</v>
      </c>
      <c r="C1344" t="s">
        <v>4806</v>
      </c>
      <c r="D1344" t="s">
        <v>11889</v>
      </c>
      <c r="E1344" t="s">
        <v>2563</v>
      </c>
      <c r="F1344">
        <v>1</v>
      </c>
      <c r="G1344">
        <v>405</v>
      </c>
      <c r="H1344">
        <v>405</v>
      </c>
      <c r="J1344" t="s">
        <v>4805</v>
      </c>
      <c r="K1344" t="s">
        <v>4807</v>
      </c>
      <c r="L1344" t="s">
        <v>11947</v>
      </c>
      <c r="M1344" t="s">
        <v>12136</v>
      </c>
      <c r="N1344">
        <v>8536509025</v>
      </c>
    </row>
    <row r="1345" spans="1:14">
      <c r="A1345" t="s">
        <v>4808</v>
      </c>
      <c r="B1345" t="s">
        <v>4808</v>
      </c>
      <c r="C1345" t="s">
        <v>4809</v>
      </c>
      <c r="D1345" t="s">
        <v>11889</v>
      </c>
      <c r="E1345" t="s">
        <v>2563</v>
      </c>
      <c r="F1345">
        <v>1</v>
      </c>
      <c r="G1345">
        <v>405</v>
      </c>
      <c r="H1345">
        <v>405</v>
      </c>
      <c r="J1345" t="s">
        <v>4808</v>
      </c>
      <c r="K1345" t="s">
        <v>4810</v>
      </c>
      <c r="L1345" t="s">
        <v>11947</v>
      </c>
      <c r="M1345" t="s">
        <v>12136</v>
      </c>
      <c r="N1345">
        <v>8536509025</v>
      </c>
    </row>
    <row r="1346" spans="1:14">
      <c r="A1346" t="s">
        <v>4811</v>
      </c>
      <c r="B1346" t="s">
        <v>4811</v>
      </c>
      <c r="C1346" t="s">
        <v>4812</v>
      </c>
      <c r="D1346" t="s">
        <v>11889</v>
      </c>
      <c r="E1346" t="s">
        <v>2563</v>
      </c>
      <c r="F1346">
        <v>1</v>
      </c>
      <c r="G1346">
        <v>390</v>
      </c>
      <c r="H1346">
        <v>390</v>
      </c>
      <c r="J1346" t="s">
        <v>4811</v>
      </c>
      <c r="K1346" t="s">
        <v>4813</v>
      </c>
      <c r="L1346" t="s">
        <v>11947</v>
      </c>
      <c r="M1346" t="s">
        <v>12136</v>
      </c>
      <c r="N1346">
        <v>8536509025</v>
      </c>
    </row>
    <row r="1347" spans="1:14">
      <c r="A1347" t="s">
        <v>4814</v>
      </c>
      <c r="B1347" t="s">
        <v>4814</v>
      </c>
      <c r="C1347" t="s">
        <v>4815</v>
      </c>
      <c r="D1347" t="s">
        <v>11889</v>
      </c>
      <c r="E1347" t="s">
        <v>2563</v>
      </c>
      <c r="F1347">
        <v>1</v>
      </c>
      <c r="G1347">
        <v>390</v>
      </c>
      <c r="H1347">
        <v>390</v>
      </c>
      <c r="J1347" t="s">
        <v>4814</v>
      </c>
      <c r="K1347" t="s">
        <v>4816</v>
      </c>
      <c r="L1347" t="s">
        <v>11947</v>
      </c>
      <c r="M1347" t="s">
        <v>12136</v>
      </c>
      <c r="N1347">
        <v>8536509025</v>
      </c>
    </row>
    <row r="1348" spans="1:14">
      <c r="A1348" t="s">
        <v>4817</v>
      </c>
      <c r="B1348" t="s">
        <v>4817</v>
      </c>
      <c r="C1348" t="s">
        <v>4818</v>
      </c>
      <c r="D1348" t="s">
        <v>11889</v>
      </c>
      <c r="E1348" t="s">
        <v>2563</v>
      </c>
      <c r="F1348">
        <v>1</v>
      </c>
      <c r="G1348">
        <v>390</v>
      </c>
      <c r="H1348">
        <v>390</v>
      </c>
      <c r="J1348" t="s">
        <v>4817</v>
      </c>
      <c r="K1348" t="s">
        <v>4819</v>
      </c>
      <c r="L1348" t="s">
        <v>11947</v>
      </c>
      <c r="M1348" t="s">
        <v>12136</v>
      </c>
      <c r="N1348">
        <v>8536509025</v>
      </c>
    </row>
    <row r="1349" spans="1:14">
      <c r="A1349" t="s">
        <v>4820</v>
      </c>
      <c r="B1349" t="s">
        <v>4820</v>
      </c>
      <c r="C1349" t="s">
        <v>4821</v>
      </c>
      <c r="D1349" t="s">
        <v>11889</v>
      </c>
      <c r="E1349" t="s">
        <v>2563</v>
      </c>
      <c r="F1349">
        <v>1</v>
      </c>
      <c r="G1349">
        <v>231</v>
      </c>
      <c r="H1349">
        <v>231</v>
      </c>
      <c r="J1349" t="s">
        <v>4820</v>
      </c>
      <c r="K1349" t="s">
        <v>4822</v>
      </c>
      <c r="L1349" t="s">
        <v>11947</v>
      </c>
      <c r="M1349" t="s">
        <v>12136</v>
      </c>
      <c r="N1349">
        <v>8536509025</v>
      </c>
    </row>
    <row r="1350" spans="1:14">
      <c r="A1350" t="s">
        <v>4823</v>
      </c>
      <c r="B1350" t="s">
        <v>4823</v>
      </c>
      <c r="C1350" t="s">
        <v>4824</v>
      </c>
      <c r="D1350" t="s">
        <v>11889</v>
      </c>
      <c r="E1350" t="s">
        <v>2563</v>
      </c>
      <c r="F1350">
        <v>1</v>
      </c>
      <c r="G1350">
        <v>244</v>
      </c>
      <c r="H1350">
        <v>244</v>
      </c>
      <c r="J1350" t="s">
        <v>4823</v>
      </c>
      <c r="M1350" t="s">
        <v>2608</v>
      </c>
      <c r="N1350">
        <v>8536509025</v>
      </c>
    </row>
    <row r="1351" spans="1:14">
      <c r="A1351" t="s">
        <v>4825</v>
      </c>
      <c r="B1351" t="s">
        <v>4825</v>
      </c>
      <c r="C1351" t="s">
        <v>4826</v>
      </c>
      <c r="D1351" t="s">
        <v>11889</v>
      </c>
      <c r="E1351" t="s">
        <v>2563</v>
      </c>
      <c r="F1351">
        <v>1</v>
      </c>
      <c r="G1351">
        <v>231</v>
      </c>
      <c r="H1351">
        <v>231</v>
      </c>
      <c r="J1351" t="s">
        <v>4825</v>
      </c>
      <c r="K1351" t="s">
        <v>4827</v>
      </c>
      <c r="L1351" t="s">
        <v>11947</v>
      </c>
      <c r="M1351" t="s">
        <v>12136</v>
      </c>
      <c r="N1351">
        <v>8536509025</v>
      </c>
    </row>
    <row r="1352" spans="1:14">
      <c r="A1352" t="s">
        <v>4828</v>
      </c>
      <c r="B1352">
        <v>90151</v>
      </c>
      <c r="C1352" t="s">
        <v>4829</v>
      </c>
      <c r="D1352" t="s">
        <v>11889</v>
      </c>
      <c r="E1352" t="s">
        <v>2563</v>
      </c>
      <c r="F1352">
        <v>1</v>
      </c>
      <c r="G1352">
        <v>75</v>
      </c>
      <c r="H1352">
        <v>75</v>
      </c>
      <c r="J1352" t="s">
        <v>4830</v>
      </c>
      <c r="M1352" t="s">
        <v>2608</v>
      </c>
      <c r="N1352">
        <v>8536509025</v>
      </c>
    </row>
    <row r="1353" spans="1:14">
      <c r="A1353" t="s">
        <v>4831</v>
      </c>
      <c r="B1353">
        <v>90152</v>
      </c>
      <c r="C1353" t="s">
        <v>4832</v>
      </c>
      <c r="D1353" t="s">
        <v>11889</v>
      </c>
      <c r="E1353" t="s">
        <v>2563</v>
      </c>
      <c r="F1353">
        <v>1</v>
      </c>
      <c r="G1353">
        <v>73</v>
      </c>
      <c r="H1353">
        <v>73</v>
      </c>
      <c r="J1353" t="s">
        <v>4833</v>
      </c>
      <c r="M1353" t="s">
        <v>2608</v>
      </c>
      <c r="N1353">
        <v>8536509025</v>
      </c>
    </row>
    <row r="1354" spans="1:14">
      <c r="A1354" t="s">
        <v>4834</v>
      </c>
      <c r="B1354" t="s">
        <v>4834</v>
      </c>
      <c r="C1354" t="s">
        <v>4835</v>
      </c>
      <c r="D1354" t="s">
        <v>11889</v>
      </c>
      <c r="E1354" t="s">
        <v>2563</v>
      </c>
      <c r="F1354">
        <v>1</v>
      </c>
      <c r="G1354">
        <v>140</v>
      </c>
      <c r="H1354">
        <v>140</v>
      </c>
      <c r="J1354" t="s">
        <v>4834</v>
      </c>
      <c r="K1354" t="s">
        <v>4836</v>
      </c>
      <c r="L1354" t="s">
        <v>11947</v>
      </c>
      <c r="M1354" t="s">
        <v>12136</v>
      </c>
      <c r="N1354">
        <v>8536509025</v>
      </c>
    </row>
    <row r="1355" spans="1:14">
      <c r="A1355" t="s">
        <v>4837</v>
      </c>
      <c r="B1355">
        <v>90154</v>
      </c>
      <c r="C1355" t="s">
        <v>4838</v>
      </c>
      <c r="D1355" t="s">
        <v>11889</v>
      </c>
      <c r="E1355" t="s">
        <v>2563</v>
      </c>
      <c r="F1355">
        <v>1</v>
      </c>
      <c r="G1355">
        <v>121</v>
      </c>
      <c r="H1355">
        <v>121</v>
      </c>
      <c r="J1355" t="s">
        <v>4839</v>
      </c>
      <c r="M1355" t="s">
        <v>2608</v>
      </c>
      <c r="N1355">
        <v>8536509025</v>
      </c>
    </row>
    <row r="1356" spans="1:14">
      <c r="A1356" t="s">
        <v>4840</v>
      </c>
      <c r="B1356" t="s">
        <v>4840</v>
      </c>
      <c r="C1356" t="s">
        <v>4841</v>
      </c>
      <c r="D1356" t="s">
        <v>11889</v>
      </c>
      <c r="E1356" t="s">
        <v>2563</v>
      </c>
      <c r="F1356">
        <v>1</v>
      </c>
      <c r="G1356">
        <v>326</v>
      </c>
      <c r="H1356">
        <v>326</v>
      </c>
      <c r="J1356" t="s">
        <v>4840</v>
      </c>
      <c r="K1356" t="s">
        <v>4842</v>
      </c>
      <c r="L1356" t="s">
        <v>11947</v>
      </c>
      <c r="M1356" t="s">
        <v>12136</v>
      </c>
      <c r="N1356">
        <v>8536509025</v>
      </c>
    </row>
    <row r="1357" spans="1:14">
      <c r="A1357" t="s">
        <v>4843</v>
      </c>
      <c r="B1357" t="s">
        <v>4843</v>
      </c>
      <c r="C1357" t="s">
        <v>4844</v>
      </c>
      <c r="D1357" t="s">
        <v>11889</v>
      </c>
      <c r="E1357" t="s">
        <v>2563</v>
      </c>
      <c r="F1357">
        <v>1</v>
      </c>
      <c r="G1357">
        <v>140</v>
      </c>
      <c r="H1357">
        <v>140</v>
      </c>
      <c r="J1357" t="s">
        <v>4843</v>
      </c>
      <c r="K1357" t="s">
        <v>4845</v>
      </c>
      <c r="L1357" t="s">
        <v>11947</v>
      </c>
      <c r="M1357" t="s">
        <v>12136</v>
      </c>
      <c r="N1357">
        <v>8536509025</v>
      </c>
    </row>
    <row r="1358" spans="1:14">
      <c r="A1358" t="s">
        <v>4846</v>
      </c>
      <c r="B1358">
        <v>90157</v>
      </c>
      <c r="C1358" t="s">
        <v>4847</v>
      </c>
      <c r="D1358" t="s">
        <v>11889</v>
      </c>
      <c r="E1358" t="s">
        <v>2563</v>
      </c>
      <c r="F1358">
        <v>1</v>
      </c>
      <c r="G1358">
        <v>121</v>
      </c>
      <c r="H1358">
        <v>121</v>
      </c>
      <c r="J1358" t="s">
        <v>4848</v>
      </c>
      <c r="M1358" t="s">
        <v>2608</v>
      </c>
      <c r="N1358">
        <v>8536509025</v>
      </c>
    </row>
    <row r="1359" spans="1:14">
      <c r="A1359" t="s">
        <v>4849</v>
      </c>
      <c r="B1359">
        <v>90158</v>
      </c>
      <c r="C1359" t="s">
        <v>4850</v>
      </c>
      <c r="D1359" t="s">
        <v>11889</v>
      </c>
      <c r="E1359" t="s">
        <v>2563</v>
      </c>
      <c r="F1359">
        <v>1</v>
      </c>
      <c r="G1359">
        <v>121</v>
      </c>
      <c r="H1359">
        <v>121</v>
      </c>
      <c r="J1359" t="s">
        <v>4851</v>
      </c>
      <c r="M1359" t="s">
        <v>2608</v>
      </c>
      <c r="N1359">
        <v>8536509025</v>
      </c>
    </row>
    <row r="1360" spans="1:14">
      <c r="A1360" t="s">
        <v>4852</v>
      </c>
      <c r="B1360">
        <v>90159</v>
      </c>
      <c r="C1360" t="s">
        <v>4853</v>
      </c>
      <c r="D1360" t="s">
        <v>11889</v>
      </c>
      <c r="E1360" t="s">
        <v>2563</v>
      </c>
      <c r="F1360">
        <v>1</v>
      </c>
      <c r="G1360">
        <v>121</v>
      </c>
      <c r="H1360">
        <v>121</v>
      </c>
      <c r="J1360" t="s">
        <v>4854</v>
      </c>
      <c r="M1360" t="s">
        <v>2608</v>
      </c>
      <c r="N1360">
        <v>8536509025</v>
      </c>
    </row>
    <row r="1361" spans="1:14">
      <c r="A1361" t="s">
        <v>4855</v>
      </c>
      <c r="B1361">
        <v>90160</v>
      </c>
      <c r="C1361" t="s">
        <v>4856</v>
      </c>
      <c r="D1361" t="s">
        <v>11889</v>
      </c>
      <c r="E1361" t="s">
        <v>2563</v>
      </c>
      <c r="F1361">
        <v>1</v>
      </c>
      <c r="G1361">
        <v>121</v>
      </c>
      <c r="H1361">
        <v>121</v>
      </c>
      <c r="J1361" t="s">
        <v>4857</v>
      </c>
      <c r="M1361" t="s">
        <v>2608</v>
      </c>
      <c r="N1361">
        <v>8536509025</v>
      </c>
    </row>
    <row r="1362" spans="1:14">
      <c r="A1362" t="s">
        <v>4858</v>
      </c>
      <c r="B1362" t="s">
        <v>4858</v>
      </c>
      <c r="C1362" t="s">
        <v>4859</v>
      </c>
      <c r="D1362" t="s">
        <v>11889</v>
      </c>
      <c r="E1362" t="s">
        <v>2563</v>
      </c>
      <c r="F1362">
        <v>1</v>
      </c>
      <c r="G1362">
        <v>140</v>
      </c>
      <c r="H1362">
        <v>140</v>
      </c>
      <c r="J1362" t="s">
        <v>4858</v>
      </c>
      <c r="K1362" t="s">
        <v>4860</v>
      </c>
      <c r="L1362" t="s">
        <v>11947</v>
      </c>
      <c r="M1362" t="s">
        <v>12136</v>
      </c>
      <c r="N1362">
        <v>8536509025</v>
      </c>
    </row>
    <row r="1363" spans="1:14">
      <c r="A1363" t="s">
        <v>4861</v>
      </c>
      <c r="B1363" t="s">
        <v>4861</v>
      </c>
      <c r="C1363" t="s">
        <v>4862</v>
      </c>
      <c r="D1363" t="s">
        <v>11889</v>
      </c>
      <c r="E1363" t="s">
        <v>2563</v>
      </c>
      <c r="F1363">
        <v>1</v>
      </c>
      <c r="G1363">
        <v>140</v>
      </c>
      <c r="H1363">
        <v>140</v>
      </c>
      <c r="J1363" t="s">
        <v>4861</v>
      </c>
      <c r="K1363" t="s">
        <v>4863</v>
      </c>
      <c r="L1363" t="s">
        <v>11947</v>
      </c>
      <c r="M1363" t="s">
        <v>12136</v>
      </c>
      <c r="N1363">
        <v>8536509025</v>
      </c>
    </row>
    <row r="1364" spans="1:14">
      <c r="A1364" t="s">
        <v>4864</v>
      </c>
      <c r="B1364" t="s">
        <v>4864</v>
      </c>
      <c r="C1364" t="s">
        <v>4865</v>
      </c>
      <c r="D1364" t="s">
        <v>11889</v>
      </c>
      <c r="E1364" t="s">
        <v>2563</v>
      </c>
      <c r="F1364">
        <v>1</v>
      </c>
      <c r="G1364">
        <v>140</v>
      </c>
      <c r="H1364">
        <v>140</v>
      </c>
      <c r="J1364" t="s">
        <v>4864</v>
      </c>
      <c r="K1364" t="s">
        <v>4866</v>
      </c>
      <c r="L1364" t="s">
        <v>11947</v>
      </c>
      <c r="M1364" t="s">
        <v>12136</v>
      </c>
      <c r="N1364">
        <v>8536509025</v>
      </c>
    </row>
    <row r="1365" spans="1:14">
      <c r="A1365" t="s">
        <v>4867</v>
      </c>
      <c r="B1365" t="s">
        <v>4867</v>
      </c>
      <c r="C1365" t="s">
        <v>4868</v>
      </c>
      <c r="D1365" t="s">
        <v>11889</v>
      </c>
      <c r="E1365" t="s">
        <v>2563</v>
      </c>
      <c r="F1365">
        <v>1</v>
      </c>
      <c r="G1365">
        <v>140</v>
      </c>
      <c r="H1365">
        <v>140</v>
      </c>
      <c r="J1365" t="s">
        <v>4867</v>
      </c>
      <c r="K1365" t="s">
        <v>4869</v>
      </c>
      <c r="L1365" t="s">
        <v>11947</v>
      </c>
      <c r="M1365" t="s">
        <v>12136</v>
      </c>
      <c r="N1365">
        <v>8536509025</v>
      </c>
    </row>
    <row r="1366" spans="1:14">
      <c r="A1366" t="s">
        <v>4870</v>
      </c>
      <c r="B1366" t="s">
        <v>4870</v>
      </c>
      <c r="C1366" t="s">
        <v>4871</v>
      </c>
      <c r="D1366" t="s">
        <v>11889</v>
      </c>
      <c r="E1366" t="s">
        <v>2563</v>
      </c>
      <c r="F1366">
        <v>1</v>
      </c>
      <c r="G1366">
        <v>140</v>
      </c>
      <c r="H1366">
        <v>140</v>
      </c>
      <c r="J1366" t="s">
        <v>4870</v>
      </c>
      <c r="K1366" t="s">
        <v>4872</v>
      </c>
      <c r="L1366" t="s">
        <v>11947</v>
      </c>
      <c r="M1366" t="s">
        <v>12136</v>
      </c>
      <c r="N1366">
        <v>8536509025</v>
      </c>
    </row>
    <row r="1367" spans="1:14">
      <c r="A1367" t="s">
        <v>4873</v>
      </c>
      <c r="B1367">
        <v>90166</v>
      </c>
      <c r="C1367" t="s">
        <v>4874</v>
      </c>
      <c r="D1367" t="s">
        <v>11889</v>
      </c>
      <c r="E1367" t="s">
        <v>2563</v>
      </c>
      <c r="F1367">
        <v>1</v>
      </c>
      <c r="G1367">
        <v>75</v>
      </c>
      <c r="H1367">
        <v>75</v>
      </c>
      <c r="J1367" t="s">
        <v>4875</v>
      </c>
      <c r="M1367" t="s">
        <v>2608</v>
      </c>
      <c r="N1367">
        <v>8536509025</v>
      </c>
    </row>
    <row r="1368" spans="1:14">
      <c r="A1368" t="s">
        <v>4876</v>
      </c>
      <c r="B1368">
        <v>90167</v>
      </c>
      <c r="C1368" t="s">
        <v>4877</v>
      </c>
      <c r="D1368" t="s">
        <v>11889</v>
      </c>
      <c r="E1368" t="s">
        <v>2563</v>
      </c>
      <c r="F1368">
        <v>1</v>
      </c>
      <c r="G1368">
        <v>75</v>
      </c>
      <c r="H1368">
        <v>75</v>
      </c>
      <c r="J1368" t="s">
        <v>4878</v>
      </c>
      <c r="M1368" t="s">
        <v>2608</v>
      </c>
      <c r="N1368">
        <v>8536509025</v>
      </c>
    </row>
    <row r="1369" spans="1:14">
      <c r="A1369" t="s">
        <v>4879</v>
      </c>
      <c r="B1369">
        <v>90168</v>
      </c>
      <c r="C1369" t="s">
        <v>4880</v>
      </c>
      <c r="D1369" t="s">
        <v>11889</v>
      </c>
      <c r="E1369" t="s">
        <v>2563</v>
      </c>
      <c r="F1369">
        <v>1</v>
      </c>
      <c r="G1369">
        <v>121</v>
      </c>
      <c r="H1369">
        <v>121</v>
      </c>
      <c r="J1369" t="s">
        <v>4881</v>
      </c>
      <c r="M1369" t="s">
        <v>2608</v>
      </c>
      <c r="N1369">
        <v>8536509025</v>
      </c>
    </row>
    <row r="1370" spans="1:14">
      <c r="A1370" t="s">
        <v>4882</v>
      </c>
      <c r="B1370" t="s">
        <v>4882</v>
      </c>
      <c r="C1370" t="s">
        <v>4883</v>
      </c>
      <c r="D1370" t="s">
        <v>11889</v>
      </c>
      <c r="E1370" t="s">
        <v>2563</v>
      </c>
      <c r="F1370">
        <v>1</v>
      </c>
      <c r="G1370">
        <v>140</v>
      </c>
      <c r="H1370">
        <v>140</v>
      </c>
      <c r="J1370" t="s">
        <v>4882</v>
      </c>
      <c r="K1370" t="s">
        <v>4884</v>
      </c>
      <c r="L1370" t="s">
        <v>11947</v>
      </c>
      <c r="M1370" t="s">
        <v>12136</v>
      </c>
      <c r="N1370">
        <v>8536509025</v>
      </c>
    </row>
    <row r="1371" spans="1:14">
      <c r="A1371" t="s">
        <v>4885</v>
      </c>
      <c r="B1371" t="s">
        <v>4885</v>
      </c>
      <c r="C1371" t="s">
        <v>4886</v>
      </c>
      <c r="D1371" t="s">
        <v>11889</v>
      </c>
      <c r="E1371" t="s">
        <v>2563</v>
      </c>
      <c r="F1371">
        <v>1</v>
      </c>
      <c r="G1371">
        <v>446</v>
      </c>
      <c r="H1371">
        <v>446</v>
      </c>
      <c r="J1371" t="s">
        <v>4885</v>
      </c>
      <c r="M1371" t="s">
        <v>2608</v>
      </c>
      <c r="N1371">
        <v>8536509025</v>
      </c>
    </row>
    <row r="1372" spans="1:14">
      <c r="A1372" t="s">
        <v>4887</v>
      </c>
    </row>
    <row r="1373" spans="1:14">
      <c r="A1373" t="s">
        <v>4888</v>
      </c>
      <c r="B1373" t="s">
        <v>4888</v>
      </c>
      <c r="C1373" t="s">
        <v>4889</v>
      </c>
      <c r="D1373" t="s">
        <v>11889</v>
      </c>
      <c r="E1373" t="s">
        <v>2563</v>
      </c>
      <c r="F1373">
        <v>1</v>
      </c>
      <c r="G1373">
        <v>1581</v>
      </c>
      <c r="H1373">
        <v>1581</v>
      </c>
      <c r="J1373" t="s">
        <v>4888</v>
      </c>
      <c r="M1373" t="s">
        <v>2608</v>
      </c>
      <c r="N1373">
        <v>8536509025</v>
      </c>
    </row>
    <row r="1374" spans="1:14">
      <c r="A1374" t="s">
        <v>4890</v>
      </c>
      <c r="B1374" t="s">
        <v>4890</v>
      </c>
      <c r="C1374" t="s">
        <v>4891</v>
      </c>
      <c r="D1374" t="s">
        <v>11889</v>
      </c>
      <c r="E1374" t="s">
        <v>2563</v>
      </c>
      <c r="F1374">
        <v>1</v>
      </c>
      <c r="G1374">
        <v>1493</v>
      </c>
      <c r="H1374">
        <v>1493</v>
      </c>
      <c r="J1374" t="s">
        <v>4890</v>
      </c>
      <c r="M1374" t="s">
        <v>2608</v>
      </c>
      <c r="N1374">
        <v>8536509025</v>
      </c>
    </row>
    <row r="1375" spans="1:14">
      <c r="A1375" t="s">
        <v>4892</v>
      </c>
      <c r="B1375" t="s">
        <v>4892</v>
      </c>
      <c r="C1375" t="s">
        <v>4893</v>
      </c>
      <c r="D1375" t="s">
        <v>11889</v>
      </c>
      <c r="E1375" t="s">
        <v>2563</v>
      </c>
      <c r="F1375">
        <v>1</v>
      </c>
      <c r="G1375">
        <v>1493</v>
      </c>
      <c r="H1375">
        <v>1493</v>
      </c>
      <c r="J1375" t="s">
        <v>4892</v>
      </c>
      <c r="M1375" t="s">
        <v>2608</v>
      </c>
      <c r="N1375">
        <v>8536509025</v>
      </c>
    </row>
    <row r="1376" spans="1:14">
      <c r="A1376" t="s">
        <v>4894</v>
      </c>
      <c r="B1376" t="s">
        <v>4894</v>
      </c>
      <c r="C1376" t="s">
        <v>4895</v>
      </c>
      <c r="D1376" t="s">
        <v>11889</v>
      </c>
      <c r="E1376" t="s">
        <v>2563</v>
      </c>
      <c r="F1376">
        <v>1</v>
      </c>
      <c r="G1376">
        <v>1860</v>
      </c>
      <c r="H1376">
        <v>1860</v>
      </c>
      <c r="J1376" t="s">
        <v>4894</v>
      </c>
      <c r="M1376" t="s">
        <v>2608</v>
      </c>
      <c r="N1376">
        <v>8536509025</v>
      </c>
    </row>
    <row r="1377" spans="1:14">
      <c r="A1377" t="s">
        <v>4896</v>
      </c>
      <c r="B1377" t="s">
        <v>4896</v>
      </c>
      <c r="C1377" t="s">
        <v>4897</v>
      </c>
      <c r="D1377" t="s">
        <v>11889</v>
      </c>
      <c r="E1377" t="s">
        <v>2563</v>
      </c>
      <c r="F1377">
        <v>1</v>
      </c>
      <c r="G1377">
        <v>1765</v>
      </c>
      <c r="H1377">
        <v>1765</v>
      </c>
      <c r="J1377" t="s">
        <v>4896</v>
      </c>
      <c r="M1377" t="s">
        <v>2608</v>
      </c>
      <c r="N1377">
        <v>8536509025</v>
      </c>
    </row>
    <row r="1378" spans="1:14">
      <c r="A1378" t="s">
        <v>4898</v>
      </c>
      <c r="B1378" t="s">
        <v>4898</v>
      </c>
      <c r="C1378" t="s">
        <v>4899</v>
      </c>
      <c r="D1378" t="s">
        <v>11889</v>
      </c>
      <c r="E1378" t="s">
        <v>2563</v>
      </c>
      <c r="F1378">
        <v>1</v>
      </c>
      <c r="G1378">
        <v>1765</v>
      </c>
      <c r="H1378">
        <v>1765</v>
      </c>
      <c r="J1378" t="s">
        <v>4898</v>
      </c>
      <c r="M1378" t="s">
        <v>2608</v>
      </c>
      <c r="N1378">
        <v>8536509025</v>
      </c>
    </row>
    <row r="1379" spans="1:14">
      <c r="A1379" t="s">
        <v>4900</v>
      </c>
      <c r="B1379" t="s">
        <v>4900</v>
      </c>
      <c r="C1379" t="s">
        <v>4901</v>
      </c>
      <c r="D1379" t="s">
        <v>11889</v>
      </c>
      <c r="E1379" t="s">
        <v>2563</v>
      </c>
      <c r="F1379">
        <v>1</v>
      </c>
      <c r="G1379">
        <v>3793</v>
      </c>
      <c r="H1379">
        <v>3793</v>
      </c>
      <c r="J1379" t="s">
        <v>4900</v>
      </c>
      <c r="K1379" t="s">
        <v>4902</v>
      </c>
      <c r="L1379" t="s">
        <v>11947</v>
      </c>
      <c r="M1379" t="s">
        <v>12137</v>
      </c>
      <c r="N1379">
        <v>8536509025</v>
      </c>
    </row>
    <row r="1380" spans="1:14">
      <c r="A1380" t="s">
        <v>4903</v>
      </c>
      <c r="B1380" t="s">
        <v>4903</v>
      </c>
      <c r="C1380" t="s">
        <v>4904</v>
      </c>
      <c r="D1380" t="s">
        <v>11889</v>
      </c>
      <c r="E1380" t="s">
        <v>2563</v>
      </c>
      <c r="F1380">
        <v>1</v>
      </c>
      <c r="G1380">
        <v>3975</v>
      </c>
      <c r="H1380">
        <v>3975</v>
      </c>
      <c r="J1380" t="s">
        <v>4903</v>
      </c>
      <c r="K1380" t="s">
        <v>4905</v>
      </c>
      <c r="L1380" t="s">
        <v>11947</v>
      </c>
      <c r="M1380" t="s">
        <v>12137</v>
      </c>
      <c r="N1380">
        <v>8536509025</v>
      </c>
    </row>
    <row r="1381" spans="1:14">
      <c r="A1381" t="s">
        <v>4906</v>
      </c>
      <c r="B1381" t="s">
        <v>4906</v>
      </c>
      <c r="C1381" t="s">
        <v>4907</v>
      </c>
      <c r="D1381" t="s">
        <v>11889</v>
      </c>
      <c r="E1381" t="s">
        <v>2563</v>
      </c>
      <c r="F1381">
        <v>1</v>
      </c>
      <c r="G1381">
        <v>1735</v>
      </c>
      <c r="H1381">
        <v>1735</v>
      </c>
      <c r="J1381" t="s">
        <v>4906</v>
      </c>
      <c r="M1381" t="s">
        <v>2608</v>
      </c>
      <c r="N1381">
        <v>8536509025</v>
      </c>
    </row>
    <row r="1382" spans="1:14">
      <c r="A1382" t="s">
        <v>4908</v>
      </c>
      <c r="B1382" t="s">
        <v>4908</v>
      </c>
      <c r="C1382" t="s">
        <v>4909</v>
      </c>
      <c r="D1382" t="s">
        <v>11889</v>
      </c>
      <c r="E1382" t="s">
        <v>2563</v>
      </c>
      <c r="F1382">
        <v>1</v>
      </c>
      <c r="G1382">
        <v>1822</v>
      </c>
      <c r="H1382">
        <v>1822</v>
      </c>
      <c r="J1382" t="s">
        <v>4908</v>
      </c>
      <c r="M1382" t="s">
        <v>2608</v>
      </c>
      <c r="N1382">
        <v>8536509025</v>
      </c>
    </row>
    <row r="1383" spans="1:14">
      <c r="A1383" t="s">
        <v>4910</v>
      </c>
      <c r="B1383" t="s">
        <v>4910</v>
      </c>
      <c r="C1383" t="s">
        <v>4911</v>
      </c>
      <c r="D1383" t="s">
        <v>11889</v>
      </c>
      <c r="E1383" t="s">
        <v>2563</v>
      </c>
      <c r="F1383">
        <v>1</v>
      </c>
      <c r="G1383">
        <v>1883</v>
      </c>
      <c r="H1383">
        <v>1883</v>
      </c>
      <c r="J1383" t="s">
        <v>4910</v>
      </c>
      <c r="M1383" t="s">
        <v>2608</v>
      </c>
      <c r="N1383">
        <v>8536509025</v>
      </c>
    </row>
    <row r="1384" spans="1:14">
      <c r="A1384" t="s">
        <v>4912</v>
      </c>
      <c r="B1384" t="s">
        <v>4912</v>
      </c>
      <c r="C1384" t="s">
        <v>4913</v>
      </c>
      <c r="D1384" t="s">
        <v>11889</v>
      </c>
      <c r="E1384" t="s">
        <v>2563</v>
      </c>
      <c r="F1384">
        <v>1</v>
      </c>
      <c r="G1384">
        <v>11584</v>
      </c>
      <c r="H1384">
        <v>11584</v>
      </c>
      <c r="J1384" t="s">
        <v>4912</v>
      </c>
      <c r="M1384" t="s">
        <v>2608</v>
      </c>
      <c r="N1384">
        <v>8536509025</v>
      </c>
    </row>
    <row r="1385" spans="1:14">
      <c r="A1385" t="s">
        <v>4914</v>
      </c>
      <c r="B1385" t="s">
        <v>4914</v>
      </c>
      <c r="C1385" t="s">
        <v>4915</v>
      </c>
      <c r="D1385" t="s">
        <v>11889</v>
      </c>
      <c r="E1385" t="s">
        <v>2563</v>
      </c>
      <c r="F1385">
        <v>1</v>
      </c>
      <c r="G1385">
        <v>12739</v>
      </c>
      <c r="H1385">
        <v>12739</v>
      </c>
      <c r="J1385" t="s">
        <v>4914</v>
      </c>
      <c r="M1385" t="s">
        <v>2608</v>
      </c>
      <c r="N1385">
        <v>8536509025</v>
      </c>
    </row>
    <row r="1386" spans="1:14">
      <c r="A1386" t="s">
        <v>4916</v>
      </c>
      <c r="B1386" t="s">
        <v>4916</v>
      </c>
      <c r="C1386" t="s">
        <v>4917</v>
      </c>
      <c r="D1386" t="s">
        <v>11889</v>
      </c>
      <c r="E1386" t="s">
        <v>2563</v>
      </c>
      <c r="F1386">
        <v>1</v>
      </c>
      <c r="G1386">
        <v>13799</v>
      </c>
      <c r="H1386">
        <v>13799</v>
      </c>
      <c r="J1386" t="s">
        <v>4916</v>
      </c>
      <c r="M1386" t="s">
        <v>2608</v>
      </c>
      <c r="N1386">
        <v>8536509025</v>
      </c>
    </row>
    <row r="1387" spans="1:14">
      <c r="A1387" t="s">
        <v>4918</v>
      </c>
      <c r="B1387" t="s">
        <v>4918</v>
      </c>
      <c r="C1387" t="s">
        <v>4919</v>
      </c>
      <c r="D1387" t="s">
        <v>11889</v>
      </c>
      <c r="E1387" t="s">
        <v>2563</v>
      </c>
      <c r="F1387">
        <v>1</v>
      </c>
      <c r="G1387">
        <v>14758</v>
      </c>
      <c r="H1387">
        <v>14758</v>
      </c>
      <c r="J1387" t="s">
        <v>4918</v>
      </c>
      <c r="M1387" t="s">
        <v>2608</v>
      </c>
      <c r="N1387">
        <v>8536509025</v>
      </c>
    </row>
    <row r="1388" spans="1:14">
      <c r="A1388" t="s">
        <v>4920</v>
      </c>
    </row>
    <row r="1389" spans="1:14">
      <c r="A1389" t="s">
        <v>4921</v>
      </c>
      <c r="B1389" t="s">
        <v>4921</v>
      </c>
      <c r="C1389" t="s">
        <v>4922</v>
      </c>
      <c r="D1389" t="s">
        <v>11889</v>
      </c>
      <c r="E1389" t="s">
        <v>2563</v>
      </c>
      <c r="F1389">
        <v>1</v>
      </c>
      <c r="G1389">
        <v>2960</v>
      </c>
      <c r="H1389">
        <v>2960</v>
      </c>
      <c r="J1389" t="s">
        <v>4921</v>
      </c>
      <c r="M1389" t="s">
        <v>12149</v>
      </c>
      <c r="N1389">
        <v>85365080</v>
      </c>
    </row>
    <row r="1390" spans="1:14">
      <c r="A1390" t="s">
        <v>4923</v>
      </c>
      <c r="B1390" t="s">
        <v>4923</v>
      </c>
      <c r="C1390" t="s">
        <v>4924</v>
      </c>
      <c r="D1390" t="s">
        <v>11889</v>
      </c>
      <c r="E1390" t="s">
        <v>2563</v>
      </c>
      <c r="F1390">
        <v>1</v>
      </c>
      <c r="G1390">
        <v>4103</v>
      </c>
      <c r="H1390">
        <v>4103</v>
      </c>
      <c r="J1390" t="s">
        <v>4923</v>
      </c>
      <c r="M1390" t="s">
        <v>12149</v>
      </c>
      <c r="N1390">
        <v>85365080</v>
      </c>
    </row>
    <row r="1391" spans="1:14">
      <c r="A1391" t="s">
        <v>4925</v>
      </c>
      <c r="B1391" t="s">
        <v>4925</v>
      </c>
      <c r="C1391" t="s">
        <v>4926</v>
      </c>
      <c r="D1391" t="s">
        <v>11889</v>
      </c>
      <c r="E1391" t="s">
        <v>2563</v>
      </c>
      <c r="F1391">
        <v>1</v>
      </c>
      <c r="G1391">
        <v>3516</v>
      </c>
      <c r="H1391">
        <v>3516</v>
      </c>
      <c r="J1391" t="s">
        <v>4925</v>
      </c>
      <c r="M1391" t="s">
        <v>12149</v>
      </c>
      <c r="N1391">
        <v>85365080</v>
      </c>
    </row>
    <row r="1392" spans="1:14">
      <c r="A1392" t="s">
        <v>4927</v>
      </c>
      <c r="B1392" t="s">
        <v>4927</v>
      </c>
      <c r="C1392" t="s">
        <v>4928</v>
      </c>
      <c r="D1392" t="s">
        <v>11889</v>
      </c>
      <c r="E1392" t="s">
        <v>2563</v>
      </c>
      <c r="F1392">
        <v>1</v>
      </c>
      <c r="G1392">
        <v>3884</v>
      </c>
      <c r="H1392">
        <v>3884</v>
      </c>
      <c r="J1392" t="s">
        <v>4927</v>
      </c>
      <c r="M1392" t="s">
        <v>12149</v>
      </c>
      <c r="N1392">
        <v>85365080</v>
      </c>
    </row>
    <row r="1393" spans="1:14">
      <c r="A1393" t="s">
        <v>4929</v>
      </c>
      <c r="B1393" t="s">
        <v>4929</v>
      </c>
      <c r="C1393" t="s">
        <v>4930</v>
      </c>
      <c r="D1393" t="s">
        <v>11889</v>
      </c>
      <c r="E1393" t="s">
        <v>2563</v>
      </c>
      <c r="F1393">
        <v>1</v>
      </c>
      <c r="G1393">
        <v>4583</v>
      </c>
      <c r="H1393">
        <v>4583</v>
      </c>
      <c r="J1393" t="s">
        <v>4929</v>
      </c>
      <c r="M1393" t="s">
        <v>12149</v>
      </c>
      <c r="N1393">
        <v>85365080</v>
      </c>
    </row>
    <row r="1394" spans="1:14">
      <c r="A1394" t="s">
        <v>4931</v>
      </c>
      <c r="B1394" t="s">
        <v>4931</v>
      </c>
      <c r="C1394" t="s">
        <v>4932</v>
      </c>
      <c r="D1394" t="s">
        <v>11889</v>
      </c>
      <c r="E1394" t="s">
        <v>2563</v>
      </c>
      <c r="F1394">
        <v>1</v>
      </c>
      <c r="G1394">
        <v>8937</v>
      </c>
      <c r="H1394">
        <v>8937</v>
      </c>
      <c r="J1394" t="s">
        <v>4931</v>
      </c>
      <c r="M1394" t="s">
        <v>12149</v>
      </c>
      <c r="N1394">
        <v>85365080</v>
      </c>
    </row>
    <row r="1395" spans="1:14">
      <c r="A1395" t="s">
        <v>4933</v>
      </c>
      <c r="B1395" t="s">
        <v>4933</v>
      </c>
      <c r="C1395" t="s">
        <v>4934</v>
      </c>
      <c r="D1395" t="s">
        <v>11889</v>
      </c>
      <c r="E1395" t="s">
        <v>2563</v>
      </c>
      <c r="F1395">
        <v>1</v>
      </c>
      <c r="G1395">
        <v>3443</v>
      </c>
      <c r="H1395">
        <v>3443</v>
      </c>
      <c r="J1395" t="s">
        <v>4933</v>
      </c>
      <c r="M1395" t="s">
        <v>12149</v>
      </c>
      <c r="N1395">
        <v>85365080</v>
      </c>
    </row>
    <row r="1396" spans="1:14">
      <c r="A1396" t="s">
        <v>4935</v>
      </c>
      <c r="B1396" t="s">
        <v>4935</v>
      </c>
      <c r="C1396" t="s">
        <v>4936</v>
      </c>
      <c r="D1396" t="s">
        <v>11889</v>
      </c>
      <c r="E1396" t="s">
        <v>2563</v>
      </c>
      <c r="F1396">
        <v>1</v>
      </c>
      <c r="G1396">
        <v>1947</v>
      </c>
      <c r="H1396">
        <v>1947</v>
      </c>
      <c r="J1396" t="s">
        <v>4935</v>
      </c>
      <c r="M1396" t="s">
        <v>12149</v>
      </c>
      <c r="N1396">
        <v>85365080</v>
      </c>
    </row>
    <row r="1397" spans="1:14">
      <c r="A1397" t="s">
        <v>4937</v>
      </c>
      <c r="B1397" t="s">
        <v>4937</v>
      </c>
      <c r="C1397" t="s">
        <v>4938</v>
      </c>
      <c r="D1397" t="s">
        <v>11889</v>
      </c>
      <c r="E1397" t="s">
        <v>2563</v>
      </c>
      <c r="F1397">
        <v>1</v>
      </c>
      <c r="G1397">
        <v>19164</v>
      </c>
      <c r="H1397">
        <v>19164</v>
      </c>
      <c r="J1397" t="s">
        <v>4937</v>
      </c>
    </row>
    <row r="1398" spans="1:14">
      <c r="A1398" t="s">
        <v>4939</v>
      </c>
      <c r="B1398" t="s">
        <v>4939</v>
      </c>
      <c r="C1398" t="s">
        <v>4940</v>
      </c>
      <c r="D1398" t="s">
        <v>11889</v>
      </c>
      <c r="E1398" t="s">
        <v>2563</v>
      </c>
      <c r="F1398">
        <v>1</v>
      </c>
      <c r="G1398">
        <v>30008</v>
      </c>
      <c r="H1398">
        <v>30008</v>
      </c>
      <c r="J1398" t="s">
        <v>4939</v>
      </c>
    </row>
    <row r="1399" spans="1:14">
      <c r="A1399" t="s">
        <v>4941</v>
      </c>
    </row>
    <row r="1400" spans="1:14">
      <c r="A1400" t="s">
        <v>4942</v>
      </c>
    </row>
    <row r="1401" spans="1:14">
      <c r="A1401" t="s">
        <v>4943</v>
      </c>
      <c r="B1401" t="s">
        <v>4943</v>
      </c>
      <c r="C1401" t="s">
        <v>4944</v>
      </c>
      <c r="D1401" t="s">
        <v>11889</v>
      </c>
      <c r="E1401" t="s">
        <v>2563</v>
      </c>
      <c r="F1401">
        <v>1</v>
      </c>
      <c r="G1401">
        <v>1329</v>
      </c>
      <c r="H1401">
        <v>1329</v>
      </c>
      <c r="J1401" t="s">
        <v>4943</v>
      </c>
      <c r="K1401" t="s">
        <v>4945</v>
      </c>
      <c r="L1401" t="s">
        <v>11947</v>
      </c>
      <c r="M1401" t="s">
        <v>12152</v>
      </c>
      <c r="N1401">
        <v>85365007</v>
      </c>
    </row>
    <row r="1402" spans="1:14">
      <c r="A1402" t="s">
        <v>4946</v>
      </c>
      <c r="B1402" t="s">
        <v>4946</v>
      </c>
      <c r="C1402" t="s">
        <v>4947</v>
      </c>
      <c r="D1402" t="s">
        <v>11889</v>
      </c>
      <c r="E1402" t="s">
        <v>2563</v>
      </c>
      <c r="F1402">
        <v>1</v>
      </c>
      <c r="G1402">
        <v>1895</v>
      </c>
      <c r="H1402">
        <v>1895</v>
      </c>
      <c r="J1402" t="s">
        <v>4946</v>
      </c>
      <c r="K1402" t="s">
        <v>4948</v>
      </c>
      <c r="L1402" t="s">
        <v>11947</v>
      </c>
      <c r="M1402" t="s">
        <v>12152</v>
      </c>
      <c r="N1402">
        <v>85365007</v>
      </c>
    </row>
    <row r="1403" spans="1:14">
      <c r="A1403" t="s">
        <v>4949</v>
      </c>
      <c r="B1403" t="s">
        <v>4949</v>
      </c>
      <c r="C1403" t="s">
        <v>4950</v>
      </c>
      <c r="D1403" t="s">
        <v>11889</v>
      </c>
      <c r="E1403" t="s">
        <v>2563</v>
      </c>
      <c r="F1403">
        <v>1</v>
      </c>
      <c r="G1403">
        <v>578</v>
      </c>
      <c r="H1403">
        <v>578</v>
      </c>
      <c r="J1403" t="s">
        <v>4949</v>
      </c>
      <c r="K1403" t="s">
        <v>4951</v>
      </c>
      <c r="L1403" t="s">
        <v>11947</v>
      </c>
      <c r="M1403" t="s">
        <v>12152</v>
      </c>
      <c r="N1403">
        <v>85365007</v>
      </c>
    </row>
    <row r="1404" spans="1:14">
      <c r="A1404" t="s">
        <v>4952</v>
      </c>
      <c r="B1404" t="s">
        <v>4952</v>
      </c>
      <c r="C1404" t="s">
        <v>4953</v>
      </c>
      <c r="D1404" t="s">
        <v>11889</v>
      </c>
      <c r="E1404" t="s">
        <v>2563</v>
      </c>
      <c r="F1404">
        <v>1</v>
      </c>
      <c r="G1404">
        <v>749</v>
      </c>
      <c r="H1404">
        <v>749</v>
      </c>
      <c r="J1404" t="s">
        <v>4952</v>
      </c>
      <c r="K1404" t="s">
        <v>4954</v>
      </c>
      <c r="L1404" t="s">
        <v>11947</v>
      </c>
      <c r="M1404" t="s">
        <v>12152</v>
      </c>
      <c r="N1404">
        <v>85365007</v>
      </c>
    </row>
    <row r="1405" spans="1:14">
      <c r="A1405" t="s">
        <v>4955</v>
      </c>
      <c r="B1405" t="s">
        <v>4955</v>
      </c>
      <c r="C1405" t="s">
        <v>4956</v>
      </c>
      <c r="D1405" t="s">
        <v>11889</v>
      </c>
      <c r="E1405" t="s">
        <v>2563</v>
      </c>
      <c r="F1405">
        <v>1</v>
      </c>
      <c r="G1405">
        <v>4690</v>
      </c>
      <c r="H1405">
        <v>4690</v>
      </c>
      <c r="J1405" t="s">
        <v>4955</v>
      </c>
      <c r="K1405" t="s">
        <v>4957</v>
      </c>
      <c r="L1405" t="s">
        <v>11947</v>
      </c>
      <c r="M1405" t="s">
        <v>12152</v>
      </c>
      <c r="N1405">
        <v>85365007</v>
      </c>
    </row>
    <row r="1406" spans="1:14">
      <c r="A1406" t="s">
        <v>4958</v>
      </c>
      <c r="B1406" t="s">
        <v>4958</v>
      </c>
      <c r="C1406" t="s">
        <v>4959</v>
      </c>
      <c r="D1406" t="s">
        <v>11889</v>
      </c>
      <c r="E1406" t="s">
        <v>2563</v>
      </c>
      <c r="F1406">
        <v>1</v>
      </c>
      <c r="G1406">
        <v>4690</v>
      </c>
      <c r="H1406">
        <v>4690</v>
      </c>
      <c r="J1406" t="s">
        <v>4958</v>
      </c>
      <c r="K1406" t="s">
        <v>4960</v>
      </c>
      <c r="L1406" t="s">
        <v>11947</v>
      </c>
      <c r="M1406" t="s">
        <v>12152</v>
      </c>
      <c r="N1406">
        <v>85365007</v>
      </c>
    </row>
    <row r="1407" spans="1:14">
      <c r="A1407" t="s">
        <v>4961</v>
      </c>
      <c r="B1407" t="s">
        <v>4961</v>
      </c>
      <c r="C1407" t="s">
        <v>4962</v>
      </c>
      <c r="D1407" t="s">
        <v>11889</v>
      </c>
      <c r="E1407" t="s">
        <v>2563</v>
      </c>
      <c r="F1407">
        <v>1</v>
      </c>
      <c r="G1407">
        <v>4487</v>
      </c>
      <c r="H1407">
        <v>4487</v>
      </c>
      <c r="J1407" t="s">
        <v>4961</v>
      </c>
      <c r="K1407" t="s">
        <v>4963</v>
      </c>
      <c r="L1407" t="s">
        <v>11947</v>
      </c>
      <c r="M1407" t="s">
        <v>12152</v>
      </c>
      <c r="N1407">
        <v>85365007</v>
      </c>
    </row>
    <row r="1408" spans="1:14">
      <c r="A1408" t="s">
        <v>4964</v>
      </c>
      <c r="B1408" t="s">
        <v>4964</v>
      </c>
      <c r="C1408" t="s">
        <v>4965</v>
      </c>
      <c r="D1408" t="s">
        <v>11889</v>
      </c>
      <c r="E1408" t="s">
        <v>2563</v>
      </c>
      <c r="F1408">
        <v>1</v>
      </c>
      <c r="G1408">
        <v>3733</v>
      </c>
      <c r="H1408">
        <v>3733</v>
      </c>
      <c r="J1408" t="s">
        <v>4964</v>
      </c>
      <c r="K1408" t="s">
        <v>4966</v>
      </c>
      <c r="L1408" t="s">
        <v>11947</v>
      </c>
      <c r="M1408" t="s">
        <v>12152</v>
      </c>
      <c r="N1408">
        <v>85365007</v>
      </c>
    </row>
    <row r="1409" spans="1:14">
      <c r="A1409" t="s">
        <v>4967</v>
      </c>
      <c r="B1409" t="s">
        <v>4967</v>
      </c>
      <c r="C1409" t="s">
        <v>4968</v>
      </c>
      <c r="D1409" t="s">
        <v>11889</v>
      </c>
      <c r="E1409" t="s">
        <v>2563</v>
      </c>
      <c r="F1409">
        <v>1</v>
      </c>
      <c r="G1409">
        <v>584</v>
      </c>
      <c r="H1409">
        <v>584</v>
      </c>
      <c r="J1409" t="s">
        <v>4967</v>
      </c>
      <c r="K1409" t="s">
        <v>4969</v>
      </c>
      <c r="L1409" t="s">
        <v>11947</v>
      </c>
      <c r="M1409" t="s">
        <v>12137</v>
      </c>
      <c r="N1409">
        <v>85365007</v>
      </c>
    </row>
    <row r="1410" spans="1:14">
      <c r="A1410" t="s">
        <v>4970</v>
      </c>
      <c r="B1410" t="s">
        <v>4970</v>
      </c>
      <c r="C1410" t="s">
        <v>4971</v>
      </c>
      <c r="D1410" t="s">
        <v>11889</v>
      </c>
      <c r="E1410" t="s">
        <v>2563</v>
      </c>
      <c r="F1410">
        <v>1</v>
      </c>
      <c r="G1410">
        <v>3117</v>
      </c>
      <c r="H1410">
        <v>3117</v>
      </c>
      <c r="J1410" t="s">
        <v>4970</v>
      </c>
      <c r="K1410" t="s">
        <v>4972</v>
      </c>
      <c r="L1410" t="s">
        <v>11947</v>
      </c>
      <c r="M1410" t="s">
        <v>12152</v>
      </c>
      <c r="N1410">
        <v>85365007</v>
      </c>
    </row>
    <row r="1411" spans="1:14">
      <c r="A1411" t="s">
        <v>4973</v>
      </c>
      <c r="B1411" t="s">
        <v>4973</v>
      </c>
      <c r="C1411" t="s">
        <v>4974</v>
      </c>
      <c r="D1411" t="s">
        <v>11889</v>
      </c>
      <c r="E1411" t="s">
        <v>2563</v>
      </c>
      <c r="F1411">
        <v>1</v>
      </c>
      <c r="G1411">
        <v>3117</v>
      </c>
      <c r="H1411">
        <v>3117</v>
      </c>
      <c r="J1411" t="s">
        <v>4973</v>
      </c>
      <c r="K1411" t="s">
        <v>4975</v>
      </c>
      <c r="L1411" t="s">
        <v>11947</v>
      </c>
      <c r="M1411" t="s">
        <v>12152</v>
      </c>
      <c r="N1411">
        <v>85365007</v>
      </c>
    </row>
    <row r="1412" spans="1:14">
      <c r="A1412" t="s">
        <v>4976</v>
      </c>
      <c r="B1412" t="s">
        <v>4976</v>
      </c>
      <c r="C1412" t="s">
        <v>4977</v>
      </c>
      <c r="D1412" t="s">
        <v>11889</v>
      </c>
      <c r="E1412" t="s">
        <v>2563</v>
      </c>
      <c r="F1412">
        <v>1</v>
      </c>
      <c r="G1412">
        <v>1498</v>
      </c>
      <c r="H1412">
        <v>1498</v>
      </c>
      <c r="J1412" t="s">
        <v>4976</v>
      </c>
      <c r="K1412" t="s">
        <v>4978</v>
      </c>
      <c r="L1412" t="s">
        <v>11947</v>
      </c>
      <c r="M1412" t="s">
        <v>12152</v>
      </c>
      <c r="N1412">
        <v>85365007</v>
      </c>
    </row>
    <row r="1413" spans="1:14">
      <c r="A1413" t="s">
        <v>4979</v>
      </c>
      <c r="B1413" t="s">
        <v>4979</v>
      </c>
      <c r="C1413" t="s">
        <v>4980</v>
      </c>
      <c r="D1413" t="s">
        <v>11889</v>
      </c>
      <c r="E1413" t="s">
        <v>2563</v>
      </c>
      <c r="F1413">
        <v>1</v>
      </c>
      <c r="G1413">
        <v>2356</v>
      </c>
      <c r="H1413">
        <v>2356</v>
      </c>
      <c r="J1413" t="s">
        <v>4979</v>
      </c>
      <c r="K1413" t="s">
        <v>4981</v>
      </c>
      <c r="L1413" t="s">
        <v>11947</v>
      </c>
      <c r="M1413" t="s">
        <v>12152</v>
      </c>
      <c r="N1413">
        <v>85365007</v>
      </c>
    </row>
    <row r="1414" spans="1:14">
      <c r="A1414" t="s">
        <v>4982</v>
      </c>
      <c r="B1414" t="s">
        <v>4982</v>
      </c>
      <c r="C1414" t="s">
        <v>4983</v>
      </c>
      <c r="D1414" t="s">
        <v>11889</v>
      </c>
      <c r="E1414" t="s">
        <v>2563</v>
      </c>
      <c r="F1414">
        <v>1</v>
      </c>
      <c r="G1414">
        <v>2384</v>
      </c>
      <c r="H1414">
        <v>2384</v>
      </c>
      <c r="J1414" t="s">
        <v>4982</v>
      </c>
      <c r="K1414" t="s">
        <v>4984</v>
      </c>
      <c r="L1414" t="s">
        <v>11947</v>
      </c>
      <c r="M1414" t="s">
        <v>12152</v>
      </c>
      <c r="N1414">
        <v>85365007</v>
      </c>
    </row>
    <row r="1415" spans="1:14">
      <c r="A1415" t="s">
        <v>4985</v>
      </c>
      <c r="B1415" t="s">
        <v>4985</v>
      </c>
      <c r="C1415" t="s">
        <v>4986</v>
      </c>
      <c r="D1415" t="s">
        <v>11889</v>
      </c>
      <c r="E1415" t="s">
        <v>2563</v>
      </c>
      <c r="F1415">
        <v>1</v>
      </c>
      <c r="G1415">
        <v>2559</v>
      </c>
      <c r="H1415">
        <v>2559</v>
      </c>
      <c r="J1415" t="s">
        <v>4985</v>
      </c>
      <c r="K1415" t="s">
        <v>4987</v>
      </c>
      <c r="L1415" t="s">
        <v>11947</v>
      </c>
      <c r="M1415" t="s">
        <v>12152</v>
      </c>
      <c r="N1415">
        <v>85365007</v>
      </c>
    </row>
    <row r="1416" spans="1:14">
      <c r="A1416" t="s">
        <v>4988</v>
      </c>
      <c r="B1416" t="s">
        <v>4988</v>
      </c>
      <c r="C1416" t="s">
        <v>4989</v>
      </c>
      <c r="D1416" t="s">
        <v>11889</v>
      </c>
      <c r="E1416" t="s">
        <v>2563</v>
      </c>
      <c r="F1416">
        <v>1</v>
      </c>
      <c r="G1416">
        <v>2557</v>
      </c>
      <c r="H1416">
        <v>2557</v>
      </c>
      <c r="J1416" t="s">
        <v>4988</v>
      </c>
      <c r="K1416" t="s">
        <v>4990</v>
      </c>
      <c r="L1416" t="s">
        <v>11947</v>
      </c>
      <c r="M1416" t="s">
        <v>12152</v>
      </c>
      <c r="N1416">
        <v>85365007</v>
      </c>
    </row>
    <row r="1417" spans="1:14">
      <c r="A1417" t="s">
        <v>4991</v>
      </c>
      <c r="B1417" t="s">
        <v>4991</v>
      </c>
      <c r="C1417" t="s">
        <v>4992</v>
      </c>
      <c r="D1417" t="s">
        <v>11889</v>
      </c>
      <c r="E1417" t="s">
        <v>2563</v>
      </c>
      <c r="F1417">
        <v>1</v>
      </c>
      <c r="G1417">
        <v>1791</v>
      </c>
      <c r="H1417">
        <v>1791</v>
      </c>
      <c r="J1417" t="s">
        <v>4991</v>
      </c>
      <c r="K1417" t="s">
        <v>4993</v>
      </c>
      <c r="L1417" t="s">
        <v>11947</v>
      </c>
      <c r="M1417" t="s">
        <v>12152</v>
      </c>
      <c r="N1417">
        <v>85365007</v>
      </c>
    </row>
    <row r="1418" spans="1:14">
      <c r="A1418" t="s">
        <v>4994</v>
      </c>
      <c r="B1418" t="s">
        <v>4994</v>
      </c>
      <c r="C1418" t="s">
        <v>4995</v>
      </c>
      <c r="D1418" t="s">
        <v>11889</v>
      </c>
      <c r="E1418" t="s">
        <v>2563</v>
      </c>
      <c r="F1418">
        <v>1</v>
      </c>
      <c r="G1418">
        <v>1918</v>
      </c>
      <c r="H1418">
        <v>1918</v>
      </c>
      <c r="J1418" t="s">
        <v>4994</v>
      </c>
      <c r="K1418" t="s">
        <v>4996</v>
      </c>
      <c r="L1418" t="s">
        <v>11947</v>
      </c>
      <c r="M1418" t="s">
        <v>12152</v>
      </c>
      <c r="N1418">
        <v>85365007</v>
      </c>
    </row>
    <row r="1419" spans="1:14">
      <c r="A1419" t="s">
        <v>4997</v>
      </c>
      <c r="B1419" t="s">
        <v>4997</v>
      </c>
      <c r="C1419" t="s">
        <v>4998</v>
      </c>
      <c r="D1419" t="s">
        <v>11889</v>
      </c>
      <c r="E1419" t="s">
        <v>2563</v>
      </c>
      <c r="F1419">
        <v>1</v>
      </c>
      <c r="G1419">
        <v>1990</v>
      </c>
      <c r="H1419">
        <v>1990</v>
      </c>
      <c r="J1419" t="s">
        <v>4997</v>
      </c>
      <c r="K1419" t="s">
        <v>4999</v>
      </c>
      <c r="L1419" t="s">
        <v>11947</v>
      </c>
      <c r="M1419" t="s">
        <v>12152</v>
      </c>
      <c r="N1419">
        <v>85365007</v>
      </c>
    </row>
    <row r="1420" spans="1:14">
      <c r="A1420" t="s">
        <v>5000</v>
      </c>
      <c r="B1420" t="s">
        <v>5000</v>
      </c>
      <c r="C1420" t="s">
        <v>5001</v>
      </c>
      <c r="D1420" t="s">
        <v>11889</v>
      </c>
      <c r="E1420" t="s">
        <v>2563</v>
      </c>
      <c r="F1420">
        <v>1</v>
      </c>
      <c r="G1420">
        <v>1678</v>
      </c>
      <c r="H1420">
        <v>1678</v>
      </c>
      <c r="J1420" t="s">
        <v>5000</v>
      </c>
      <c r="K1420" t="s">
        <v>5002</v>
      </c>
      <c r="L1420" t="s">
        <v>11947</v>
      </c>
      <c r="M1420" t="s">
        <v>12152</v>
      </c>
      <c r="N1420">
        <v>85365007</v>
      </c>
    </row>
    <row r="1421" spans="1:14">
      <c r="A1421" t="s">
        <v>5003</v>
      </c>
      <c r="B1421" t="s">
        <v>5003</v>
      </c>
      <c r="C1421" t="s">
        <v>5004</v>
      </c>
      <c r="D1421" t="s">
        <v>11889</v>
      </c>
      <c r="E1421" t="s">
        <v>2563</v>
      </c>
      <c r="F1421">
        <v>1</v>
      </c>
      <c r="G1421">
        <v>493</v>
      </c>
      <c r="H1421">
        <v>493</v>
      </c>
      <c r="J1421" t="s">
        <v>5003</v>
      </c>
      <c r="K1421" t="s">
        <v>5005</v>
      </c>
      <c r="L1421" t="s">
        <v>11947</v>
      </c>
      <c r="M1421" t="s">
        <v>12152</v>
      </c>
      <c r="N1421">
        <v>85365007</v>
      </c>
    </row>
    <row r="1422" spans="1:14">
      <c r="A1422" t="s">
        <v>5006</v>
      </c>
      <c r="B1422" t="s">
        <v>5006</v>
      </c>
      <c r="C1422" t="s">
        <v>5007</v>
      </c>
      <c r="D1422" t="s">
        <v>11889</v>
      </c>
      <c r="E1422" t="s">
        <v>2563</v>
      </c>
      <c r="F1422">
        <v>1</v>
      </c>
      <c r="G1422">
        <v>231</v>
      </c>
      <c r="H1422">
        <v>231</v>
      </c>
      <c r="J1422" t="s">
        <v>5006</v>
      </c>
      <c r="K1422" t="s">
        <v>5008</v>
      </c>
      <c r="L1422" t="s">
        <v>11947</v>
      </c>
      <c r="M1422" t="s">
        <v>12152</v>
      </c>
      <c r="N1422">
        <v>85365007</v>
      </c>
    </row>
    <row r="1423" spans="1:14">
      <c r="A1423" t="s">
        <v>5009</v>
      </c>
      <c r="B1423" t="s">
        <v>5009</v>
      </c>
      <c r="C1423" t="s">
        <v>5010</v>
      </c>
      <c r="D1423" t="s">
        <v>11889</v>
      </c>
      <c r="E1423" t="s">
        <v>2563</v>
      </c>
      <c r="F1423">
        <v>1</v>
      </c>
      <c r="G1423">
        <v>374</v>
      </c>
      <c r="H1423">
        <v>374</v>
      </c>
      <c r="J1423" t="s">
        <v>5009</v>
      </c>
      <c r="K1423" t="s">
        <v>5011</v>
      </c>
      <c r="L1423" t="s">
        <v>11947</v>
      </c>
      <c r="M1423" t="s">
        <v>12152</v>
      </c>
      <c r="N1423">
        <v>85365007</v>
      </c>
    </row>
    <row r="1424" spans="1:14">
      <c r="A1424" t="s">
        <v>5012</v>
      </c>
      <c r="B1424" t="s">
        <v>5012</v>
      </c>
      <c r="C1424" t="s">
        <v>5013</v>
      </c>
      <c r="D1424" t="s">
        <v>11889</v>
      </c>
      <c r="E1424" t="s">
        <v>2563</v>
      </c>
      <c r="F1424">
        <v>1</v>
      </c>
      <c r="G1424">
        <v>462</v>
      </c>
      <c r="H1424">
        <v>462</v>
      </c>
      <c r="J1424" t="s">
        <v>5012</v>
      </c>
      <c r="K1424" t="s">
        <v>5014</v>
      </c>
      <c r="L1424" t="s">
        <v>11947</v>
      </c>
      <c r="M1424" t="s">
        <v>12152</v>
      </c>
      <c r="N1424">
        <v>85365007</v>
      </c>
    </row>
    <row r="1425" spans="1:14">
      <c r="A1425" t="s">
        <v>5015</v>
      </c>
      <c r="B1425" t="s">
        <v>5015</v>
      </c>
      <c r="C1425" t="s">
        <v>5016</v>
      </c>
      <c r="D1425" t="s">
        <v>11889</v>
      </c>
      <c r="E1425" t="s">
        <v>2563</v>
      </c>
      <c r="F1425">
        <v>1</v>
      </c>
      <c r="G1425">
        <v>692</v>
      </c>
      <c r="H1425">
        <v>692</v>
      </c>
      <c r="J1425" t="s">
        <v>5015</v>
      </c>
      <c r="K1425" t="s">
        <v>5017</v>
      </c>
      <c r="L1425" t="s">
        <v>11947</v>
      </c>
      <c r="M1425" t="s">
        <v>12152</v>
      </c>
      <c r="N1425">
        <v>85365007</v>
      </c>
    </row>
    <row r="1426" spans="1:14">
      <c r="A1426" t="s">
        <v>5018</v>
      </c>
      <c r="B1426" t="s">
        <v>5018</v>
      </c>
      <c r="C1426" t="s">
        <v>5019</v>
      </c>
      <c r="D1426" t="s">
        <v>11889</v>
      </c>
      <c r="E1426" t="s">
        <v>2563</v>
      </c>
      <c r="F1426">
        <v>1</v>
      </c>
      <c r="G1426">
        <v>450</v>
      </c>
      <c r="H1426">
        <v>450</v>
      </c>
      <c r="J1426" t="s">
        <v>5018</v>
      </c>
      <c r="K1426" t="s">
        <v>5020</v>
      </c>
      <c r="L1426" t="s">
        <v>11947</v>
      </c>
      <c r="M1426" t="s">
        <v>12152</v>
      </c>
      <c r="N1426">
        <v>85365007</v>
      </c>
    </row>
    <row r="1427" spans="1:14">
      <c r="A1427" t="s">
        <v>5021</v>
      </c>
      <c r="B1427" t="s">
        <v>5021</v>
      </c>
      <c r="C1427" t="s">
        <v>5022</v>
      </c>
      <c r="D1427" t="s">
        <v>11889</v>
      </c>
      <c r="E1427" t="s">
        <v>2563</v>
      </c>
      <c r="F1427">
        <v>1</v>
      </c>
      <c r="G1427">
        <v>1153</v>
      </c>
      <c r="H1427">
        <v>1153</v>
      </c>
      <c r="J1427" t="s">
        <v>5021</v>
      </c>
      <c r="K1427" t="s">
        <v>5023</v>
      </c>
      <c r="L1427" t="s">
        <v>11947</v>
      </c>
      <c r="M1427" t="s">
        <v>12152</v>
      </c>
      <c r="N1427">
        <v>85365007</v>
      </c>
    </row>
    <row r="1428" spans="1:14">
      <c r="A1428" t="s">
        <v>5024</v>
      </c>
      <c r="B1428" t="s">
        <v>5024</v>
      </c>
      <c r="C1428" t="s">
        <v>5025</v>
      </c>
      <c r="D1428" t="s">
        <v>11889</v>
      </c>
      <c r="E1428" t="s">
        <v>2563</v>
      </c>
      <c r="F1428">
        <v>1</v>
      </c>
      <c r="G1428">
        <v>449</v>
      </c>
      <c r="H1428">
        <v>449</v>
      </c>
      <c r="J1428" t="s">
        <v>5024</v>
      </c>
      <c r="K1428" t="s">
        <v>5026</v>
      </c>
      <c r="L1428" t="s">
        <v>11947</v>
      </c>
      <c r="M1428" t="s">
        <v>12152</v>
      </c>
      <c r="N1428">
        <v>85365007</v>
      </c>
    </row>
    <row r="1429" spans="1:14">
      <c r="A1429" t="s">
        <v>5027</v>
      </c>
      <c r="B1429" t="s">
        <v>5027</v>
      </c>
      <c r="C1429" t="s">
        <v>5013</v>
      </c>
      <c r="D1429" t="s">
        <v>11889</v>
      </c>
      <c r="E1429" t="s">
        <v>2563</v>
      </c>
      <c r="F1429">
        <v>1</v>
      </c>
      <c r="G1429">
        <v>1097</v>
      </c>
      <c r="H1429">
        <v>1097</v>
      </c>
      <c r="J1429" t="s">
        <v>5027</v>
      </c>
      <c r="K1429" t="s">
        <v>5028</v>
      </c>
      <c r="L1429" t="s">
        <v>11947</v>
      </c>
      <c r="M1429" t="s">
        <v>12152</v>
      </c>
      <c r="N1429">
        <v>85365007</v>
      </c>
    </row>
    <row r="1430" spans="1:14">
      <c r="A1430" t="s">
        <v>5029</v>
      </c>
      <c r="B1430" t="s">
        <v>5029</v>
      </c>
      <c r="C1430" t="s">
        <v>5030</v>
      </c>
      <c r="D1430" t="s">
        <v>11889</v>
      </c>
      <c r="E1430" t="s">
        <v>2563</v>
      </c>
      <c r="F1430">
        <v>1</v>
      </c>
      <c r="G1430">
        <v>761</v>
      </c>
      <c r="H1430">
        <v>761</v>
      </c>
      <c r="J1430" t="s">
        <v>5029</v>
      </c>
      <c r="K1430" t="s">
        <v>5031</v>
      </c>
      <c r="L1430" t="s">
        <v>11947</v>
      </c>
      <c r="M1430" t="s">
        <v>12152</v>
      </c>
      <c r="N1430">
        <v>85365007</v>
      </c>
    </row>
    <row r="1431" spans="1:14">
      <c r="A1431" t="s">
        <v>5032</v>
      </c>
      <c r="B1431" t="s">
        <v>5032</v>
      </c>
      <c r="C1431" t="s">
        <v>5033</v>
      </c>
      <c r="D1431" t="s">
        <v>11889</v>
      </c>
      <c r="E1431" t="s">
        <v>2563</v>
      </c>
      <c r="F1431">
        <v>1</v>
      </c>
      <c r="G1431">
        <v>663</v>
      </c>
      <c r="H1431">
        <v>663</v>
      </c>
      <c r="J1431" t="s">
        <v>5032</v>
      </c>
      <c r="K1431" t="s">
        <v>5034</v>
      </c>
      <c r="L1431" t="s">
        <v>11947</v>
      </c>
      <c r="M1431" t="s">
        <v>12152</v>
      </c>
      <c r="N1431">
        <v>85365007</v>
      </c>
    </row>
    <row r="1432" spans="1:14">
      <c r="A1432" t="s">
        <v>5035</v>
      </c>
      <c r="B1432" t="s">
        <v>5035</v>
      </c>
      <c r="C1432" t="s">
        <v>5036</v>
      </c>
      <c r="D1432" t="s">
        <v>11889</v>
      </c>
      <c r="E1432" t="s">
        <v>2563</v>
      </c>
      <c r="F1432">
        <v>1</v>
      </c>
      <c r="G1432">
        <v>1060</v>
      </c>
      <c r="H1432">
        <v>1060</v>
      </c>
      <c r="J1432" t="s">
        <v>5035</v>
      </c>
      <c r="K1432" t="s">
        <v>5037</v>
      </c>
      <c r="L1432" t="s">
        <v>11947</v>
      </c>
      <c r="M1432" t="s">
        <v>12152</v>
      </c>
      <c r="N1432">
        <v>85365007</v>
      </c>
    </row>
    <row r="1433" spans="1:14">
      <c r="A1433" t="s">
        <v>5038</v>
      </c>
      <c r="B1433" t="s">
        <v>5038</v>
      </c>
      <c r="C1433" t="s">
        <v>5039</v>
      </c>
      <c r="D1433" t="s">
        <v>11889</v>
      </c>
      <c r="E1433" t="s">
        <v>2563</v>
      </c>
      <c r="F1433">
        <v>1</v>
      </c>
      <c r="G1433">
        <v>1060</v>
      </c>
      <c r="H1433">
        <v>1060</v>
      </c>
      <c r="J1433" t="s">
        <v>5038</v>
      </c>
      <c r="K1433" t="s">
        <v>5040</v>
      </c>
      <c r="L1433" t="s">
        <v>11947</v>
      </c>
      <c r="M1433" t="s">
        <v>12152</v>
      </c>
      <c r="N1433">
        <v>85365007</v>
      </c>
    </row>
    <row r="1434" spans="1:14">
      <c r="A1434" t="s">
        <v>5041</v>
      </c>
      <c r="B1434" t="s">
        <v>5041</v>
      </c>
      <c r="C1434" t="s">
        <v>5042</v>
      </c>
      <c r="D1434" t="s">
        <v>11889</v>
      </c>
      <c r="E1434" t="s">
        <v>2563</v>
      </c>
      <c r="F1434">
        <v>1</v>
      </c>
      <c r="G1434">
        <v>66</v>
      </c>
      <c r="H1434">
        <v>66</v>
      </c>
      <c r="J1434" t="s">
        <v>5041</v>
      </c>
    </row>
    <row r="1435" spans="1:14">
      <c r="A1435" t="s">
        <v>5043</v>
      </c>
      <c r="B1435" t="s">
        <v>5043</v>
      </c>
      <c r="C1435" t="s">
        <v>5044</v>
      </c>
      <c r="D1435" t="s">
        <v>11889</v>
      </c>
      <c r="E1435" t="s">
        <v>2563</v>
      </c>
      <c r="F1435">
        <v>1</v>
      </c>
      <c r="G1435">
        <v>5329</v>
      </c>
      <c r="H1435">
        <v>5329</v>
      </c>
      <c r="J1435" t="s">
        <v>5043</v>
      </c>
      <c r="K1435" t="s">
        <v>5045</v>
      </c>
      <c r="L1435" t="s">
        <v>11947</v>
      </c>
      <c r="M1435" t="s">
        <v>12152</v>
      </c>
      <c r="N1435">
        <v>85365007</v>
      </c>
    </row>
    <row r="1436" spans="1:14">
      <c r="A1436" t="s">
        <v>5046</v>
      </c>
      <c r="B1436" t="s">
        <v>5046</v>
      </c>
      <c r="C1436" t="s">
        <v>5047</v>
      </c>
      <c r="D1436" t="s">
        <v>11889</v>
      </c>
      <c r="E1436" t="s">
        <v>2563</v>
      </c>
      <c r="F1436">
        <v>1</v>
      </c>
      <c r="G1436">
        <v>4532</v>
      </c>
      <c r="H1436">
        <v>4532</v>
      </c>
      <c r="J1436" t="s">
        <v>5046</v>
      </c>
      <c r="K1436" t="s">
        <v>5048</v>
      </c>
      <c r="L1436" t="s">
        <v>11947</v>
      </c>
      <c r="M1436" t="s">
        <v>12152</v>
      </c>
      <c r="N1436">
        <v>85365007</v>
      </c>
    </row>
    <row r="1437" spans="1:14">
      <c r="A1437" t="s">
        <v>5049</v>
      </c>
      <c r="B1437" t="s">
        <v>5049</v>
      </c>
      <c r="C1437" t="s">
        <v>5050</v>
      </c>
      <c r="D1437" t="s">
        <v>11889</v>
      </c>
      <c r="E1437" t="s">
        <v>2563</v>
      </c>
      <c r="F1437">
        <v>1</v>
      </c>
      <c r="G1437">
        <v>2712</v>
      </c>
      <c r="H1437">
        <v>2712</v>
      </c>
      <c r="J1437" t="s">
        <v>5049</v>
      </c>
      <c r="K1437" t="s">
        <v>5051</v>
      </c>
      <c r="L1437" t="s">
        <v>11947</v>
      </c>
      <c r="M1437" t="s">
        <v>12152</v>
      </c>
      <c r="N1437">
        <v>85365007</v>
      </c>
    </row>
    <row r="1438" spans="1:14">
      <c r="A1438" t="s">
        <v>5052</v>
      </c>
    </row>
    <row r="1439" spans="1:14">
      <c r="A1439" t="s">
        <v>5053</v>
      </c>
      <c r="B1439" t="s">
        <v>5053</v>
      </c>
      <c r="C1439" t="s">
        <v>5054</v>
      </c>
      <c r="D1439" t="s">
        <v>11889</v>
      </c>
      <c r="E1439" t="s">
        <v>2563</v>
      </c>
      <c r="F1439">
        <v>1</v>
      </c>
      <c r="G1439">
        <v>33551</v>
      </c>
      <c r="H1439">
        <v>33551</v>
      </c>
      <c r="J1439" t="s">
        <v>5053</v>
      </c>
      <c r="M1439" t="s">
        <v>2608</v>
      </c>
      <c r="N1439">
        <v>85365007</v>
      </c>
    </row>
    <row r="1440" spans="1:14">
      <c r="A1440" t="s">
        <v>5055</v>
      </c>
      <c r="B1440" t="s">
        <v>5055</v>
      </c>
      <c r="C1440" t="s">
        <v>5056</v>
      </c>
      <c r="D1440" t="s">
        <v>11889</v>
      </c>
      <c r="E1440" t="s">
        <v>2563</v>
      </c>
      <c r="F1440">
        <v>1</v>
      </c>
      <c r="G1440">
        <v>33551</v>
      </c>
      <c r="H1440">
        <v>33551</v>
      </c>
      <c r="J1440" t="s">
        <v>5055</v>
      </c>
      <c r="M1440" t="s">
        <v>2608</v>
      </c>
      <c r="N1440">
        <v>85365007</v>
      </c>
    </row>
    <row r="1441" spans="1:14">
      <c r="A1441" t="s">
        <v>5057</v>
      </c>
      <c r="B1441" t="s">
        <v>5057</v>
      </c>
      <c r="C1441" t="s">
        <v>5058</v>
      </c>
      <c r="D1441" t="s">
        <v>11889</v>
      </c>
      <c r="E1441" t="s">
        <v>2563</v>
      </c>
      <c r="F1441">
        <v>1</v>
      </c>
      <c r="G1441">
        <v>33721</v>
      </c>
      <c r="H1441">
        <v>33721</v>
      </c>
      <c r="J1441" t="s">
        <v>5057</v>
      </c>
      <c r="M1441" t="s">
        <v>2608</v>
      </c>
      <c r="N1441">
        <v>85365007</v>
      </c>
    </row>
    <row r="1442" spans="1:14">
      <c r="A1442" t="s">
        <v>5059</v>
      </c>
      <c r="B1442" t="s">
        <v>5059</v>
      </c>
      <c r="C1442" t="s">
        <v>5060</v>
      </c>
      <c r="D1442" t="s">
        <v>11889</v>
      </c>
      <c r="E1442" t="s">
        <v>2563</v>
      </c>
      <c r="F1442">
        <v>1</v>
      </c>
      <c r="G1442">
        <v>33721</v>
      </c>
      <c r="H1442">
        <v>33721</v>
      </c>
      <c r="J1442" t="s">
        <v>5059</v>
      </c>
      <c r="M1442" t="s">
        <v>2608</v>
      </c>
      <c r="N1442">
        <v>85365007</v>
      </c>
    </row>
    <row r="1443" spans="1:14">
      <c r="A1443" t="s">
        <v>5061</v>
      </c>
      <c r="B1443" t="s">
        <v>5061</v>
      </c>
      <c r="C1443" t="s">
        <v>5062</v>
      </c>
      <c r="D1443" t="s">
        <v>11889</v>
      </c>
      <c r="E1443" t="s">
        <v>2563</v>
      </c>
      <c r="F1443">
        <v>1</v>
      </c>
      <c r="G1443">
        <v>33794</v>
      </c>
      <c r="H1443">
        <v>33794</v>
      </c>
      <c r="J1443" t="s">
        <v>5061</v>
      </c>
      <c r="M1443" t="s">
        <v>2608</v>
      </c>
      <c r="N1443">
        <v>85365007</v>
      </c>
    </row>
    <row r="1444" spans="1:14">
      <c r="A1444" t="s">
        <v>5063</v>
      </c>
      <c r="B1444" t="s">
        <v>5063</v>
      </c>
      <c r="C1444" t="s">
        <v>5064</v>
      </c>
      <c r="D1444" t="s">
        <v>11889</v>
      </c>
      <c r="E1444" t="s">
        <v>2563</v>
      </c>
      <c r="F1444">
        <v>1</v>
      </c>
      <c r="G1444">
        <v>33794</v>
      </c>
      <c r="H1444">
        <v>33794</v>
      </c>
      <c r="J1444" t="s">
        <v>5063</v>
      </c>
      <c r="M1444" t="s">
        <v>2608</v>
      </c>
      <c r="N1444">
        <v>85365007</v>
      </c>
    </row>
    <row r="1445" spans="1:14">
      <c r="A1445" t="s">
        <v>5065</v>
      </c>
      <c r="B1445" t="s">
        <v>5065</v>
      </c>
      <c r="C1445" t="s">
        <v>5066</v>
      </c>
      <c r="D1445" t="s">
        <v>11889</v>
      </c>
      <c r="E1445" t="s">
        <v>2563</v>
      </c>
      <c r="F1445">
        <v>1</v>
      </c>
      <c r="G1445">
        <v>33251</v>
      </c>
      <c r="H1445">
        <v>33251</v>
      </c>
      <c r="J1445" t="s">
        <v>5065</v>
      </c>
      <c r="M1445" t="s">
        <v>2608</v>
      </c>
      <c r="N1445">
        <v>85365007</v>
      </c>
    </row>
    <row r="1446" spans="1:14">
      <c r="A1446" t="s">
        <v>5067</v>
      </c>
      <c r="B1446" t="s">
        <v>5067</v>
      </c>
      <c r="C1446" t="s">
        <v>5068</v>
      </c>
      <c r="D1446" t="s">
        <v>11889</v>
      </c>
      <c r="E1446" t="s">
        <v>2563</v>
      </c>
      <c r="F1446">
        <v>1</v>
      </c>
      <c r="G1446">
        <v>37871</v>
      </c>
      <c r="H1446">
        <v>37871</v>
      </c>
      <c r="J1446" t="s">
        <v>5067</v>
      </c>
      <c r="M1446" t="s">
        <v>2608</v>
      </c>
      <c r="N1446">
        <v>85365007</v>
      </c>
    </row>
    <row r="1447" spans="1:14">
      <c r="A1447" t="s">
        <v>5069</v>
      </c>
      <c r="B1447" t="s">
        <v>5069</v>
      </c>
      <c r="C1447" t="s">
        <v>5070</v>
      </c>
      <c r="D1447" t="s">
        <v>11889</v>
      </c>
      <c r="E1447" t="s">
        <v>2563</v>
      </c>
      <c r="F1447">
        <v>1</v>
      </c>
      <c r="G1447">
        <v>39498</v>
      </c>
      <c r="H1447">
        <v>39498</v>
      </c>
      <c r="J1447" t="s">
        <v>5069</v>
      </c>
      <c r="M1447" t="s">
        <v>2608</v>
      </c>
      <c r="N1447">
        <v>85365007</v>
      </c>
    </row>
    <row r="1448" spans="1:14">
      <c r="A1448" t="s">
        <v>5071</v>
      </c>
      <c r="B1448" t="s">
        <v>5071</v>
      </c>
      <c r="C1448" t="s">
        <v>5072</v>
      </c>
      <c r="D1448" t="s">
        <v>11889</v>
      </c>
      <c r="E1448" t="s">
        <v>2563</v>
      </c>
      <c r="F1448">
        <v>1</v>
      </c>
      <c r="G1448">
        <v>40512</v>
      </c>
      <c r="H1448">
        <v>40512</v>
      </c>
      <c r="J1448" t="s">
        <v>5071</v>
      </c>
      <c r="M1448" t="s">
        <v>2608</v>
      </c>
      <c r="N1448">
        <v>85365007</v>
      </c>
    </row>
    <row r="1449" spans="1:14">
      <c r="A1449" t="s">
        <v>5073</v>
      </c>
      <c r="B1449" t="s">
        <v>5073</v>
      </c>
      <c r="C1449" t="s">
        <v>5074</v>
      </c>
      <c r="D1449" t="s">
        <v>11889</v>
      </c>
      <c r="E1449" t="s">
        <v>2563</v>
      </c>
      <c r="F1449">
        <v>1</v>
      </c>
      <c r="G1449">
        <v>40512</v>
      </c>
      <c r="H1449">
        <v>40512</v>
      </c>
      <c r="J1449" t="s">
        <v>5073</v>
      </c>
      <c r="M1449" t="s">
        <v>2608</v>
      </c>
      <c r="N1449">
        <v>85365007</v>
      </c>
    </row>
    <row r="1450" spans="1:14">
      <c r="A1450" t="s">
        <v>5075</v>
      </c>
      <c r="B1450" t="s">
        <v>5075</v>
      </c>
      <c r="C1450" t="s">
        <v>5076</v>
      </c>
      <c r="D1450" t="s">
        <v>11889</v>
      </c>
      <c r="E1450" t="s">
        <v>2563</v>
      </c>
      <c r="F1450">
        <v>1</v>
      </c>
      <c r="G1450">
        <v>40512</v>
      </c>
      <c r="H1450">
        <v>40512</v>
      </c>
      <c r="J1450" t="s">
        <v>5075</v>
      </c>
      <c r="M1450" t="s">
        <v>2608</v>
      </c>
      <c r="N1450">
        <v>85365007</v>
      </c>
    </row>
    <row r="1451" spans="1:14">
      <c r="A1451" t="s">
        <v>5077</v>
      </c>
      <c r="B1451" t="s">
        <v>5077</v>
      </c>
      <c r="C1451" t="s">
        <v>5078</v>
      </c>
      <c r="D1451" t="s">
        <v>11889</v>
      </c>
      <c r="E1451" t="s">
        <v>2563</v>
      </c>
      <c r="F1451">
        <v>1</v>
      </c>
      <c r="G1451">
        <v>40512</v>
      </c>
      <c r="H1451">
        <v>40512</v>
      </c>
      <c r="J1451" t="s">
        <v>5077</v>
      </c>
      <c r="M1451" t="s">
        <v>2608</v>
      </c>
      <c r="N1451">
        <v>85365007</v>
      </c>
    </row>
    <row r="1452" spans="1:14">
      <c r="A1452" t="s">
        <v>5079</v>
      </c>
      <c r="B1452" t="s">
        <v>5079</v>
      </c>
      <c r="C1452" t="s">
        <v>5080</v>
      </c>
      <c r="D1452" t="s">
        <v>11889</v>
      </c>
      <c r="E1452" t="s">
        <v>2563</v>
      </c>
      <c r="F1452">
        <v>1</v>
      </c>
      <c r="G1452">
        <v>22195</v>
      </c>
      <c r="H1452">
        <v>22195</v>
      </c>
      <c r="J1452" t="s">
        <v>5079</v>
      </c>
      <c r="K1452" t="s">
        <v>5081</v>
      </c>
      <c r="L1452" t="s">
        <v>11947</v>
      </c>
      <c r="M1452" t="s">
        <v>12152</v>
      </c>
      <c r="N1452">
        <v>85365080</v>
      </c>
    </row>
    <row r="1453" spans="1:14">
      <c r="A1453" t="s">
        <v>5085</v>
      </c>
      <c r="B1453" t="s">
        <v>5085</v>
      </c>
      <c r="C1453" t="s">
        <v>5086</v>
      </c>
      <c r="D1453" t="s">
        <v>11889</v>
      </c>
      <c r="E1453" t="s">
        <v>2563</v>
      </c>
      <c r="F1453">
        <v>1</v>
      </c>
      <c r="G1453">
        <v>74168</v>
      </c>
      <c r="H1453">
        <v>74168</v>
      </c>
      <c r="J1453" t="s">
        <v>5085</v>
      </c>
      <c r="K1453" t="s">
        <v>5087</v>
      </c>
      <c r="L1453" t="s">
        <v>11947</v>
      </c>
      <c r="M1453" t="s">
        <v>12137</v>
      </c>
      <c r="N1453">
        <v>85365007</v>
      </c>
    </row>
    <row r="1454" spans="1:14">
      <c r="A1454" t="s">
        <v>5088</v>
      </c>
      <c r="B1454" t="s">
        <v>5088</v>
      </c>
      <c r="C1454" t="s">
        <v>5089</v>
      </c>
      <c r="D1454" t="s">
        <v>11889</v>
      </c>
      <c r="E1454" t="s">
        <v>2563</v>
      </c>
      <c r="F1454">
        <v>1</v>
      </c>
      <c r="G1454">
        <v>74168</v>
      </c>
      <c r="H1454">
        <v>74168</v>
      </c>
      <c r="J1454" t="s">
        <v>5088</v>
      </c>
      <c r="K1454" t="s">
        <v>5090</v>
      </c>
      <c r="L1454" t="s">
        <v>11947</v>
      </c>
      <c r="M1454" t="s">
        <v>2608</v>
      </c>
      <c r="N1454">
        <v>85365007</v>
      </c>
    </row>
    <row r="1455" spans="1:14">
      <c r="A1455" t="s">
        <v>5091</v>
      </c>
      <c r="B1455" t="s">
        <v>5091</v>
      </c>
      <c r="C1455" t="s">
        <v>5092</v>
      </c>
      <c r="D1455" t="s">
        <v>11889</v>
      </c>
      <c r="E1455" t="s">
        <v>2563</v>
      </c>
      <c r="F1455">
        <v>1</v>
      </c>
      <c r="G1455">
        <v>9752</v>
      </c>
      <c r="H1455">
        <v>9752</v>
      </c>
      <c r="J1455" t="s">
        <v>5091</v>
      </c>
      <c r="K1455" t="s">
        <v>5093</v>
      </c>
      <c r="L1455" t="s">
        <v>11947</v>
      </c>
      <c r="M1455" t="s">
        <v>12137</v>
      </c>
      <c r="N1455">
        <v>85365080</v>
      </c>
    </row>
    <row r="1456" spans="1:14">
      <c r="A1456" t="s">
        <v>5094</v>
      </c>
      <c r="B1456" t="s">
        <v>5094</v>
      </c>
      <c r="C1456" t="s">
        <v>5095</v>
      </c>
      <c r="D1456" t="s">
        <v>11889</v>
      </c>
      <c r="E1456" t="s">
        <v>2563</v>
      </c>
      <c r="F1456">
        <v>1</v>
      </c>
      <c r="G1456">
        <v>1109</v>
      </c>
      <c r="H1456">
        <v>1109</v>
      </c>
      <c r="J1456" t="s">
        <v>5094</v>
      </c>
      <c r="M1456" t="s">
        <v>12137</v>
      </c>
      <c r="N1456">
        <v>85365080</v>
      </c>
    </row>
    <row r="1457" spans="1:14">
      <c r="A1457" t="s">
        <v>5112</v>
      </c>
    </row>
    <row r="1458" spans="1:14">
      <c r="A1458" t="s">
        <v>5113</v>
      </c>
      <c r="B1458" t="s">
        <v>5113</v>
      </c>
      <c r="C1458" t="s">
        <v>5114</v>
      </c>
      <c r="D1458" t="s">
        <v>11889</v>
      </c>
      <c r="E1458" t="s">
        <v>2563</v>
      </c>
      <c r="F1458">
        <v>1</v>
      </c>
      <c r="G1458">
        <v>17664</v>
      </c>
      <c r="H1458">
        <v>17664</v>
      </c>
      <c r="J1458" t="s">
        <v>5113</v>
      </c>
      <c r="K1458" t="s">
        <v>5115</v>
      </c>
      <c r="L1458" t="s">
        <v>11947</v>
      </c>
      <c r="M1458" t="s">
        <v>12152</v>
      </c>
      <c r="N1458">
        <v>85365080</v>
      </c>
    </row>
    <row r="1459" spans="1:14">
      <c r="A1459" t="s">
        <v>5116</v>
      </c>
      <c r="B1459" t="s">
        <v>5116</v>
      </c>
      <c r="C1459" t="s">
        <v>5117</v>
      </c>
      <c r="D1459" t="s">
        <v>11889</v>
      </c>
      <c r="E1459" t="s">
        <v>2563</v>
      </c>
      <c r="F1459">
        <v>1</v>
      </c>
      <c r="G1459">
        <v>20785</v>
      </c>
      <c r="H1459">
        <v>20785</v>
      </c>
      <c r="J1459" t="s">
        <v>5116</v>
      </c>
      <c r="K1459" t="s">
        <v>5118</v>
      </c>
      <c r="L1459" t="s">
        <v>11947</v>
      </c>
      <c r="M1459" t="s">
        <v>12152</v>
      </c>
      <c r="N1459">
        <v>85365080</v>
      </c>
    </row>
    <row r="1460" spans="1:14">
      <c r="A1460" t="s">
        <v>5119</v>
      </c>
      <c r="B1460" t="s">
        <v>5119</v>
      </c>
      <c r="C1460" t="s">
        <v>5120</v>
      </c>
      <c r="D1460" t="s">
        <v>11889</v>
      </c>
      <c r="E1460" t="s">
        <v>2563</v>
      </c>
      <c r="F1460">
        <v>1</v>
      </c>
      <c r="G1460">
        <v>15822</v>
      </c>
      <c r="H1460">
        <v>15822</v>
      </c>
      <c r="J1460" t="s">
        <v>5119</v>
      </c>
      <c r="K1460" t="s">
        <v>5121</v>
      </c>
      <c r="L1460" t="s">
        <v>11947</v>
      </c>
      <c r="M1460" t="s">
        <v>12152</v>
      </c>
      <c r="N1460">
        <v>85365080</v>
      </c>
    </row>
    <row r="1461" spans="1:14">
      <c r="A1461" t="s">
        <v>5122</v>
      </c>
      <c r="B1461" t="s">
        <v>5122</v>
      </c>
      <c r="C1461" t="s">
        <v>5123</v>
      </c>
      <c r="D1461" t="s">
        <v>11889</v>
      </c>
      <c r="E1461" t="s">
        <v>2563</v>
      </c>
      <c r="F1461">
        <v>1</v>
      </c>
      <c r="G1461">
        <v>17519</v>
      </c>
      <c r="H1461">
        <v>17519</v>
      </c>
      <c r="J1461" t="s">
        <v>5122</v>
      </c>
      <c r="K1461" t="s">
        <v>5124</v>
      </c>
      <c r="L1461" t="s">
        <v>11947</v>
      </c>
      <c r="M1461" t="s">
        <v>12152</v>
      </c>
      <c r="N1461">
        <v>85365080</v>
      </c>
    </row>
    <row r="1462" spans="1:14">
      <c r="A1462" t="s">
        <v>5125</v>
      </c>
      <c r="B1462" t="s">
        <v>5125</v>
      </c>
      <c r="C1462" t="s">
        <v>5126</v>
      </c>
      <c r="D1462" t="s">
        <v>11889</v>
      </c>
      <c r="E1462" t="s">
        <v>2563</v>
      </c>
      <c r="F1462">
        <v>1</v>
      </c>
      <c r="G1462">
        <v>886</v>
      </c>
      <c r="H1462">
        <v>886</v>
      </c>
      <c r="J1462" t="s">
        <v>5125</v>
      </c>
      <c r="K1462" t="s">
        <v>5127</v>
      </c>
      <c r="L1462" t="s">
        <v>11947</v>
      </c>
      <c r="M1462" t="s">
        <v>12152</v>
      </c>
      <c r="N1462">
        <v>85365080</v>
      </c>
    </row>
    <row r="1463" spans="1:14">
      <c r="A1463" t="s">
        <v>5128</v>
      </c>
      <c r="B1463" t="s">
        <v>5128</v>
      </c>
      <c r="C1463" t="s">
        <v>5129</v>
      </c>
      <c r="D1463" t="s">
        <v>11889</v>
      </c>
      <c r="E1463" t="s">
        <v>2563</v>
      </c>
      <c r="F1463">
        <v>1</v>
      </c>
      <c r="G1463">
        <v>283</v>
      </c>
      <c r="H1463">
        <v>283</v>
      </c>
      <c r="J1463" t="s">
        <v>5128</v>
      </c>
      <c r="M1463" t="s">
        <v>12149</v>
      </c>
      <c r="N1463">
        <v>85365080</v>
      </c>
    </row>
    <row r="1464" spans="1:14">
      <c r="A1464" t="s">
        <v>5130</v>
      </c>
      <c r="B1464" t="s">
        <v>5130</v>
      </c>
      <c r="C1464" t="s">
        <v>5131</v>
      </c>
      <c r="D1464" t="s">
        <v>11889</v>
      </c>
      <c r="E1464" t="s">
        <v>2563</v>
      </c>
      <c r="F1464">
        <v>1</v>
      </c>
      <c r="G1464">
        <v>133</v>
      </c>
      <c r="H1464">
        <v>133</v>
      </c>
      <c r="J1464" t="s">
        <v>5130</v>
      </c>
      <c r="K1464" t="s">
        <v>5132</v>
      </c>
      <c r="L1464" t="s">
        <v>11947</v>
      </c>
      <c r="M1464" t="s">
        <v>12152</v>
      </c>
      <c r="N1464">
        <v>85365080</v>
      </c>
    </row>
    <row r="1465" spans="1:14">
      <c r="A1465" t="s">
        <v>5133</v>
      </c>
      <c r="B1465" t="s">
        <v>5133</v>
      </c>
      <c r="C1465" t="s">
        <v>5134</v>
      </c>
      <c r="D1465" t="s">
        <v>11889</v>
      </c>
      <c r="E1465" t="s">
        <v>2563</v>
      </c>
      <c r="F1465">
        <v>1</v>
      </c>
      <c r="G1465">
        <v>255</v>
      </c>
      <c r="H1465">
        <v>255</v>
      </c>
      <c r="J1465" t="s">
        <v>5133</v>
      </c>
      <c r="K1465" t="s">
        <v>5135</v>
      </c>
      <c r="L1465" t="s">
        <v>11947</v>
      </c>
      <c r="M1465" t="s">
        <v>12137</v>
      </c>
      <c r="N1465">
        <v>85365080</v>
      </c>
    </row>
    <row r="1466" spans="1:14">
      <c r="A1466" t="s">
        <v>5136</v>
      </c>
    </row>
    <row r="1467" spans="1:14">
      <c r="A1467" t="s">
        <v>5137</v>
      </c>
      <c r="B1467" t="s">
        <v>5137</v>
      </c>
      <c r="C1467" t="s">
        <v>5138</v>
      </c>
      <c r="D1467" t="s">
        <v>11889</v>
      </c>
      <c r="E1467" t="s">
        <v>5139</v>
      </c>
      <c r="F1467">
        <v>1</v>
      </c>
      <c r="G1467">
        <v>5054</v>
      </c>
      <c r="H1467">
        <v>5054</v>
      </c>
      <c r="J1467" t="s">
        <v>5137</v>
      </c>
      <c r="K1467" t="s">
        <v>5140</v>
      </c>
      <c r="L1467" t="s">
        <v>11947</v>
      </c>
      <c r="M1467" t="s">
        <v>12149</v>
      </c>
      <c r="N1467">
        <v>85365007</v>
      </c>
    </row>
    <row r="1468" spans="1:14">
      <c r="A1468" t="s">
        <v>5141</v>
      </c>
      <c r="B1468" t="s">
        <v>5141</v>
      </c>
      <c r="C1468" t="s">
        <v>5142</v>
      </c>
      <c r="D1468" t="s">
        <v>11889</v>
      </c>
      <c r="E1468" t="s">
        <v>5139</v>
      </c>
      <c r="F1468">
        <v>1</v>
      </c>
      <c r="G1468">
        <v>6757</v>
      </c>
      <c r="H1468">
        <v>6757</v>
      </c>
      <c r="J1468" t="s">
        <v>5141</v>
      </c>
      <c r="K1468" t="s">
        <v>5140</v>
      </c>
      <c r="L1468" t="s">
        <v>11947</v>
      </c>
      <c r="M1468" t="s">
        <v>12149</v>
      </c>
      <c r="N1468">
        <v>85365007</v>
      </c>
    </row>
    <row r="1469" spans="1:14">
      <c r="A1469" t="s">
        <v>5143</v>
      </c>
      <c r="B1469" t="s">
        <v>5143</v>
      </c>
      <c r="C1469" t="s">
        <v>5144</v>
      </c>
      <c r="D1469" t="s">
        <v>11889</v>
      </c>
      <c r="E1469" t="s">
        <v>5139</v>
      </c>
      <c r="F1469">
        <v>1</v>
      </c>
      <c r="G1469">
        <v>3575</v>
      </c>
      <c r="H1469">
        <v>3575</v>
      </c>
      <c r="J1469" t="s">
        <v>5143</v>
      </c>
      <c r="K1469" t="s">
        <v>5140</v>
      </c>
      <c r="L1469" t="s">
        <v>11947</v>
      </c>
      <c r="M1469" t="s">
        <v>12149</v>
      </c>
      <c r="N1469">
        <v>85365007</v>
      </c>
    </row>
    <row r="1470" spans="1:14">
      <c r="A1470" t="s">
        <v>5145</v>
      </c>
      <c r="B1470" t="s">
        <v>5145</v>
      </c>
      <c r="C1470" t="s">
        <v>5146</v>
      </c>
      <c r="D1470" t="s">
        <v>11889</v>
      </c>
      <c r="E1470" t="s">
        <v>5139</v>
      </c>
      <c r="F1470">
        <v>1</v>
      </c>
      <c r="G1470">
        <v>4679</v>
      </c>
      <c r="H1470">
        <v>4679</v>
      </c>
      <c r="J1470" t="s">
        <v>5145</v>
      </c>
      <c r="K1470" t="s">
        <v>5140</v>
      </c>
      <c r="L1470" t="s">
        <v>11947</v>
      </c>
      <c r="M1470" t="s">
        <v>12149</v>
      </c>
      <c r="N1470">
        <v>85365007</v>
      </c>
    </row>
    <row r="1471" spans="1:14">
      <c r="A1471" t="s">
        <v>5147</v>
      </c>
      <c r="B1471" t="s">
        <v>5147</v>
      </c>
      <c r="C1471" t="s">
        <v>5148</v>
      </c>
      <c r="D1471" t="s">
        <v>11889</v>
      </c>
      <c r="E1471" t="s">
        <v>5139</v>
      </c>
      <c r="F1471">
        <v>1</v>
      </c>
      <c r="G1471">
        <v>2466</v>
      </c>
      <c r="H1471">
        <v>2466</v>
      </c>
      <c r="J1471" t="s">
        <v>5147</v>
      </c>
      <c r="K1471" t="s">
        <v>5140</v>
      </c>
      <c r="L1471" t="s">
        <v>11947</v>
      </c>
      <c r="M1471" t="s">
        <v>12149</v>
      </c>
      <c r="N1471">
        <v>85365007</v>
      </c>
    </row>
    <row r="1472" spans="1:14">
      <c r="A1472" t="s">
        <v>5149</v>
      </c>
      <c r="B1472" t="s">
        <v>5149</v>
      </c>
      <c r="C1472" t="s">
        <v>5150</v>
      </c>
      <c r="D1472" t="s">
        <v>11889</v>
      </c>
      <c r="E1472" t="s">
        <v>5139</v>
      </c>
      <c r="F1472">
        <v>1</v>
      </c>
      <c r="G1472">
        <v>3177</v>
      </c>
      <c r="H1472">
        <v>3177</v>
      </c>
      <c r="J1472" t="s">
        <v>5149</v>
      </c>
      <c r="K1472" t="s">
        <v>5140</v>
      </c>
      <c r="L1472" t="s">
        <v>11947</v>
      </c>
      <c r="M1472" t="s">
        <v>12149</v>
      </c>
      <c r="N1472">
        <v>85365007</v>
      </c>
    </row>
    <row r="1473" spans="1:14">
      <c r="A1473" t="s">
        <v>5151</v>
      </c>
      <c r="B1473" t="s">
        <v>5151</v>
      </c>
      <c r="C1473" t="s">
        <v>5152</v>
      </c>
      <c r="D1473" t="s">
        <v>11889</v>
      </c>
      <c r="E1473" t="s">
        <v>2563</v>
      </c>
      <c r="F1473">
        <v>1</v>
      </c>
      <c r="G1473">
        <v>16287</v>
      </c>
      <c r="H1473">
        <v>16287</v>
      </c>
      <c r="J1473" t="s">
        <v>5151</v>
      </c>
      <c r="K1473" t="s">
        <v>5140</v>
      </c>
      <c r="L1473" t="s">
        <v>11947</v>
      </c>
      <c r="M1473" t="s">
        <v>12149</v>
      </c>
      <c r="N1473">
        <v>85365007</v>
      </c>
    </row>
    <row r="1474" spans="1:14">
      <c r="A1474" t="s">
        <v>5153</v>
      </c>
      <c r="B1474" t="s">
        <v>5153</v>
      </c>
      <c r="C1474" t="s">
        <v>5154</v>
      </c>
      <c r="D1474" t="s">
        <v>11889</v>
      </c>
      <c r="E1474" t="s">
        <v>2563</v>
      </c>
      <c r="F1474">
        <v>1</v>
      </c>
      <c r="G1474">
        <v>17983</v>
      </c>
      <c r="H1474">
        <v>17983</v>
      </c>
      <c r="J1474" t="s">
        <v>5153</v>
      </c>
      <c r="K1474" t="s">
        <v>5140</v>
      </c>
      <c r="L1474" t="s">
        <v>11947</v>
      </c>
      <c r="M1474" t="s">
        <v>12149</v>
      </c>
      <c r="N1474">
        <v>85365007</v>
      </c>
    </row>
    <row r="1475" spans="1:14">
      <c r="A1475" t="s">
        <v>5155</v>
      </c>
      <c r="B1475" t="s">
        <v>5155</v>
      </c>
      <c r="C1475" t="s">
        <v>5156</v>
      </c>
      <c r="D1475" t="s">
        <v>11889</v>
      </c>
      <c r="E1475" t="s">
        <v>5139</v>
      </c>
      <c r="F1475">
        <v>1</v>
      </c>
      <c r="G1475">
        <v>4291</v>
      </c>
      <c r="H1475">
        <v>4291</v>
      </c>
      <c r="J1475" t="s">
        <v>5155</v>
      </c>
      <c r="K1475" t="s">
        <v>5140</v>
      </c>
      <c r="L1475" t="s">
        <v>11947</v>
      </c>
      <c r="M1475" t="s">
        <v>12149</v>
      </c>
      <c r="N1475">
        <v>85365007</v>
      </c>
    </row>
    <row r="1476" spans="1:14">
      <c r="A1476" t="s">
        <v>5157</v>
      </c>
      <c r="B1476" t="s">
        <v>5157</v>
      </c>
      <c r="C1476" t="s">
        <v>5158</v>
      </c>
      <c r="D1476" t="s">
        <v>11889</v>
      </c>
      <c r="E1476" t="s">
        <v>5139</v>
      </c>
      <c r="F1476">
        <v>1</v>
      </c>
      <c r="G1476">
        <v>324</v>
      </c>
      <c r="H1476">
        <v>324</v>
      </c>
      <c r="J1476" t="s">
        <v>5157</v>
      </c>
      <c r="K1476" t="s">
        <v>5140</v>
      </c>
      <c r="L1476" t="s">
        <v>11947</v>
      </c>
      <c r="M1476" t="s">
        <v>12149</v>
      </c>
      <c r="N1476">
        <v>85365007</v>
      </c>
    </row>
    <row r="1477" spans="1:14">
      <c r="A1477" t="s">
        <v>5159</v>
      </c>
      <c r="B1477" t="s">
        <v>5159</v>
      </c>
      <c r="C1477" t="s">
        <v>5160</v>
      </c>
      <c r="D1477" t="s">
        <v>11889</v>
      </c>
      <c r="E1477" t="s">
        <v>5139</v>
      </c>
      <c r="F1477">
        <v>1</v>
      </c>
      <c r="G1477">
        <v>3670</v>
      </c>
      <c r="H1477">
        <v>3670</v>
      </c>
      <c r="J1477" t="s">
        <v>5159</v>
      </c>
      <c r="K1477" t="s">
        <v>5140</v>
      </c>
      <c r="L1477" t="s">
        <v>11947</v>
      </c>
      <c r="M1477" t="s">
        <v>12149</v>
      </c>
      <c r="N1477">
        <v>85365007</v>
      </c>
    </row>
    <row r="1478" spans="1:14">
      <c r="A1478" t="s">
        <v>5161</v>
      </c>
      <c r="B1478" t="s">
        <v>5161</v>
      </c>
      <c r="C1478" t="s">
        <v>5162</v>
      </c>
      <c r="D1478" t="s">
        <v>11889</v>
      </c>
      <c r="E1478" t="s">
        <v>5139</v>
      </c>
      <c r="F1478">
        <v>1</v>
      </c>
      <c r="G1478">
        <v>3670</v>
      </c>
      <c r="H1478">
        <v>3670</v>
      </c>
      <c r="J1478" t="s">
        <v>5161</v>
      </c>
      <c r="K1478" t="s">
        <v>5140</v>
      </c>
      <c r="L1478" t="s">
        <v>11947</v>
      </c>
      <c r="M1478" t="s">
        <v>12149</v>
      </c>
      <c r="N1478">
        <v>85365007</v>
      </c>
    </row>
    <row r="1479" spans="1:14">
      <c r="A1479" t="s">
        <v>5163</v>
      </c>
      <c r="B1479" t="s">
        <v>5163</v>
      </c>
      <c r="C1479" t="s">
        <v>5164</v>
      </c>
      <c r="D1479" t="s">
        <v>11889</v>
      </c>
      <c r="E1479" t="s">
        <v>5139</v>
      </c>
      <c r="F1479">
        <v>1</v>
      </c>
      <c r="G1479">
        <v>151</v>
      </c>
      <c r="H1479">
        <v>151</v>
      </c>
      <c r="J1479" t="s">
        <v>5163</v>
      </c>
      <c r="K1479" t="s">
        <v>5140</v>
      </c>
      <c r="L1479" t="s">
        <v>11947</v>
      </c>
      <c r="M1479" t="s">
        <v>12149</v>
      </c>
      <c r="N1479">
        <v>85365007</v>
      </c>
    </row>
    <row r="1480" spans="1:14">
      <c r="A1480" t="s">
        <v>5165</v>
      </c>
      <c r="B1480" t="s">
        <v>5165</v>
      </c>
      <c r="C1480" t="s">
        <v>5166</v>
      </c>
      <c r="D1480" t="s">
        <v>11889</v>
      </c>
      <c r="E1480" t="s">
        <v>5139</v>
      </c>
      <c r="F1480">
        <v>10</v>
      </c>
      <c r="G1480">
        <v>36</v>
      </c>
      <c r="H1480">
        <v>360</v>
      </c>
      <c r="J1480" t="s">
        <v>5165</v>
      </c>
      <c r="K1480" t="s">
        <v>5140</v>
      </c>
      <c r="L1480" t="s">
        <v>11947</v>
      </c>
      <c r="M1480" t="s">
        <v>12149</v>
      </c>
      <c r="N1480">
        <v>85365007</v>
      </c>
    </row>
    <row r="1481" spans="1:14">
      <c r="A1481" t="s">
        <v>5167</v>
      </c>
      <c r="B1481" t="s">
        <v>5167</v>
      </c>
      <c r="C1481" t="s">
        <v>5168</v>
      </c>
      <c r="D1481" t="s">
        <v>11889</v>
      </c>
      <c r="E1481" t="s">
        <v>5139</v>
      </c>
      <c r="F1481">
        <v>1</v>
      </c>
      <c r="G1481">
        <v>1010</v>
      </c>
      <c r="H1481">
        <v>1010</v>
      </c>
      <c r="J1481" t="s">
        <v>5167</v>
      </c>
      <c r="K1481" t="s">
        <v>5140</v>
      </c>
      <c r="L1481" t="s">
        <v>11947</v>
      </c>
      <c r="M1481" t="s">
        <v>12149</v>
      </c>
      <c r="N1481">
        <v>85365007</v>
      </c>
    </row>
    <row r="1482" spans="1:14">
      <c r="A1482" t="s">
        <v>5169</v>
      </c>
      <c r="B1482" t="s">
        <v>5169</v>
      </c>
      <c r="C1482" t="s">
        <v>5170</v>
      </c>
      <c r="D1482" t="s">
        <v>11889</v>
      </c>
      <c r="E1482" t="s">
        <v>5139</v>
      </c>
      <c r="F1482">
        <v>1</v>
      </c>
      <c r="G1482">
        <v>1857</v>
      </c>
      <c r="H1482">
        <v>1857</v>
      </c>
      <c r="J1482" t="s">
        <v>5169</v>
      </c>
      <c r="K1482" t="s">
        <v>5140</v>
      </c>
      <c r="L1482" t="s">
        <v>11947</v>
      </c>
      <c r="M1482" t="s">
        <v>12149</v>
      </c>
      <c r="N1482">
        <v>85365007</v>
      </c>
    </row>
    <row r="1483" spans="1:14">
      <c r="A1483" t="s">
        <v>5171</v>
      </c>
      <c r="B1483" t="s">
        <v>5171</v>
      </c>
      <c r="C1483" t="s">
        <v>5172</v>
      </c>
      <c r="D1483" t="s">
        <v>11889</v>
      </c>
      <c r="E1483" t="s">
        <v>5139</v>
      </c>
      <c r="F1483">
        <v>1</v>
      </c>
      <c r="G1483">
        <v>3036</v>
      </c>
      <c r="H1483">
        <v>3036</v>
      </c>
      <c r="J1483" t="s">
        <v>5171</v>
      </c>
      <c r="K1483" t="s">
        <v>5140</v>
      </c>
      <c r="L1483" t="s">
        <v>11947</v>
      </c>
      <c r="M1483" t="s">
        <v>12149</v>
      </c>
      <c r="N1483">
        <v>85365007</v>
      </c>
    </row>
    <row r="1484" spans="1:14">
      <c r="A1484" t="s">
        <v>5173</v>
      </c>
      <c r="B1484" t="s">
        <v>5173</v>
      </c>
      <c r="C1484" t="s">
        <v>5174</v>
      </c>
      <c r="D1484" t="s">
        <v>11889</v>
      </c>
      <c r="E1484" t="s">
        <v>5139</v>
      </c>
      <c r="F1484">
        <v>1</v>
      </c>
      <c r="G1484">
        <v>128</v>
      </c>
      <c r="H1484">
        <v>128</v>
      </c>
      <c r="J1484" t="s">
        <v>5173</v>
      </c>
      <c r="K1484" t="s">
        <v>5140</v>
      </c>
      <c r="L1484" t="s">
        <v>11947</v>
      </c>
      <c r="M1484" t="s">
        <v>12149</v>
      </c>
      <c r="N1484">
        <v>85365007</v>
      </c>
    </row>
    <row r="1485" spans="1:14">
      <c r="A1485" t="s">
        <v>5175</v>
      </c>
      <c r="B1485" t="s">
        <v>5175</v>
      </c>
      <c r="C1485" t="s">
        <v>5176</v>
      </c>
      <c r="D1485" t="s">
        <v>11889</v>
      </c>
      <c r="E1485" t="s">
        <v>5139</v>
      </c>
      <c r="F1485">
        <v>1</v>
      </c>
      <c r="G1485">
        <v>35</v>
      </c>
      <c r="H1485">
        <v>35</v>
      </c>
      <c r="J1485" t="s">
        <v>5175</v>
      </c>
      <c r="K1485" t="s">
        <v>5140</v>
      </c>
      <c r="L1485" t="s">
        <v>11947</v>
      </c>
      <c r="M1485" t="s">
        <v>12149</v>
      </c>
      <c r="N1485">
        <v>85365007</v>
      </c>
    </row>
    <row r="1486" spans="1:14">
      <c r="A1486" t="s">
        <v>5177</v>
      </c>
      <c r="B1486" t="s">
        <v>5177</v>
      </c>
      <c r="C1486" t="s">
        <v>5178</v>
      </c>
      <c r="D1486" t="s">
        <v>11889</v>
      </c>
      <c r="E1486" t="s">
        <v>5139</v>
      </c>
      <c r="F1486">
        <v>1</v>
      </c>
      <c r="G1486">
        <v>915</v>
      </c>
      <c r="H1486">
        <v>915</v>
      </c>
      <c r="J1486" t="s">
        <v>5177</v>
      </c>
      <c r="K1486" t="s">
        <v>5140</v>
      </c>
      <c r="L1486" t="s">
        <v>11947</v>
      </c>
      <c r="M1486" t="s">
        <v>12149</v>
      </c>
      <c r="N1486">
        <v>85365007</v>
      </c>
    </row>
    <row r="1487" spans="1:14">
      <c r="A1487" t="s">
        <v>5179</v>
      </c>
    </row>
    <row r="1488" spans="1:14">
      <c r="A1488" t="s">
        <v>5180</v>
      </c>
    </row>
    <row r="1489" spans="1:14">
      <c r="A1489" t="s">
        <v>5181</v>
      </c>
    </row>
    <row r="1490" spans="1:14">
      <c r="A1490" t="s">
        <v>5182</v>
      </c>
      <c r="B1490" t="s">
        <v>5183</v>
      </c>
      <c r="C1490" t="s">
        <v>5184</v>
      </c>
      <c r="D1490" t="s">
        <v>11890</v>
      </c>
      <c r="E1490" t="s">
        <v>19</v>
      </c>
      <c r="F1490">
        <v>1</v>
      </c>
      <c r="G1490">
        <v>8491</v>
      </c>
      <c r="H1490">
        <v>8491</v>
      </c>
      <c r="J1490" t="s">
        <v>5182</v>
      </c>
      <c r="K1490" t="s">
        <v>5185</v>
      </c>
      <c r="L1490" t="s">
        <v>11947</v>
      </c>
      <c r="M1490" t="s">
        <v>12143</v>
      </c>
      <c r="N1490">
        <v>85371098</v>
      </c>
    </row>
    <row r="1491" spans="1:14">
      <c r="A1491" t="s">
        <v>5186</v>
      </c>
      <c r="B1491" t="s">
        <v>5187</v>
      </c>
      <c r="C1491" t="s">
        <v>5188</v>
      </c>
      <c r="D1491" t="s">
        <v>11890</v>
      </c>
      <c r="E1491" t="s">
        <v>19</v>
      </c>
      <c r="F1491">
        <v>1</v>
      </c>
      <c r="G1491">
        <v>8491</v>
      </c>
      <c r="H1491">
        <v>8491</v>
      </c>
      <c r="J1491" t="s">
        <v>5186</v>
      </c>
      <c r="K1491" t="s">
        <v>5189</v>
      </c>
      <c r="L1491" t="s">
        <v>11947</v>
      </c>
      <c r="M1491" t="s">
        <v>12143</v>
      </c>
      <c r="N1491">
        <v>85371098</v>
      </c>
    </row>
    <row r="1492" spans="1:14">
      <c r="A1492" t="s">
        <v>5190</v>
      </c>
      <c r="B1492" t="s">
        <v>5191</v>
      </c>
      <c r="C1492" t="s">
        <v>5192</v>
      </c>
      <c r="D1492" t="s">
        <v>11890</v>
      </c>
      <c r="E1492" t="s">
        <v>19</v>
      </c>
      <c r="F1492">
        <v>1</v>
      </c>
      <c r="G1492">
        <v>8491</v>
      </c>
      <c r="H1492">
        <v>8491</v>
      </c>
      <c r="J1492" t="s">
        <v>5190</v>
      </c>
      <c r="K1492" t="s">
        <v>5193</v>
      </c>
      <c r="L1492" t="s">
        <v>11947</v>
      </c>
      <c r="M1492" t="s">
        <v>12143</v>
      </c>
      <c r="N1492">
        <v>85371098</v>
      </c>
    </row>
    <row r="1493" spans="1:14">
      <c r="A1493" t="s">
        <v>5194</v>
      </c>
      <c r="B1493" t="s">
        <v>5195</v>
      </c>
      <c r="C1493" t="s">
        <v>5196</v>
      </c>
      <c r="D1493" t="s">
        <v>11890</v>
      </c>
      <c r="E1493" t="s">
        <v>19</v>
      </c>
      <c r="F1493">
        <v>1</v>
      </c>
      <c r="G1493">
        <v>8491</v>
      </c>
      <c r="H1493">
        <v>8491</v>
      </c>
      <c r="J1493" t="s">
        <v>5194</v>
      </c>
      <c r="K1493" t="s">
        <v>5197</v>
      </c>
      <c r="L1493" t="s">
        <v>11947</v>
      </c>
      <c r="M1493" t="s">
        <v>12143</v>
      </c>
      <c r="N1493">
        <v>85371098</v>
      </c>
    </row>
    <row r="1494" spans="1:14">
      <c r="A1494" t="s">
        <v>5198</v>
      </c>
      <c r="B1494" t="s">
        <v>5199</v>
      </c>
      <c r="C1494" t="s">
        <v>5200</v>
      </c>
      <c r="D1494" t="s">
        <v>11890</v>
      </c>
      <c r="E1494" t="s">
        <v>19</v>
      </c>
      <c r="F1494">
        <v>1</v>
      </c>
      <c r="G1494">
        <v>10567</v>
      </c>
      <c r="H1494">
        <v>10567</v>
      </c>
      <c r="J1494" t="s">
        <v>5198</v>
      </c>
      <c r="K1494" t="s">
        <v>5201</v>
      </c>
      <c r="L1494" t="s">
        <v>11947</v>
      </c>
      <c r="M1494" t="s">
        <v>12143</v>
      </c>
      <c r="N1494">
        <v>85371098</v>
      </c>
    </row>
    <row r="1495" spans="1:14">
      <c r="A1495" t="s">
        <v>5202</v>
      </c>
      <c r="B1495" t="s">
        <v>5203</v>
      </c>
      <c r="C1495" t="s">
        <v>5204</v>
      </c>
      <c r="D1495" t="s">
        <v>11890</v>
      </c>
      <c r="E1495" t="s">
        <v>19</v>
      </c>
      <c r="F1495">
        <v>1</v>
      </c>
      <c r="G1495">
        <v>10567</v>
      </c>
      <c r="H1495">
        <v>10567</v>
      </c>
      <c r="J1495" t="s">
        <v>5202</v>
      </c>
      <c r="K1495" t="s">
        <v>5205</v>
      </c>
      <c r="L1495" t="s">
        <v>11947</v>
      </c>
      <c r="M1495" t="s">
        <v>12143</v>
      </c>
      <c r="N1495">
        <v>85371098</v>
      </c>
    </row>
    <row r="1496" spans="1:14">
      <c r="A1496" t="s">
        <v>5206</v>
      </c>
      <c r="B1496" t="s">
        <v>5207</v>
      </c>
      <c r="C1496" t="s">
        <v>5208</v>
      </c>
      <c r="D1496" t="s">
        <v>11890</v>
      </c>
      <c r="E1496" t="s">
        <v>19</v>
      </c>
      <c r="F1496">
        <v>1</v>
      </c>
      <c r="G1496">
        <v>12004</v>
      </c>
      <c r="H1496">
        <v>12004</v>
      </c>
      <c r="J1496" t="s">
        <v>5206</v>
      </c>
      <c r="K1496" t="s">
        <v>5209</v>
      </c>
      <c r="L1496" t="s">
        <v>11947</v>
      </c>
      <c r="M1496" t="s">
        <v>12143</v>
      </c>
      <c r="N1496">
        <v>85371098</v>
      </c>
    </row>
    <row r="1497" spans="1:14">
      <c r="A1497" t="s">
        <v>5210</v>
      </c>
      <c r="B1497" t="s">
        <v>5211</v>
      </c>
      <c r="C1497" t="s">
        <v>5212</v>
      </c>
      <c r="D1497" t="s">
        <v>11890</v>
      </c>
      <c r="E1497" t="s">
        <v>19</v>
      </c>
      <c r="F1497">
        <v>1</v>
      </c>
      <c r="G1497">
        <v>21853</v>
      </c>
      <c r="H1497">
        <v>21853</v>
      </c>
      <c r="J1497" t="s">
        <v>5210</v>
      </c>
      <c r="K1497" t="s">
        <v>5213</v>
      </c>
      <c r="L1497" t="s">
        <v>11947</v>
      </c>
      <c r="M1497" t="s">
        <v>12143</v>
      </c>
      <c r="N1497">
        <v>85371098</v>
      </c>
    </row>
    <row r="1498" spans="1:14">
      <c r="A1498" t="s">
        <v>5214</v>
      </c>
      <c r="B1498" t="s">
        <v>5215</v>
      </c>
      <c r="C1498" t="s">
        <v>5216</v>
      </c>
      <c r="D1498" t="s">
        <v>11890</v>
      </c>
      <c r="E1498" t="s">
        <v>19</v>
      </c>
      <c r="F1498">
        <v>1</v>
      </c>
      <c r="G1498">
        <v>21853</v>
      </c>
      <c r="H1498">
        <v>21853</v>
      </c>
      <c r="J1498" t="s">
        <v>5214</v>
      </c>
      <c r="K1498" t="s">
        <v>5217</v>
      </c>
      <c r="L1498" t="s">
        <v>11947</v>
      </c>
      <c r="M1498" t="s">
        <v>12143</v>
      </c>
      <c r="N1498">
        <v>85371098</v>
      </c>
    </row>
    <row r="1499" spans="1:14">
      <c r="A1499" t="s">
        <v>5218</v>
      </c>
      <c r="B1499" t="s">
        <v>5219</v>
      </c>
      <c r="C1499" t="s">
        <v>5220</v>
      </c>
      <c r="D1499" t="s">
        <v>11890</v>
      </c>
      <c r="E1499" t="s">
        <v>19</v>
      </c>
      <c r="F1499">
        <v>1</v>
      </c>
      <c r="G1499">
        <v>26804</v>
      </c>
      <c r="H1499">
        <v>26804</v>
      </c>
      <c r="J1499" t="s">
        <v>5218</v>
      </c>
      <c r="K1499" t="s">
        <v>5221</v>
      </c>
      <c r="L1499" t="s">
        <v>11947</v>
      </c>
      <c r="M1499" t="s">
        <v>12143</v>
      </c>
      <c r="N1499">
        <v>85371098</v>
      </c>
    </row>
    <row r="1500" spans="1:14">
      <c r="A1500" t="s">
        <v>5222</v>
      </c>
      <c r="B1500" t="s">
        <v>5223</v>
      </c>
      <c r="C1500" t="s">
        <v>5224</v>
      </c>
      <c r="D1500" t="s">
        <v>11890</v>
      </c>
      <c r="E1500" t="s">
        <v>19</v>
      </c>
      <c r="F1500">
        <v>1</v>
      </c>
      <c r="G1500">
        <v>27761</v>
      </c>
      <c r="H1500">
        <v>27761</v>
      </c>
      <c r="J1500" t="s">
        <v>5222</v>
      </c>
      <c r="K1500" t="s">
        <v>5225</v>
      </c>
      <c r="L1500" t="s">
        <v>11947</v>
      </c>
      <c r="M1500" t="s">
        <v>12143</v>
      </c>
      <c r="N1500">
        <v>85371098</v>
      </c>
    </row>
    <row r="1501" spans="1:14">
      <c r="A1501" t="s">
        <v>5226</v>
      </c>
      <c r="B1501" t="s">
        <v>5227</v>
      </c>
      <c r="C1501" t="s">
        <v>5228</v>
      </c>
      <c r="D1501" t="s">
        <v>11890</v>
      </c>
      <c r="E1501" t="s">
        <v>19</v>
      </c>
      <c r="F1501">
        <v>1</v>
      </c>
      <c r="G1501">
        <v>28240</v>
      </c>
      <c r="H1501">
        <v>28240</v>
      </c>
      <c r="J1501" t="s">
        <v>5226</v>
      </c>
      <c r="K1501" t="s">
        <v>5229</v>
      </c>
      <c r="L1501" t="s">
        <v>11947</v>
      </c>
      <c r="M1501" t="s">
        <v>12143</v>
      </c>
      <c r="N1501">
        <v>85371098</v>
      </c>
    </row>
    <row r="1502" spans="1:14">
      <c r="A1502" t="s">
        <v>5230</v>
      </c>
      <c r="B1502" t="s">
        <v>5231</v>
      </c>
      <c r="C1502" t="s">
        <v>5232</v>
      </c>
      <c r="D1502" t="s">
        <v>11890</v>
      </c>
      <c r="E1502" t="s">
        <v>19</v>
      </c>
      <c r="F1502">
        <v>1</v>
      </c>
      <c r="G1502">
        <v>39740</v>
      </c>
      <c r="H1502">
        <v>39740</v>
      </c>
      <c r="J1502" t="s">
        <v>5230</v>
      </c>
      <c r="K1502" t="s">
        <v>5233</v>
      </c>
      <c r="L1502" t="s">
        <v>11947</v>
      </c>
      <c r="M1502" t="s">
        <v>12143</v>
      </c>
      <c r="N1502">
        <v>85371098</v>
      </c>
    </row>
    <row r="1503" spans="1:14">
      <c r="A1503" t="s">
        <v>5234</v>
      </c>
      <c r="B1503" t="s">
        <v>5235</v>
      </c>
      <c r="C1503" t="s">
        <v>5236</v>
      </c>
      <c r="D1503" t="s">
        <v>11890</v>
      </c>
      <c r="E1503" t="s">
        <v>19</v>
      </c>
      <c r="F1503">
        <v>1</v>
      </c>
      <c r="G1503">
        <v>44849</v>
      </c>
      <c r="H1503">
        <v>44849</v>
      </c>
      <c r="J1503" t="s">
        <v>5234</v>
      </c>
      <c r="K1503" t="s">
        <v>5237</v>
      </c>
      <c r="L1503" t="s">
        <v>11947</v>
      </c>
      <c r="M1503" t="s">
        <v>12143</v>
      </c>
      <c r="N1503">
        <v>85371098</v>
      </c>
    </row>
    <row r="1504" spans="1:14">
      <c r="A1504" t="s">
        <v>5238</v>
      </c>
      <c r="B1504" t="s">
        <v>5239</v>
      </c>
      <c r="C1504" t="s">
        <v>5240</v>
      </c>
      <c r="D1504" t="s">
        <v>11890</v>
      </c>
      <c r="E1504" t="s">
        <v>19</v>
      </c>
      <c r="F1504">
        <v>1</v>
      </c>
      <c r="G1504">
        <v>49639</v>
      </c>
      <c r="H1504">
        <v>49639</v>
      </c>
      <c r="J1504" t="s">
        <v>5238</v>
      </c>
      <c r="K1504" t="s">
        <v>5241</v>
      </c>
      <c r="L1504" t="s">
        <v>11947</v>
      </c>
      <c r="M1504" t="s">
        <v>12143</v>
      </c>
      <c r="N1504">
        <v>85371098</v>
      </c>
    </row>
    <row r="1505" spans="1:14">
      <c r="A1505" t="s">
        <v>5242</v>
      </c>
    </row>
    <row r="1506" spans="1:14">
      <c r="A1506" t="s">
        <v>5243</v>
      </c>
      <c r="B1506" t="s">
        <v>5244</v>
      </c>
      <c r="C1506" t="s">
        <v>5245</v>
      </c>
      <c r="D1506" t="s">
        <v>11889</v>
      </c>
      <c r="E1506" t="s">
        <v>19</v>
      </c>
      <c r="F1506">
        <v>1</v>
      </c>
      <c r="G1506">
        <v>65891</v>
      </c>
      <c r="H1506">
        <v>65891</v>
      </c>
      <c r="J1506" t="s">
        <v>5243</v>
      </c>
      <c r="K1506" t="s">
        <v>5246</v>
      </c>
      <c r="L1506" t="s">
        <v>11947</v>
      </c>
      <c r="M1506" t="s">
        <v>12153</v>
      </c>
      <c r="N1506">
        <v>85044090</v>
      </c>
    </row>
    <row r="1507" spans="1:14">
      <c r="A1507" t="s">
        <v>5247</v>
      </c>
      <c r="B1507" t="s">
        <v>5248</v>
      </c>
      <c r="C1507" t="s">
        <v>5249</v>
      </c>
      <c r="D1507" t="s">
        <v>11889</v>
      </c>
      <c r="E1507" t="s">
        <v>19</v>
      </c>
      <c r="F1507">
        <v>1</v>
      </c>
      <c r="G1507">
        <v>90462</v>
      </c>
      <c r="H1507">
        <v>90462</v>
      </c>
      <c r="J1507" t="s">
        <v>5247</v>
      </c>
      <c r="K1507" t="s">
        <v>5250</v>
      </c>
      <c r="L1507" t="s">
        <v>11947</v>
      </c>
      <c r="M1507" t="s">
        <v>12153</v>
      </c>
      <c r="N1507">
        <v>85044090</v>
      </c>
    </row>
    <row r="1508" spans="1:14">
      <c r="A1508" t="s">
        <v>5251</v>
      </c>
      <c r="B1508" t="s">
        <v>12017</v>
      </c>
      <c r="C1508" t="s">
        <v>5252</v>
      </c>
      <c r="D1508" t="s">
        <v>11889</v>
      </c>
      <c r="E1508" t="s">
        <v>19</v>
      </c>
      <c r="F1508">
        <v>1</v>
      </c>
      <c r="G1508">
        <v>133107</v>
      </c>
      <c r="H1508">
        <v>133107</v>
      </c>
      <c r="J1508" t="s">
        <v>5251</v>
      </c>
      <c r="K1508" t="s">
        <v>5253</v>
      </c>
      <c r="L1508" t="s">
        <v>11947</v>
      </c>
      <c r="M1508" t="s">
        <v>12153</v>
      </c>
      <c r="N1508">
        <v>85044090</v>
      </c>
    </row>
    <row r="1509" spans="1:14">
      <c r="A1509" t="s">
        <v>5254</v>
      </c>
      <c r="B1509" t="s">
        <v>5255</v>
      </c>
      <c r="C1509" t="s">
        <v>5256</v>
      </c>
      <c r="D1509" t="s">
        <v>11889</v>
      </c>
      <c r="E1509" t="s">
        <v>19</v>
      </c>
      <c r="F1509">
        <v>1</v>
      </c>
      <c r="G1509">
        <v>183430</v>
      </c>
      <c r="H1509">
        <v>183430</v>
      </c>
      <c r="J1509" t="s">
        <v>5254</v>
      </c>
      <c r="K1509" t="s">
        <v>5257</v>
      </c>
      <c r="L1509" t="s">
        <v>11947</v>
      </c>
      <c r="M1509" t="s">
        <v>12153</v>
      </c>
      <c r="N1509">
        <v>85044090</v>
      </c>
    </row>
    <row r="1510" spans="1:14">
      <c r="A1510" t="s">
        <v>5258</v>
      </c>
      <c r="B1510" t="s">
        <v>5259</v>
      </c>
      <c r="C1510" t="s">
        <v>5260</v>
      </c>
      <c r="D1510" t="s">
        <v>11889</v>
      </c>
      <c r="E1510" t="s">
        <v>19</v>
      </c>
      <c r="F1510">
        <v>1</v>
      </c>
      <c r="G1510">
        <v>264990</v>
      </c>
      <c r="H1510">
        <v>264990</v>
      </c>
      <c r="J1510" t="s">
        <v>5258</v>
      </c>
      <c r="K1510" t="s">
        <v>5261</v>
      </c>
      <c r="L1510" t="s">
        <v>11947</v>
      </c>
      <c r="M1510" t="s">
        <v>12153</v>
      </c>
      <c r="N1510">
        <v>85044090</v>
      </c>
    </row>
    <row r="1511" spans="1:14">
      <c r="A1511" t="s">
        <v>5262</v>
      </c>
      <c r="B1511" t="s">
        <v>5263</v>
      </c>
      <c r="C1511" t="s">
        <v>5264</v>
      </c>
      <c r="D1511" t="s">
        <v>11889</v>
      </c>
      <c r="E1511" t="s">
        <v>19</v>
      </c>
      <c r="F1511">
        <v>1</v>
      </c>
      <c r="G1511">
        <v>351387</v>
      </c>
      <c r="H1511">
        <v>351387</v>
      </c>
      <c r="J1511" t="s">
        <v>5262</v>
      </c>
      <c r="K1511" t="s">
        <v>5265</v>
      </c>
      <c r="L1511" t="s">
        <v>11947</v>
      </c>
      <c r="M1511" t="s">
        <v>12153</v>
      </c>
      <c r="N1511">
        <v>85044090</v>
      </c>
    </row>
    <row r="1512" spans="1:14">
      <c r="A1512" t="s">
        <v>5266</v>
      </c>
      <c r="B1512" t="s">
        <v>5267</v>
      </c>
      <c r="C1512" t="s">
        <v>5268</v>
      </c>
      <c r="D1512" t="s">
        <v>11889</v>
      </c>
      <c r="E1512" t="s">
        <v>19</v>
      </c>
      <c r="F1512">
        <v>1</v>
      </c>
      <c r="G1512">
        <v>397628</v>
      </c>
      <c r="H1512">
        <v>397628</v>
      </c>
      <c r="J1512" t="s">
        <v>5266</v>
      </c>
      <c r="K1512" t="s">
        <v>5269</v>
      </c>
      <c r="L1512" t="s">
        <v>11947</v>
      </c>
      <c r="M1512" t="s">
        <v>12153</v>
      </c>
      <c r="N1512">
        <v>85044090</v>
      </c>
    </row>
    <row r="1513" spans="1:14">
      <c r="A1513" t="s">
        <v>5270</v>
      </c>
      <c r="B1513" t="s">
        <v>5271</v>
      </c>
      <c r="C1513" t="s">
        <v>5272</v>
      </c>
      <c r="D1513" t="s">
        <v>11889</v>
      </c>
      <c r="E1513" t="s">
        <v>19</v>
      </c>
      <c r="F1513">
        <v>1</v>
      </c>
      <c r="G1513">
        <v>414826</v>
      </c>
      <c r="H1513">
        <v>414826</v>
      </c>
      <c r="J1513" t="s">
        <v>5270</v>
      </c>
      <c r="K1513" t="s">
        <v>5273</v>
      </c>
      <c r="L1513" t="s">
        <v>11947</v>
      </c>
      <c r="M1513" t="s">
        <v>12153</v>
      </c>
      <c r="N1513">
        <v>85044090</v>
      </c>
    </row>
    <row r="1514" spans="1:14">
      <c r="A1514" t="s">
        <v>5274</v>
      </c>
    </row>
    <row r="1515" spans="1:14">
      <c r="A1515" t="s">
        <v>5275</v>
      </c>
    </row>
    <row r="1516" spans="1:14">
      <c r="A1516" t="s">
        <v>5276</v>
      </c>
      <c r="B1516" t="s">
        <v>5277</v>
      </c>
      <c r="C1516" t="s">
        <v>5278</v>
      </c>
      <c r="D1516" t="s">
        <v>11889</v>
      </c>
      <c r="E1516" t="s">
        <v>19</v>
      </c>
      <c r="F1516">
        <v>1</v>
      </c>
      <c r="G1516">
        <v>8538</v>
      </c>
      <c r="H1516">
        <v>8538</v>
      </c>
      <c r="J1516" t="s">
        <v>5276</v>
      </c>
      <c r="K1516" t="s">
        <v>5279</v>
      </c>
      <c r="L1516" t="s">
        <v>11947</v>
      </c>
      <c r="M1516" t="s">
        <v>12138</v>
      </c>
      <c r="N1516">
        <v>85444290</v>
      </c>
    </row>
    <row r="1517" spans="1:14">
      <c r="A1517" t="s">
        <v>5280</v>
      </c>
      <c r="B1517" t="s">
        <v>5281</v>
      </c>
      <c r="C1517" t="s">
        <v>5282</v>
      </c>
      <c r="D1517" t="s">
        <v>11889</v>
      </c>
      <c r="E1517" t="s">
        <v>19</v>
      </c>
      <c r="F1517">
        <v>1</v>
      </c>
      <c r="G1517">
        <v>15747</v>
      </c>
      <c r="H1517">
        <v>15747</v>
      </c>
      <c r="J1517" t="s">
        <v>5280</v>
      </c>
      <c r="K1517" t="s">
        <v>5283</v>
      </c>
      <c r="L1517" t="s">
        <v>11947</v>
      </c>
      <c r="M1517" t="s">
        <v>12138</v>
      </c>
      <c r="N1517">
        <v>85444290</v>
      </c>
    </row>
    <row r="1518" spans="1:14">
      <c r="A1518" t="s">
        <v>5284</v>
      </c>
    </row>
    <row r="1519" spans="1:14">
      <c r="A1519" t="s">
        <v>5285</v>
      </c>
      <c r="B1519" t="s">
        <v>5286</v>
      </c>
      <c r="C1519" t="s">
        <v>5287</v>
      </c>
      <c r="D1519" t="s">
        <v>11889</v>
      </c>
      <c r="E1519" t="s">
        <v>19</v>
      </c>
      <c r="F1519">
        <v>1</v>
      </c>
      <c r="G1519">
        <v>1083</v>
      </c>
      <c r="H1519">
        <v>1083</v>
      </c>
      <c r="J1519" t="s">
        <v>5285</v>
      </c>
      <c r="K1519" t="s">
        <v>5288</v>
      </c>
      <c r="L1519" t="s">
        <v>11947</v>
      </c>
      <c r="M1519" t="s">
        <v>12138</v>
      </c>
      <c r="N1519">
        <v>85049099</v>
      </c>
    </row>
    <row r="1520" spans="1:14">
      <c r="A1520" t="s">
        <v>5289</v>
      </c>
    </row>
    <row r="1521" spans="1:14">
      <c r="A1521" t="s">
        <v>5290</v>
      </c>
      <c r="B1521" t="s">
        <v>5291</v>
      </c>
      <c r="C1521" t="s">
        <v>5292</v>
      </c>
      <c r="D1521" t="s">
        <v>11889</v>
      </c>
      <c r="E1521" t="s">
        <v>19</v>
      </c>
      <c r="F1521">
        <v>1</v>
      </c>
      <c r="G1521">
        <v>10401</v>
      </c>
      <c r="H1521">
        <v>10401</v>
      </c>
      <c r="J1521" t="s">
        <v>5290</v>
      </c>
      <c r="K1521" t="s">
        <v>5293</v>
      </c>
      <c r="L1521" t="s">
        <v>11947</v>
      </c>
      <c r="M1521" t="s">
        <v>12138</v>
      </c>
      <c r="N1521">
        <v>85049099</v>
      </c>
    </row>
    <row r="1522" spans="1:14">
      <c r="A1522" t="s">
        <v>5294</v>
      </c>
    </row>
    <row r="1523" spans="1:14">
      <c r="A1523" t="s">
        <v>5295</v>
      </c>
      <c r="B1523" t="s">
        <v>5296</v>
      </c>
      <c r="C1523" t="s">
        <v>5297</v>
      </c>
      <c r="D1523" t="s">
        <v>11889</v>
      </c>
      <c r="E1523" t="s">
        <v>19</v>
      </c>
      <c r="F1523">
        <v>2</v>
      </c>
      <c r="G1523">
        <v>11498</v>
      </c>
      <c r="H1523">
        <v>22996</v>
      </c>
      <c r="J1523" t="s">
        <v>5295</v>
      </c>
      <c r="K1523" t="s">
        <v>5298</v>
      </c>
      <c r="L1523" t="s">
        <v>11947</v>
      </c>
      <c r="M1523" t="s">
        <v>12138</v>
      </c>
      <c r="N1523">
        <v>85049099</v>
      </c>
    </row>
    <row r="1524" spans="1:14">
      <c r="A1524" t="s">
        <v>5299</v>
      </c>
      <c r="B1524" t="s">
        <v>5300</v>
      </c>
      <c r="C1524" t="s">
        <v>5301</v>
      </c>
      <c r="D1524" t="s">
        <v>11889</v>
      </c>
      <c r="E1524" t="s">
        <v>19</v>
      </c>
      <c r="F1524">
        <v>2</v>
      </c>
      <c r="G1524">
        <v>11357</v>
      </c>
      <c r="H1524">
        <v>22714</v>
      </c>
      <c r="J1524" t="s">
        <v>5299</v>
      </c>
      <c r="K1524" t="s">
        <v>5302</v>
      </c>
      <c r="L1524" t="s">
        <v>11947</v>
      </c>
      <c r="M1524" t="s">
        <v>12138</v>
      </c>
      <c r="N1524">
        <v>85049099</v>
      </c>
    </row>
    <row r="1525" spans="1:14">
      <c r="A1525" t="s">
        <v>5303</v>
      </c>
      <c r="B1525" t="s">
        <v>5304</v>
      </c>
      <c r="C1525" t="s">
        <v>5305</v>
      </c>
      <c r="D1525" t="s">
        <v>11889</v>
      </c>
      <c r="E1525" t="s">
        <v>19</v>
      </c>
      <c r="F1525">
        <v>2</v>
      </c>
      <c r="G1525">
        <v>10721</v>
      </c>
      <c r="H1525">
        <v>21442</v>
      </c>
      <c r="J1525" t="s">
        <v>5303</v>
      </c>
      <c r="K1525" t="s">
        <v>5306</v>
      </c>
      <c r="L1525" t="s">
        <v>11947</v>
      </c>
      <c r="M1525" t="s">
        <v>12138</v>
      </c>
      <c r="N1525">
        <v>85049099</v>
      </c>
    </row>
    <row r="1526" spans="1:14">
      <c r="A1526" t="s">
        <v>5307</v>
      </c>
      <c r="B1526" t="s">
        <v>5308</v>
      </c>
      <c r="C1526" t="s">
        <v>5309</v>
      </c>
      <c r="D1526" t="s">
        <v>11889</v>
      </c>
      <c r="E1526" t="s">
        <v>19</v>
      </c>
      <c r="F1526">
        <v>2</v>
      </c>
      <c r="G1526">
        <v>16954</v>
      </c>
      <c r="H1526">
        <v>33908</v>
      </c>
      <c r="J1526" t="s">
        <v>5307</v>
      </c>
      <c r="K1526" t="s">
        <v>5310</v>
      </c>
      <c r="L1526" t="s">
        <v>11947</v>
      </c>
      <c r="M1526" t="s">
        <v>12138</v>
      </c>
      <c r="N1526">
        <v>85049099</v>
      </c>
    </row>
    <row r="1527" spans="1:14">
      <c r="A1527" t="s">
        <v>5311</v>
      </c>
      <c r="B1527" t="s">
        <v>5312</v>
      </c>
      <c r="C1527" t="s">
        <v>5313</v>
      </c>
      <c r="D1527" t="s">
        <v>11889</v>
      </c>
      <c r="E1527" t="s">
        <v>19</v>
      </c>
      <c r="F1527">
        <v>2</v>
      </c>
      <c r="G1527">
        <v>17106</v>
      </c>
      <c r="H1527">
        <v>34212</v>
      </c>
      <c r="J1527" t="s">
        <v>5311</v>
      </c>
      <c r="K1527" t="s">
        <v>5314</v>
      </c>
      <c r="L1527" t="s">
        <v>11947</v>
      </c>
      <c r="M1527" t="s">
        <v>12138</v>
      </c>
      <c r="N1527">
        <v>85049099</v>
      </c>
    </row>
    <row r="1528" spans="1:14">
      <c r="A1528" t="s">
        <v>5315</v>
      </c>
    </row>
    <row r="1529" spans="1:14">
      <c r="A1529" t="s">
        <v>5316</v>
      </c>
      <c r="B1529" t="s">
        <v>5317</v>
      </c>
      <c r="C1529" t="s">
        <v>5318</v>
      </c>
      <c r="D1529" t="s">
        <v>11889</v>
      </c>
      <c r="E1529" t="s">
        <v>19</v>
      </c>
      <c r="F1529">
        <v>1</v>
      </c>
      <c r="G1529">
        <v>1392</v>
      </c>
      <c r="H1529">
        <v>1392</v>
      </c>
      <c r="J1529" t="s">
        <v>5316</v>
      </c>
      <c r="K1529" t="s">
        <v>5319</v>
      </c>
      <c r="L1529" t="s">
        <v>11947</v>
      </c>
      <c r="M1529" t="s">
        <v>12138</v>
      </c>
      <c r="N1529">
        <v>85389099</v>
      </c>
    </row>
    <row r="1530" spans="1:14">
      <c r="A1530" t="s">
        <v>5320</v>
      </c>
      <c r="B1530" t="s">
        <v>5321</v>
      </c>
      <c r="C1530" t="s">
        <v>5322</v>
      </c>
      <c r="D1530" t="s">
        <v>11889</v>
      </c>
      <c r="E1530" t="s">
        <v>19</v>
      </c>
      <c r="F1530">
        <v>1</v>
      </c>
      <c r="G1530">
        <v>5113</v>
      </c>
      <c r="H1530">
        <v>5113</v>
      </c>
      <c r="J1530" t="s">
        <v>5320</v>
      </c>
      <c r="K1530" t="s">
        <v>5323</v>
      </c>
      <c r="L1530" t="s">
        <v>11947</v>
      </c>
      <c r="M1530" t="s">
        <v>12154</v>
      </c>
      <c r="N1530">
        <v>85389099</v>
      </c>
    </row>
    <row r="1531" spans="1:14">
      <c r="A1531" t="s">
        <v>5324</v>
      </c>
    </row>
    <row r="1532" spans="1:14">
      <c r="A1532" t="s">
        <v>4438</v>
      </c>
      <c r="B1532" t="s">
        <v>4439</v>
      </c>
      <c r="C1532" t="s">
        <v>4440</v>
      </c>
      <c r="D1532" t="s">
        <v>11889</v>
      </c>
      <c r="E1532" t="s">
        <v>19</v>
      </c>
      <c r="F1532">
        <v>1</v>
      </c>
      <c r="G1532">
        <v>6206</v>
      </c>
      <c r="H1532">
        <v>6206</v>
      </c>
      <c r="J1532" t="s">
        <v>4438</v>
      </c>
      <c r="K1532" t="s">
        <v>4441</v>
      </c>
      <c r="L1532" t="s">
        <v>11947</v>
      </c>
      <c r="M1532" t="s">
        <v>12151</v>
      </c>
      <c r="N1532">
        <v>85044090</v>
      </c>
    </row>
    <row r="1533" spans="1:14">
      <c r="A1533" t="s">
        <v>5325</v>
      </c>
    </row>
    <row r="1534" spans="1:14">
      <c r="A1534" t="s">
        <v>1554</v>
      </c>
      <c r="B1534" t="s">
        <v>1554</v>
      </c>
      <c r="C1534" t="s">
        <v>1555</v>
      </c>
      <c r="D1534" t="s">
        <v>11889</v>
      </c>
      <c r="E1534" t="s">
        <v>19</v>
      </c>
      <c r="F1534">
        <v>1</v>
      </c>
      <c r="G1534">
        <v>6589</v>
      </c>
      <c r="H1534">
        <v>6589</v>
      </c>
      <c r="J1534" t="s">
        <v>1554</v>
      </c>
      <c r="K1534" t="s">
        <v>1556</v>
      </c>
      <c r="L1534" t="s">
        <v>11947</v>
      </c>
      <c r="M1534" t="s">
        <v>12139</v>
      </c>
      <c r="N1534">
        <v>85389099</v>
      </c>
    </row>
    <row r="1535" spans="1:14">
      <c r="A1535" t="s">
        <v>1560</v>
      </c>
      <c r="B1535" t="s">
        <v>1560</v>
      </c>
      <c r="C1535" t="s">
        <v>1561</v>
      </c>
      <c r="D1535" t="s">
        <v>11889</v>
      </c>
      <c r="E1535" t="s">
        <v>19</v>
      </c>
      <c r="F1535">
        <v>1</v>
      </c>
      <c r="G1535">
        <v>9857</v>
      </c>
      <c r="H1535">
        <v>9857</v>
      </c>
      <c r="J1535" t="s">
        <v>1560</v>
      </c>
      <c r="K1535" t="s">
        <v>1562</v>
      </c>
      <c r="L1535" t="s">
        <v>11947</v>
      </c>
      <c r="M1535" t="s">
        <v>12139</v>
      </c>
      <c r="N1535">
        <v>85389099</v>
      </c>
    </row>
    <row r="1536" spans="1:14">
      <c r="A1536" t="s">
        <v>1566</v>
      </c>
      <c r="B1536" t="s">
        <v>1566</v>
      </c>
      <c r="C1536" t="s">
        <v>1567</v>
      </c>
      <c r="D1536" t="s">
        <v>11889</v>
      </c>
      <c r="E1536" t="s">
        <v>19</v>
      </c>
      <c r="F1536">
        <v>1</v>
      </c>
      <c r="G1536">
        <v>7223</v>
      </c>
      <c r="H1536">
        <v>7223</v>
      </c>
      <c r="J1536" t="s">
        <v>1566</v>
      </c>
      <c r="K1536" t="s">
        <v>1568</v>
      </c>
      <c r="L1536" t="s">
        <v>11947</v>
      </c>
      <c r="M1536" t="s">
        <v>12139</v>
      </c>
      <c r="N1536">
        <v>85389099</v>
      </c>
    </row>
    <row r="1537" spans="1:14">
      <c r="A1537" t="s">
        <v>5326</v>
      </c>
    </row>
    <row r="1538" spans="1:14">
      <c r="A1538" t="s">
        <v>5327</v>
      </c>
    </row>
    <row r="1539" spans="1:14">
      <c r="A1539" t="s">
        <v>5328</v>
      </c>
      <c r="B1539" t="s">
        <v>5329</v>
      </c>
      <c r="C1539" t="s">
        <v>5330</v>
      </c>
      <c r="D1539" t="s">
        <v>11889</v>
      </c>
      <c r="E1539" t="s">
        <v>5331</v>
      </c>
      <c r="F1539">
        <v>1</v>
      </c>
      <c r="G1539">
        <v>11114</v>
      </c>
      <c r="H1539">
        <v>11114</v>
      </c>
      <c r="J1539" t="s">
        <v>5328</v>
      </c>
      <c r="K1539" t="s">
        <v>5332</v>
      </c>
      <c r="L1539" t="s">
        <v>11947</v>
      </c>
      <c r="M1539" t="s">
        <v>12143</v>
      </c>
      <c r="N1539">
        <v>85044084</v>
      </c>
    </row>
    <row r="1540" spans="1:14">
      <c r="A1540" t="s">
        <v>5333</v>
      </c>
      <c r="B1540" t="s">
        <v>5334</v>
      </c>
      <c r="C1540" t="s">
        <v>5335</v>
      </c>
      <c r="D1540" t="s">
        <v>11890</v>
      </c>
      <c r="E1540" t="s">
        <v>5331</v>
      </c>
      <c r="F1540">
        <v>1</v>
      </c>
      <c r="G1540">
        <v>12117</v>
      </c>
      <c r="H1540">
        <v>12117</v>
      </c>
      <c r="J1540" t="s">
        <v>5333</v>
      </c>
      <c r="K1540" t="s">
        <v>5336</v>
      </c>
      <c r="L1540" t="s">
        <v>11947</v>
      </c>
      <c r="M1540" t="s">
        <v>12143</v>
      </c>
      <c r="N1540">
        <v>85044084</v>
      </c>
    </row>
    <row r="1541" spans="1:14">
      <c r="A1541" t="s">
        <v>5337</v>
      </c>
      <c r="B1541" t="s">
        <v>5338</v>
      </c>
      <c r="C1541" t="s">
        <v>5339</v>
      </c>
      <c r="D1541" t="s">
        <v>11890</v>
      </c>
      <c r="E1541" t="s">
        <v>5331</v>
      </c>
      <c r="F1541">
        <v>1</v>
      </c>
      <c r="G1541">
        <v>13809</v>
      </c>
      <c r="H1541">
        <v>13809</v>
      </c>
      <c r="J1541" t="s">
        <v>5337</v>
      </c>
      <c r="K1541" t="s">
        <v>5340</v>
      </c>
      <c r="L1541" t="s">
        <v>11947</v>
      </c>
      <c r="M1541" t="s">
        <v>12143</v>
      </c>
      <c r="N1541">
        <v>85044084</v>
      </c>
    </row>
    <row r="1542" spans="1:14">
      <c r="A1542" t="s">
        <v>5341</v>
      </c>
      <c r="B1542" t="s">
        <v>5342</v>
      </c>
      <c r="C1542" t="s">
        <v>5343</v>
      </c>
      <c r="D1542" t="s">
        <v>11889</v>
      </c>
      <c r="E1542" t="s">
        <v>5331</v>
      </c>
      <c r="F1542">
        <v>1</v>
      </c>
      <c r="G1542">
        <v>15690</v>
      </c>
      <c r="H1542">
        <v>15690</v>
      </c>
      <c r="J1542" t="s">
        <v>5341</v>
      </c>
      <c r="K1542" t="s">
        <v>5344</v>
      </c>
      <c r="L1542" t="s">
        <v>11947</v>
      </c>
      <c r="M1542" t="s">
        <v>12143</v>
      </c>
      <c r="N1542">
        <v>85044084</v>
      </c>
    </row>
    <row r="1543" spans="1:14">
      <c r="A1543" t="s">
        <v>5345</v>
      </c>
      <c r="B1543" t="s">
        <v>5346</v>
      </c>
      <c r="C1543" t="s">
        <v>5347</v>
      </c>
      <c r="D1543" t="s">
        <v>11890</v>
      </c>
      <c r="E1543" t="s">
        <v>5331</v>
      </c>
      <c r="F1543">
        <v>1</v>
      </c>
      <c r="G1543">
        <v>16455</v>
      </c>
      <c r="H1543">
        <v>16455</v>
      </c>
      <c r="J1543" t="s">
        <v>5345</v>
      </c>
      <c r="K1543" t="s">
        <v>5348</v>
      </c>
      <c r="L1543" t="s">
        <v>11947</v>
      </c>
      <c r="M1543" t="s">
        <v>12143</v>
      </c>
      <c r="N1543">
        <v>85044084</v>
      </c>
    </row>
    <row r="1544" spans="1:14">
      <c r="A1544" t="s">
        <v>5349</v>
      </c>
      <c r="B1544" t="s">
        <v>5350</v>
      </c>
      <c r="C1544" t="s">
        <v>5351</v>
      </c>
      <c r="D1544" t="s">
        <v>11889</v>
      </c>
      <c r="E1544" t="s">
        <v>5331</v>
      </c>
      <c r="F1544">
        <v>1</v>
      </c>
      <c r="G1544">
        <v>17051</v>
      </c>
      <c r="H1544">
        <v>17051</v>
      </c>
      <c r="J1544" t="s">
        <v>5349</v>
      </c>
      <c r="K1544" t="s">
        <v>5352</v>
      </c>
      <c r="L1544" t="s">
        <v>11947</v>
      </c>
      <c r="M1544" t="s">
        <v>12143</v>
      </c>
      <c r="N1544">
        <v>85044084</v>
      </c>
    </row>
    <row r="1545" spans="1:14">
      <c r="A1545" t="s">
        <v>5353</v>
      </c>
      <c r="B1545" t="s">
        <v>5354</v>
      </c>
      <c r="C1545" t="s">
        <v>5355</v>
      </c>
      <c r="D1545" t="s">
        <v>11890</v>
      </c>
      <c r="E1545" t="s">
        <v>5331</v>
      </c>
      <c r="F1545">
        <v>1</v>
      </c>
      <c r="G1545">
        <v>22312</v>
      </c>
      <c r="H1545">
        <v>22312</v>
      </c>
      <c r="J1545" t="s">
        <v>5353</v>
      </c>
      <c r="K1545" t="s">
        <v>5356</v>
      </c>
      <c r="L1545" t="s">
        <v>11947</v>
      </c>
      <c r="M1545" t="s">
        <v>12143</v>
      </c>
      <c r="N1545">
        <v>85044084</v>
      </c>
    </row>
    <row r="1546" spans="1:14">
      <c r="A1546" t="s">
        <v>5357</v>
      </c>
      <c r="B1546" t="s">
        <v>5358</v>
      </c>
      <c r="C1546" t="s">
        <v>5359</v>
      </c>
      <c r="D1546" t="s">
        <v>11889</v>
      </c>
      <c r="E1546" t="s">
        <v>5331</v>
      </c>
      <c r="F1546">
        <v>1</v>
      </c>
      <c r="G1546">
        <v>26654</v>
      </c>
      <c r="H1546">
        <v>26654</v>
      </c>
      <c r="J1546" t="s">
        <v>5357</v>
      </c>
      <c r="K1546" t="s">
        <v>5360</v>
      </c>
      <c r="L1546" t="s">
        <v>11947</v>
      </c>
      <c r="M1546" t="s">
        <v>12143</v>
      </c>
      <c r="N1546">
        <v>85044084</v>
      </c>
    </row>
    <row r="1547" spans="1:14">
      <c r="A1547" t="s">
        <v>5361</v>
      </c>
    </row>
    <row r="1548" spans="1:14">
      <c r="A1548" t="s">
        <v>5362</v>
      </c>
      <c r="B1548" t="s">
        <v>5363</v>
      </c>
      <c r="C1548" t="s">
        <v>5364</v>
      </c>
      <c r="D1548" t="s">
        <v>11890</v>
      </c>
      <c r="E1548" t="s">
        <v>5331</v>
      </c>
      <c r="F1548">
        <v>1</v>
      </c>
      <c r="G1548">
        <v>18663</v>
      </c>
      <c r="H1548">
        <v>18663</v>
      </c>
      <c r="J1548" t="s">
        <v>5362</v>
      </c>
      <c r="K1548" t="s">
        <v>5365</v>
      </c>
      <c r="L1548" t="s">
        <v>11947</v>
      </c>
      <c r="M1548" t="s">
        <v>12153</v>
      </c>
      <c r="N1548" t="s">
        <v>12155</v>
      </c>
    </row>
    <row r="1549" spans="1:14">
      <c r="A1549" t="s">
        <v>5366</v>
      </c>
      <c r="B1549" t="s">
        <v>5367</v>
      </c>
      <c r="C1549" t="s">
        <v>5368</v>
      </c>
      <c r="D1549" t="s">
        <v>11890</v>
      </c>
      <c r="E1549" t="s">
        <v>5331</v>
      </c>
      <c r="F1549">
        <v>1</v>
      </c>
      <c r="G1549">
        <v>18663</v>
      </c>
      <c r="H1549">
        <v>18663</v>
      </c>
      <c r="J1549" t="s">
        <v>5366</v>
      </c>
      <c r="K1549" t="s">
        <v>5369</v>
      </c>
      <c r="L1549" t="s">
        <v>11947</v>
      </c>
      <c r="M1549" t="s">
        <v>12153</v>
      </c>
      <c r="N1549" t="s">
        <v>12155</v>
      </c>
    </row>
    <row r="1550" spans="1:14">
      <c r="A1550" t="s">
        <v>5370</v>
      </c>
      <c r="B1550" t="s">
        <v>5371</v>
      </c>
      <c r="C1550" t="s">
        <v>5372</v>
      </c>
      <c r="D1550" t="s">
        <v>11890</v>
      </c>
      <c r="E1550" t="s">
        <v>5331</v>
      </c>
      <c r="F1550">
        <v>1</v>
      </c>
      <c r="G1550">
        <v>18663</v>
      </c>
      <c r="H1550">
        <v>18663</v>
      </c>
      <c r="J1550" t="s">
        <v>5370</v>
      </c>
      <c r="K1550" t="s">
        <v>5373</v>
      </c>
      <c r="L1550" t="s">
        <v>11947</v>
      </c>
      <c r="M1550" t="s">
        <v>12153</v>
      </c>
      <c r="N1550" t="s">
        <v>12155</v>
      </c>
    </row>
    <row r="1551" spans="1:14">
      <c r="A1551" t="s">
        <v>5374</v>
      </c>
      <c r="B1551" t="s">
        <v>5375</v>
      </c>
      <c r="C1551" t="s">
        <v>5376</v>
      </c>
      <c r="D1551" t="s">
        <v>11890</v>
      </c>
      <c r="E1551" t="s">
        <v>5331</v>
      </c>
      <c r="F1551">
        <v>1</v>
      </c>
      <c r="G1551">
        <v>18663</v>
      </c>
      <c r="H1551">
        <v>18663</v>
      </c>
      <c r="J1551" t="s">
        <v>5374</v>
      </c>
      <c r="K1551" t="s">
        <v>5377</v>
      </c>
      <c r="L1551" t="s">
        <v>11947</v>
      </c>
      <c r="M1551" t="s">
        <v>12153</v>
      </c>
      <c r="N1551" t="s">
        <v>12155</v>
      </c>
    </row>
    <row r="1552" spans="1:14">
      <c r="A1552" t="s">
        <v>5378</v>
      </c>
      <c r="B1552" t="s">
        <v>5379</v>
      </c>
      <c r="C1552" t="s">
        <v>5380</v>
      </c>
      <c r="D1552" t="s">
        <v>11890</v>
      </c>
      <c r="E1552" t="s">
        <v>5331</v>
      </c>
      <c r="F1552">
        <v>1</v>
      </c>
      <c r="G1552">
        <v>28005</v>
      </c>
      <c r="H1552">
        <v>28005</v>
      </c>
      <c r="J1552" t="s">
        <v>5378</v>
      </c>
      <c r="K1552" t="s">
        <v>5381</v>
      </c>
      <c r="L1552" t="s">
        <v>11947</v>
      </c>
      <c r="M1552" t="s">
        <v>12153</v>
      </c>
      <c r="N1552" t="s">
        <v>12155</v>
      </c>
    </row>
    <row r="1553" spans="1:14">
      <c r="A1553" t="s">
        <v>5382</v>
      </c>
      <c r="B1553" t="s">
        <v>5383</v>
      </c>
      <c r="C1553" t="s">
        <v>5384</v>
      </c>
      <c r="D1553" t="s">
        <v>11890</v>
      </c>
      <c r="E1553" t="s">
        <v>5331</v>
      </c>
      <c r="F1553">
        <v>1</v>
      </c>
      <c r="G1553">
        <v>28005</v>
      </c>
      <c r="H1553">
        <v>28005</v>
      </c>
      <c r="J1553" t="s">
        <v>5382</v>
      </c>
      <c r="K1553" t="s">
        <v>5385</v>
      </c>
      <c r="L1553" t="s">
        <v>11947</v>
      </c>
      <c r="M1553" t="s">
        <v>12153</v>
      </c>
      <c r="N1553" t="s">
        <v>12155</v>
      </c>
    </row>
    <row r="1554" spans="1:14">
      <c r="A1554" t="s">
        <v>5386</v>
      </c>
      <c r="B1554" t="s">
        <v>5387</v>
      </c>
      <c r="C1554" t="s">
        <v>5388</v>
      </c>
      <c r="D1554" t="s">
        <v>11890</v>
      </c>
      <c r="E1554" t="s">
        <v>5331</v>
      </c>
      <c r="F1554">
        <v>1</v>
      </c>
      <c r="G1554">
        <v>28005</v>
      </c>
      <c r="H1554">
        <v>28005</v>
      </c>
      <c r="J1554" t="s">
        <v>5386</v>
      </c>
      <c r="K1554" t="s">
        <v>5389</v>
      </c>
      <c r="L1554" t="s">
        <v>11947</v>
      </c>
      <c r="M1554" t="s">
        <v>12153</v>
      </c>
      <c r="N1554" t="s">
        <v>12155</v>
      </c>
    </row>
    <row r="1555" spans="1:14">
      <c r="A1555" t="s">
        <v>5390</v>
      </c>
      <c r="B1555" t="s">
        <v>5391</v>
      </c>
      <c r="C1555" t="s">
        <v>5392</v>
      </c>
      <c r="D1555" t="s">
        <v>11890</v>
      </c>
      <c r="E1555" t="s">
        <v>5331</v>
      </c>
      <c r="F1555">
        <v>1</v>
      </c>
      <c r="G1555">
        <v>35229</v>
      </c>
      <c r="H1555">
        <v>35229</v>
      </c>
      <c r="J1555" t="s">
        <v>5390</v>
      </c>
      <c r="K1555" t="s">
        <v>5393</v>
      </c>
      <c r="L1555" t="s">
        <v>11947</v>
      </c>
      <c r="M1555" t="s">
        <v>12153</v>
      </c>
      <c r="N1555" t="s">
        <v>12155</v>
      </c>
    </row>
    <row r="1556" spans="1:14">
      <c r="A1556" t="s">
        <v>5394</v>
      </c>
      <c r="B1556" t="s">
        <v>5395</v>
      </c>
      <c r="C1556" t="s">
        <v>5396</v>
      </c>
      <c r="D1556" t="s">
        <v>11889</v>
      </c>
      <c r="E1556" t="s">
        <v>5331</v>
      </c>
      <c r="F1556">
        <v>1</v>
      </c>
      <c r="G1556">
        <v>44451</v>
      </c>
      <c r="H1556">
        <v>44451</v>
      </c>
      <c r="J1556" t="s">
        <v>5394</v>
      </c>
      <c r="K1556" t="s">
        <v>5397</v>
      </c>
      <c r="L1556" t="s">
        <v>11947</v>
      </c>
      <c r="M1556" t="s">
        <v>12153</v>
      </c>
      <c r="N1556" t="s">
        <v>12155</v>
      </c>
    </row>
    <row r="1557" spans="1:14">
      <c r="A1557" t="s">
        <v>5398</v>
      </c>
      <c r="B1557" t="s">
        <v>5399</v>
      </c>
      <c r="C1557" t="s">
        <v>5400</v>
      </c>
      <c r="D1557" t="s">
        <v>11890</v>
      </c>
      <c r="E1557" t="s">
        <v>5331</v>
      </c>
      <c r="F1557">
        <v>1</v>
      </c>
      <c r="G1557">
        <v>44451</v>
      </c>
      <c r="H1557">
        <v>44451</v>
      </c>
      <c r="J1557" t="s">
        <v>5398</v>
      </c>
      <c r="K1557" t="s">
        <v>5401</v>
      </c>
      <c r="L1557" t="s">
        <v>11947</v>
      </c>
      <c r="M1557" t="s">
        <v>12153</v>
      </c>
      <c r="N1557" t="s">
        <v>12155</v>
      </c>
    </row>
    <row r="1558" spans="1:14">
      <c r="A1558" t="s">
        <v>5402</v>
      </c>
    </row>
    <row r="1559" spans="1:14">
      <c r="A1559" t="s">
        <v>5403</v>
      </c>
      <c r="B1559" t="s">
        <v>5404</v>
      </c>
      <c r="C1559" t="s">
        <v>5405</v>
      </c>
      <c r="D1559" t="s">
        <v>11889</v>
      </c>
      <c r="E1559" t="s">
        <v>5331</v>
      </c>
      <c r="F1559">
        <v>1</v>
      </c>
      <c r="G1559">
        <v>24895</v>
      </c>
      <c r="H1559">
        <v>24895</v>
      </c>
      <c r="J1559" t="s">
        <v>5403</v>
      </c>
      <c r="K1559" t="s">
        <v>5406</v>
      </c>
      <c r="L1559" t="s">
        <v>11947</v>
      </c>
      <c r="M1559" t="s">
        <v>12133</v>
      </c>
      <c r="N1559">
        <v>85044090</v>
      </c>
    </row>
    <row r="1560" spans="1:14">
      <c r="A1560" t="s">
        <v>5407</v>
      </c>
      <c r="B1560" t="s">
        <v>5408</v>
      </c>
      <c r="C1560" t="s">
        <v>5409</v>
      </c>
      <c r="D1560" t="s">
        <v>11889</v>
      </c>
      <c r="E1560" t="s">
        <v>5331</v>
      </c>
      <c r="F1560">
        <v>1</v>
      </c>
      <c r="G1560">
        <v>25427</v>
      </c>
      <c r="H1560">
        <v>25427</v>
      </c>
      <c r="J1560" t="s">
        <v>5407</v>
      </c>
      <c r="K1560" t="s">
        <v>5410</v>
      </c>
      <c r="L1560" t="s">
        <v>11947</v>
      </c>
      <c r="M1560" t="s">
        <v>12133</v>
      </c>
      <c r="N1560">
        <v>85044090</v>
      </c>
    </row>
    <row r="1561" spans="1:14">
      <c r="A1561" t="s">
        <v>5411</v>
      </c>
      <c r="B1561" t="s">
        <v>5412</v>
      </c>
      <c r="C1561" t="s">
        <v>5413</v>
      </c>
      <c r="D1561" t="s">
        <v>11889</v>
      </c>
      <c r="E1561" t="s">
        <v>5331</v>
      </c>
      <c r="F1561">
        <v>1</v>
      </c>
      <c r="G1561">
        <v>25982</v>
      </c>
      <c r="H1561">
        <v>25982</v>
      </c>
      <c r="J1561" t="s">
        <v>5411</v>
      </c>
      <c r="K1561" t="s">
        <v>5414</v>
      </c>
      <c r="L1561" t="s">
        <v>11947</v>
      </c>
      <c r="M1561" t="s">
        <v>12133</v>
      </c>
      <c r="N1561">
        <v>85044090</v>
      </c>
    </row>
    <row r="1562" spans="1:14">
      <c r="A1562" t="s">
        <v>5415</v>
      </c>
      <c r="B1562" t="s">
        <v>5416</v>
      </c>
      <c r="C1562" t="s">
        <v>5417</v>
      </c>
      <c r="D1562" t="s">
        <v>11890</v>
      </c>
      <c r="E1562" t="s">
        <v>5331</v>
      </c>
      <c r="F1562">
        <v>1</v>
      </c>
      <c r="G1562">
        <v>26556</v>
      </c>
      <c r="H1562">
        <v>26556</v>
      </c>
      <c r="J1562" t="s">
        <v>5415</v>
      </c>
      <c r="K1562" t="s">
        <v>5418</v>
      </c>
      <c r="L1562" t="s">
        <v>11947</v>
      </c>
      <c r="M1562" t="s">
        <v>12133</v>
      </c>
      <c r="N1562">
        <v>85044090</v>
      </c>
    </row>
    <row r="1563" spans="1:14">
      <c r="A1563" t="s">
        <v>5419</v>
      </c>
      <c r="B1563" t="s">
        <v>5420</v>
      </c>
      <c r="C1563" t="s">
        <v>5421</v>
      </c>
      <c r="D1563" t="s">
        <v>11889</v>
      </c>
      <c r="E1563" t="s">
        <v>5331</v>
      </c>
      <c r="F1563">
        <v>1</v>
      </c>
      <c r="G1563">
        <v>27164</v>
      </c>
      <c r="H1563">
        <v>27164</v>
      </c>
      <c r="J1563" t="s">
        <v>5419</v>
      </c>
      <c r="K1563" t="s">
        <v>5422</v>
      </c>
      <c r="L1563" t="s">
        <v>11947</v>
      </c>
      <c r="M1563" t="s">
        <v>12133</v>
      </c>
      <c r="N1563">
        <v>85044090</v>
      </c>
    </row>
    <row r="1564" spans="1:14">
      <c r="A1564" t="s">
        <v>5423</v>
      </c>
      <c r="B1564" t="s">
        <v>5424</v>
      </c>
      <c r="C1564" t="s">
        <v>5425</v>
      </c>
      <c r="D1564" t="s">
        <v>11890</v>
      </c>
      <c r="E1564" t="s">
        <v>5331</v>
      </c>
      <c r="F1564">
        <v>1</v>
      </c>
      <c r="G1564">
        <v>29389</v>
      </c>
      <c r="H1564">
        <v>29389</v>
      </c>
      <c r="J1564" t="s">
        <v>5423</v>
      </c>
      <c r="K1564" t="s">
        <v>5426</v>
      </c>
      <c r="L1564" t="s">
        <v>11947</v>
      </c>
      <c r="M1564" t="s">
        <v>12133</v>
      </c>
      <c r="N1564">
        <v>85044090</v>
      </c>
    </row>
    <row r="1565" spans="1:14">
      <c r="A1565" t="s">
        <v>5427</v>
      </c>
      <c r="B1565" t="s">
        <v>5428</v>
      </c>
      <c r="C1565" t="s">
        <v>5429</v>
      </c>
      <c r="D1565" t="s">
        <v>11889</v>
      </c>
      <c r="E1565" t="s">
        <v>5331</v>
      </c>
      <c r="F1565">
        <v>1</v>
      </c>
      <c r="G1565">
        <v>35146</v>
      </c>
      <c r="H1565">
        <v>35146</v>
      </c>
      <c r="J1565" t="s">
        <v>5427</v>
      </c>
      <c r="K1565" t="s">
        <v>5430</v>
      </c>
      <c r="L1565" t="s">
        <v>11947</v>
      </c>
      <c r="M1565" t="s">
        <v>12133</v>
      </c>
      <c r="N1565">
        <v>85044090</v>
      </c>
    </row>
    <row r="1566" spans="1:14">
      <c r="A1566" t="s">
        <v>5431</v>
      </c>
      <c r="B1566" t="s">
        <v>5432</v>
      </c>
      <c r="C1566" t="s">
        <v>5433</v>
      </c>
      <c r="D1566" t="s">
        <v>11889</v>
      </c>
      <c r="E1566" t="s">
        <v>5331</v>
      </c>
      <c r="F1566">
        <v>1</v>
      </c>
      <c r="G1566">
        <v>39247</v>
      </c>
      <c r="H1566">
        <v>39247</v>
      </c>
      <c r="J1566" t="s">
        <v>5431</v>
      </c>
      <c r="K1566" t="s">
        <v>5434</v>
      </c>
      <c r="L1566" t="s">
        <v>11947</v>
      </c>
      <c r="M1566" t="s">
        <v>12133</v>
      </c>
      <c r="N1566">
        <v>85044090</v>
      </c>
    </row>
    <row r="1567" spans="1:14">
      <c r="A1567" t="s">
        <v>5435</v>
      </c>
      <c r="B1567" t="s">
        <v>5436</v>
      </c>
      <c r="C1567" t="s">
        <v>5437</v>
      </c>
      <c r="D1567" t="s">
        <v>11889</v>
      </c>
      <c r="E1567" t="s">
        <v>5331</v>
      </c>
      <c r="F1567">
        <v>1</v>
      </c>
      <c r="G1567">
        <v>48999</v>
      </c>
      <c r="H1567">
        <v>48999</v>
      </c>
      <c r="J1567" t="s">
        <v>5435</v>
      </c>
      <c r="K1567" t="s">
        <v>5438</v>
      </c>
      <c r="L1567" t="s">
        <v>11947</v>
      </c>
      <c r="M1567" t="s">
        <v>12133</v>
      </c>
      <c r="N1567">
        <v>85044090</v>
      </c>
    </row>
    <row r="1568" spans="1:14">
      <c r="A1568" t="s">
        <v>5439</v>
      </c>
      <c r="B1568" t="s">
        <v>5440</v>
      </c>
      <c r="C1568" t="s">
        <v>5441</v>
      </c>
      <c r="D1568" t="s">
        <v>11889</v>
      </c>
      <c r="E1568" t="s">
        <v>5331</v>
      </c>
      <c r="F1568">
        <v>1</v>
      </c>
      <c r="G1568">
        <v>65267</v>
      </c>
      <c r="H1568">
        <v>65267</v>
      </c>
      <c r="J1568" t="s">
        <v>5439</v>
      </c>
      <c r="K1568" t="s">
        <v>5442</v>
      </c>
      <c r="L1568" t="s">
        <v>11947</v>
      </c>
      <c r="M1568" t="s">
        <v>12133</v>
      </c>
      <c r="N1568">
        <v>85044090</v>
      </c>
    </row>
    <row r="1569" spans="1:14">
      <c r="A1569" t="s">
        <v>5443</v>
      </c>
      <c r="B1569" t="s">
        <v>5444</v>
      </c>
      <c r="C1569" t="s">
        <v>5445</v>
      </c>
      <c r="D1569" t="s">
        <v>11890</v>
      </c>
      <c r="E1569" t="s">
        <v>5331</v>
      </c>
      <c r="F1569">
        <v>1</v>
      </c>
      <c r="G1569">
        <v>76138</v>
      </c>
      <c r="H1569">
        <v>76138</v>
      </c>
      <c r="J1569" t="s">
        <v>5443</v>
      </c>
      <c r="K1569" t="s">
        <v>5446</v>
      </c>
      <c r="L1569" t="s">
        <v>11947</v>
      </c>
      <c r="M1569" t="s">
        <v>12133</v>
      </c>
      <c r="N1569">
        <v>85044090</v>
      </c>
    </row>
    <row r="1570" spans="1:14">
      <c r="A1570" t="s">
        <v>5447</v>
      </c>
      <c r="B1570" t="s">
        <v>5448</v>
      </c>
      <c r="C1570" t="s">
        <v>5449</v>
      </c>
      <c r="D1570" t="s">
        <v>11889</v>
      </c>
      <c r="E1570" t="s">
        <v>5331</v>
      </c>
      <c r="F1570">
        <v>1</v>
      </c>
      <c r="G1570">
        <v>85883</v>
      </c>
      <c r="H1570">
        <v>85883</v>
      </c>
      <c r="J1570" t="s">
        <v>5447</v>
      </c>
      <c r="K1570" t="s">
        <v>5450</v>
      </c>
      <c r="L1570" t="s">
        <v>11947</v>
      </c>
      <c r="M1570" t="s">
        <v>12133</v>
      </c>
      <c r="N1570">
        <v>85044090</v>
      </c>
    </row>
    <row r="1571" spans="1:14">
      <c r="A1571" t="s">
        <v>5451</v>
      </c>
      <c r="B1571" t="s">
        <v>5452</v>
      </c>
      <c r="C1571" t="s">
        <v>5453</v>
      </c>
      <c r="D1571" t="s">
        <v>11889</v>
      </c>
      <c r="E1571" t="s">
        <v>5331</v>
      </c>
      <c r="F1571">
        <v>1</v>
      </c>
      <c r="G1571">
        <v>107606</v>
      </c>
      <c r="H1571">
        <v>107606</v>
      </c>
      <c r="J1571" t="s">
        <v>5451</v>
      </c>
      <c r="K1571" t="s">
        <v>5454</v>
      </c>
      <c r="L1571" t="s">
        <v>11947</v>
      </c>
      <c r="M1571" t="s">
        <v>12133</v>
      </c>
      <c r="N1571">
        <v>85044090</v>
      </c>
    </row>
    <row r="1572" spans="1:14">
      <c r="A1572" t="s">
        <v>5455</v>
      </c>
      <c r="B1572" t="s">
        <v>5456</v>
      </c>
      <c r="C1572" t="s">
        <v>5457</v>
      </c>
      <c r="D1572" t="s">
        <v>11889</v>
      </c>
      <c r="E1572" t="s">
        <v>5331</v>
      </c>
      <c r="F1572">
        <v>1</v>
      </c>
      <c r="G1572">
        <v>130114</v>
      </c>
      <c r="H1572">
        <v>130114</v>
      </c>
      <c r="J1572" t="s">
        <v>5455</v>
      </c>
      <c r="K1572" t="s">
        <v>5458</v>
      </c>
      <c r="L1572" t="s">
        <v>11947</v>
      </c>
      <c r="M1572" t="s">
        <v>12133</v>
      </c>
      <c r="N1572">
        <v>85044090</v>
      </c>
    </row>
    <row r="1573" spans="1:14">
      <c r="A1573" t="s">
        <v>5459</v>
      </c>
      <c r="B1573" t="s">
        <v>5460</v>
      </c>
      <c r="C1573" t="s">
        <v>5461</v>
      </c>
      <c r="D1573" t="s">
        <v>11889</v>
      </c>
      <c r="E1573" t="s">
        <v>5331</v>
      </c>
      <c r="F1573">
        <v>1</v>
      </c>
      <c r="G1573">
        <v>160691</v>
      </c>
      <c r="H1573">
        <v>160691</v>
      </c>
      <c r="J1573" t="s">
        <v>5459</v>
      </c>
      <c r="K1573" t="s">
        <v>5462</v>
      </c>
      <c r="L1573" t="s">
        <v>11947</v>
      </c>
      <c r="M1573" t="s">
        <v>12133</v>
      </c>
      <c r="N1573">
        <v>85044090</v>
      </c>
    </row>
    <row r="1574" spans="1:14">
      <c r="A1574" t="s">
        <v>5463</v>
      </c>
      <c r="B1574" t="s">
        <v>5464</v>
      </c>
      <c r="C1574" t="s">
        <v>5465</v>
      </c>
      <c r="D1574" t="s">
        <v>11889</v>
      </c>
      <c r="E1574" t="s">
        <v>5331</v>
      </c>
      <c r="F1574">
        <v>1</v>
      </c>
      <c r="G1574">
        <v>202563</v>
      </c>
      <c r="H1574">
        <v>202563</v>
      </c>
      <c r="J1574" t="s">
        <v>5463</v>
      </c>
      <c r="K1574" t="s">
        <v>5466</v>
      </c>
      <c r="L1574" t="s">
        <v>11947</v>
      </c>
      <c r="M1574" t="s">
        <v>12133</v>
      </c>
      <c r="N1574">
        <v>85044090</v>
      </c>
    </row>
    <row r="1575" spans="1:14">
      <c r="A1575" t="s">
        <v>5467</v>
      </c>
      <c r="B1575" t="s">
        <v>5468</v>
      </c>
      <c r="C1575" t="s">
        <v>5469</v>
      </c>
      <c r="D1575" t="s">
        <v>11890</v>
      </c>
      <c r="E1575" t="s">
        <v>5331</v>
      </c>
      <c r="F1575">
        <v>1</v>
      </c>
      <c r="G1575">
        <v>237356</v>
      </c>
      <c r="H1575">
        <v>237356</v>
      </c>
      <c r="J1575" t="s">
        <v>5467</v>
      </c>
      <c r="K1575" t="s">
        <v>5470</v>
      </c>
      <c r="L1575" t="s">
        <v>11947</v>
      </c>
      <c r="M1575" t="s">
        <v>12133</v>
      </c>
      <c r="N1575">
        <v>85044090</v>
      </c>
    </row>
    <row r="1576" spans="1:14">
      <c r="A1576" t="s">
        <v>5471</v>
      </c>
      <c r="B1576" t="s">
        <v>5472</v>
      </c>
      <c r="C1576" t="s">
        <v>5473</v>
      </c>
      <c r="D1576" t="s">
        <v>11889</v>
      </c>
      <c r="E1576" t="s">
        <v>5331</v>
      </c>
      <c r="F1576">
        <v>1</v>
      </c>
      <c r="G1576">
        <v>277654</v>
      </c>
      <c r="H1576">
        <v>277654</v>
      </c>
      <c r="J1576" t="s">
        <v>5471</v>
      </c>
      <c r="K1576" t="s">
        <v>5474</v>
      </c>
      <c r="L1576" t="s">
        <v>11947</v>
      </c>
      <c r="M1576" t="s">
        <v>12133</v>
      </c>
      <c r="N1576">
        <v>85044090</v>
      </c>
    </row>
    <row r="1577" spans="1:14">
      <c r="A1577" t="s">
        <v>5475</v>
      </c>
      <c r="B1577" t="s">
        <v>5476</v>
      </c>
      <c r="C1577" t="s">
        <v>5477</v>
      </c>
      <c r="D1577" t="s">
        <v>11889</v>
      </c>
      <c r="E1577" t="s">
        <v>5331</v>
      </c>
      <c r="F1577">
        <v>1</v>
      </c>
      <c r="G1577">
        <v>314953</v>
      </c>
      <c r="H1577">
        <v>314953</v>
      </c>
      <c r="J1577" t="s">
        <v>5475</v>
      </c>
      <c r="K1577" t="s">
        <v>5478</v>
      </c>
      <c r="L1577" t="s">
        <v>11947</v>
      </c>
      <c r="M1577" t="s">
        <v>12133</v>
      </c>
      <c r="N1577">
        <v>85044090</v>
      </c>
    </row>
    <row r="1578" spans="1:14">
      <c r="A1578" t="s">
        <v>5479</v>
      </c>
      <c r="B1578" t="s">
        <v>5480</v>
      </c>
      <c r="C1578" t="s">
        <v>5481</v>
      </c>
      <c r="D1578" t="s">
        <v>11889</v>
      </c>
      <c r="E1578" t="s">
        <v>5331</v>
      </c>
      <c r="F1578">
        <v>1</v>
      </c>
      <c r="G1578">
        <v>322091</v>
      </c>
      <c r="H1578">
        <v>322091</v>
      </c>
      <c r="J1578" t="s">
        <v>5479</v>
      </c>
      <c r="K1578" t="s">
        <v>5482</v>
      </c>
      <c r="L1578" t="s">
        <v>11947</v>
      </c>
      <c r="M1578" t="s">
        <v>12133</v>
      </c>
      <c r="N1578">
        <v>85044090</v>
      </c>
    </row>
    <row r="1579" spans="1:14">
      <c r="A1579" t="s">
        <v>5483</v>
      </c>
    </row>
    <row r="1580" spans="1:14">
      <c r="A1580" t="s">
        <v>5484</v>
      </c>
      <c r="B1580" t="s">
        <v>5485</v>
      </c>
      <c r="C1580" t="s">
        <v>5486</v>
      </c>
      <c r="D1580" t="s">
        <v>11889</v>
      </c>
      <c r="E1580" t="s">
        <v>5331</v>
      </c>
      <c r="F1580">
        <v>1</v>
      </c>
      <c r="G1580">
        <v>1309</v>
      </c>
      <c r="H1580">
        <v>1309</v>
      </c>
      <c r="J1580" t="s">
        <v>5484</v>
      </c>
      <c r="K1580" t="s">
        <v>5487</v>
      </c>
      <c r="L1580" t="s">
        <v>11947</v>
      </c>
      <c r="M1580" t="s">
        <v>12133</v>
      </c>
      <c r="N1580">
        <v>85049099</v>
      </c>
    </row>
    <row r="1581" spans="1:14">
      <c r="A1581" t="s">
        <v>5488</v>
      </c>
      <c r="B1581" t="s">
        <v>5489</v>
      </c>
      <c r="C1581" t="s">
        <v>5490</v>
      </c>
      <c r="D1581" t="s">
        <v>11889</v>
      </c>
      <c r="E1581" t="s">
        <v>5331</v>
      </c>
      <c r="F1581">
        <v>1</v>
      </c>
      <c r="G1581">
        <v>250</v>
      </c>
      <c r="H1581">
        <v>250</v>
      </c>
      <c r="J1581" t="s">
        <v>5488</v>
      </c>
      <c r="K1581" t="s">
        <v>5491</v>
      </c>
      <c r="L1581" t="s">
        <v>11947</v>
      </c>
      <c r="M1581" t="s">
        <v>12133</v>
      </c>
      <c r="N1581">
        <v>85049099</v>
      </c>
    </row>
    <row r="1582" spans="1:14">
      <c r="A1582" t="s">
        <v>5492</v>
      </c>
      <c r="B1582" t="s">
        <v>5493</v>
      </c>
      <c r="C1582" t="s">
        <v>5494</v>
      </c>
      <c r="D1582" t="s">
        <v>11889</v>
      </c>
      <c r="E1582" t="s">
        <v>5331</v>
      </c>
      <c r="F1582">
        <v>1</v>
      </c>
      <c r="G1582">
        <v>309</v>
      </c>
      <c r="H1582">
        <v>309</v>
      </c>
      <c r="J1582" t="s">
        <v>5492</v>
      </c>
      <c r="K1582" t="s">
        <v>5495</v>
      </c>
      <c r="L1582" t="s">
        <v>11947</v>
      </c>
      <c r="M1582" t="s">
        <v>12133</v>
      </c>
      <c r="N1582">
        <v>85049099</v>
      </c>
    </row>
    <row r="1583" spans="1:14">
      <c r="A1583" t="s">
        <v>5496</v>
      </c>
      <c r="B1583" t="s">
        <v>5497</v>
      </c>
      <c r="C1583" t="s">
        <v>5498</v>
      </c>
      <c r="D1583" t="s">
        <v>11889</v>
      </c>
      <c r="E1583" t="s">
        <v>5331</v>
      </c>
      <c r="F1583">
        <v>1</v>
      </c>
      <c r="G1583">
        <v>2363</v>
      </c>
      <c r="H1583">
        <v>2363</v>
      </c>
      <c r="J1583" t="s">
        <v>5496</v>
      </c>
      <c r="K1583" t="s">
        <v>5499</v>
      </c>
      <c r="L1583" t="s">
        <v>11947</v>
      </c>
      <c r="M1583" t="s">
        <v>12133</v>
      </c>
      <c r="N1583">
        <v>85444290</v>
      </c>
    </row>
    <row r="1584" spans="1:14">
      <c r="A1584" t="s">
        <v>5500</v>
      </c>
      <c r="B1584" t="s">
        <v>5501</v>
      </c>
      <c r="C1584" t="s">
        <v>5502</v>
      </c>
      <c r="D1584" t="s">
        <v>11889</v>
      </c>
      <c r="E1584" t="s">
        <v>5331</v>
      </c>
      <c r="F1584">
        <v>1</v>
      </c>
      <c r="G1584">
        <v>160</v>
      </c>
      <c r="H1584">
        <v>160</v>
      </c>
      <c r="J1584" t="s">
        <v>5500</v>
      </c>
      <c r="K1584" t="s">
        <v>5503</v>
      </c>
      <c r="L1584" t="s">
        <v>11947</v>
      </c>
      <c r="M1584" t="s">
        <v>12133</v>
      </c>
      <c r="N1584">
        <v>85049099</v>
      </c>
    </row>
    <row r="1585" spans="1:14">
      <c r="A1585" t="s">
        <v>5504</v>
      </c>
      <c r="B1585" t="s">
        <v>5505</v>
      </c>
      <c r="C1585" t="s">
        <v>5506</v>
      </c>
      <c r="D1585" t="s">
        <v>11889</v>
      </c>
      <c r="E1585" t="s">
        <v>5331</v>
      </c>
      <c r="F1585">
        <v>1</v>
      </c>
      <c r="G1585">
        <v>2707</v>
      </c>
      <c r="H1585">
        <v>2707</v>
      </c>
      <c r="J1585" t="s">
        <v>5504</v>
      </c>
      <c r="K1585" t="s">
        <v>5507</v>
      </c>
      <c r="L1585" t="s">
        <v>11947</v>
      </c>
      <c r="M1585" t="s">
        <v>12133</v>
      </c>
      <c r="N1585">
        <v>85049099</v>
      </c>
    </row>
    <row r="1586" spans="1:14">
      <c r="A1586" t="s">
        <v>5508</v>
      </c>
      <c r="B1586" t="s">
        <v>5509</v>
      </c>
      <c r="C1586" t="s">
        <v>5510</v>
      </c>
      <c r="D1586" t="s">
        <v>11889</v>
      </c>
      <c r="E1586" t="s">
        <v>5331</v>
      </c>
      <c r="F1586">
        <v>1</v>
      </c>
      <c r="G1586">
        <v>3078</v>
      </c>
      <c r="H1586">
        <v>3078</v>
      </c>
      <c r="J1586" t="s">
        <v>5508</v>
      </c>
      <c r="K1586" t="s">
        <v>5511</v>
      </c>
      <c r="L1586" t="s">
        <v>11947</v>
      </c>
      <c r="M1586" t="s">
        <v>12133</v>
      </c>
      <c r="N1586">
        <v>85049099</v>
      </c>
    </row>
    <row r="1587" spans="1:14">
      <c r="A1587" t="s">
        <v>5512</v>
      </c>
      <c r="B1587" t="s">
        <v>5513</v>
      </c>
      <c r="C1587" t="s">
        <v>5514</v>
      </c>
      <c r="D1587" t="s">
        <v>11889</v>
      </c>
      <c r="E1587" t="s">
        <v>5331</v>
      </c>
      <c r="F1587">
        <v>1</v>
      </c>
      <c r="G1587">
        <v>3919</v>
      </c>
      <c r="H1587">
        <v>3919</v>
      </c>
      <c r="J1587" t="s">
        <v>5512</v>
      </c>
      <c r="K1587" t="s">
        <v>5515</v>
      </c>
      <c r="L1587" t="s">
        <v>11947</v>
      </c>
      <c r="M1587" t="s">
        <v>12133</v>
      </c>
      <c r="N1587">
        <v>85049099</v>
      </c>
    </row>
    <row r="1588" spans="1:14">
      <c r="A1588" t="s">
        <v>5516</v>
      </c>
      <c r="B1588" t="s">
        <v>5517</v>
      </c>
      <c r="C1588" t="s">
        <v>5518</v>
      </c>
      <c r="D1588" t="s">
        <v>11889</v>
      </c>
      <c r="E1588" t="s">
        <v>5331</v>
      </c>
      <c r="F1588">
        <v>1</v>
      </c>
      <c r="G1588">
        <v>2203</v>
      </c>
      <c r="H1588">
        <v>2203</v>
      </c>
      <c r="J1588" t="s">
        <v>5516</v>
      </c>
      <c r="K1588" t="s">
        <v>5519</v>
      </c>
      <c r="L1588" t="s">
        <v>11947</v>
      </c>
      <c r="M1588" t="s">
        <v>12133</v>
      </c>
      <c r="N1588">
        <v>85049099</v>
      </c>
    </row>
    <row r="1589" spans="1:14">
      <c r="A1589" t="s">
        <v>5520</v>
      </c>
      <c r="B1589" t="s">
        <v>5521</v>
      </c>
      <c r="C1589" t="s">
        <v>5522</v>
      </c>
      <c r="D1589" t="s">
        <v>11889</v>
      </c>
      <c r="E1589" t="s">
        <v>5331</v>
      </c>
      <c r="F1589">
        <v>1</v>
      </c>
      <c r="G1589">
        <v>3419</v>
      </c>
      <c r="H1589">
        <v>3419</v>
      </c>
      <c r="J1589" t="s">
        <v>5520</v>
      </c>
      <c r="K1589" t="s">
        <v>5523</v>
      </c>
      <c r="L1589" t="s">
        <v>11947</v>
      </c>
      <c r="M1589" t="s">
        <v>12133</v>
      </c>
      <c r="N1589">
        <v>85049099</v>
      </c>
    </row>
    <row r="1590" spans="1:14">
      <c r="A1590" t="s">
        <v>5524</v>
      </c>
      <c r="B1590" t="s">
        <v>5525</v>
      </c>
      <c r="C1590" t="s">
        <v>5526</v>
      </c>
      <c r="D1590" t="s">
        <v>11890</v>
      </c>
      <c r="E1590" t="s">
        <v>5331</v>
      </c>
      <c r="F1590">
        <v>1</v>
      </c>
      <c r="G1590">
        <v>2277</v>
      </c>
      <c r="H1590">
        <v>2277</v>
      </c>
      <c r="J1590" t="s">
        <v>5524</v>
      </c>
      <c r="K1590" t="s">
        <v>5527</v>
      </c>
      <c r="L1590" t="s">
        <v>11947</v>
      </c>
      <c r="M1590" t="s">
        <v>12133</v>
      </c>
      <c r="N1590">
        <v>85049099</v>
      </c>
    </row>
    <row r="1591" spans="1:14">
      <c r="A1591" t="s">
        <v>5528</v>
      </c>
      <c r="B1591" t="s">
        <v>5529</v>
      </c>
      <c r="C1591" t="s">
        <v>5530</v>
      </c>
      <c r="D1591" t="s">
        <v>11889</v>
      </c>
      <c r="E1591" t="s">
        <v>5331</v>
      </c>
      <c r="F1591">
        <v>1</v>
      </c>
      <c r="G1591">
        <v>8545</v>
      </c>
      <c r="H1591">
        <v>8545</v>
      </c>
      <c r="J1591" t="s">
        <v>5528</v>
      </c>
      <c r="K1591" t="s">
        <v>5531</v>
      </c>
      <c r="L1591" t="s">
        <v>11947</v>
      </c>
      <c r="M1591" t="s">
        <v>12133</v>
      </c>
      <c r="N1591">
        <v>85049099</v>
      </c>
    </row>
    <row r="1592" spans="1:14">
      <c r="A1592" t="s">
        <v>5532</v>
      </c>
      <c r="B1592" t="s">
        <v>5533</v>
      </c>
      <c r="C1592" t="s">
        <v>5534</v>
      </c>
      <c r="D1592" t="s">
        <v>11889</v>
      </c>
      <c r="E1592" t="s">
        <v>5331</v>
      </c>
      <c r="F1592">
        <v>1</v>
      </c>
      <c r="G1592">
        <v>378</v>
      </c>
      <c r="H1592">
        <v>378</v>
      </c>
      <c r="J1592" t="s">
        <v>5532</v>
      </c>
      <c r="K1592" t="s">
        <v>5535</v>
      </c>
      <c r="L1592" t="s">
        <v>11947</v>
      </c>
      <c r="M1592" t="s">
        <v>12133</v>
      </c>
      <c r="N1592">
        <v>85049099</v>
      </c>
    </row>
    <row r="1593" spans="1:14">
      <c r="A1593" t="s">
        <v>5536</v>
      </c>
    </row>
    <row r="1594" spans="1:14">
      <c r="A1594" t="s">
        <v>5537</v>
      </c>
    </row>
    <row r="1595" spans="1:14">
      <c r="A1595" t="s">
        <v>5538</v>
      </c>
    </row>
    <row r="1596" spans="1:14">
      <c r="A1596" t="s">
        <v>5539</v>
      </c>
      <c r="B1596" t="s">
        <v>5540</v>
      </c>
      <c r="C1596" t="s">
        <v>5541</v>
      </c>
      <c r="D1596" t="s">
        <v>11889</v>
      </c>
      <c r="E1596" t="s">
        <v>19</v>
      </c>
      <c r="F1596">
        <v>1</v>
      </c>
      <c r="G1596">
        <v>7470</v>
      </c>
      <c r="H1596">
        <v>7470</v>
      </c>
      <c r="J1596" t="s">
        <v>5539</v>
      </c>
      <c r="K1596" t="s">
        <v>5542</v>
      </c>
      <c r="L1596" t="s">
        <v>11947</v>
      </c>
      <c r="M1596" t="s">
        <v>12156</v>
      </c>
      <c r="N1596">
        <v>85371091</v>
      </c>
    </row>
    <row r="1597" spans="1:14">
      <c r="A1597" t="s">
        <v>5543</v>
      </c>
      <c r="B1597" t="s">
        <v>5544</v>
      </c>
      <c r="C1597" t="s">
        <v>5545</v>
      </c>
      <c r="D1597" t="s">
        <v>11890</v>
      </c>
      <c r="E1597" t="s">
        <v>19</v>
      </c>
      <c r="F1597">
        <v>1</v>
      </c>
      <c r="G1597">
        <v>6402</v>
      </c>
      <c r="H1597">
        <v>6402</v>
      </c>
      <c r="J1597" t="s">
        <v>5543</v>
      </c>
      <c r="K1597" t="s">
        <v>5546</v>
      </c>
      <c r="L1597" t="s">
        <v>11947</v>
      </c>
      <c r="M1597" t="s">
        <v>12156</v>
      </c>
      <c r="N1597">
        <v>85371091</v>
      </c>
    </row>
    <row r="1598" spans="1:14">
      <c r="A1598" t="s">
        <v>5547</v>
      </c>
      <c r="B1598" t="s">
        <v>5548</v>
      </c>
      <c r="C1598" t="s">
        <v>5549</v>
      </c>
      <c r="D1598" t="s">
        <v>11890</v>
      </c>
      <c r="E1598" t="s">
        <v>19</v>
      </c>
      <c r="F1598">
        <v>1</v>
      </c>
      <c r="G1598">
        <v>7031</v>
      </c>
      <c r="H1598">
        <v>7031</v>
      </c>
      <c r="J1598" t="s">
        <v>5547</v>
      </c>
      <c r="K1598" t="s">
        <v>5550</v>
      </c>
      <c r="L1598" t="s">
        <v>11947</v>
      </c>
      <c r="M1598" t="s">
        <v>12156</v>
      </c>
      <c r="N1598">
        <v>85371091</v>
      </c>
    </row>
    <row r="1599" spans="1:14">
      <c r="A1599" t="s">
        <v>5551</v>
      </c>
      <c r="B1599" t="s">
        <v>5552</v>
      </c>
      <c r="C1599" t="s">
        <v>5553</v>
      </c>
      <c r="D1599" t="s">
        <v>11890</v>
      </c>
      <c r="E1599" t="s">
        <v>19</v>
      </c>
      <c r="F1599">
        <v>1</v>
      </c>
      <c r="G1599">
        <v>5962</v>
      </c>
      <c r="H1599">
        <v>5962</v>
      </c>
      <c r="J1599" t="s">
        <v>5551</v>
      </c>
      <c r="K1599" t="s">
        <v>5554</v>
      </c>
      <c r="L1599" t="s">
        <v>11947</v>
      </c>
      <c r="M1599" t="s">
        <v>12156</v>
      </c>
      <c r="N1599">
        <v>85371091</v>
      </c>
    </row>
    <row r="1600" spans="1:14">
      <c r="A1600" t="s">
        <v>5555</v>
      </c>
      <c r="B1600" t="s">
        <v>5556</v>
      </c>
      <c r="C1600" t="s">
        <v>5557</v>
      </c>
      <c r="D1600" t="s">
        <v>11890</v>
      </c>
      <c r="E1600" t="s">
        <v>19</v>
      </c>
      <c r="F1600">
        <v>1</v>
      </c>
      <c r="G1600">
        <v>7658</v>
      </c>
      <c r="H1600">
        <v>7658</v>
      </c>
      <c r="J1600" t="s">
        <v>5555</v>
      </c>
      <c r="K1600" t="s">
        <v>5558</v>
      </c>
      <c r="L1600" t="s">
        <v>11947</v>
      </c>
      <c r="M1600" t="s">
        <v>12156</v>
      </c>
      <c r="N1600">
        <v>85371091</v>
      </c>
    </row>
    <row r="1601" spans="1:14">
      <c r="A1601" t="s">
        <v>5559</v>
      </c>
      <c r="B1601" t="s">
        <v>5560</v>
      </c>
      <c r="C1601" t="s">
        <v>5561</v>
      </c>
      <c r="D1601" t="s">
        <v>11890</v>
      </c>
      <c r="E1601" t="s">
        <v>19</v>
      </c>
      <c r="F1601">
        <v>1</v>
      </c>
      <c r="G1601">
        <v>6590</v>
      </c>
      <c r="H1601">
        <v>6590</v>
      </c>
      <c r="J1601" t="s">
        <v>5559</v>
      </c>
      <c r="K1601" t="s">
        <v>5562</v>
      </c>
      <c r="L1601" t="s">
        <v>11947</v>
      </c>
      <c r="M1601" t="s">
        <v>12156</v>
      </c>
      <c r="N1601">
        <v>85371091</v>
      </c>
    </row>
    <row r="1602" spans="1:14">
      <c r="A1602" t="s">
        <v>5563</v>
      </c>
    </row>
    <row r="1603" spans="1:14">
      <c r="A1603" t="s">
        <v>5564</v>
      </c>
      <c r="B1603" t="s">
        <v>5565</v>
      </c>
      <c r="C1603" t="s">
        <v>5566</v>
      </c>
      <c r="D1603" t="s">
        <v>11889</v>
      </c>
      <c r="E1603" t="s">
        <v>19</v>
      </c>
      <c r="F1603">
        <v>1</v>
      </c>
      <c r="G1603">
        <v>3454</v>
      </c>
      <c r="H1603">
        <v>3454</v>
      </c>
      <c r="J1603" t="s">
        <v>5564</v>
      </c>
      <c r="K1603" t="s">
        <v>5567</v>
      </c>
      <c r="L1603" t="s">
        <v>11947</v>
      </c>
      <c r="M1603" t="s">
        <v>12156</v>
      </c>
      <c r="N1603">
        <v>85371091</v>
      </c>
    </row>
    <row r="1604" spans="1:14">
      <c r="A1604" t="s">
        <v>5568</v>
      </c>
      <c r="B1604" t="s">
        <v>5569</v>
      </c>
      <c r="C1604" t="s">
        <v>5570</v>
      </c>
      <c r="D1604" t="s">
        <v>11890</v>
      </c>
      <c r="E1604" t="s">
        <v>19</v>
      </c>
      <c r="F1604">
        <v>1</v>
      </c>
      <c r="G1604">
        <v>5775</v>
      </c>
      <c r="H1604">
        <v>5775</v>
      </c>
      <c r="J1604" t="s">
        <v>5568</v>
      </c>
      <c r="K1604" t="s">
        <v>5571</v>
      </c>
      <c r="L1604" t="s">
        <v>11947</v>
      </c>
      <c r="M1604" t="s">
        <v>12156</v>
      </c>
      <c r="N1604">
        <v>85371091</v>
      </c>
    </row>
    <row r="1605" spans="1:14">
      <c r="A1605" t="s">
        <v>5572</v>
      </c>
      <c r="B1605" t="s">
        <v>5573</v>
      </c>
      <c r="C1605" t="s">
        <v>5574</v>
      </c>
      <c r="D1605" t="s">
        <v>11890</v>
      </c>
      <c r="E1605" t="s">
        <v>19</v>
      </c>
      <c r="F1605">
        <v>1</v>
      </c>
      <c r="G1605">
        <v>3328</v>
      </c>
      <c r="H1605">
        <v>3328</v>
      </c>
      <c r="J1605" t="s">
        <v>5572</v>
      </c>
      <c r="K1605" t="s">
        <v>5575</v>
      </c>
      <c r="L1605" t="s">
        <v>11947</v>
      </c>
      <c r="M1605" t="s">
        <v>12156</v>
      </c>
      <c r="N1605">
        <v>85371091</v>
      </c>
    </row>
    <row r="1606" spans="1:14">
      <c r="A1606" t="s">
        <v>5576</v>
      </c>
      <c r="B1606" t="s">
        <v>5577</v>
      </c>
      <c r="C1606" t="s">
        <v>5578</v>
      </c>
      <c r="D1606" t="s">
        <v>11890</v>
      </c>
      <c r="E1606" t="s">
        <v>19</v>
      </c>
      <c r="F1606">
        <v>1</v>
      </c>
      <c r="G1606">
        <v>5775</v>
      </c>
      <c r="H1606">
        <v>5775</v>
      </c>
      <c r="J1606" t="s">
        <v>5576</v>
      </c>
      <c r="K1606" t="s">
        <v>5579</v>
      </c>
      <c r="L1606" t="s">
        <v>11947</v>
      </c>
      <c r="M1606" t="s">
        <v>12156</v>
      </c>
      <c r="N1606">
        <v>85371091</v>
      </c>
    </row>
    <row r="1607" spans="1:14">
      <c r="A1607" t="s">
        <v>5580</v>
      </c>
      <c r="B1607" t="s">
        <v>5581</v>
      </c>
      <c r="C1607" t="s">
        <v>5582</v>
      </c>
      <c r="D1607" t="s">
        <v>11890</v>
      </c>
      <c r="E1607" t="s">
        <v>19</v>
      </c>
      <c r="F1607">
        <v>1</v>
      </c>
      <c r="G1607">
        <v>3454</v>
      </c>
      <c r="H1607">
        <v>3454</v>
      </c>
      <c r="J1607" t="s">
        <v>5580</v>
      </c>
      <c r="K1607" t="s">
        <v>5583</v>
      </c>
      <c r="L1607" t="s">
        <v>11947</v>
      </c>
      <c r="M1607" t="s">
        <v>12156</v>
      </c>
      <c r="N1607">
        <v>85371091</v>
      </c>
    </row>
    <row r="1608" spans="1:14">
      <c r="A1608" t="s">
        <v>5584</v>
      </c>
      <c r="B1608" t="s">
        <v>5585</v>
      </c>
      <c r="C1608" t="s">
        <v>5586</v>
      </c>
      <c r="D1608" t="s">
        <v>11890</v>
      </c>
      <c r="E1608" t="s">
        <v>19</v>
      </c>
      <c r="F1608">
        <v>1</v>
      </c>
      <c r="G1608">
        <v>5775</v>
      </c>
      <c r="H1608">
        <v>5775</v>
      </c>
      <c r="J1608" t="s">
        <v>5584</v>
      </c>
      <c r="K1608" t="s">
        <v>5587</v>
      </c>
      <c r="L1608" t="s">
        <v>11947</v>
      </c>
      <c r="M1608" t="s">
        <v>12156</v>
      </c>
      <c r="N1608">
        <v>85371091</v>
      </c>
    </row>
    <row r="1609" spans="1:14">
      <c r="A1609" t="s">
        <v>5588</v>
      </c>
      <c r="B1609" t="s">
        <v>5589</v>
      </c>
      <c r="C1609" t="s">
        <v>5590</v>
      </c>
      <c r="D1609" t="s">
        <v>11890</v>
      </c>
      <c r="E1609" t="s">
        <v>19</v>
      </c>
      <c r="F1609">
        <v>1</v>
      </c>
      <c r="G1609">
        <v>6375</v>
      </c>
      <c r="H1609">
        <v>6375</v>
      </c>
      <c r="J1609" t="s">
        <v>5588</v>
      </c>
      <c r="K1609" t="s">
        <v>5591</v>
      </c>
      <c r="L1609" t="s">
        <v>11947</v>
      </c>
      <c r="M1609" t="s">
        <v>12156</v>
      </c>
      <c r="N1609">
        <v>85371091</v>
      </c>
    </row>
    <row r="1610" spans="1:14">
      <c r="A1610" t="s">
        <v>5592</v>
      </c>
      <c r="B1610" t="s">
        <v>5593</v>
      </c>
      <c r="C1610" t="s">
        <v>5590</v>
      </c>
      <c r="D1610" t="s">
        <v>11890</v>
      </c>
      <c r="E1610" t="s">
        <v>19</v>
      </c>
      <c r="F1610">
        <v>1</v>
      </c>
      <c r="G1610">
        <v>5400</v>
      </c>
      <c r="H1610">
        <v>5400</v>
      </c>
      <c r="J1610" t="s">
        <v>5592</v>
      </c>
      <c r="K1610" t="s">
        <v>5594</v>
      </c>
      <c r="L1610" t="s">
        <v>11947</v>
      </c>
      <c r="M1610" t="s">
        <v>12156</v>
      </c>
      <c r="N1610">
        <v>85371091</v>
      </c>
    </row>
    <row r="1611" spans="1:14">
      <c r="A1611" t="s">
        <v>5595</v>
      </c>
    </row>
    <row r="1612" spans="1:14">
      <c r="A1612" t="s">
        <v>5596</v>
      </c>
      <c r="B1612" t="s">
        <v>5597</v>
      </c>
      <c r="C1612" t="s">
        <v>5598</v>
      </c>
      <c r="D1612" t="s">
        <v>11890</v>
      </c>
      <c r="E1612" t="s">
        <v>19</v>
      </c>
      <c r="F1612">
        <v>1</v>
      </c>
      <c r="G1612">
        <v>2799</v>
      </c>
      <c r="H1612">
        <v>2799</v>
      </c>
      <c r="J1612" t="s">
        <v>5596</v>
      </c>
      <c r="K1612" t="s">
        <v>5599</v>
      </c>
      <c r="L1612" t="s">
        <v>11947</v>
      </c>
      <c r="M1612" t="s">
        <v>12157</v>
      </c>
      <c r="N1612">
        <v>49119900</v>
      </c>
    </row>
    <row r="1613" spans="1:14">
      <c r="A1613" t="s">
        <v>5600</v>
      </c>
    </row>
    <row r="1614" spans="1:14">
      <c r="A1614" t="s">
        <v>5601</v>
      </c>
      <c r="B1614" t="s">
        <v>5602</v>
      </c>
      <c r="C1614" t="s">
        <v>5603</v>
      </c>
      <c r="D1614" t="s">
        <v>11890</v>
      </c>
      <c r="E1614" t="s">
        <v>19</v>
      </c>
      <c r="F1614">
        <v>1</v>
      </c>
      <c r="G1614">
        <v>3569</v>
      </c>
      <c r="H1614">
        <v>3569</v>
      </c>
      <c r="J1614" t="s">
        <v>5601</v>
      </c>
      <c r="K1614" t="s">
        <v>5604</v>
      </c>
      <c r="L1614" t="s">
        <v>11947</v>
      </c>
      <c r="M1614" t="s">
        <v>12132</v>
      </c>
      <c r="N1614">
        <v>85235110</v>
      </c>
    </row>
    <row r="1615" spans="1:14">
      <c r="A1615" t="s">
        <v>5605</v>
      </c>
      <c r="B1615" t="s">
        <v>5606</v>
      </c>
      <c r="C1615" t="s">
        <v>5607</v>
      </c>
      <c r="D1615" t="s">
        <v>11889</v>
      </c>
      <c r="E1615" t="s">
        <v>19</v>
      </c>
      <c r="F1615">
        <v>1</v>
      </c>
      <c r="G1615">
        <v>3482</v>
      </c>
      <c r="H1615">
        <v>3482</v>
      </c>
      <c r="J1615" t="s">
        <v>5605</v>
      </c>
      <c r="K1615" t="s">
        <v>5608</v>
      </c>
      <c r="L1615" t="s">
        <v>11947</v>
      </c>
      <c r="M1615" t="s">
        <v>12132</v>
      </c>
      <c r="N1615">
        <v>85371091</v>
      </c>
    </row>
    <row r="1616" spans="1:14">
      <c r="A1616" t="s">
        <v>5609</v>
      </c>
      <c r="B1616" t="s">
        <v>5610</v>
      </c>
      <c r="C1616" t="s">
        <v>5611</v>
      </c>
      <c r="D1616" t="s">
        <v>11889</v>
      </c>
      <c r="E1616" t="s">
        <v>19</v>
      </c>
      <c r="F1616">
        <v>1</v>
      </c>
      <c r="G1616">
        <v>13375</v>
      </c>
      <c r="H1616">
        <v>13375</v>
      </c>
      <c r="J1616" t="s">
        <v>5609</v>
      </c>
      <c r="K1616" t="s">
        <v>5612</v>
      </c>
      <c r="L1616" t="s">
        <v>11947</v>
      </c>
      <c r="M1616" t="s">
        <v>12132</v>
      </c>
      <c r="N1616">
        <v>85235110</v>
      </c>
    </row>
    <row r="1617" spans="1:14">
      <c r="A1617" t="s">
        <v>5613</v>
      </c>
      <c r="B1617" t="s">
        <v>5614</v>
      </c>
      <c r="C1617" t="s">
        <v>5615</v>
      </c>
      <c r="D1617" t="s">
        <v>11890</v>
      </c>
      <c r="E1617" t="s">
        <v>19</v>
      </c>
      <c r="F1617">
        <v>1</v>
      </c>
      <c r="G1617">
        <v>14711</v>
      </c>
      <c r="H1617">
        <v>14711</v>
      </c>
      <c r="J1617" t="s">
        <v>5616</v>
      </c>
      <c r="K1617" t="s">
        <v>5617</v>
      </c>
      <c r="L1617" t="s">
        <v>11947</v>
      </c>
      <c r="M1617" t="s">
        <v>12132</v>
      </c>
      <c r="N1617">
        <v>85371091</v>
      </c>
    </row>
    <row r="1618" spans="1:14">
      <c r="A1618" t="s">
        <v>5618</v>
      </c>
    </row>
    <row r="1619" spans="1:14">
      <c r="A1619" t="s">
        <v>5619</v>
      </c>
    </row>
    <row r="1620" spans="1:14">
      <c r="A1620" t="s">
        <v>5620</v>
      </c>
      <c r="B1620" t="s">
        <v>5621</v>
      </c>
      <c r="C1620" t="s">
        <v>5622</v>
      </c>
      <c r="D1620" t="s">
        <v>11890</v>
      </c>
      <c r="E1620" t="s">
        <v>5331</v>
      </c>
      <c r="F1620">
        <v>1</v>
      </c>
      <c r="G1620">
        <v>38380</v>
      </c>
      <c r="H1620">
        <v>38380</v>
      </c>
      <c r="J1620" t="s">
        <v>5620</v>
      </c>
      <c r="K1620" t="s">
        <v>5623</v>
      </c>
      <c r="L1620" t="s">
        <v>11947</v>
      </c>
      <c r="M1620" t="s">
        <v>12156</v>
      </c>
      <c r="N1620">
        <v>85371091</v>
      </c>
    </row>
    <row r="1621" spans="1:14">
      <c r="A1621" t="s">
        <v>5624</v>
      </c>
      <c r="B1621" t="s">
        <v>5625</v>
      </c>
      <c r="C1621" t="s">
        <v>5626</v>
      </c>
      <c r="D1621" t="s">
        <v>11890</v>
      </c>
      <c r="E1621" t="s">
        <v>5331</v>
      </c>
      <c r="F1621">
        <v>1</v>
      </c>
      <c r="G1621">
        <v>33296</v>
      </c>
      <c r="H1621">
        <v>33296</v>
      </c>
      <c r="J1621" t="s">
        <v>5624</v>
      </c>
      <c r="K1621" t="s">
        <v>5627</v>
      </c>
      <c r="L1621" t="s">
        <v>11947</v>
      </c>
      <c r="M1621" t="s">
        <v>12156</v>
      </c>
      <c r="N1621">
        <v>85371091</v>
      </c>
    </row>
    <row r="1622" spans="1:14">
      <c r="A1622" t="s">
        <v>5628</v>
      </c>
      <c r="B1622" t="s">
        <v>5629</v>
      </c>
      <c r="C1622" t="s">
        <v>5630</v>
      </c>
      <c r="D1622" t="s">
        <v>11890</v>
      </c>
      <c r="E1622" t="s">
        <v>5331</v>
      </c>
      <c r="F1622">
        <v>1</v>
      </c>
      <c r="G1622">
        <v>27737</v>
      </c>
      <c r="H1622">
        <v>27737</v>
      </c>
      <c r="J1622" t="s">
        <v>5628</v>
      </c>
      <c r="K1622" t="s">
        <v>5631</v>
      </c>
      <c r="L1622" t="s">
        <v>11947</v>
      </c>
      <c r="M1622" t="s">
        <v>12156</v>
      </c>
      <c r="N1622">
        <v>85371091</v>
      </c>
    </row>
    <row r="1623" spans="1:14">
      <c r="A1623" t="s">
        <v>5632</v>
      </c>
    </row>
    <row r="1624" spans="1:14">
      <c r="A1624" t="s">
        <v>5633</v>
      </c>
      <c r="B1624" t="s">
        <v>5634</v>
      </c>
      <c r="C1624" t="s">
        <v>5635</v>
      </c>
      <c r="D1624" t="s">
        <v>11890</v>
      </c>
      <c r="E1624" t="s">
        <v>5331</v>
      </c>
      <c r="F1624">
        <v>1</v>
      </c>
      <c r="G1624">
        <v>6744</v>
      </c>
      <c r="H1624">
        <v>6744</v>
      </c>
      <c r="J1624" t="s">
        <v>5633</v>
      </c>
      <c r="K1624" t="s">
        <v>5636</v>
      </c>
      <c r="L1624" t="s">
        <v>11947</v>
      </c>
      <c r="M1624" t="s">
        <v>12150</v>
      </c>
      <c r="N1624">
        <v>85389099</v>
      </c>
    </row>
    <row r="1625" spans="1:14">
      <c r="A1625" t="s">
        <v>5637</v>
      </c>
      <c r="B1625" t="s">
        <v>5638</v>
      </c>
      <c r="C1625" t="s">
        <v>5639</v>
      </c>
      <c r="D1625" t="s">
        <v>11889</v>
      </c>
      <c r="E1625" t="s">
        <v>5331</v>
      </c>
      <c r="F1625">
        <v>1</v>
      </c>
      <c r="G1625">
        <v>5057</v>
      </c>
      <c r="H1625">
        <v>5057</v>
      </c>
      <c r="J1625" t="s">
        <v>5637</v>
      </c>
      <c r="K1625" t="s">
        <v>5640</v>
      </c>
      <c r="L1625" t="s">
        <v>11947</v>
      </c>
      <c r="M1625" t="s">
        <v>12150</v>
      </c>
      <c r="N1625">
        <v>85389099</v>
      </c>
    </row>
    <row r="1626" spans="1:14">
      <c r="A1626" t="s">
        <v>5641</v>
      </c>
      <c r="B1626" t="s">
        <v>5642</v>
      </c>
      <c r="C1626" t="s">
        <v>5643</v>
      </c>
      <c r="D1626" t="s">
        <v>11890</v>
      </c>
      <c r="E1626" t="s">
        <v>5331</v>
      </c>
      <c r="F1626">
        <v>1</v>
      </c>
      <c r="G1626">
        <v>3154</v>
      </c>
      <c r="H1626">
        <v>3154</v>
      </c>
      <c r="J1626" t="s">
        <v>5641</v>
      </c>
      <c r="K1626" t="s">
        <v>5644</v>
      </c>
      <c r="L1626" t="s">
        <v>11947</v>
      </c>
      <c r="M1626" t="s">
        <v>12150</v>
      </c>
      <c r="N1626">
        <v>85389099</v>
      </c>
    </row>
    <row r="1627" spans="1:14">
      <c r="A1627" t="s">
        <v>5645</v>
      </c>
      <c r="B1627" t="s">
        <v>5646</v>
      </c>
      <c r="C1627" t="s">
        <v>5647</v>
      </c>
      <c r="D1627" t="s">
        <v>11890</v>
      </c>
      <c r="E1627" t="s">
        <v>5331</v>
      </c>
      <c r="F1627">
        <v>1</v>
      </c>
      <c r="G1627">
        <v>3916</v>
      </c>
      <c r="H1627">
        <v>3916</v>
      </c>
      <c r="J1627" t="s">
        <v>5645</v>
      </c>
      <c r="K1627" t="s">
        <v>5648</v>
      </c>
      <c r="L1627" t="s">
        <v>11947</v>
      </c>
      <c r="M1627" t="s">
        <v>12150</v>
      </c>
      <c r="N1627">
        <v>85389099</v>
      </c>
    </row>
    <row r="1628" spans="1:14">
      <c r="A1628" t="s">
        <v>5649</v>
      </c>
      <c r="B1628" t="s">
        <v>5650</v>
      </c>
      <c r="C1628" t="s">
        <v>5651</v>
      </c>
      <c r="D1628" t="s">
        <v>11890</v>
      </c>
      <c r="E1628" t="s">
        <v>5331</v>
      </c>
      <c r="F1628">
        <v>1</v>
      </c>
      <c r="G1628">
        <v>5179</v>
      </c>
      <c r="H1628">
        <v>5179</v>
      </c>
      <c r="J1628" t="s">
        <v>5649</v>
      </c>
      <c r="K1628" t="s">
        <v>5652</v>
      </c>
      <c r="L1628" t="s">
        <v>11947</v>
      </c>
      <c r="M1628" t="s">
        <v>12150</v>
      </c>
      <c r="N1628">
        <v>85389099</v>
      </c>
    </row>
    <row r="1629" spans="1:14">
      <c r="A1629" t="s">
        <v>5653</v>
      </c>
      <c r="B1629" t="s">
        <v>5654</v>
      </c>
      <c r="C1629" t="s">
        <v>5655</v>
      </c>
      <c r="D1629" t="s">
        <v>11890</v>
      </c>
      <c r="E1629" t="s">
        <v>5331</v>
      </c>
      <c r="F1629">
        <v>1</v>
      </c>
      <c r="G1629">
        <v>5179</v>
      </c>
      <c r="H1629">
        <v>5179</v>
      </c>
      <c r="J1629" t="s">
        <v>5653</v>
      </c>
      <c r="K1629" t="s">
        <v>5656</v>
      </c>
      <c r="L1629" t="s">
        <v>11947</v>
      </c>
      <c r="M1629" t="s">
        <v>12150</v>
      </c>
      <c r="N1629">
        <v>85389099</v>
      </c>
    </row>
    <row r="1630" spans="1:14">
      <c r="A1630" t="s">
        <v>5657</v>
      </c>
      <c r="B1630" t="s">
        <v>5658</v>
      </c>
      <c r="C1630" t="s">
        <v>5659</v>
      </c>
      <c r="D1630" t="s">
        <v>11889</v>
      </c>
      <c r="E1630" t="s">
        <v>5331</v>
      </c>
      <c r="F1630">
        <v>1</v>
      </c>
      <c r="G1630">
        <v>5782</v>
      </c>
      <c r="H1630">
        <v>5782</v>
      </c>
      <c r="J1630" t="s">
        <v>5657</v>
      </c>
      <c r="K1630" t="s">
        <v>5660</v>
      </c>
      <c r="L1630" t="s">
        <v>11947</v>
      </c>
      <c r="M1630" t="s">
        <v>12150</v>
      </c>
      <c r="N1630">
        <v>85389099</v>
      </c>
    </row>
    <row r="1631" spans="1:14">
      <c r="A1631" t="s">
        <v>5661</v>
      </c>
      <c r="B1631" t="s">
        <v>5662</v>
      </c>
      <c r="C1631" t="s">
        <v>5663</v>
      </c>
      <c r="D1631" t="s">
        <v>11890</v>
      </c>
      <c r="E1631" t="s">
        <v>5331</v>
      </c>
      <c r="F1631">
        <v>1</v>
      </c>
      <c r="G1631">
        <v>5437</v>
      </c>
      <c r="H1631">
        <v>5437</v>
      </c>
      <c r="J1631" t="s">
        <v>5661</v>
      </c>
      <c r="K1631" t="s">
        <v>5664</v>
      </c>
      <c r="L1631" t="s">
        <v>11947</v>
      </c>
      <c r="M1631" t="s">
        <v>12150</v>
      </c>
      <c r="N1631">
        <v>85389099</v>
      </c>
    </row>
    <row r="1632" spans="1:14">
      <c r="A1632" t="s">
        <v>5665</v>
      </c>
      <c r="B1632" t="s">
        <v>5666</v>
      </c>
      <c r="C1632" t="s">
        <v>5667</v>
      </c>
      <c r="D1632" t="s">
        <v>11889</v>
      </c>
      <c r="E1632" t="s">
        <v>5331</v>
      </c>
      <c r="F1632">
        <v>1</v>
      </c>
      <c r="G1632">
        <v>4931</v>
      </c>
      <c r="H1632">
        <v>4931</v>
      </c>
      <c r="J1632" t="s">
        <v>5665</v>
      </c>
      <c r="K1632" t="s">
        <v>5668</v>
      </c>
      <c r="L1632" t="s">
        <v>11947</v>
      </c>
      <c r="M1632" t="s">
        <v>12150</v>
      </c>
      <c r="N1632">
        <v>85389099</v>
      </c>
    </row>
    <row r="1633" spans="1:14">
      <c r="A1633" t="s">
        <v>5669</v>
      </c>
      <c r="B1633" t="s">
        <v>5670</v>
      </c>
      <c r="C1633" t="s">
        <v>5671</v>
      </c>
      <c r="D1633" t="s">
        <v>11890</v>
      </c>
      <c r="E1633" t="s">
        <v>5331</v>
      </c>
      <c r="F1633">
        <v>1</v>
      </c>
      <c r="G1633">
        <v>4109</v>
      </c>
      <c r="H1633">
        <v>4109</v>
      </c>
      <c r="J1633" t="s">
        <v>5669</v>
      </c>
      <c r="K1633" t="s">
        <v>5672</v>
      </c>
      <c r="L1633" t="s">
        <v>11947</v>
      </c>
      <c r="M1633" t="s">
        <v>12150</v>
      </c>
      <c r="N1633">
        <v>85389099</v>
      </c>
    </row>
    <row r="1634" spans="1:14">
      <c r="A1634" t="s">
        <v>5673</v>
      </c>
      <c r="B1634" t="s">
        <v>5674</v>
      </c>
      <c r="C1634" t="s">
        <v>5675</v>
      </c>
      <c r="D1634" t="s">
        <v>11890</v>
      </c>
      <c r="E1634" t="s">
        <v>5331</v>
      </c>
      <c r="F1634">
        <v>1</v>
      </c>
      <c r="G1634">
        <v>7706</v>
      </c>
      <c r="H1634">
        <v>7706</v>
      </c>
      <c r="J1634" t="s">
        <v>5673</v>
      </c>
      <c r="K1634" t="s">
        <v>5676</v>
      </c>
      <c r="L1634" t="s">
        <v>11947</v>
      </c>
      <c r="M1634" t="s">
        <v>12150</v>
      </c>
      <c r="N1634">
        <v>85389099</v>
      </c>
    </row>
    <row r="1635" spans="1:14">
      <c r="A1635" t="s">
        <v>5677</v>
      </c>
      <c r="B1635" t="s">
        <v>5678</v>
      </c>
      <c r="C1635" t="s">
        <v>5679</v>
      </c>
      <c r="D1635" t="s">
        <v>11890</v>
      </c>
      <c r="E1635" t="s">
        <v>5331</v>
      </c>
      <c r="F1635">
        <v>1</v>
      </c>
      <c r="G1635">
        <v>6150</v>
      </c>
      <c r="H1635">
        <v>6150</v>
      </c>
      <c r="J1635" t="s">
        <v>5677</v>
      </c>
      <c r="K1635" t="s">
        <v>5680</v>
      </c>
      <c r="L1635" t="s">
        <v>11947</v>
      </c>
      <c r="M1635" t="s">
        <v>12150</v>
      </c>
      <c r="N1635">
        <v>85389099</v>
      </c>
    </row>
    <row r="1636" spans="1:14">
      <c r="A1636" t="s">
        <v>5681</v>
      </c>
      <c r="B1636" t="s">
        <v>5682</v>
      </c>
      <c r="C1636" t="s">
        <v>5683</v>
      </c>
      <c r="D1636" t="s">
        <v>11889</v>
      </c>
      <c r="E1636" t="s">
        <v>5331</v>
      </c>
      <c r="F1636">
        <v>1</v>
      </c>
      <c r="G1636">
        <v>4895</v>
      </c>
      <c r="H1636">
        <v>4895</v>
      </c>
      <c r="J1636" t="s">
        <v>5681</v>
      </c>
      <c r="K1636" t="s">
        <v>5684</v>
      </c>
      <c r="L1636" t="s">
        <v>11947</v>
      </c>
      <c r="M1636" t="s">
        <v>12150</v>
      </c>
      <c r="N1636">
        <v>85389099</v>
      </c>
    </row>
    <row r="1637" spans="1:14">
      <c r="A1637" t="s">
        <v>5685</v>
      </c>
      <c r="B1637" t="s">
        <v>5686</v>
      </c>
      <c r="C1637" t="s">
        <v>5687</v>
      </c>
      <c r="D1637" t="s">
        <v>11890</v>
      </c>
      <c r="E1637" t="s">
        <v>5331</v>
      </c>
      <c r="F1637">
        <v>1</v>
      </c>
      <c r="G1637">
        <v>5980</v>
      </c>
      <c r="H1637">
        <v>5980</v>
      </c>
      <c r="J1637" t="s">
        <v>5685</v>
      </c>
      <c r="K1637" t="s">
        <v>5688</v>
      </c>
      <c r="L1637" t="s">
        <v>11947</v>
      </c>
      <c r="M1637" t="s">
        <v>12150</v>
      </c>
      <c r="N1637">
        <v>85389099</v>
      </c>
    </row>
    <row r="1638" spans="1:14">
      <c r="A1638" t="s">
        <v>5689</v>
      </c>
      <c r="B1638" t="s">
        <v>5690</v>
      </c>
      <c r="C1638" t="s">
        <v>5691</v>
      </c>
      <c r="D1638" t="s">
        <v>11889</v>
      </c>
      <c r="E1638" t="s">
        <v>5331</v>
      </c>
      <c r="F1638">
        <v>1</v>
      </c>
      <c r="G1638">
        <v>7068</v>
      </c>
      <c r="H1638">
        <v>7068</v>
      </c>
      <c r="J1638" t="s">
        <v>5689</v>
      </c>
      <c r="K1638" t="s">
        <v>5692</v>
      </c>
      <c r="L1638" t="s">
        <v>11947</v>
      </c>
      <c r="M1638" t="s">
        <v>12150</v>
      </c>
      <c r="N1638">
        <v>85389099</v>
      </c>
    </row>
    <row r="1639" spans="1:14">
      <c r="A1639" t="s">
        <v>5693</v>
      </c>
      <c r="B1639" t="s">
        <v>5694</v>
      </c>
      <c r="C1639" t="s">
        <v>5695</v>
      </c>
      <c r="D1639" t="s">
        <v>11889</v>
      </c>
      <c r="E1639" t="s">
        <v>5331</v>
      </c>
      <c r="F1639">
        <v>1</v>
      </c>
      <c r="G1639">
        <v>12203</v>
      </c>
      <c r="H1639">
        <v>12203</v>
      </c>
      <c r="J1639" t="s">
        <v>5693</v>
      </c>
      <c r="K1639" t="s">
        <v>5696</v>
      </c>
      <c r="L1639" t="s">
        <v>11947</v>
      </c>
      <c r="M1639" t="s">
        <v>12150</v>
      </c>
      <c r="N1639">
        <v>85389099</v>
      </c>
    </row>
    <row r="1640" spans="1:14">
      <c r="A1640" t="s">
        <v>5697</v>
      </c>
      <c r="B1640" t="s">
        <v>5698</v>
      </c>
      <c r="C1640" t="s">
        <v>5699</v>
      </c>
      <c r="D1640" t="s">
        <v>11890</v>
      </c>
      <c r="E1640" t="s">
        <v>5331</v>
      </c>
      <c r="F1640">
        <v>1</v>
      </c>
      <c r="G1640">
        <v>11561</v>
      </c>
      <c r="H1640">
        <v>11561</v>
      </c>
      <c r="J1640" t="s">
        <v>5697</v>
      </c>
      <c r="K1640" t="s">
        <v>5700</v>
      </c>
      <c r="L1640" t="s">
        <v>11947</v>
      </c>
      <c r="M1640" t="s">
        <v>12150</v>
      </c>
      <c r="N1640">
        <v>85389099</v>
      </c>
    </row>
    <row r="1641" spans="1:14">
      <c r="A1641" t="s">
        <v>5701</v>
      </c>
      <c r="B1641" t="s">
        <v>5702</v>
      </c>
      <c r="C1641" t="s">
        <v>5703</v>
      </c>
      <c r="D1641" t="s">
        <v>11890</v>
      </c>
      <c r="E1641" t="s">
        <v>5331</v>
      </c>
      <c r="F1641">
        <v>1</v>
      </c>
      <c r="G1641">
        <v>11006</v>
      </c>
      <c r="H1641">
        <v>11006</v>
      </c>
      <c r="J1641" t="s">
        <v>5701</v>
      </c>
      <c r="K1641" t="s">
        <v>5704</v>
      </c>
      <c r="L1641" t="s">
        <v>11947</v>
      </c>
      <c r="M1641" t="s">
        <v>12150</v>
      </c>
      <c r="N1641">
        <v>85389099</v>
      </c>
    </row>
    <row r="1642" spans="1:14">
      <c r="A1642" t="s">
        <v>5705</v>
      </c>
      <c r="B1642" t="s">
        <v>5706</v>
      </c>
      <c r="C1642" t="s">
        <v>5707</v>
      </c>
      <c r="D1642" t="s">
        <v>11890</v>
      </c>
      <c r="E1642" t="s">
        <v>5331</v>
      </c>
      <c r="F1642">
        <v>1</v>
      </c>
      <c r="G1642">
        <v>12846</v>
      </c>
      <c r="H1642">
        <v>12846</v>
      </c>
      <c r="J1642" t="s">
        <v>5705</v>
      </c>
      <c r="K1642" t="s">
        <v>5708</v>
      </c>
      <c r="L1642" t="s">
        <v>11947</v>
      </c>
      <c r="M1642" t="s">
        <v>12150</v>
      </c>
      <c r="N1642">
        <v>85389099</v>
      </c>
    </row>
    <row r="1643" spans="1:14">
      <c r="A1643" t="s">
        <v>5709</v>
      </c>
      <c r="B1643" t="s">
        <v>5710</v>
      </c>
      <c r="C1643" t="s">
        <v>5711</v>
      </c>
      <c r="D1643" t="s">
        <v>11889</v>
      </c>
      <c r="E1643" t="s">
        <v>5331</v>
      </c>
      <c r="F1643">
        <v>1</v>
      </c>
      <c r="G1643">
        <v>12299</v>
      </c>
      <c r="H1643">
        <v>12299</v>
      </c>
      <c r="J1643" t="s">
        <v>5709</v>
      </c>
      <c r="K1643" t="s">
        <v>5712</v>
      </c>
      <c r="L1643" t="s">
        <v>11947</v>
      </c>
      <c r="M1643" t="s">
        <v>12150</v>
      </c>
      <c r="N1643">
        <v>85389099</v>
      </c>
    </row>
    <row r="1644" spans="1:14">
      <c r="A1644" t="s">
        <v>5713</v>
      </c>
      <c r="B1644" t="s">
        <v>5714</v>
      </c>
      <c r="C1644" t="s">
        <v>5715</v>
      </c>
      <c r="D1644" t="s">
        <v>11890</v>
      </c>
      <c r="E1644" t="s">
        <v>5331</v>
      </c>
      <c r="F1644">
        <v>1</v>
      </c>
      <c r="G1644">
        <v>9784</v>
      </c>
      <c r="H1644">
        <v>9784</v>
      </c>
      <c r="J1644" t="s">
        <v>5713</v>
      </c>
      <c r="K1644" t="s">
        <v>5716</v>
      </c>
      <c r="L1644" t="s">
        <v>11947</v>
      </c>
      <c r="M1644" t="s">
        <v>12150</v>
      </c>
      <c r="N1644">
        <v>85389099</v>
      </c>
    </row>
    <row r="1645" spans="1:14">
      <c r="A1645" t="s">
        <v>5717</v>
      </c>
      <c r="B1645" t="s">
        <v>5718</v>
      </c>
      <c r="C1645" t="s">
        <v>5719</v>
      </c>
      <c r="D1645" t="s">
        <v>11890</v>
      </c>
      <c r="E1645" t="s">
        <v>5331</v>
      </c>
      <c r="F1645">
        <v>1</v>
      </c>
      <c r="G1645">
        <v>14129</v>
      </c>
      <c r="H1645">
        <v>14129</v>
      </c>
      <c r="J1645" t="s">
        <v>5717</v>
      </c>
      <c r="K1645" t="s">
        <v>5720</v>
      </c>
      <c r="L1645" t="s">
        <v>11947</v>
      </c>
      <c r="M1645" t="s">
        <v>12150</v>
      </c>
      <c r="N1645">
        <v>85389099</v>
      </c>
    </row>
    <row r="1646" spans="1:14">
      <c r="A1646" t="s">
        <v>5721</v>
      </c>
      <c r="B1646" t="s">
        <v>5722</v>
      </c>
      <c r="C1646" t="s">
        <v>5723</v>
      </c>
      <c r="D1646" t="s">
        <v>11890</v>
      </c>
      <c r="E1646" t="s">
        <v>5331</v>
      </c>
      <c r="F1646">
        <v>1</v>
      </c>
      <c r="G1646">
        <v>9784</v>
      </c>
      <c r="H1646">
        <v>9784</v>
      </c>
      <c r="J1646" t="s">
        <v>5721</v>
      </c>
      <c r="K1646" t="s">
        <v>5724</v>
      </c>
      <c r="L1646" t="s">
        <v>11947</v>
      </c>
      <c r="M1646" t="s">
        <v>12150</v>
      </c>
      <c r="N1646">
        <v>85389099</v>
      </c>
    </row>
    <row r="1647" spans="1:14">
      <c r="A1647" t="s">
        <v>5725</v>
      </c>
      <c r="B1647" t="s">
        <v>5726</v>
      </c>
      <c r="C1647" t="s">
        <v>5727</v>
      </c>
      <c r="D1647" t="s">
        <v>11890</v>
      </c>
      <c r="E1647" t="s">
        <v>5331</v>
      </c>
      <c r="F1647">
        <v>1</v>
      </c>
      <c r="G1647">
        <v>11958</v>
      </c>
      <c r="H1647">
        <v>11958</v>
      </c>
      <c r="J1647" t="s">
        <v>5725</v>
      </c>
      <c r="K1647" t="s">
        <v>5728</v>
      </c>
      <c r="L1647" t="s">
        <v>11947</v>
      </c>
      <c r="M1647" t="s">
        <v>12150</v>
      </c>
      <c r="N1647">
        <v>85389099</v>
      </c>
    </row>
    <row r="1648" spans="1:14">
      <c r="A1648" t="s">
        <v>5729</v>
      </c>
      <c r="B1648" t="s">
        <v>5730</v>
      </c>
      <c r="C1648" t="s">
        <v>5731</v>
      </c>
      <c r="D1648" t="s">
        <v>11890</v>
      </c>
      <c r="E1648" t="s">
        <v>5331</v>
      </c>
      <c r="F1648">
        <v>1</v>
      </c>
      <c r="G1648">
        <v>19269</v>
      </c>
      <c r="H1648">
        <v>19269</v>
      </c>
      <c r="J1648" t="s">
        <v>5729</v>
      </c>
      <c r="K1648" t="s">
        <v>5732</v>
      </c>
      <c r="L1648" t="s">
        <v>11947</v>
      </c>
      <c r="M1648" t="s">
        <v>12150</v>
      </c>
      <c r="N1648">
        <v>85389099</v>
      </c>
    </row>
    <row r="1649" spans="1:14">
      <c r="A1649" t="s">
        <v>5733</v>
      </c>
      <c r="B1649" t="s">
        <v>5734</v>
      </c>
      <c r="C1649" t="s">
        <v>5735</v>
      </c>
      <c r="D1649" t="s">
        <v>11890</v>
      </c>
      <c r="E1649" t="s">
        <v>5331</v>
      </c>
      <c r="F1649">
        <v>1</v>
      </c>
      <c r="G1649">
        <v>11561</v>
      </c>
      <c r="H1649">
        <v>11561</v>
      </c>
      <c r="J1649" t="s">
        <v>5733</v>
      </c>
      <c r="K1649" t="s">
        <v>5736</v>
      </c>
      <c r="L1649" t="s">
        <v>11947</v>
      </c>
      <c r="M1649" t="s">
        <v>12150</v>
      </c>
      <c r="N1649">
        <v>85389099</v>
      </c>
    </row>
    <row r="1650" spans="1:14">
      <c r="A1650" t="s">
        <v>5737</v>
      </c>
      <c r="B1650" t="s">
        <v>5738</v>
      </c>
      <c r="C1650" t="s">
        <v>5739</v>
      </c>
      <c r="D1650" t="s">
        <v>11889</v>
      </c>
      <c r="E1650" t="s">
        <v>5331</v>
      </c>
      <c r="F1650">
        <v>1</v>
      </c>
      <c r="G1650">
        <v>8992</v>
      </c>
      <c r="H1650">
        <v>8992</v>
      </c>
      <c r="J1650" t="s">
        <v>5737</v>
      </c>
      <c r="K1650" t="s">
        <v>5740</v>
      </c>
      <c r="L1650" t="s">
        <v>11947</v>
      </c>
      <c r="M1650" t="s">
        <v>12150</v>
      </c>
      <c r="N1650">
        <v>85389099</v>
      </c>
    </row>
    <row r="1651" spans="1:14">
      <c r="A1651" t="s">
        <v>5741</v>
      </c>
      <c r="B1651" t="s">
        <v>5742</v>
      </c>
      <c r="C1651" t="s">
        <v>5743</v>
      </c>
      <c r="D1651" t="s">
        <v>11890</v>
      </c>
      <c r="E1651" t="s">
        <v>5331</v>
      </c>
      <c r="F1651">
        <v>1</v>
      </c>
      <c r="G1651">
        <v>8992</v>
      </c>
      <c r="H1651">
        <v>8992</v>
      </c>
      <c r="J1651" t="s">
        <v>5741</v>
      </c>
      <c r="K1651" t="s">
        <v>5744</v>
      </c>
      <c r="L1651" t="s">
        <v>11947</v>
      </c>
      <c r="M1651" t="s">
        <v>12150</v>
      </c>
      <c r="N1651">
        <v>85389099</v>
      </c>
    </row>
    <row r="1652" spans="1:14">
      <c r="A1652" t="s">
        <v>5745</v>
      </c>
      <c r="B1652" t="s">
        <v>5746</v>
      </c>
      <c r="C1652" t="s">
        <v>5747</v>
      </c>
      <c r="D1652" t="s">
        <v>11890</v>
      </c>
      <c r="E1652" t="s">
        <v>5331</v>
      </c>
      <c r="F1652">
        <v>1</v>
      </c>
      <c r="G1652">
        <v>3563</v>
      </c>
      <c r="H1652">
        <v>3563</v>
      </c>
      <c r="J1652" t="s">
        <v>5745</v>
      </c>
      <c r="K1652" t="s">
        <v>5748</v>
      </c>
      <c r="L1652" t="s">
        <v>11947</v>
      </c>
      <c r="M1652" t="s">
        <v>12150</v>
      </c>
      <c r="N1652">
        <v>85044090</v>
      </c>
    </row>
    <row r="1653" spans="1:14">
      <c r="A1653" t="s">
        <v>5749</v>
      </c>
      <c r="B1653" t="s">
        <v>5750</v>
      </c>
      <c r="C1653" t="s">
        <v>5751</v>
      </c>
      <c r="D1653" t="s">
        <v>11890</v>
      </c>
      <c r="E1653" t="s">
        <v>5331</v>
      </c>
      <c r="F1653">
        <v>1</v>
      </c>
      <c r="G1653">
        <v>1621</v>
      </c>
      <c r="H1653">
        <v>1621</v>
      </c>
      <c r="J1653" t="s">
        <v>5749</v>
      </c>
      <c r="K1653" t="s">
        <v>5752</v>
      </c>
      <c r="L1653" t="s">
        <v>11947</v>
      </c>
      <c r="M1653" t="s">
        <v>12150</v>
      </c>
      <c r="N1653">
        <v>85389099</v>
      </c>
    </row>
    <row r="1654" spans="1:14">
      <c r="A1654" t="s">
        <v>5753</v>
      </c>
      <c r="B1654" t="s">
        <v>5754</v>
      </c>
      <c r="C1654" t="s">
        <v>5755</v>
      </c>
      <c r="D1654" t="s">
        <v>11890</v>
      </c>
      <c r="E1654" t="s">
        <v>5331</v>
      </c>
      <c r="F1654">
        <v>1</v>
      </c>
      <c r="G1654">
        <v>1621</v>
      </c>
      <c r="H1654">
        <v>1621</v>
      </c>
      <c r="J1654" t="s">
        <v>5753</v>
      </c>
      <c r="K1654" t="s">
        <v>5756</v>
      </c>
      <c r="L1654" t="s">
        <v>11947</v>
      </c>
      <c r="M1654" t="s">
        <v>12150</v>
      </c>
      <c r="N1654">
        <v>85389099</v>
      </c>
    </row>
    <row r="1655" spans="1:14">
      <c r="A1655" t="s">
        <v>5757</v>
      </c>
    </row>
    <row r="1656" spans="1:14">
      <c r="A1656" t="s">
        <v>5758</v>
      </c>
      <c r="B1656" t="s">
        <v>5759</v>
      </c>
      <c r="C1656" t="s">
        <v>5760</v>
      </c>
      <c r="D1656" t="s">
        <v>11890</v>
      </c>
      <c r="E1656" t="s">
        <v>5331</v>
      </c>
      <c r="F1656">
        <v>1</v>
      </c>
      <c r="G1656">
        <v>20529</v>
      </c>
      <c r="H1656">
        <v>20529</v>
      </c>
      <c r="J1656" t="s">
        <v>5758</v>
      </c>
      <c r="K1656" t="s">
        <v>5761</v>
      </c>
      <c r="L1656" t="s">
        <v>11947</v>
      </c>
      <c r="M1656" t="s">
        <v>12157</v>
      </c>
      <c r="N1656">
        <v>49119900</v>
      </c>
    </row>
    <row r="1657" spans="1:14">
      <c r="A1657" t="s">
        <v>5762</v>
      </c>
      <c r="B1657" t="s">
        <v>5763</v>
      </c>
      <c r="C1657" t="s">
        <v>5764</v>
      </c>
      <c r="D1657" t="s">
        <v>11889</v>
      </c>
      <c r="E1657" t="s">
        <v>5331</v>
      </c>
      <c r="F1657">
        <v>1</v>
      </c>
      <c r="G1657">
        <v>53195</v>
      </c>
      <c r="H1657">
        <v>53195</v>
      </c>
      <c r="J1657" t="s">
        <v>5762</v>
      </c>
      <c r="K1657" t="s">
        <v>5765</v>
      </c>
      <c r="L1657" t="s">
        <v>11947</v>
      </c>
      <c r="M1657" t="s">
        <v>12157</v>
      </c>
      <c r="N1657">
        <v>85234945</v>
      </c>
    </row>
    <row r="1658" spans="1:14">
      <c r="A1658" t="s">
        <v>5766</v>
      </c>
      <c r="B1658" t="s">
        <v>5767</v>
      </c>
      <c r="C1658" t="s">
        <v>5768</v>
      </c>
      <c r="D1658" t="s">
        <v>11889</v>
      </c>
      <c r="E1658" t="s">
        <v>5331</v>
      </c>
      <c r="F1658">
        <v>1</v>
      </c>
      <c r="G1658">
        <v>53195</v>
      </c>
      <c r="H1658">
        <v>53195</v>
      </c>
      <c r="J1658" t="s">
        <v>5766</v>
      </c>
      <c r="K1658" t="s">
        <v>5769</v>
      </c>
      <c r="L1658" t="s">
        <v>11947</v>
      </c>
      <c r="M1658" t="s">
        <v>12157</v>
      </c>
      <c r="N1658">
        <v>85234993</v>
      </c>
    </row>
    <row r="1659" spans="1:14">
      <c r="A1659" t="s">
        <v>5770</v>
      </c>
      <c r="B1659" t="s">
        <v>5771</v>
      </c>
      <c r="C1659" t="s">
        <v>5772</v>
      </c>
      <c r="D1659" t="s">
        <v>11890</v>
      </c>
      <c r="E1659" t="s">
        <v>5331</v>
      </c>
      <c r="F1659">
        <v>1</v>
      </c>
      <c r="G1659">
        <v>20700</v>
      </c>
      <c r="H1659">
        <v>20700</v>
      </c>
      <c r="J1659" t="s">
        <v>5770</v>
      </c>
      <c r="K1659" t="s">
        <v>5773</v>
      </c>
      <c r="L1659" t="s">
        <v>11947</v>
      </c>
      <c r="M1659" t="s">
        <v>12157</v>
      </c>
      <c r="N1659">
        <v>85234993</v>
      </c>
    </row>
    <row r="1660" spans="1:14">
      <c r="A1660" t="s">
        <v>5774</v>
      </c>
      <c r="B1660" t="s">
        <v>5775</v>
      </c>
      <c r="C1660" t="s">
        <v>5776</v>
      </c>
      <c r="D1660" t="s">
        <v>11890</v>
      </c>
      <c r="E1660" t="s">
        <v>5331</v>
      </c>
      <c r="F1660">
        <v>1</v>
      </c>
      <c r="G1660">
        <v>49867</v>
      </c>
      <c r="H1660">
        <v>49867</v>
      </c>
      <c r="J1660" t="s">
        <v>5774</v>
      </c>
      <c r="K1660" t="s">
        <v>5777</v>
      </c>
      <c r="L1660" t="s">
        <v>11947</v>
      </c>
      <c r="M1660" t="s">
        <v>12157</v>
      </c>
      <c r="N1660">
        <v>49119900</v>
      </c>
    </row>
    <row r="1661" spans="1:14">
      <c r="A1661" t="s">
        <v>5778</v>
      </c>
    </row>
    <row r="1662" spans="1:14">
      <c r="A1662" t="s">
        <v>2345</v>
      </c>
    </row>
    <row r="1663" spans="1:14">
      <c r="A1663" t="s">
        <v>2346</v>
      </c>
      <c r="B1663" t="s">
        <v>2347</v>
      </c>
      <c r="C1663" t="s">
        <v>2348</v>
      </c>
      <c r="D1663" t="s">
        <v>11890</v>
      </c>
      <c r="E1663" t="s">
        <v>19</v>
      </c>
      <c r="F1663">
        <v>1</v>
      </c>
      <c r="G1663">
        <v>6712</v>
      </c>
      <c r="H1663">
        <v>6712</v>
      </c>
      <c r="J1663" t="s">
        <v>2346</v>
      </c>
      <c r="K1663" t="s">
        <v>2349</v>
      </c>
      <c r="L1663" t="s">
        <v>11947</v>
      </c>
      <c r="M1663" t="s">
        <v>12135</v>
      </c>
      <c r="N1663" t="s">
        <v>12158</v>
      </c>
    </row>
    <row r="1664" spans="1:14">
      <c r="A1664" t="s">
        <v>2350</v>
      </c>
      <c r="B1664" t="s">
        <v>2351</v>
      </c>
      <c r="C1664" t="s">
        <v>2352</v>
      </c>
      <c r="D1664" t="s">
        <v>11889</v>
      </c>
      <c r="E1664" t="s">
        <v>19</v>
      </c>
      <c r="F1664">
        <v>1</v>
      </c>
      <c r="G1664">
        <v>6430</v>
      </c>
      <c r="H1664">
        <v>6430</v>
      </c>
      <c r="J1664" t="s">
        <v>2350</v>
      </c>
      <c r="K1664" t="s">
        <v>2353</v>
      </c>
      <c r="L1664" t="s">
        <v>11947</v>
      </c>
      <c r="M1664" t="s">
        <v>12135</v>
      </c>
      <c r="N1664" t="s">
        <v>12158</v>
      </c>
    </row>
    <row r="1665" spans="1:14">
      <c r="A1665" t="s">
        <v>2354</v>
      </c>
      <c r="B1665" t="s">
        <v>2355</v>
      </c>
      <c r="C1665" t="s">
        <v>2356</v>
      </c>
      <c r="D1665" t="s">
        <v>11889</v>
      </c>
      <c r="E1665" t="s">
        <v>19</v>
      </c>
      <c r="F1665">
        <v>1</v>
      </c>
      <c r="G1665">
        <v>2112</v>
      </c>
      <c r="H1665">
        <v>2112</v>
      </c>
      <c r="J1665" t="s">
        <v>2354</v>
      </c>
      <c r="K1665" t="s">
        <v>2357</v>
      </c>
      <c r="L1665" t="s">
        <v>11947</v>
      </c>
      <c r="M1665" t="s">
        <v>12135</v>
      </c>
      <c r="N1665" t="s">
        <v>12158</v>
      </c>
    </row>
    <row r="1666" spans="1:14">
      <c r="A1666" t="s">
        <v>2358</v>
      </c>
      <c r="B1666" t="s">
        <v>2359</v>
      </c>
      <c r="C1666" t="s">
        <v>2360</v>
      </c>
      <c r="D1666" t="s">
        <v>11889</v>
      </c>
      <c r="E1666" t="s">
        <v>19</v>
      </c>
      <c r="F1666">
        <v>1</v>
      </c>
      <c r="G1666">
        <v>2112</v>
      </c>
      <c r="H1666">
        <v>2112</v>
      </c>
      <c r="J1666" t="s">
        <v>2358</v>
      </c>
      <c r="K1666" t="s">
        <v>2361</v>
      </c>
      <c r="L1666" t="s">
        <v>11947</v>
      </c>
      <c r="M1666" t="s">
        <v>12135</v>
      </c>
      <c r="N1666" t="s">
        <v>12158</v>
      </c>
    </row>
    <row r="1667" spans="1:14">
      <c r="A1667" t="s">
        <v>2362</v>
      </c>
      <c r="B1667" t="s">
        <v>2363</v>
      </c>
      <c r="C1667" t="s">
        <v>2364</v>
      </c>
      <c r="D1667" t="s">
        <v>11890</v>
      </c>
      <c r="E1667" t="s">
        <v>19</v>
      </c>
      <c r="F1667">
        <v>1</v>
      </c>
      <c r="G1667">
        <v>3650</v>
      </c>
      <c r="H1667">
        <v>3650</v>
      </c>
      <c r="J1667" t="s">
        <v>2362</v>
      </c>
      <c r="K1667" t="s">
        <v>2365</v>
      </c>
      <c r="L1667" t="s">
        <v>11947</v>
      </c>
      <c r="M1667" t="s">
        <v>12135</v>
      </c>
      <c r="N1667" t="s">
        <v>12158</v>
      </c>
    </row>
    <row r="1668" spans="1:14">
      <c r="A1668" t="s">
        <v>2366</v>
      </c>
      <c r="B1668" t="s">
        <v>2367</v>
      </c>
      <c r="C1668" t="s">
        <v>2368</v>
      </c>
      <c r="D1668" t="s">
        <v>11890</v>
      </c>
      <c r="E1668" t="s">
        <v>19</v>
      </c>
      <c r="F1668">
        <v>1</v>
      </c>
      <c r="G1668">
        <v>4124</v>
      </c>
      <c r="H1668">
        <v>4124</v>
      </c>
      <c r="J1668" t="s">
        <v>2366</v>
      </c>
      <c r="K1668" t="s">
        <v>2369</v>
      </c>
      <c r="L1668" t="s">
        <v>11947</v>
      </c>
      <c r="M1668" t="s">
        <v>12135</v>
      </c>
      <c r="N1668" t="s">
        <v>12158</v>
      </c>
    </row>
    <row r="1669" spans="1:14">
      <c r="A1669" t="s">
        <v>2370</v>
      </c>
      <c r="B1669" t="s">
        <v>2371</v>
      </c>
      <c r="C1669" t="s">
        <v>2372</v>
      </c>
      <c r="D1669" t="s">
        <v>11890</v>
      </c>
      <c r="E1669" t="s">
        <v>19</v>
      </c>
      <c r="F1669">
        <v>1</v>
      </c>
      <c r="G1669">
        <v>5722</v>
      </c>
      <c r="H1669">
        <v>5722</v>
      </c>
      <c r="J1669" t="s">
        <v>2370</v>
      </c>
      <c r="K1669" t="s">
        <v>2373</v>
      </c>
      <c r="L1669" t="s">
        <v>11947</v>
      </c>
      <c r="M1669" t="s">
        <v>12135</v>
      </c>
      <c r="N1669" t="s">
        <v>12158</v>
      </c>
    </row>
    <row r="1670" spans="1:14">
      <c r="A1670" t="s">
        <v>2374</v>
      </c>
      <c r="B1670" t="s">
        <v>2375</v>
      </c>
      <c r="C1670" t="s">
        <v>2376</v>
      </c>
      <c r="D1670" t="s">
        <v>11890</v>
      </c>
      <c r="E1670" t="s">
        <v>19</v>
      </c>
      <c r="F1670">
        <v>1</v>
      </c>
      <c r="G1670">
        <v>10682</v>
      </c>
      <c r="H1670">
        <v>10682</v>
      </c>
      <c r="J1670" t="s">
        <v>2374</v>
      </c>
      <c r="K1670" t="s">
        <v>2377</v>
      </c>
      <c r="L1670" t="s">
        <v>11947</v>
      </c>
      <c r="M1670" t="s">
        <v>12135</v>
      </c>
      <c r="N1670" t="s">
        <v>12158</v>
      </c>
    </row>
    <row r="1671" spans="1:14">
      <c r="A1671" t="s">
        <v>2378</v>
      </c>
      <c r="B1671" t="s">
        <v>2379</v>
      </c>
      <c r="C1671" t="s">
        <v>2380</v>
      </c>
      <c r="D1671" t="s">
        <v>11890</v>
      </c>
      <c r="E1671" t="s">
        <v>19</v>
      </c>
      <c r="F1671">
        <v>1</v>
      </c>
      <c r="G1671">
        <v>13154</v>
      </c>
      <c r="H1671">
        <v>13154</v>
      </c>
      <c r="J1671" t="s">
        <v>2378</v>
      </c>
      <c r="K1671" t="s">
        <v>2381</v>
      </c>
      <c r="L1671" t="s">
        <v>11947</v>
      </c>
      <c r="M1671" t="s">
        <v>12135</v>
      </c>
      <c r="N1671" t="s">
        <v>12158</v>
      </c>
    </row>
    <row r="1672" spans="1:14">
      <c r="A1672" t="s">
        <v>8668</v>
      </c>
    </row>
    <row r="1673" spans="1:14">
      <c r="A1673" t="s">
        <v>12018</v>
      </c>
    </row>
    <row r="1674" spans="1:14">
      <c r="A1674" t="s">
        <v>8669</v>
      </c>
      <c r="B1674" t="s">
        <v>8670</v>
      </c>
      <c r="C1674" t="s">
        <v>12019</v>
      </c>
      <c r="D1674" t="s">
        <v>11889</v>
      </c>
      <c r="E1674" t="s">
        <v>8671</v>
      </c>
      <c r="F1674">
        <v>12</v>
      </c>
      <c r="G1674">
        <v>313</v>
      </c>
      <c r="H1674">
        <v>3756</v>
      </c>
      <c r="K1674" t="s">
        <v>8672</v>
      </c>
      <c r="L1674" t="s">
        <v>11947</v>
      </c>
      <c r="M1674" t="s">
        <v>12115</v>
      </c>
      <c r="N1674">
        <v>85363010</v>
      </c>
    </row>
    <row r="1675" spans="1:14">
      <c r="A1675" t="s">
        <v>8673</v>
      </c>
      <c r="B1675" t="s">
        <v>8674</v>
      </c>
      <c r="C1675" t="s">
        <v>12020</v>
      </c>
      <c r="D1675" t="s">
        <v>11889</v>
      </c>
      <c r="E1675" t="s">
        <v>8671</v>
      </c>
      <c r="F1675">
        <v>12</v>
      </c>
      <c r="G1675">
        <v>278</v>
      </c>
      <c r="H1675">
        <v>3336</v>
      </c>
      <c r="K1675" t="s">
        <v>8675</v>
      </c>
      <c r="L1675" t="s">
        <v>11947</v>
      </c>
      <c r="M1675" t="s">
        <v>12115</v>
      </c>
      <c r="N1675">
        <v>85363010</v>
      </c>
    </row>
    <row r="1676" spans="1:14">
      <c r="A1676" t="s">
        <v>8676</v>
      </c>
      <c r="B1676" t="s">
        <v>8677</v>
      </c>
      <c r="C1676" t="s">
        <v>12021</v>
      </c>
      <c r="D1676" t="s">
        <v>11889</v>
      </c>
      <c r="E1676" t="s">
        <v>8671</v>
      </c>
      <c r="F1676">
        <v>12</v>
      </c>
      <c r="G1676">
        <v>272</v>
      </c>
      <c r="H1676">
        <v>3264</v>
      </c>
      <c r="K1676" t="s">
        <v>8678</v>
      </c>
      <c r="L1676" t="s">
        <v>11947</v>
      </c>
      <c r="M1676" t="s">
        <v>12115</v>
      </c>
      <c r="N1676">
        <v>85363010</v>
      </c>
    </row>
    <row r="1677" spans="1:14">
      <c r="A1677" t="s">
        <v>8679</v>
      </c>
      <c r="B1677" t="s">
        <v>8680</v>
      </c>
      <c r="C1677" t="s">
        <v>12022</v>
      </c>
      <c r="D1677" t="s">
        <v>11889</v>
      </c>
      <c r="E1677" t="s">
        <v>8671</v>
      </c>
      <c r="F1677">
        <v>12</v>
      </c>
      <c r="G1677">
        <v>165</v>
      </c>
      <c r="H1677">
        <v>1980</v>
      </c>
      <c r="K1677" t="s">
        <v>8681</v>
      </c>
      <c r="L1677" t="s">
        <v>11947</v>
      </c>
      <c r="M1677" t="s">
        <v>12115</v>
      </c>
      <c r="N1677">
        <v>85363010</v>
      </c>
    </row>
    <row r="1678" spans="1:14">
      <c r="A1678" t="s">
        <v>8682</v>
      </c>
      <c r="B1678" t="s">
        <v>8683</v>
      </c>
      <c r="C1678" t="s">
        <v>12023</v>
      </c>
      <c r="D1678" t="s">
        <v>11889</v>
      </c>
      <c r="E1678" t="s">
        <v>8671</v>
      </c>
      <c r="F1678">
        <v>12</v>
      </c>
      <c r="G1678">
        <v>165</v>
      </c>
      <c r="H1678">
        <v>1980</v>
      </c>
      <c r="K1678" t="s">
        <v>8684</v>
      </c>
      <c r="L1678" t="s">
        <v>11947</v>
      </c>
      <c r="M1678" t="s">
        <v>12115</v>
      </c>
      <c r="N1678">
        <v>85363010</v>
      </c>
    </row>
    <row r="1679" spans="1:14">
      <c r="A1679" t="s">
        <v>8685</v>
      </c>
      <c r="B1679" t="s">
        <v>8686</v>
      </c>
      <c r="C1679" t="s">
        <v>12024</v>
      </c>
      <c r="D1679" t="s">
        <v>11889</v>
      </c>
      <c r="E1679" t="s">
        <v>8671</v>
      </c>
      <c r="F1679">
        <v>12</v>
      </c>
      <c r="G1679">
        <v>165</v>
      </c>
      <c r="H1679">
        <v>1980</v>
      </c>
      <c r="K1679" t="s">
        <v>8687</v>
      </c>
      <c r="L1679" t="s">
        <v>11947</v>
      </c>
      <c r="M1679" t="s">
        <v>12115</v>
      </c>
      <c r="N1679">
        <v>85363010</v>
      </c>
    </row>
    <row r="1680" spans="1:14">
      <c r="A1680" t="s">
        <v>8688</v>
      </c>
      <c r="B1680" t="s">
        <v>8689</v>
      </c>
      <c r="C1680" t="s">
        <v>12025</v>
      </c>
      <c r="D1680" t="s">
        <v>11889</v>
      </c>
      <c r="E1680" t="s">
        <v>8671</v>
      </c>
      <c r="F1680">
        <v>12</v>
      </c>
      <c r="G1680">
        <v>165</v>
      </c>
      <c r="H1680">
        <v>1980</v>
      </c>
      <c r="K1680" t="s">
        <v>8690</v>
      </c>
      <c r="L1680" t="s">
        <v>11947</v>
      </c>
      <c r="M1680" t="s">
        <v>12115</v>
      </c>
      <c r="N1680">
        <v>85363030</v>
      </c>
    </row>
    <row r="1681" spans="1:14">
      <c r="A1681" t="s">
        <v>8691</v>
      </c>
      <c r="B1681" t="s">
        <v>8692</v>
      </c>
      <c r="C1681" t="s">
        <v>12026</v>
      </c>
      <c r="D1681" t="s">
        <v>11889</v>
      </c>
      <c r="E1681" t="s">
        <v>8671</v>
      </c>
      <c r="F1681">
        <v>12</v>
      </c>
      <c r="G1681">
        <v>171</v>
      </c>
      <c r="H1681">
        <v>2052</v>
      </c>
      <c r="K1681" t="s">
        <v>8693</v>
      </c>
      <c r="L1681" t="s">
        <v>11947</v>
      </c>
      <c r="M1681" t="s">
        <v>12115</v>
      </c>
      <c r="N1681">
        <v>85363030</v>
      </c>
    </row>
    <row r="1682" spans="1:14">
      <c r="A1682" t="s">
        <v>8694</v>
      </c>
      <c r="B1682" t="s">
        <v>8695</v>
      </c>
      <c r="C1682" t="s">
        <v>12027</v>
      </c>
      <c r="D1682" t="s">
        <v>11889</v>
      </c>
      <c r="E1682" t="s">
        <v>8671</v>
      </c>
      <c r="F1682">
        <v>12</v>
      </c>
      <c r="G1682">
        <v>171</v>
      </c>
      <c r="H1682">
        <v>2052</v>
      </c>
      <c r="K1682" t="s">
        <v>8696</v>
      </c>
      <c r="L1682" t="s">
        <v>11947</v>
      </c>
      <c r="M1682" t="s">
        <v>12115</v>
      </c>
      <c r="N1682">
        <v>85363030</v>
      </c>
    </row>
    <row r="1683" spans="1:14">
      <c r="A1683" t="s">
        <v>8697</v>
      </c>
      <c r="B1683" t="s">
        <v>8698</v>
      </c>
      <c r="C1683" t="s">
        <v>12028</v>
      </c>
      <c r="D1683" t="s">
        <v>11889</v>
      </c>
      <c r="E1683" t="s">
        <v>8671</v>
      </c>
      <c r="F1683">
        <v>12</v>
      </c>
      <c r="G1683">
        <v>171</v>
      </c>
      <c r="H1683">
        <v>2052</v>
      </c>
      <c r="K1683" t="s">
        <v>8699</v>
      </c>
      <c r="L1683" t="s">
        <v>11947</v>
      </c>
      <c r="M1683" t="s">
        <v>12115</v>
      </c>
      <c r="N1683">
        <v>85363030</v>
      </c>
    </row>
    <row r="1684" spans="1:14">
      <c r="A1684" t="s">
        <v>8700</v>
      </c>
      <c r="B1684" t="s">
        <v>8701</v>
      </c>
      <c r="C1684" t="s">
        <v>12029</v>
      </c>
      <c r="D1684" t="s">
        <v>11889</v>
      </c>
      <c r="E1684" t="s">
        <v>8671</v>
      </c>
      <c r="F1684">
        <v>12</v>
      </c>
      <c r="G1684">
        <v>198</v>
      </c>
      <c r="H1684">
        <v>2376</v>
      </c>
      <c r="K1684" t="s">
        <v>8702</v>
      </c>
      <c r="L1684" t="s">
        <v>11947</v>
      </c>
      <c r="M1684" t="s">
        <v>12115</v>
      </c>
      <c r="N1684">
        <v>85363030</v>
      </c>
    </row>
    <row r="1685" spans="1:14">
      <c r="A1685" t="s">
        <v>8703</v>
      </c>
      <c r="B1685" t="s">
        <v>8704</v>
      </c>
      <c r="C1685" t="s">
        <v>12030</v>
      </c>
      <c r="D1685" t="s">
        <v>11889</v>
      </c>
      <c r="E1685" t="s">
        <v>8671</v>
      </c>
      <c r="F1685">
        <v>12</v>
      </c>
      <c r="G1685">
        <v>198</v>
      </c>
      <c r="H1685">
        <v>2376</v>
      </c>
      <c r="K1685" t="s">
        <v>8705</v>
      </c>
      <c r="L1685" t="s">
        <v>11947</v>
      </c>
      <c r="M1685" t="s">
        <v>12115</v>
      </c>
      <c r="N1685">
        <v>85363030</v>
      </c>
    </row>
    <row r="1687" spans="1:14">
      <c r="A1687" t="s">
        <v>8706</v>
      </c>
      <c r="B1687" t="s">
        <v>8707</v>
      </c>
      <c r="C1687" t="s">
        <v>12031</v>
      </c>
      <c r="D1687" t="s">
        <v>11889</v>
      </c>
      <c r="E1687" t="s">
        <v>8671</v>
      </c>
      <c r="F1687">
        <v>6</v>
      </c>
      <c r="G1687">
        <v>722</v>
      </c>
      <c r="H1687">
        <v>4332</v>
      </c>
      <c r="K1687" t="s">
        <v>8708</v>
      </c>
      <c r="L1687" t="s">
        <v>11947</v>
      </c>
      <c r="M1687" t="s">
        <v>12115</v>
      </c>
      <c r="N1687">
        <v>85363010</v>
      </c>
    </row>
    <row r="1688" spans="1:14">
      <c r="A1688" t="s">
        <v>8709</v>
      </c>
      <c r="B1688" t="s">
        <v>8710</v>
      </c>
      <c r="C1688" t="s">
        <v>12032</v>
      </c>
      <c r="D1688" t="s">
        <v>11889</v>
      </c>
      <c r="E1688" t="s">
        <v>8671</v>
      </c>
      <c r="F1688">
        <v>6</v>
      </c>
      <c r="G1688">
        <v>605</v>
      </c>
      <c r="H1688">
        <v>3630</v>
      </c>
      <c r="K1688" t="s">
        <v>8711</v>
      </c>
      <c r="L1688" t="s">
        <v>11947</v>
      </c>
      <c r="M1688" t="s">
        <v>12115</v>
      </c>
      <c r="N1688">
        <v>85363010</v>
      </c>
    </row>
    <row r="1689" spans="1:14">
      <c r="A1689" t="s">
        <v>8712</v>
      </c>
      <c r="B1689" t="s">
        <v>8713</v>
      </c>
      <c r="C1689" t="s">
        <v>12033</v>
      </c>
      <c r="D1689" t="s">
        <v>11889</v>
      </c>
      <c r="E1689" t="s">
        <v>8671</v>
      </c>
      <c r="F1689">
        <v>6</v>
      </c>
      <c r="G1689">
        <v>582</v>
      </c>
      <c r="H1689">
        <v>3492</v>
      </c>
      <c r="K1689" t="s">
        <v>8714</v>
      </c>
      <c r="L1689" t="s">
        <v>11947</v>
      </c>
      <c r="M1689" t="s">
        <v>12115</v>
      </c>
      <c r="N1689">
        <v>85363010</v>
      </c>
    </row>
    <row r="1690" spans="1:14">
      <c r="A1690" t="s">
        <v>8715</v>
      </c>
      <c r="B1690" t="s">
        <v>8716</v>
      </c>
      <c r="C1690" t="s">
        <v>12034</v>
      </c>
      <c r="D1690" t="s">
        <v>11889</v>
      </c>
      <c r="E1690" t="s">
        <v>8671</v>
      </c>
      <c r="F1690">
        <v>6</v>
      </c>
      <c r="G1690">
        <v>372</v>
      </c>
      <c r="H1690">
        <v>2232</v>
      </c>
      <c r="K1690" t="s">
        <v>8717</v>
      </c>
      <c r="L1690" t="s">
        <v>11947</v>
      </c>
      <c r="M1690" t="s">
        <v>12115</v>
      </c>
      <c r="N1690">
        <v>85363010</v>
      </c>
    </row>
    <row r="1691" spans="1:14">
      <c r="A1691" t="s">
        <v>8718</v>
      </c>
      <c r="B1691" t="s">
        <v>8719</v>
      </c>
      <c r="C1691" t="s">
        <v>12035</v>
      </c>
      <c r="D1691" t="s">
        <v>11889</v>
      </c>
      <c r="E1691" t="s">
        <v>8671</v>
      </c>
      <c r="F1691">
        <v>6</v>
      </c>
      <c r="G1691">
        <v>372</v>
      </c>
      <c r="H1691">
        <v>2232</v>
      </c>
      <c r="K1691" t="s">
        <v>8720</v>
      </c>
      <c r="L1691" t="s">
        <v>11947</v>
      </c>
      <c r="M1691" t="s">
        <v>12115</v>
      </c>
      <c r="N1691">
        <v>85363010</v>
      </c>
    </row>
    <row r="1692" spans="1:14">
      <c r="A1692" t="s">
        <v>8721</v>
      </c>
      <c r="B1692" t="s">
        <v>8722</v>
      </c>
      <c r="C1692" t="s">
        <v>12036</v>
      </c>
      <c r="D1692" t="s">
        <v>11889</v>
      </c>
      <c r="E1692" t="s">
        <v>8671</v>
      </c>
      <c r="F1692">
        <v>6</v>
      </c>
      <c r="G1692">
        <v>372</v>
      </c>
      <c r="H1692">
        <v>2232</v>
      </c>
      <c r="K1692" t="s">
        <v>8723</v>
      </c>
      <c r="L1692" t="s">
        <v>11947</v>
      </c>
      <c r="M1692" t="s">
        <v>12115</v>
      </c>
      <c r="N1692">
        <v>85363010</v>
      </c>
    </row>
    <row r="1693" spans="1:14">
      <c r="A1693" t="s">
        <v>8724</v>
      </c>
      <c r="B1693" t="s">
        <v>8725</v>
      </c>
      <c r="C1693" t="s">
        <v>12037</v>
      </c>
      <c r="D1693" t="s">
        <v>11889</v>
      </c>
      <c r="E1693" t="s">
        <v>8671</v>
      </c>
      <c r="F1693">
        <v>6</v>
      </c>
      <c r="G1693">
        <v>372</v>
      </c>
      <c r="H1693">
        <v>2232</v>
      </c>
      <c r="K1693" t="s">
        <v>8726</v>
      </c>
      <c r="L1693" t="s">
        <v>11947</v>
      </c>
      <c r="M1693" t="s">
        <v>12115</v>
      </c>
      <c r="N1693">
        <v>85363030</v>
      </c>
    </row>
    <row r="1694" spans="1:14">
      <c r="A1694" t="s">
        <v>8727</v>
      </c>
      <c r="B1694" t="s">
        <v>8728</v>
      </c>
      <c r="C1694" t="s">
        <v>12038</v>
      </c>
      <c r="D1694" t="s">
        <v>11889</v>
      </c>
      <c r="E1694" t="s">
        <v>8671</v>
      </c>
      <c r="F1694">
        <v>6</v>
      </c>
      <c r="G1694">
        <v>385</v>
      </c>
      <c r="H1694">
        <v>2310</v>
      </c>
      <c r="K1694" t="s">
        <v>8729</v>
      </c>
      <c r="L1694" t="s">
        <v>11947</v>
      </c>
      <c r="M1694" t="s">
        <v>12115</v>
      </c>
      <c r="N1694">
        <v>85363030</v>
      </c>
    </row>
    <row r="1695" spans="1:14">
      <c r="A1695" t="s">
        <v>8730</v>
      </c>
      <c r="B1695" t="s">
        <v>8731</v>
      </c>
      <c r="C1695" t="s">
        <v>12039</v>
      </c>
      <c r="D1695" t="s">
        <v>11889</v>
      </c>
      <c r="E1695" t="s">
        <v>8671</v>
      </c>
      <c r="F1695">
        <v>6</v>
      </c>
      <c r="G1695">
        <v>385</v>
      </c>
      <c r="H1695">
        <v>2310</v>
      </c>
      <c r="K1695" t="s">
        <v>8732</v>
      </c>
      <c r="L1695" t="s">
        <v>11947</v>
      </c>
      <c r="M1695" t="s">
        <v>12115</v>
      </c>
      <c r="N1695">
        <v>85363030</v>
      </c>
    </row>
    <row r="1696" spans="1:14">
      <c r="A1696" t="s">
        <v>8733</v>
      </c>
      <c r="B1696" t="s">
        <v>8734</v>
      </c>
      <c r="C1696" t="s">
        <v>12040</v>
      </c>
      <c r="D1696" t="s">
        <v>11889</v>
      </c>
      <c r="E1696" t="s">
        <v>8671</v>
      </c>
      <c r="F1696">
        <v>6</v>
      </c>
      <c r="G1696">
        <v>385</v>
      </c>
      <c r="H1696">
        <v>2310</v>
      </c>
      <c r="K1696" t="s">
        <v>8735</v>
      </c>
      <c r="L1696" t="s">
        <v>11947</v>
      </c>
      <c r="M1696" t="s">
        <v>12115</v>
      </c>
      <c r="N1696">
        <v>85363030</v>
      </c>
    </row>
    <row r="1697" spans="1:14">
      <c r="A1697" t="s">
        <v>8736</v>
      </c>
      <c r="B1697" t="s">
        <v>8737</v>
      </c>
      <c r="C1697" t="s">
        <v>12041</v>
      </c>
      <c r="D1697" t="s">
        <v>11889</v>
      </c>
      <c r="E1697" t="s">
        <v>8671</v>
      </c>
      <c r="F1697">
        <v>6</v>
      </c>
      <c r="G1697">
        <v>594</v>
      </c>
      <c r="H1697">
        <v>3564</v>
      </c>
      <c r="K1697" t="s">
        <v>8738</v>
      </c>
      <c r="L1697" t="s">
        <v>11947</v>
      </c>
      <c r="M1697" t="s">
        <v>12115</v>
      </c>
      <c r="N1697">
        <v>85363030</v>
      </c>
    </row>
    <row r="1698" spans="1:14">
      <c r="A1698" t="s">
        <v>8739</v>
      </c>
      <c r="B1698" t="s">
        <v>8740</v>
      </c>
      <c r="C1698" t="s">
        <v>12042</v>
      </c>
      <c r="D1698" t="s">
        <v>11889</v>
      </c>
      <c r="E1698" t="s">
        <v>8671</v>
      </c>
      <c r="F1698">
        <v>6</v>
      </c>
      <c r="G1698">
        <v>594</v>
      </c>
      <c r="H1698">
        <v>3564</v>
      </c>
      <c r="K1698" t="s">
        <v>8741</v>
      </c>
      <c r="L1698" t="s">
        <v>11947</v>
      </c>
      <c r="M1698" t="s">
        <v>12115</v>
      </c>
      <c r="N1698">
        <v>85363030</v>
      </c>
    </row>
    <row r="1700" spans="1:14">
      <c r="A1700" t="s">
        <v>8742</v>
      </c>
      <c r="B1700" t="s">
        <v>8743</v>
      </c>
      <c r="C1700" t="s">
        <v>12043</v>
      </c>
      <c r="D1700" t="s">
        <v>11889</v>
      </c>
      <c r="E1700" t="s">
        <v>8671</v>
      </c>
      <c r="F1700">
        <v>4</v>
      </c>
      <c r="G1700">
        <v>943</v>
      </c>
      <c r="H1700">
        <v>3772</v>
      </c>
      <c r="K1700" t="s">
        <v>8744</v>
      </c>
      <c r="L1700" t="s">
        <v>11947</v>
      </c>
      <c r="M1700" t="s">
        <v>12115</v>
      </c>
      <c r="N1700">
        <v>85363010</v>
      </c>
    </row>
    <row r="1701" spans="1:14">
      <c r="A1701" t="s">
        <v>8745</v>
      </c>
      <c r="B1701" t="s">
        <v>8746</v>
      </c>
      <c r="C1701" t="s">
        <v>12044</v>
      </c>
      <c r="D1701" t="s">
        <v>11889</v>
      </c>
      <c r="E1701" t="s">
        <v>8671</v>
      </c>
      <c r="F1701">
        <v>4</v>
      </c>
      <c r="G1701">
        <v>943</v>
      </c>
      <c r="H1701">
        <v>3772</v>
      </c>
      <c r="K1701" t="s">
        <v>8747</v>
      </c>
      <c r="L1701" t="s">
        <v>11947</v>
      </c>
      <c r="M1701" t="s">
        <v>12115</v>
      </c>
      <c r="N1701">
        <v>85363010</v>
      </c>
    </row>
    <row r="1702" spans="1:14">
      <c r="A1702" t="s">
        <v>8748</v>
      </c>
      <c r="B1702" t="s">
        <v>8749</v>
      </c>
      <c r="C1702" t="s">
        <v>12045</v>
      </c>
      <c r="D1702" t="s">
        <v>11889</v>
      </c>
      <c r="E1702" t="s">
        <v>8671</v>
      </c>
      <c r="F1702">
        <v>4</v>
      </c>
      <c r="G1702">
        <v>943</v>
      </c>
      <c r="H1702">
        <v>3772</v>
      </c>
      <c r="K1702" t="s">
        <v>8750</v>
      </c>
      <c r="L1702" t="s">
        <v>11947</v>
      </c>
      <c r="M1702" t="s">
        <v>12115</v>
      </c>
      <c r="N1702">
        <v>85363010</v>
      </c>
    </row>
    <row r="1703" spans="1:14">
      <c r="A1703" t="s">
        <v>8751</v>
      </c>
      <c r="B1703" t="s">
        <v>8752</v>
      </c>
      <c r="C1703" t="s">
        <v>12046</v>
      </c>
      <c r="D1703" t="s">
        <v>11889</v>
      </c>
      <c r="E1703" t="s">
        <v>8671</v>
      </c>
      <c r="F1703">
        <v>4</v>
      </c>
      <c r="G1703">
        <v>645</v>
      </c>
      <c r="H1703">
        <v>2580</v>
      </c>
      <c r="K1703" t="s">
        <v>8753</v>
      </c>
      <c r="L1703" t="s">
        <v>11947</v>
      </c>
      <c r="M1703" t="s">
        <v>12115</v>
      </c>
      <c r="N1703">
        <v>85363010</v>
      </c>
    </row>
    <row r="1704" spans="1:14">
      <c r="A1704" t="s">
        <v>8754</v>
      </c>
      <c r="B1704" t="s">
        <v>8755</v>
      </c>
      <c r="C1704" t="s">
        <v>12047</v>
      </c>
      <c r="D1704" t="s">
        <v>11889</v>
      </c>
      <c r="E1704" t="s">
        <v>8671</v>
      </c>
      <c r="F1704">
        <v>4</v>
      </c>
      <c r="G1704">
        <v>645</v>
      </c>
      <c r="H1704">
        <v>2580</v>
      </c>
      <c r="K1704" t="s">
        <v>8756</v>
      </c>
      <c r="L1704" t="s">
        <v>11947</v>
      </c>
      <c r="M1704" t="s">
        <v>12115</v>
      </c>
      <c r="N1704">
        <v>85363010</v>
      </c>
    </row>
    <row r="1705" spans="1:14">
      <c r="A1705" t="s">
        <v>8757</v>
      </c>
      <c r="B1705" t="s">
        <v>8758</v>
      </c>
      <c r="C1705" t="s">
        <v>12048</v>
      </c>
      <c r="D1705" t="s">
        <v>11889</v>
      </c>
      <c r="E1705" t="s">
        <v>8671</v>
      </c>
      <c r="F1705">
        <v>4</v>
      </c>
      <c r="G1705">
        <v>645</v>
      </c>
      <c r="H1705">
        <v>2580</v>
      </c>
      <c r="K1705" t="s">
        <v>8759</v>
      </c>
      <c r="L1705" t="s">
        <v>11947</v>
      </c>
      <c r="M1705" t="s">
        <v>12115</v>
      </c>
      <c r="N1705">
        <v>85363010</v>
      </c>
    </row>
    <row r="1706" spans="1:14">
      <c r="A1706" t="s">
        <v>8760</v>
      </c>
      <c r="B1706" t="s">
        <v>8761</v>
      </c>
      <c r="C1706" t="s">
        <v>12049</v>
      </c>
      <c r="D1706" t="s">
        <v>11889</v>
      </c>
      <c r="E1706" t="s">
        <v>8671</v>
      </c>
      <c r="F1706">
        <v>4</v>
      </c>
      <c r="G1706">
        <v>645</v>
      </c>
      <c r="H1706">
        <v>2580</v>
      </c>
      <c r="K1706" t="s">
        <v>8762</v>
      </c>
      <c r="L1706" t="s">
        <v>11947</v>
      </c>
      <c r="M1706" t="s">
        <v>12115</v>
      </c>
      <c r="N1706">
        <v>85363030</v>
      </c>
    </row>
    <row r="1707" spans="1:14">
      <c r="A1707" t="s">
        <v>8763</v>
      </c>
      <c r="B1707" t="s">
        <v>8764</v>
      </c>
      <c r="C1707" t="s">
        <v>12050</v>
      </c>
      <c r="D1707" t="s">
        <v>11889</v>
      </c>
      <c r="E1707" t="s">
        <v>8671</v>
      </c>
      <c r="F1707">
        <v>4</v>
      </c>
      <c r="G1707">
        <v>694</v>
      </c>
      <c r="H1707">
        <v>2776</v>
      </c>
      <c r="K1707" t="s">
        <v>8765</v>
      </c>
      <c r="L1707" t="s">
        <v>11947</v>
      </c>
      <c r="M1707" t="s">
        <v>12115</v>
      </c>
      <c r="N1707">
        <v>85363030</v>
      </c>
    </row>
    <row r="1708" spans="1:14">
      <c r="A1708" t="s">
        <v>8766</v>
      </c>
      <c r="B1708" t="s">
        <v>8767</v>
      </c>
      <c r="C1708" t="s">
        <v>12051</v>
      </c>
      <c r="D1708" t="s">
        <v>11889</v>
      </c>
      <c r="E1708" t="s">
        <v>8671</v>
      </c>
      <c r="F1708">
        <v>4</v>
      </c>
      <c r="G1708">
        <v>694</v>
      </c>
      <c r="H1708">
        <v>2776</v>
      </c>
      <c r="K1708" t="s">
        <v>8768</v>
      </c>
      <c r="L1708" t="s">
        <v>11947</v>
      </c>
      <c r="M1708" t="s">
        <v>12115</v>
      </c>
      <c r="N1708">
        <v>85363030</v>
      </c>
    </row>
    <row r="1709" spans="1:14">
      <c r="A1709" t="s">
        <v>8769</v>
      </c>
      <c r="B1709" t="s">
        <v>8770</v>
      </c>
      <c r="C1709" t="s">
        <v>12052</v>
      </c>
      <c r="D1709" t="s">
        <v>11889</v>
      </c>
      <c r="E1709" t="s">
        <v>8671</v>
      </c>
      <c r="F1709">
        <v>4</v>
      </c>
      <c r="G1709">
        <v>694</v>
      </c>
      <c r="H1709">
        <v>2776</v>
      </c>
      <c r="K1709" t="s">
        <v>8771</v>
      </c>
      <c r="L1709" t="s">
        <v>11947</v>
      </c>
      <c r="M1709" t="s">
        <v>12115</v>
      </c>
      <c r="N1709">
        <v>85363030</v>
      </c>
    </row>
    <row r="1710" spans="1:14">
      <c r="A1710" t="s">
        <v>8772</v>
      </c>
      <c r="B1710" t="s">
        <v>8773</v>
      </c>
      <c r="C1710" t="s">
        <v>12053</v>
      </c>
      <c r="D1710" t="s">
        <v>11889</v>
      </c>
      <c r="E1710" t="s">
        <v>8671</v>
      </c>
      <c r="F1710">
        <v>4</v>
      </c>
      <c r="G1710">
        <v>815</v>
      </c>
      <c r="H1710">
        <v>3260</v>
      </c>
      <c r="K1710" t="s">
        <v>8774</v>
      </c>
      <c r="L1710" t="s">
        <v>11947</v>
      </c>
      <c r="M1710" t="s">
        <v>12115</v>
      </c>
      <c r="N1710">
        <v>85363030</v>
      </c>
    </row>
    <row r="1711" spans="1:14">
      <c r="A1711" t="s">
        <v>8775</v>
      </c>
      <c r="B1711" t="s">
        <v>8776</v>
      </c>
      <c r="C1711" t="s">
        <v>12054</v>
      </c>
      <c r="D1711" t="s">
        <v>11889</v>
      </c>
      <c r="E1711" t="s">
        <v>8671</v>
      </c>
      <c r="F1711">
        <v>4</v>
      </c>
      <c r="G1711">
        <v>815</v>
      </c>
      <c r="H1711">
        <v>3260</v>
      </c>
      <c r="K1711" t="s">
        <v>8777</v>
      </c>
      <c r="L1711" t="s">
        <v>11947</v>
      </c>
      <c r="M1711" t="s">
        <v>12115</v>
      </c>
      <c r="N1711">
        <v>85363030</v>
      </c>
    </row>
    <row r="1713" spans="1:14">
      <c r="A1713" t="s">
        <v>8778</v>
      </c>
      <c r="B1713" t="s">
        <v>8779</v>
      </c>
      <c r="C1713" t="s">
        <v>12055</v>
      </c>
      <c r="D1713" t="s">
        <v>11889</v>
      </c>
      <c r="E1713" t="s">
        <v>8671</v>
      </c>
      <c r="F1713">
        <v>6</v>
      </c>
      <c r="G1713">
        <v>450</v>
      </c>
      <c r="H1713">
        <v>2700</v>
      </c>
      <c r="K1713" t="s">
        <v>8780</v>
      </c>
      <c r="L1713" t="s">
        <v>11947</v>
      </c>
      <c r="M1713" t="s">
        <v>12115</v>
      </c>
      <c r="N1713">
        <v>85363010</v>
      </c>
    </row>
    <row r="1714" spans="1:14">
      <c r="A1714" t="s">
        <v>8781</v>
      </c>
      <c r="B1714" t="s">
        <v>8782</v>
      </c>
      <c r="C1714" t="s">
        <v>12056</v>
      </c>
      <c r="D1714" t="s">
        <v>11889</v>
      </c>
      <c r="E1714" t="s">
        <v>8671</v>
      </c>
      <c r="F1714">
        <v>6</v>
      </c>
      <c r="G1714">
        <v>408</v>
      </c>
      <c r="H1714">
        <v>2448</v>
      </c>
      <c r="K1714" t="s">
        <v>8783</v>
      </c>
      <c r="L1714" t="s">
        <v>11947</v>
      </c>
      <c r="M1714" t="s">
        <v>12115</v>
      </c>
      <c r="N1714">
        <v>85363010</v>
      </c>
    </row>
    <row r="1715" spans="1:14">
      <c r="A1715" t="s">
        <v>8784</v>
      </c>
      <c r="B1715" t="s">
        <v>8785</v>
      </c>
      <c r="C1715" t="s">
        <v>12057</v>
      </c>
      <c r="D1715" t="s">
        <v>11889</v>
      </c>
      <c r="E1715" t="s">
        <v>8671</v>
      </c>
      <c r="F1715">
        <v>6</v>
      </c>
      <c r="G1715">
        <v>399</v>
      </c>
      <c r="H1715">
        <v>2394</v>
      </c>
      <c r="K1715" t="s">
        <v>8786</v>
      </c>
      <c r="L1715" t="s">
        <v>11947</v>
      </c>
      <c r="M1715" t="s">
        <v>12115</v>
      </c>
      <c r="N1715">
        <v>85363010</v>
      </c>
    </row>
    <row r="1716" spans="1:14">
      <c r="A1716" t="s">
        <v>8787</v>
      </c>
      <c r="B1716" t="s">
        <v>8788</v>
      </c>
      <c r="C1716" t="s">
        <v>12058</v>
      </c>
      <c r="D1716" t="s">
        <v>11889</v>
      </c>
      <c r="E1716" t="s">
        <v>8671</v>
      </c>
      <c r="F1716">
        <v>6</v>
      </c>
      <c r="G1716">
        <v>328</v>
      </c>
      <c r="H1716">
        <v>1968</v>
      </c>
      <c r="K1716" t="s">
        <v>8789</v>
      </c>
      <c r="L1716" t="s">
        <v>11947</v>
      </c>
      <c r="M1716" t="s">
        <v>12115</v>
      </c>
      <c r="N1716">
        <v>85363010</v>
      </c>
    </row>
    <row r="1717" spans="1:14">
      <c r="A1717" t="s">
        <v>8790</v>
      </c>
      <c r="B1717" t="s">
        <v>8791</v>
      </c>
      <c r="C1717" t="s">
        <v>12059</v>
      </c>
      <c r="D1717" t="s">
        <v>11889</v>
      </c>
      <c r="E1717" t="s">
        <v>8671</v>
      </c>
      <c r="F1717">
        <v>6</v>
      </c>
      <c r="G1717">
        <v>328</v>
      </c>
      <c r="H1717">
        <v>1968</v>
      </c>
      <c r="K1717" t="s">
        <v>8792</v>
      </c>
      <c r="L1717" t="s">
        <v>11947</v>
      </c>
      <c r="M1717" t="s">
        <v>12115</v>
      </c>
      <c r="N1717">
        <v>85363010</v>
      </c>
    </row>
    <row r="1718" spans="1:14">
      <c r="A1718" t="s">
        <v>8793</v>
      </c>
      <c r="B1718" t="s">
        <v>8794</v>
      </c>
      <c r="C1718" t="s">
        <v>12060</v>
      </c>
      <c r="D1718" t="s">
        <v>11889</v>
      </c>
      <c r="E1718" t="s">
        <v>8671</v>
      </c>
      <c r="F1718">
        <v>6</v>
      </c>
      <c r="G1718">
        <v>328</v>
      </c>
      <c r="H1718">
        <v>1968</v>
      </c>
      <c r="K1718" t="s">
        <v>8795</v>
      </c>
      <c r="L1718" t="s">
        <v>11947</v>
      </c>
      <c r="M1718" t="s">
        <v>12115</v>
      </c>
      <c r="N1718">
        <v>85363010</v>
      </c>
    </row>
    <row r="1719" spans="1:14">
      <c r="A1719" t="s">
        <v>8796</v>
      </c>
      <c r="B1719" t="s">
        <v>8797</v>
      </c>
      <c r="C1719" t="s">
        <v>12061</v>
      </c>
      <c r="D1719" t="s">
        <v>11889</v>
      </c>
      <c r="E1719" t="s">
        <v>8671</v>
      </c>
      <c r="F1719">
        <v>6</v>
      </c>
      <c r="G1719">
        <v>328</v>
      </c>
      <c r="H1719">
        <v>1968</v>
      </c>
      <c r="K1719" t="s">
        <v>8798</v>
      </c>
      <c r="L1719" t="s">
        <v>11947</v>
      </c>
      <c r="M1719" t="s">
        <v>12115</v>
      </c>
      <c r="N1719">
        <v>85363030</v>
      </c>
    </row>
    <row r="1720" spans="1:14">
      <c r="A1720" t="s">
        <v>8799</v>
      </c>
      <c r="B1720" t="s">
        <v>8800</v>
      </c>
      <c r="C1720" t="s">
        <v>12062</v>
      </c>
      <c r="D1720" t="s">
        <v>11889</v>
      </c>
      <c r="E1720" t="s">
        <v>8671</v>
      </c>
      <c r="F1720">
        <v>6</v>
      </c>
      <c r="G1720">
        <v>349</v>
      </c>
      <c r="H1720">
        <v>2094</v>
      </c>
      <c r="K1720" t="s">
        <v>8801</v>
      </c>
      <c r="L1720" t="s">
        <v>11947</v>
      </c>
      <c r="M1720" t="s">
        <v>12115</v>
      </c>
      <c r="N1720">
        <v>85363030</v>
      </c>
    </row>
    <row r="1721" spans="1:14">
      <c r="A1721" t="s">
        <v>8802</v>
      </c>
      <c r="B1721" t="s">
        <v>8803</v>
      </c>
      <c r="C1721" t="s">
        <v>12063</v>
      </c>
      <c r="D1721" t="s">
        <v>11889</v>
      </c>
      <c r="E1721" t="s">
        <v>8671</v>
      </c>
      <c r="F1721">
        <v>6</v>
      </c>
      <c r="G1721">
        <v>349</v>
      </c>
      <c r="H1721">
        <v>2094</v>
      </c>
      <c r="K1721" t="s">
        <v>8804</v>
      </c>
      <c r="L1721" t="s">
        <v>11947</v>
      </c>
      <c r="M1721" t="s">
        <v>12115</v>
      </c>
      <c r="N1721">
        <v>85363030</v>
      </c>
    </row>
    <row r="1722" spans="1:14">
      <c r="A1722" t="s">
        <v>8805</v>
      </c>
      <c r="B1722" t="s">
        <v>8806</v>
      </c>
      <c r="C1722" t="s">
        <v>12064</v>
      </c>
      <c r="D1722" t="s">
        <v>11889</v>
      </c>
      <c r="E1722" t="s">
        <v>8671</v>
      </c>
      <c r="F1722">
        <v>6</v>
      </c>
      <c r="G1722">
        <v>349</v>
      </c>
      <c r="H1722">
        <v>2094</v>
      </c>
      <c r="K1722" t="s">
        <v>8807</v>
      </c>
      <c r="L1722" t="s">
        <v>11947</v>
      </c>
      <c r="M1722" t="s">
        <v>12115</v>
      </c>
      <c r="N1722">
        <v>85363030</v>
      </c>
    </row>
    <row r="1723" spans="1:14">
      <c r="A1723" t="s">
        <v>8808</v>
      </c>
      <c r="B1723" t="s">
        <v>8809</v>
      </c>
      <c r="C1723" t="s">
        <v>12065</v>
      </c>
      <c r="D1723" t="s">
        <v>11889</v>
      </c>
      <c r="E1723" t="s">
        <v>8671</v>
      </c>
      <c r="F1723">
        <v>6</v>
      </c>
      <c r="G1723">
        <v>417</v>
      </c>
      <c r="H1723">
        <v>2502</v>
      </c>
      <c r="K1723" t="s">
        <v>8810</v>
      </c>
      <c r="L1723" t="s">
        <v>11947</v>
      </c>
      <c r="M1723" t="s">
        <v>12115</v>
      </c>
      <c r="N1723">
        <v>85363030</v>
      </c>
    </row>
    <row r="1724" spans="1:14">
      <c r="A1724" t="s">
        <v>8811</v>
      </c>
      <c r="B1724" t="s">
        <v>8812</v>
      </c>
      <c r="C1724" t="s">
        <v>12066</v>
      </c>
      <c r="D1724" t="s">
        <v>11889</v>
      </c>
      <c r="E1724" t="s">
        <v>8671</v>
      </c>
      <c r="F1724">
        <v>6</v>
      </c>
      <c r="G1724">
        <v>417</v>
      </c>
      <c r="H1724">
        <v>2502</v>
      </c>
      <c r="K1724" t="s">
        <v>8813</v>
      </c>
      <c r="L1724" t="s">
        <v>11947</v>
      </c>
      <c r="M1724" t="s">
        <v>12115</v>
      </c>
      <c r="N1724">
        <v>85363030</v>
      </c>
    </row>
    <row r="1726" spans="1:14">
      <c r="A1726" t="s">
        <v>8814</v>
      </c>
      <c r="B1726" t="s">
        <v>8815</v>
      </c>
      <c r="C1726" t="s">
        <v>12067</v>
      </c>
      <c r="D1726" t="s">
        <v>11889</v>
      </c>
      <c r="E1726" t="s">
        <v>8671</v>
      </c>
      <c r="F1726">
        <v>3</v>
      </c>
      <c r="G1726">
        <v>1203</v>
      </c>
      <c r="H1726">
        <v>3609</v>
      </c>
      <c r="K1726" t="s">
        <v>8816</v>
      </c>
      <c r="L1726" t="s">
        <v>11947</v>
      </c>
      <c r="M1726" t="s">
        <v>12115</v>
      </c>
      <c r="N1726">
        <v>85363010</v>
      </c>
    </row>
    <row r="1727" spans="1:14">
      <c r="A1727" t="s">
        <v>8817</v>
      </c>
      <c r="B1727" t="s">
        <v>8818</v>
      </c>
      <c r="C1727" t="s">
        <v>12068</v>
      </c>
      <c r="D1727" t="s">
        <v>11889</v>
      </c>
      <c r="E1727" t="s">
        <v>8671</v>
      </c>
      <c r="F1727">
        <v>3</v>
      </c>
      <c r="G1727">
        <v>1091</v>
      </c>
      <c r="H1727">
        <v>3273</v>
      </c>
      <c r="K1727" t="s">
        <v>8819</v>
      </c>
      <c r="L1727" t="s">
        <v>11947</v>
      </c>
      <c r="M1727" t="s">
        <v>12115</v>
      </c>
      <c r="N1727">
        <v>85363010</v>
      </c>
    </row>
    <row r="1728" spans="1:14">
      <c r="A1728" t="s">
        <v>8820</v>
      </c>
      <c r="B1728" t="s">
        <v>8821</v>
      </c>
      <c r="C1728" t="s">
        <v>12069</v>
      </c>
      <c r="D1728" t="s">
        <v>11889</v>
      </c>
      <c r="E1728" t="s">
        <v>8671</v>
      </c>
      <c r="F1728">
        <v>3</v>
      </c>
      <c r="G1728">
        <v>1059</v>
      </c>
      <c r="H1728">
        <v>3177</v>
      </c>
      <c r="K1728" t="s">
        <v>8822</v>
      </c>
      <c r="L1728" t="s">
        <v>11947</v>
      </c>
      <c r="M1728" t="s">
        <v>12115</v>
      </c>
      <c r="N1728">
        <v>85363010</v>
      </c>
    </row>
    <row r="1729" spans="1:14">
      <c r="A1729" t="s">
        <v>8823</v>
      </c>
      <c r="B1729" t="s">
        <v>8824</v>
      </c>
      <c r="C1729" t="s">
        <v>12070</v>
      </c>
      <c r="D1729" t="s">
        <v>11889</v>
      </c>
      <c r="E1729" t="s">
        <v>8671</v>
      </c>
      <c r="F1729">
        <v>3</v>
      </c>
      <c r="G1729">
        <v>847</v>
      </c>
      <c r="H1729">
        <v>2541</v>
      </c>
      <c r="K1729" t="s">
        <v>8825</v>
      </c>
      <c r="L1729" t="s">
        <v>11947</v>
      </c>
      <c r="M1729" t="s">
        <v>12115</v>
      </c>
      <c r="N1729">
        <v>85363010</v>
      </c>
    </row>
    <row r="1730" spans="1:14">
      <c r="A1730" t="s">
        <v>8826</v>
      </c>
      <c r="B1730" t="s">
        <v>8827</v>
      </c>
      <c r="C1730" t="s">
        <v>12071</v>
      </c>
      <c r="D1730" t="s">
        <v>11889</v>
      </c>
      <c r="E1730" t="s">
        <v>8671</v>
      </c>
      <c r="F1730">
        <v>3</v>
      </c>
      <c r="G1730">
        <v>847</v>
      </c>
      <c r="H1730">
        <v>2541</v>
      </c>
      <c r="K1730" t="s">
        <v>8828</v>
      </c>
      <c r="L1730" t="s">
        <v>11947</v>
      </c>
      <c r="M1730" t="s">
        <v>12115</v>
      </c>
      <c r="N1730">
        <v>85363010</v>
      </c>
    </row>
    <row r="1731" spans="1:14">
      <c r="A1731" t="s">
        <v>8829</v>
      </c>
      <c r="B1731" t="s">
        <v>8830</v>
      </c>
      <c r="C1731" t="s">
        <v>12072</v>
      </c>
      <c r="D1731" t="s">
        <v>11889</v>
      </c>
      <c r="E1731" t="s">
        <v>8671</v>
      </c>
      <c r="F1731">
        <v>3</v>
      </c>
      <c r="G1731">
        <v>847</v>
      </c>
      <c r="H1731">
        <v>2541</v>
      </c>
      <c r="K1731" t="s">
        <v>8831</v>
      </c>
      <c r="L1731" t="s">
        <v>11947</v>
      </c>
      <c r="M1731" t="s">
        <v>12115</v>
      </c>
      <c r="N1731">
        <v>85363010</v>
      </c>
    </row>
    <row r="1732" spans="1:14">
      <c r="A1732" t="s">
        <v>8832</v>
      </c>
      <c r="B1732" t="s">
        <v>8833</v>
      </c>
      <c r="C1732" t="s">
        <v>12073</v>
      </c>
      <c r="D1732" t="s">
        <v>11889</v>
      </c>
      <c r="E1732" t="s">
        <v>8671</v>
      </c>
      <c r="F1732">
        <v>3</v>
      </c>
      <c r="G1732">
        <v>847</v>
      </c>
      <c r="H1732">
        <v>2541</v>
      </c>
      <c r="K1732" t="s">
        <v>8834</v>
      </c>
      <c r="L1732" t="s">
        <v>11947</v>
      </c>
      <c r="M1732" t="s">
        <v>12115</v>
      </c>
      <c r="N1732">
        <v>85363030</v>
      </c>
    </row>
    <row r="1733" spans="1:14">
      <c r="A1733" t="s">
        <v>8835</v>
      </c>
      <c r="B1733" t="s">
        <v>8836</v>
      </c>
      <c r="C1733" t="s">
        <v>12074</v>
      </c>
      <c r="D1733" t="s">
        <v>11889</v>
      </c>
      <c r="E1733" t="s">
        <v>8671</v>
      </c>
      <c r="F1733">
        <v>3</v>
      </c>
      <c r="G1733">
        <v>909</v>
      </c>
      <c r="H1733">
        <v>2727</v>
      </c>
      <c r="K1733" t="s">
        <v>8837</v>
      </c>
      <c r="L1733" t="s">
        <v>11947</v>
      </c>
      <c r="M1733" t="s">
        <v>12115</v>
      </c>
      <c r="N1733">
        <v>85363030</v>
      </c>
    </row>
    <row r="1734" spans="1:14">
      <c r="A1734" t="s">
        <v>8838</v>
      </c>
      <c r="B1734" t="s">
        <v>8839</v>
      </c>
      <c r="C1734" t="s">
        <v>12075</v>
      </c>
      <c r="D1734" t="s">
        <v>11889</v>
      </c>
      <c r="E1734" t="s">
        <v>8671</v>
      </c>
      <c r="F1734">
        <v>3</v>
      </c>
      <c r="G1734">
        <v>909</v>
      </c>
      <c r="H1734">
        <v>2727</v>
      </c>
      <c r="K1734" t="s">
        <v>8840</v>
      </c>
      <c r="L1734" t="s">
        <v>11947</v>
      </c>
      <c r="M1734" t="s">
        <v>12115</v>
      </c>
      <c r="N1734">
        <v>85363030</v>
      </c>
    </row>
    <row r="1735" spans="1:14">
      <c r="A1735" t="s">
        <v>8841</v>
      </c>
      <c r="B1735" t="s">
        <v>8842</v>
      </c>
      <c r="C1735" t="s">
        <v>12076</v>
      </c>
      <c r="D1735" t="s">
        <v>11889</v>
      </c>
      <c r="E1735" t="s">
        <v>8671</v>
      </c>
      <c r="F1735">
        <v>3</v>
      </c>
      <c r="G1735">
        <v>909</v>
      </c>
      <c r="H1735">
        <v>2727</v>
      </c>
      <c r="K1735" t="s">
        <v>8843</v>
      </c>
      <c r="L1735" t="s">
        <v>11947</v>
      </c>
      <c r="M1735" t="s">
        <v>12115</v>
      </c>
      <c r="N1735">
        <v>85363030</v>
      </c>
    </row>
    <row r="1736" spans="1:14">
      <c r="A1736" t="s">
        <v>8844</v>
      </c>
      <c r="B1736" t="s">
        <v>8845</v>
      </c>
      <c r="C1736" t="s">
        <v>12077</v>
      </c>
      <c r="D1736" t="s">
        <v>11889</v>
      </c>
      <c r="E1736" t="s">
        <v>8671</v>
      </c>
      <c r="F1736">
        <v>3</v>
      </c>
      <c r="G1736">
        <v>943</v>
      </c>
      <c r="H1736">
        <v>2829</v>
      </c>
      <c r="K1736" t="s">
        <v>8846</v>
      </c>
      <c r="L1736" t="s">
        <v>11947</v>
      </c>
      <c r="M1736" t="s">
        <v>12115</v>
      </c>
      <c r="N1736">
        <v>85363030</v>
      </c>
    </row>
    <row r="1737" spans="1:14">
      <c r="A1737" t="s">
        <v>8847</v>
      </c>
      <c r="B1737" t="s">
        <v>8848</v>
      </c>
      <c r="C1737" t="s">
        <v>12078</v>
      </c>
      <c r="D1737" t="s">
        <v>11889</v>
      </c>
      <c r="E1737" t="s">
        <v>8671</v>
      </c>
      <c r="F1737">
        <v>3</v>
      </c>
      <c r="G1737">
        <v>943</v>
      </c>
      <c r="H1737">
        <v>2829</v>
      </c>
      <c r="K1737" t="s">
        <v>8849</v>
      </c>
      <c r="L1737" t="s">
        <v>11947</v>
      </c>
      <c r="M1737" t="s">
        <v>12115</v>
      </c>
      <c r="N1737">
        <v>85363030</v>
      </c>
    </row>
    <row r="1739" spans="1:14">
      <c r="A1739" t="s">
        <v>8850</v>
      </c>
      <c r="B1739" t="s">
        <v>8851</v>
      </c>
      <c r="C1739" t="s">
        <v>12079</v>
      </c>
      <c r="D1739" t="s">
        <v>11889</v>
      </c>
      <c r="E1739" t="s">
        <v>8671</v>
      </c>
      <c r="F1739">
        <v>12</v>
      </c>
      <c r="G1739">
        <v>305</v>
      </c>
      <c r="H1739">
        <v>3660</v>
      </c>
      <c r="K1739" t="s">
        <v>8852</v>
      </c>
      <c r="L1739" t="s">
        <v>11947</v>
      </c>
      <c r="M1739" t="s">
        <v>12115</v>
      </c>
      <c r="N1739">
        <v>85363010</v>
      </c>
    </row>
    <row r="1740" spans="1:14">
      <c r="A1740" t="s">
        <v>8853</v>
      </c>
      <c r="B1740" t="s">
        <v>8854</v>
      </c>
      <c r="C1740" t="s">
        <v>12080</v>
      </c>
      <c r="D1740" t="s">
        <v>11889</v>
      </c>
      <c r="E1740" t="s">
        <v>8671</v>
      </c>
      <c r="F1740">
        <v>12</v>
      </c>
      <c r="G1740">
        <v>305</v>
      </c>
      <c r="H1740">
        <v>3660</v>
      </c>
      <c r="K1740" t="s">
        <v>8855</v>
      </c>
      <c r="L1740" t="s">
        <v>11947</v>
      </c>
      <c r="M1740" t="s">
        <v>12115</v>
      </c>
      <c r="N1740">
        <v>85363010</v>
      </c>
    </row>
    <row r="1741" spans="1:14">
      <c r="A1741" t="s">
        <v>8856</v>
      </c>
      <c r="B1741" t="s">
        <v>8857</v>
      </c>
      <c r="C1741" t="s">
        <v>12081</v>
      </c>
      <c r="D1741" t="s">
        <v>11889</v>
      </c>
      <c r="E1741" t="s">
        <v>8671</v>
      </c>
      <c r="F1741">
        <v>12</v>
      </c>
      <c r="G1741">
        <v>305</v>
      </c>
      <c r="H1741">
        <v>3660</v>
      </c>
      <c r="K1741" t="s">
        <v>8858</v>
      </c>
      <c r="L1741" t="s">
        <v>11947</v>
      </c>
      <c r="M1741" t="s">
        <v>12115</v>
      </c>
      <c r="N1741">
        <v>85363010</v>
      </c>
    </row>
    <row r="1742" spans="1:14">
      <c r="A1742" t="s">
        <v>8859</v>
      </c>
      <c r="B1742" t="s">
        <v>8860</v>
      </c>
      <c r="C1742" t="s">
        <v>12082</v>
      </c>
      <c r="D1742" t="s">
        <v>11889</v>
      </c>
      <c r="E1742" t="s">
        <v>8671</v>
      </c>
      <c r="F1742">
        <v>12</v>
      </c>
      <c r="G1742">
        <v>220</v>
      </c>
      <c r="H1742">
        <v>2640</v>
      </c>
      <c r="K1742" t="s">
        <v>8861</v>
      </c>
      <c r="L1742" t="s">
        <v>11947</v>
      </c>
      <c r="M1742" t="s">
        <v>12115</v>
      </c>
      <c r="N1742">
        <v>85363010</v>
      </c>
    </row>
    <row r="1743" spans="1:14">
      <c r="A1743" t="s">
        <v>8862</v>
      </c>
      <c r="B1743" t="s">
        <v>8863</v>
      </c>
      <c r="C1743" t="s">
        <v>12083</v>
      </c>
      <c r="D1743" t="s">
        <v>11889</v>
      </c>
      <c r="E1743" t="s">
        <v>8671</v>
      </c>
      <c r="F1743">
        <v>12</v>
      </c>
      <c r="G1743">
        <v>194</v>
      </c>
      <c r="H1743">
        <v>2328</v>
      </c>
      <c r="K1743" t="s">
        <v>8864</v>
      </c>
      <c r="L1743" t="s">
        <v>11947</v>
      </c>
      <c r="M1743" t="s">
        <v>12115</v>
      </c>
      <c r="N1743">
        <v>85363010</v>
      </c>
    </row>
    <row r="1744" spans="1:14">
      <c r="A1744" t="s">
        <v>8865</v>
      </c>
      <c r="B1744" t="s">
        <v>8866</v>
      </c>
      <c r="C1744" t="s">
        <v>12084</v>
      </c>
      <c r="D1744" t="s">
        <v>11889</v>
      </c>
      <c r="E1744" t="s">
        <v>8671</v>
      </c>
      <c r="F1744">
        <v>12</v>
      </c>
      <c r="G1744">
        <v>194</v>
      </c>
      <c r="H1744">
        <v>2328</v>
      </c>
      <c r="K1744" t="s">
        <v>8867</v>
      </c>
      <c r="L1744" t="s">
        <v>11947</v>
      </c>
      <c r="M1744" t="s">
        <v>12115</v>
      </c>
      <c r="N1744">
        <v>85363010</v>
      </c>
    </row>
    <row r="1745" spans="1:14">
      <c r="A1745" t="s">
        <v>8868</v>
      </c>
      <c r="B1745" t="s">
        <v>8869</v>
      </c>
      <c r="C1745" t="s">
        <v>12085</v>
      </c>
      <c r="D1745" t="s">
        <v>11889</v>
      </c>
      <c r="E1745" t="s">
        <v>8671</v>
      </c>
      <c r="F1745">
        <v>12</v>
      </c>
      <c r="G1745">
        <v>194</v>
      </c>
      <c r="H1745">
        <v>2328</v>
      </c>
      <c r="K1745" t="s">
        <v>8870</v>
      </c>
      <c r="L1745" t="s">
        <v>11947</v>
      </c>
      <c r="M1745" t="s">
        <v>12115</v>
      </c>
      <c r="N1745">
        <v>85363030</v>
      </c>
    </row>
    <row r="1746" spans="1:14">
      <c r="A1746" t="s">
        <v>8871</v>
      </c>
      <c r="B1746" t="s">
        <v>8872</v>
      </c>
      <c r="C1746" t="s">
        <v>12086</v>
      </c>
      <c r="D1746" t="s">
        <v>11889</v>
      </c>
      <c r="E1746" t="s">
        <v>8671</v>
      </c>
      <c r="F1746">
        <v>12</v>
      </c>
      <c r="G1746">
        <v>215</v>
      </c>
      <c r="H1746">
        <v>2580</v>
      </c>
      <c r="K1746" t="s">
        <v>8873</v>
      </c>
      <c r="L1746" t="s">
        <v>11947</v>
      </c>
      <c r="M1746" t="s">
        <v>12115</v>
      </c>
      <c r="N1746">
        <v>85363030</v>
      </c>
    </row>
    <row r="1747" spans="1:14">
      <c r="A1747" t="s">
        <v>8874</v>
      </c>
      <c r="B1747" t="s">
        <v>8875</v>
      </c>
      <c r="C1747" t="s">
        <v>12087</v>
      </c>
      <c r="D1747" t="s">
        <v>11889</v>
      </c>
      <c r="E1747" t="s">
        <v>8671</v>
      </c>
      <c r="F1747">
        <v>12</v>
      </c>
      <c r="G1747">
        <v>215</v>
      </c>
      <c r="H1747">
        <v>2580</v>
      </c>
      <c r="K1747" t="s">
        <v>8876</v>
      </c>
      <c r="L1747" t="s">
        <v>11947</v>
      </c>
      <c r="M1747" t="s">
        <v>12115</v>
      </c>
      <c r="N1747">
        <v>85363030</v>
      </c>
    </row>
    <row r="1748" spans="1:14">
      <c r="A1748" t="s">
        <v>8877</v>
      </c>
      <c r="B1748" t="s">
        <v>8878</v>
      </c>
      <c r="C1748" t="s">
        <v>12088</v>
      </c>
      <c r="D1748" t="s">
        <v>11889</v>
      </c>
      <c r="E1748" t="s">
        <v>8671</v>
      </c>
      <c r="F1748">
        <v>12</v>
      </c>
      <c r="G1748">
        <v>215</v>
      </c>
      <c r="H1748">
        <v>2580</v>
      </c>
      <c r="K1748" t="s">
        <v>8879</v>
      </c>
      <c r="L1748" t="s">
        <v>11947</v>
      </c>
      <c r="M1748" t="s">
        <v>12115</v>
      </c>
      <c r="N1748">
        <v>85363030</v>
      </c>
    </row>
    <row r="1749" spans="1:14">
      <c r="A1749" t="s">
        <v>8880</v>
      </c>
      <c r="B1749" t="s">
        <v>8881</v>
      </c>
      <c r="C1749" t="s">
        <v>12089</v>
      </c>
      <c r="D1749" t="s">
        <v>11889</v>
      </c>
      <c r="E1749" t="s">
        <v>8671</v>
      </c>
      <c r="F1749">
        <v>12</v>
      </c>
      <c r="G1749">
        <v>340</v>
      </c>
      <c r="H1749">
        <v>4080</v>
      </c>
      <c r="K1749" t="s">
        <v>8882</v>
      </c>
      <c r="L1749" t="s">
        <v>11947</v>
      </c>
      <c r="M1749" t="s">
        <v>12115</v>
      </c>
      <c r="N1749">
        <v>85363030</v>
      </c>
    </row>
    <row r="1750" spans="1:14">
      <c r="A1750" t="s">
        <v>8883</v>
      </c>
      <c r="B1750" t="s">
        <v>8884</v>
      </c>
      <c r="C1750" t="s">
        <v>12090</v>
      </c>
      <c r="D1750" t="s">
        <v>11889</v>
      </c>
      <c r="E1750" t="s">
        <v>8671</v>
      </c>
      <c r="F1750">
        <v>12</v>
      </c>
      <c r="G1750">
        <v>383</v>
      </c>
      <c r="H1750">
        <v>4596</v>
      </c>
      <c r="K1750" t="s">
        <v>8885</v>
      </c>
      <c r="L1750" t="s">
        <v>11947</v>
      </c>
      <c r="M1750" t="s">
        <v>12115</v>
      </c>
      <c r="N1750">
        <v>85363030</v>
      </c>
    </row>
    <row r="1752" spans="1:14">
      <c r="A1752" t="s">
        <v>8886</v>
      </c>
      <c r="B1752" t="s">
        <v>8887</v>
      </c>
      <c r="C1752" t="s">
        <v>12091</v>
      </c>
      <c r="D1752" t="s">
        <v>11889</v>
      </c>
      <c r="E1752" t="s">
        <v>8671</v>
      </c>
      <c r="F1752">
        <v>6</v>
      </c>
      <c r="G1752">
        <v>617</v>
      </c>
      <c r="H1752">
        <v>3702</v>
      </c>
      <c r="K1752" t="s">
        <v>8888</v>
      </c>
      <c r="L1752" t="s">
        <v>11947</v>
      </c>
      <c r="M1752" t="s">
        <v>12115</v>
      </c>
      <c r="N1752">
        <v>85363010</v>
      </c>
    </row>
    <row r="1753" spans="1:14">
      <c r="A1753" t="s">
        <v>8889</v>
      </c>
      <c r="B1753" t="s">
        <v>8890</v>
      </c>
      <c r="C1753" t="s">
        <v>12092</v>
      </c>
      <c r="D1753" t="s">
        <v>11889</v>
      </c>
      <c r="E1753" t="s">
        <v>8671</v>
      </c>
      <c r="F1753">
        <v>6</v>
      </c>
      <c r="G1753">
        <v>617</v>
      </c>
      <c r="H1753">
        <v>3702</v>
      </c>
      <c r="K1753" t="s">
        <v>8891</v>
      </c>
      <c r="L1753" t="s">
        <v>11947</v>
      </c>
      <c r="M1753" t="s">
        <v>12115</v>
      </c>
      <c r="N1753">
        <v>85363010</v>
      </c>
    </row>
    <row r="1754" spans="1:14">
      <c r="A1754" t="s">
        <v>8892</v>
      </c>
      <c r="B1754" t="s">
        <v>8893</v>
      </c>
      <c r="C1754" t="s">
        <v>12093</v>
      </c>
      <c r="D1754" t="s">
        <v>11889</v>
      </c>
      <c r="E1754" t="s">
        <v>8671</v>
      </c>
      <c r="F1754">
        <v>6</v>
      </c>
      <c r="G1754">
        <v>617</v>
      </c>
      <c r="H1754">
        <v>3702</v>
      </c>
      <c r="K1754" t="s">
        <v>8894</v>
      </c>
      <c r="L1754" t="s">
        <v>11947</v>
      </c>
      <c r="M1754" t="s">
        <v>12115</v>
      </c>
      <c r="N1754">
        <v>85363010</v>
      </c>
    </row>
    <row r="1755" spans="1:14">
      <c r="A1755" t="s">
        <v>8895</v>
      </c>
      <c r="B1755" t="s">
        <v>8896</v>
      </c>
      <c r="C1755" t="s">
        <v>12094</v>
      </c>
      <c r="D1755" t="s">
        <v>11889</v>
      </c>
      <c r="E1755" t="s">
        <v>8671</v>
      </c>
      <c r="F1755">
        <v>6</v>
      </c>
      <c r="G1755">
        <v>581</v>
      </c>
      <c r="H1755">
        <v>3486</v>
      </c>
      <c r="K1755" t="s">
        <v>8897</v>
      </c>
      <c r="L1755" t="s">
        <v>11947</v>
      </c>
      <c r="M1755" t="s">
        <v>12115</v>
      </c>
      <c r="N1755">
        <v>85363010</v>
      </c>
    </row>
    <row r="1756" spans="1:14">
      <c r="A1756" t="s">
        <v>8898</v>
      </c>
      <c r="B1756" t="s">
        <v>8899</v>
      </c>
      <c r="C1756" t="s">
        <v>12095</v>
      </c>
      <c r="D1756" t="s">
        <v>11889</v>
      </c>
      <c r="E1756" t="s">
        <v>8671</v>
      </c>
      <c r="F1756">
        <v>6</v>
      </c>
      <c r="G1756">
        <v>347</v>
      </c>
      <c r="H1756">
        <v>2082</v>
      </c>
      <c r="K1756" t="s">
        <v>8900</v>
      </c>
      <c r="L1756" t="s">
        <v>11947</v>
      </c>
      <c r="M1756" t="s">
        <v>12115</v>
      </c>
      <c r="N1756">
        <v>85363010</v>
      </c>
    </row>
    <row r="1757" spans="1:14">
      <c r="A1757" t="s">
        <v>8901</v>
      </c>
      <c r="B1757" t="s">
        <v>8902</v>
      </c>
      <c r="C1757" t="s">
        <v>12096</v>
      </c>
      <c r="D1757" t="s">
        <v>11889</v>
      </c>
      <c r="E1757" t="s">
        <v>8671</v>
      </c>
      <c r="F1757">
        <v>6</v>
      </c>
      <c r="G1757">
        <v>347</v>
      </c>
      <c r="H1757">
        <v>2082</v>
      </c>
      <c r="K1757" t="s">
        <v>8903</v>
      </c>
      <c r="L1757" t="s">
        <v>11947</v>
      </c>
      <c r="M1757" t="s">
        <v>12115</v>
      </c>
      <c r="N1757">
        <v>85363010</v>
      </c>
    </row>
    <row r="1758" spans="1:14">
      <c r="A1758" t="s">
        <v>8904</v>
      </c>
      <c r="B1758" t="s">
        <v>8905</v>
      </c>
      <c r="C1758" t="s">
        <v>12097</v>
      </c>
      <c r="D1758" t="s">
        <v>11889</v>
      </c>
      <c r="E1758" t="s">
        <v>8671</v>
      </c>
      <c r="F1758">
        <v>6</v>
      </c>
      <c r="G1758">
        <v>347</v>
      </c>
      <c r="H1758">
        <v>2082</v>
      </c>
      <c r="K1758" t="s">
        <v>8906</v>
      </c>
      <c r="L1758" t="s">
        <v>11947</v>
      </c>
      <c r="M1758" t="s">
        <v>12115</v>
      </c>
      <c r="N1758">
        <v>85363030</v>
      </c>
    </row>
    <row r="1759" spans="1:14">
      <c r="A1759" t="s">
        <v>8907</v>
      </c>
      <c r="B1759" t="s">
        <v>8908</v>
      </c>
      <c r="C1759" t="s">
        <v>12098</v>
      </c>
      <c r="D1759" t="s">
        <v>11889</v>
      </c>
      <c r="E1759" t="s">
        <v>8671</v>
      </c>
      <c r="F1759">
        <v>6</v>
      </c>
      <c r="G1759">
        <v>347</v>
      </c>
      <c r="H1759">
        <v>2082</v>
      </c>
      <c r="K1759" t="s">
        <v>8909</v>
      </c>
      <c r="L1759" t="s">
        <v>11947</v>
      </c>
      <c r="M1759" t="s">
        <v>12115</v>
      </c>
      <c r="N1759">
        <v>85363030</v>
      </c>
    </row>
    <row r="1760" spans="1:14">
      <c r="A1760" t="s">
        <v>8910</v>
      </c>
      <c r="B1760" t="s">
        <v>8911</v>
      </c>
      <c r="C1760" t="s">
        <v>12099</v>
      </c>
      <c r="D1760" t="s">
        <v>11889</v>
      </c>
      <c r="E1760" t="s">
        <v>8671</v>
      </c>
      <c r="F1760">
        <v>6</v>
      </c>
      <c r="G1760">
        <v>424</v>
      </c>
      <c r="H1760">
        <v>2544</v>
      </c>
      <c r="K1760" t="s">
        <v>8912</v>
      </c>
      <c r="L1760" t="s">
        <v>11947</v>
      </c>
      <c r="M1760" t="s">
        <v>12115</v>
      </c>
      <c r="N1760">
        <v>85363030</v>
      </c>
    </row>
    <row r="1761" spans="1:14">
      <c r="A1761" t="s">
        <v>8913</v>
      </c>
      <c r="B1761" t="s">
        <v>8914</v>
      </c>
      <c r="C1761" t="s">
        <v>12100</v>
      </c>
      <c r="D1761" t="s">
        <v>11889</v>
      </c>
      <c r="E1761" t="s">
        <v>8671</v>
      </c>
      <c r="F1761">
        <v>6</v>
      </c>
      <c r="G1761">
        <v>424</v>
      </c>
      <c r="H1761">
        <v>2544</v>
      </c>
      <c r="K1761" t="s">
        <v>8915</v>
      </c>
      <c r="L1761" t="s">
        <v>11947</v>
      </c>
      <c r="M1761" t="s">
        <v>12115</v>
      </c>
      <c r="N1761">
        <v>85363030</v>
      </c>
    </row>
    <row r="1762" spans="1:14">
      <c r="A1762" t="s">
        <v>8916</v>
      </c>
      <c r="B1762" t="s">
        <v>8917</v>
      </c>
      <c r="C1762" t="s">
        <v>12101</v>
      </c>
      <c r="D1762" t="s">
        <v>11889</v>
      </c>
      <c r="E1762" t="s">
        <v>8671</v>
      </c>
      <c r="F1762">
        <v>6</v>
      </c>
      <c r="G1762">
        <v>667</v>
      </c>
      <c r="H1762">
        <v>4002</v>
      </c>
      <c r="K1762" t="s">
        <v>8918</v>
      </c>
      <c r="L1762" t="s">
        <v>11947</v>
      </c>
      <c r="M1762" t="s">
        <v>12115</v>
      </c>
      <c r="N1762">
        <v>85363030</v>
      </c>
    </row>
    <row r="1763" spans="1:14">
      <c r="A1763" t="s">
        <v>8919</v>
      </c>
      <c r="B1763" t="s">
        <v>8920</v>
      </c>
      <c r="C1763" t="s">
        <v>12102</v>
      </c>
      <c r="D1763" t="s">
        <v>11889</v>
      </c>
      <c r="E1763" t="s">
        <v>8671</v>
      </c>
      <c r="F1763">
        <v>6</v>
      </c>
      <c r="G1763">
        <v>1178</v>
      </c>
      <c r="H1763">
        <v>7068</v>
      </c>
      <c r="K1763" t="s">
        <v>8921</v>
      </c>
      <c r="L1763" t="s">
        <v>11947</v>
      </c>
      <c r="M1763" t="s">
        <v>12115</v>
      </c>
      <c r="N1763">
        <v>85363030</v>
      </c>
    </row>
    <row r="1765" spans="1:14">
      <c r="A1765" t="s">
        <v>8922</v>
      </c>
      <c r="B1765" t="s">
        <v>8923</v>
      </c>
      <c r="C1765" t="s">
        <v>12103</v>
      </c>
      <c r="D1765" t="s">
        <v>11889</v>
      </c>
      <c r="E1765" t="s">
        <v>8671</v>
      </c>
      <c r="F1765">
        <v>4</v>
      </c>
      <c r="G1765">
        <v>967</v>
      </c>
      <c r="H1765">
        <v>3868</v>
      </c>
      <c r="K1765" t="s">
        <v>8924</v>
      </c>
      <c r="L1765" t="s">
        <v>11947</v>
      </c>
      <c r="M1765" t="s">
        <v>12115</v>
      </c>
      <c r="N1765">
        <v>85363010</v>
      </c>
    </row>
    <row r="1766" spans="1:14">
      <c r="A1766" t="s">
        <v>8925</v>
      </c>
      <c r="B1766" t="s">
        <v>8926</v>
      </c>
      <c r="C1766" t="s">
        <v>12104</v>
      </c>
      <c r="D1766" t="s">
        <v>11889</v>
      </c>
      <c r="E1766" t="s">
        <v>8671</v>
      </c>
      <c r="F1766">
        <v>4</v>
      </c>
      <c r="G1766">
        <v>967</v>
      </c>
      <c r="H1766">
        <v>3868</v>
      </c>
      <c r="K1766" t="s">
        <v>8927</v>
      </c>
      <c r="L1766" t="s">
        <v>11947</v>
      </c>
      <c r="M1766" t="s">
        <v>12115</v>
      </c>
      <c r="N1766">
        <v>85363010</v>
      </c>
    </row>
    <row r="1767" spans="1:14">
      <c r="A1767" t="s">
        <v>8928</v>
      </c>
      <c r="B1767" t="s">
        <v>8929</v>
      </c>
      <c r="C1767" t="s">
        <v>12105</v>
      </c>
      <c r="D1767" t="s">
        <v>11889</v>
      </c>
      <c r="E1767" t="s">
        <v>8671</v>
      </c>
      <c r="F1767">
        <v>4</v>
      </c>
      <c r="G1767">
        <v>882</v>
      </c>
      <c r="H1767">
        <v>3528</v>
      </c>
      <c r="K1767" t="s">
        <v>8930</v>
      </c>
      <c r="L1767" t="s">
        <v>11947</v>
      </c>
      <c r="M1767" t="s">
        <v>12115</v>
      </c>
      <c r="N1767">
        <v>85363010</v>
      </c>
    </row>
    <row r="1768" spans="1:14">
      <c r="A1768" t="s">
        <v>8931</v>
      </c>
      <c r="B1768" t="s">
        <v>8932</v>
      </c>
      <c r="C1768" t="s">
        <v>12106</v>
      </c>
      <c r="D1768" t="s">
        <v>11889</v>
      </c>
      <c r="E1768" t="s">
        <v>8671</v>
      </c>
      <c r="F1768">
        <v>4</v>
      </c>
      <c r="G1768">
        <v>657</v>
      </c>
      <c r="H1768">
        <v>2628</v>
      </c>
      <c r="K1768" t="s">
        <v>8933</v>
      </c>
      <c r="L1768" t="s">
        <v>11947</v>
      </c>
      <c r="M1768" t="s">
        <v>12115</v>
      </c>
      <c r="N1768">
        <v>85363010</v>
      </c>
    </row>
    <row r="1769" spans="1:14">
      <c r="A1769" t="s">
        <v>8934</v>
      </c>
      <c r="B1769" t="s">
        <v>8935</v>
      </c>
      <c r="C1769" t="s">
        <v>12107</v>
      </c>
      <c r="D1769" t="s">
        <v>11889</v>
      </c>
      <c r="E1769" t="s">
        <v>8671</v>
      </c>
      <c r="F1769">
        <v>4</v>
      </c>
      <c r="G1769">
        <v>594</v>
      </c>
      <c r="H1769">
        <v>2376</v>
      </c>
      <c r="K1769" t="s">
        <v>8936</v>
      </c>
      <c r="L1769" t="s">
        <v>11947</v>
      </c>
      <c r="M1769" t="s">
        <v>12115</v>
      </c>
      <c r="N1769">
        <v>85363010</v>
      </c>
    </row>
    <row r="1770" spans="1:14">
      <c r="A1770" t="s">
        <v>8937</v>
      </c>
      <c r="B1770" t="s">
        <v>8938</v>
      </c>
      <c r="C1770" t="s">
        <v>12108</v>
      </c>
      <c r="D1770" t="s">
        <v>11889</v>
      </c>
      <c r="E1770" t="s">
        <v>8671</v>
      </c>
      <c r="F1770">
        <v>4</v>
      </c>
      <c r="G1770">
        <v>594</v>
      </c>
      <c r="H1770">
        <v>2376</v>
      </c>
      <c r="K1770" t="s">
        <v>8939</v>
      </c>
      <c r="L1770" t="s">
        <v>11947</v>
      </c>
      <c r="M1770" t="s">
        <v>12115</v>
      </c>
      <c r="N1770">
        <v>85363010</v>
      </c>
    </row>
    <row r="1771" spans="1:14">
      <c r="A1771" t="s">
        <v>8940</v>
      </c>
      <c r="B1771" t="s">
        <v>8941</v>
      </c>
      <c r="C1771" t="s">
        <v>12109</v>
      </c>
      <c r="D1771" t="s">
        <v>11889</v>
      </c>
      <c r="E1771" t="s">
        <v>8671</v>
      </c>
      <c r="F1771">
        <v>4</v>
      </c>
      <c r="G1771">
        <v>594</v>
      </c>
      <c r="H1771">
        <v>2376</v>
      </c>
      <c r="K1771" t="s">
        <v>8942</v>
      </c>
      <c r="L1771" t="s">
        <v>11947</v>
      </c>
      <c r="M1771" t="s">
        <v>12115</v>
      </c>
      <c r="N1771">
        <v>85363030</v>
      </c>
    </row>
    <row r="1772" spans="1:14">
      <c r="A1772" t="s">
        <v>8943</v>
      </c>
      <c r="B1772" t="s">
        <v>8944</v>
      </c>
      <c r="C1772" t="s">
        <v>12110</v>
      </c>
      <c r="D1772" t="s">
        <v>11889</v>
      </c>
      <c r="E1772" t="s">
        <v>8671</v>
      </c>
      <c r="F1772">
        <v>4</v>
      </c>
      <c r="G1772">
        <v>645</v>
      </c>
      <c r="H1772">
        <v>2580</v>
      </c>
      <c r="K1772" t="s">
        <v>8945</v>
      </c>
      <c r="L1772" t="s">
        <v>11947</v>
      </c>
      <c r="M1772" t="s">
        <v>12115</v>
      </c>
      <c r="N1772">
        <v>85363030</v>
      </c>
    </row>
    <row r="1773" spans="1:14">
      <c r="A1773" t="s">
        <v>8946</v>
      </c>
      <c r="B1773" t="s">
        <v>8947</v>
      </c>
      <c r="C1773" t="s">
        <v>12111</v>
      </c>
      <c r="D1773" t="s">
        <v>11889</v>
      </c>
      <c r="E1773" t="s">
        <v>8671</v>
      </c>
      <c r="F1773">
        <v>4</v>
      </c>
      <c r="G1773">
        <v>645</v>
      </c>
      <c r="H1773">
        <v>2580</v>
      </c>
      <c r="K1773" t="s">
        <v>8948</v>
      </c>
      <c r="L1773" t="s">
        <v>11947</v>
      </c>
      <c r="M1773" t="s">
        <v>12115</v>
      </c>
      <c r="N1773">
        <v>85363030</v>
      </c>
    </row>
    <row r="1774" spans="1:14">
      <c r="A1774" t="s">
        <v>8949</v>
      </c>
      <c r="B1774" t="s">
        <v>8950</v>
      </c>
      <c r="C1774" t="s">
        <v>12112</v>
      </c>
      <c r="D1774" t="s">
        <v>11889</v>
      </c>
      <c r="E1774" t="s">
        <v>8671</v>
      </c>
      <c r="F1774">
        <v>4</v>
      </c>
      <c r="G1774">
        <v>645</v>
      </c>
      <c r="H1774">
        <v>2580</v>
      </c>
      <c r="K1774" t="s">
        <v>8951</v>
      </c>
      <c r="L1774" t="s">
        <v>11947</v>
      </c>
      <c r="M1774" t="s">
        <v>12115</v>
      </c>
      <c r="N1774">
        <v>85363030</v>
      </c>
    </row>
    <row r="1775" spans="1:14">
      <c r="A1775" t="s">
        <v>8952</v>
      </c>
      <c r="B1775" t="s">
        <v>8953</v>
      </c>
      <c r="C1775" t="s">
        <v>12113</v>
      </c>
      <c r="D1775" t="s">
        <v>11889</v>
      </c>
      <c r="E1775" t="s">
        <v>8671</v>
      </c>
      <c r="F1775">
        <v>4</v>
      </c>
      <c r="G1775">
        <v>1319</v>
      </c>
      <c r="H1775">
        <v>5276</v>
      </c>
      <c r="K1775" t="s">
        <v>8954</v>
      </c>
      <c r="L1775" t="s">
        <v>11947</v>
      </c>
      <c r="M1775" t="s">
        <v>12115</v>
      </c>
      <c r="N1775">
        <v>85363030</v>
      </c>
    </row>
    <row r="1776" spans="1:14">
      <c r="A1776" t="s">
        <v>8955</v>
      </c>
      <c r="B1776" t="s">
        <v>8956</v>
      </c>
      <c r="C1776" t="s">
        <v>12114</v>
      </c>
      <c r="D1776" t="s">
        <v>11889</v>
      </c>
      <c r="E1776" t="s">
        <v>8671</v>
      </c>
      <c r="F1776">
        <v>4</v>
      </c>
      <c r="G1776">
        <v>999</v>
      </c>
      <c r="H1776">
        <v>3996</v>
      </c>
      <c r="K1776" t="s">
        <v>8957</v>
      </c>
      <c r="L1776" t="s">
        <v>11947</v>
      </c>
      <c r="M1776" t="s">
        <v>12115</v>
      </c>
      <c r="N1776">
        <v>85363030</v>
      </c>
    </row>
    <row r="1777" spans="1:14">
      <c r="A1777" t="s">
        <v>8958</v>
      </c>
    </row>
    <row r="1778" spans="1:14">
      <c r="A1778" t="s">
        <v>8959</v>
      </c>
      <c r="B1778" t="s">
        <v>8960</v>
      </c>
      <c r="C1778" t="s">
        <v>8961</v>
      </c>
      <c r="D1778" t="s">
        <v>11889</v>
      </c>
      <c r="E1778" t="s">
        <v>8671</v>
      </c>
      <c r="F1778">
        <v>12</v>
      </c>
      <c r="G1778">
        <v>481</v>
      </c>
      <c r="H1778">
        <v>5772</v>
      </c>
      <c r="K1778" t="s">
        <v>8962</v>
      </c>
      <c r="L1778" t="s">
        <v>11947</v>
      </c>
      <c r="M1778" t="s">
        <v>12115</v>
      </c>
      <c r="N1778">
        <v>85363010</v>
      </c>
    </row>
    <row r="1779" spans="1:14">
      <c r="A1779" t="s">
        <v>8963</v>
      </c>
      <c r="B1779" t="s">
        <v>8964</v>
      </c>
      <c r="C1779" t="s">
        <v>8965</v>
      </c>
      <c r="D1779" t="s">
        <v>11889</v>
      </c>
      <c r="E1779" t="s">
        <v>8671</v>
      </c>
      <c r="F1779">
        <v>12</v>
      </c>
      <c r="G1779">
        <v>425</v>
      </c>
      <c r="H1779">
        <v>5100</v>
      </c>
      <c r="K1779" t="s">
        <v>8966</v>
      </c>
      <c r="L1779" t="s">
        <v>11947</v>
      </c>
      <c r="M1779" t="s">
        <v>12115</v>
      </c>
      <c r="N1779">
        <v>85363010</v>
      </c>
    </row>
    <row r="1780" spans="1:14">
      <c r="A1780" t="s">
        <v>8967</v>
      </c>
      <c r="B1780" t="s">
        <v>8968</v>
      </c>
      <c r="C1780" t="s">
        <v>8969</v>
      </c>
      <c r="D1780" t="s">
        <v>11889</v>
      </c>
      <c r="E1780" t="s">
        <v>8671</v>
      </c>
      <c r="F1780">
        <v>12</v>
      </c>
      <c r="G1780">
        <v>416</v>
      </c>
      <c r="H1780">
        <v>4992</v>
      </c>
      <c r="K1780" t="s">
        <v>8970</v>
      </c>
      <c r="L1780" t="s">
        <v>11947</v>
      </c>
      <c r="M1780" t="s">
        <v>12115</v>
      </c>
      <c r="N1780">
        <v>85363010</v>
      </c>
    </row>
    <row r="1781" spans="1:14">
      <c r="A1781" t="s">
        <v>8971</v>
      </c>
      <c r="B1781" t="s">
        <v>8972</v>
      </c>
      <c r="C1781" t="s">
        <v>8973</v>
      </c>
      <c r="D1781" t="s">
        <v>11889</v>
      </c>
      <c r="E1781" t="s">
        <v>8671</v>
      </c>
      <c r="F1781">
        <v>12</v>
      </c>
      <c r="G1781">
        <v>258</v>
      </c>
      <c r="H1781">
        <v>3096</v>
      </c>
      <c r="K1781" t="s">
        <v>8974</v>
      </c>
      <c r="L1781" t="s">
        <v>11947</v>
      </c>
      <c r="M1781" t="s">
        <v>12115</v>
      </c>
      <c r="N1781">
        <v>85363010</v>
      </c>
    </row>
    <row r="1782" spans="1:14">
      <c r="A1782" t="s">
        <v>8975</v>
      </c>
      <c r="B1782" t="s">
        <v>8976</v>
      </c>
      <c r="C1782" t="s">
        <v>8977</v>
      </c>
      <c r="D1782" t="s">
        <v>11889</v>
      </c>
      <c r="E1782" t="s">
        <v>8671</v>
      </c>
      <c r="F1782">
        <v>12</v>
      </c>
      <c r="G1782">
        <v>258</v>
      </c>
      <c r="H1782">
        <v>3096</v>
      </c>
      <c r="K1782" t="s">
        <v>8978</v>
      </c>
      <c r="L1782" t="s">
        <v>11947</v>
      </c>
      <c r="M1782" t="s">
        <v>12115</v>
      </c>
      <c r="N1782">
        <v>85363010</v>
      </c>
    </row>
    <row r="1783" spans="1:14">
      <c r="A1783" t="s">
        <v>8979</v>
      </c>
      <c r="B1783" t="s">
        <v>8980</v>
      </c>
      <c r="C1783" t="s">
        <v>8981</v>
      </c>
      <c r="D1783" t="s">
        <v>11889</v>
      </c>
      <c r="E1783" t="s">
        <v>8671</v>
      </c>
      <c r="F1783">
        <v>12</v>
      </c>
      <c r="G1783">
        <v>258</v>
      </c>
      <c r="H1783">
        <v>3096</v>
      </c>
      <c r="K1783" t="s">
        <v>8982</v>
      </c>
      <c r="L1783" t="s">
        <v>11947</v>
      </c>
      <c r="M1783" t="s">
        <v>12115</v>
      </c>
      <c r="N1783">
        <v>85363010</v>
      </c>
    </row>
    <row r="1784" spans="1:14">
      <c r="A1784" t="s">
        <v>8983</v>
      </c>
      <c r="B1784" t="s">
        <v>8984</v>
      </c>
      <c r="C1784" t="s">
        <v>8985</v>
      </c>
      <c r="D1784" t="s">
        <v>11889</v>
      </c>
      <c r="E1784" t="s">
        <v>8671</v>
      </c>
      <c r="F1784">
        <v>12</v>
      </c>
      <c r="G1784">
        <v>258</v>
      </c>
      <c r="H1784">
        <v>3096</v>
      </c>
      <c r="K1784" t="s">
        <v>8986</v>
      </c>
      <c r="L1784" t="s">
        <v>11947</v>
      </c>
      <c r="M1784" t="s">
        <v>12115</v>
      </c>
      <c r="N1784">
        <v>85363030</v>
      </c>
    </row>
    <row r="1785" spans="1:14">
      <c r="A1785" t="s">
        <v>8987</v>
      </c>
      <c r="B1785" t="s">
        <v>8988</v>
      </c>
      <c r="C1785" t="s">
        <v>8989</v>
      </c>
      <c r="D1785" t="s">
        <v>11889</v>
      </c>
      <c r="E1785" t="s">
        <v>8671</v>
      </c>
      <c r="F1785">
        <v>12</v>
      </c>
      <c r="G1785">
        <v>300</v>
      </c>
      <c r="H1785">
        <v>3600</v>
      </c>
      <c r="K1785" t="s">
        <v>8990</v>
      </c>
      <c r="L1785" t="s">
        <v>11947</v>
      </c>
      <c r="M1785" t="s">
        <v>12115</v>
      </c>
      <c r="N1785">
        <v>85363030</v>
      </c>
    </row>
    <row r="1786" spans="1:14">
      <c r="A1786" t="s">
        <v>8991</v>
      </c>
      <c r="B1786" t="s">
        <v>8992</v>
      </c>
      <c r="C1786" t="s">
        <v>8993</v>
      </c>
      <c r="D1786" t="s">
        <v>11889</v>
      </c>
      <c r="E1786" t="s">
        <v>8671</v>
      </c>
      <c r="F1786">
        <v>12</v>
      </c>
      <c r="G1786">
        <v>300</v>
      </c>
      <c r="H1786">
        <v>3600</v>
      </c>
      <c r="K1786" t="s">
        <v>8994</v>
      </c>
      <c r="L1786" t="s">
        <v>11947</v>
      </c>
      <c r="M1786" t="s">
        <v>12115</v>
      </c>
      <c r="N1786">
        <v>85363030</v>
      </c>
    </row>
    <row r="1787" spans="1:14">
      <c r="A1787" t="s">
        <v>8995</v>
      </c>
      <c r="B1787" t="s">
        <v>8996</v>
      </c>
      <c r="C1787" t="s">
        <v>8997</v>
      </c>
      <c r="D1787" t="s">
        <v>11889</v>
      </c>
      <c r="E1787" t="s">
        <v>8671</v>
      </c>
      <c r="F1787">
        <v>12</v>
      </c>
      <c r="G1787">
        <v>300</v>
      </c>
      <c r="H1787">
        <v>3600</v>
      </c>
      <c r="K1787" t="s">
        <v>8998</v>
      </c>
      <c r="L1787" t="s">
        <v>11947</v>
      </c>
      <c r="M1787" t="s">
        <v>12115</v>
      </c>
      <c r="N1787">
        <v>85363030</v>
      </c>
    </row>
    <row r="1788" spans="1:14">
      <c r="A1788" t="s">
        <v>8999</v>
      </c>
      <c r="B1788" t="s">
        <v>9000</v>
      </c>
      <c r="C1788" t="s">
        <v>9001</v>
      </c>
      <c r="D1788" t="s">
        <v>11889</v>
      </c>
      <c r="E1788" t="s">
        <v>8671</v>
      </c>
      <c r="F1788">
        <v>12</v>
      </c>
      <c r="G1788">
        <v>315</v>
      </c>
      <c r="H1788">
        <v>3780</v>
      </c>
      <c r="K1788" t="s">
        <v>9002</v>
      </c>
      <c r="L1788" t="s">
        <v>11947</v>
      </c>
      <c r="M1788" t="s">
        <v>12115</v>
      </c>
      <c r="N1788">
        <v>85363030</v>
      </c>
    </row>
    <row r="1789" spans="1:14">
      <c r="A1789" t="s">
        <v>9003</v>
      </c>
      <c r="B1789" t="s">
        <v>9004</v>
      </c>
      <c r="C1789" t="s">
        <v>9005</v>
      </c>
      <c r="D1789" t="s">
        <v>11889</v>
      </c>
      <c r="E1789" t="s">
        <v>8671</v>
      </c>
      <c r="F1789">
        <v>12</v>
      </c>
      <c r="G1789">
        <v>315</v>
      </c>
      <c r="H1789">
        <v>3780</v>
      </c>
      <c r="K1789" t="s">
        <v>9006</v>
      </c>
      <c r="L1789" t="s">
        <v>11947</v>
      </c>
      <c r="M1789" t="s">
        <v>12115</v>
      </c>
      <c r="N1789">
        <v>85363030</v>
      </c>
    </row>
    <row r="1791" spans="1:14">
      <c r="A1791" t="s">
        <v>9007</v>
      </c>
      <c r="B1791" t="s">
        <v>9008</v>
      </c>
      <c r="C1791" t="s">
        <v>9009</v>
      </c>
      <c r="D1791" t="s">
        <v>11889</v>
      </c>
      <c r="E1791" t="s">
        <v>8671</v>
      </c>
      <c r="F1791">
        <v>6</v>
      </c>
      <c r="G1791">
        <v>963</v>
      </c>
      <c r="H1791">
        <v>5778</v>
      </c>
      <c r="K1791" t="s">
        <v>9010</v>
      </c>
      <c r="L1791" t="s">
        <v>11947</v>
      </c>
      <c r="M1791" t="s">
        <v>12115</v>
      </c>
      <c r="N1791">
        <v>85363010</v>
      </c>
    </row>
    <row r="1792" spans="1:14">
      <c r="A1792" t="s">
        <v>9011</v>
      </c>
      <c r="B1792" t="s">
        <v>9012</v>
      </c>
      <c r="C1792" t="s">
        <v>9013</v>
      </c>
      <c r="D1792" t="s">
        <v>11889</v>
      </c>
      <c r="E1792" t="s">
        <v>8671</v>
      </c>
      <c r="F1792">
        <v>6</v>
      </c>
      <c r="G1792">
        <v>805</v>
      </c>
      <c r="H1792">
        <v>4830</v>
      </c>
      <c r="K1792" t="s">
        <v>9014</v>
      </c>
      <c r="L1792" t="s">
        <v>11947</v>
      </c>
      <c r="M1792" t="s">
        <v>12115</v>
      </c>
      <c r="N1792">
        <v>85363010</v>
      </c>
    </row>
    <row r="1793" spans="1:14">
      <c r="A1793" t="s">
        <v>9015</v>
      </c>
      <c r="B1793" t="s">
        <v>9016</v>
      </c>
      <c r="C1793" t="s">
        <v>9017</v>
      </c>
      <c r="D1793" t="s">
        <v>11889</v>
      </c>
      <c r="E1793" t="s">
        <v>8671</v>
      </c>
      <c r="F1793">
        <v>6</v>
      </c>
      <c r="G1793">
        <v>776</v>
      </c>
      <c r="H1793">
        <v>4656</v>
      </c>
      <c r="K1793" t="s">
        <v>9018</v>
      </c>
      <c r="L1793" t="s">
        <v>11947</v>
      </c>
      <c r="M1793" t="s">
        <v>12115</v>
      </c>
      <c r="N1793">
        <v>85363010</v>
      </c>
    </row>
    <row r="1794" spans="1:14">
      <c r="A1794" t="s">
        <v>9019</v>
      </c>
      <c r="B1794" t="s">
        <v>9020</v>
      </c>
      <c r="C1794" t="s">
        <v>9021</v>
      </c>
      <c r="D1794" t="s">
        <v>11889</v>
      </c>
      <c r="E1794" t="s">
        <v>8671</v>
      </c>
      <c r="F1794">
        <v>6</v>
      </c>
      <c r="G1794">
        <v>580</v>
      </c>
      <c r="H1794">
        <v>3480</v>
      </c>
      <c r="K1794" t="s">
        <v>9022</v>
      </c>
      <c r="L1794" t="s">
        <v>11947</v>
      </c>
      <c r="M1794" t="s">
        <v>12115</v>
      </c>
      <c r="N1794">
        <v>85363010</v>
      </c>
    </row>
    <row r="1795" spans="1:14">
      <c r="A1795" t="s">
        <v>9023</v>
      </c>
      <c r="B1795" t="s">
        <v>9024</v>
      </c>
      <c r="C1795" t="s">
        <v>9025</v>
      </c>
      <c r="D1795" t="s">
        <v>11889</v>
      </c>
      <c r="E1795" t="s">
        <v>8671</v>
      </c>
      <c r="F1795">
        <v>6</v>
      </c>
      <c r="G1795">
        <v>580</v>
      </c>
      <c r="H1795">
        <v>3480</v>
      </c>
      <c r="K1795" t="s">
        <v>9026</v>
      </c>
      <c r="L1795" t="s">
        <v>11947</v>
      </c>
      <c r="M1795" t="s">
        <v>12115</v>
      </c>
      <c r="N1795">
        <v>85363010</v>
      </c>
    </row>
    <row r="1796" spans="1:14">
      <c r="A1796" t="s">
        <v>9027</v>
      </c>
      <c r="B1796" t="s">
        <v>9028</v>
      </c>
      <c r="C1796" t="s">
        <v>9029</v>
      </c>
      <c r="D1796" t="s">
        <v>11889</v>
      </c>
      <c r="E1796" t="s">
        <v>8671</v>
      </c>
      <c r="F1796">
        <v>6</v>
      </c>
      <c r="G1796">
        <v>580</v>
      </c>
      <c r="H1796">
        <v>3480</v>
      </c>
      <c r="K1796" t="s">
        <v>9030</v>
      </c>
      <c r="L1796" t="s">
        <v>11947</v>
      </c>
      <c r="M1796" t="s">
        <v>12115</v>
      </c>
      <c r="N1796">
        <v>85363010</v>
      </c>
    </row>
    <row r="1797" spans="1:14">
      <c r="A1797" t="s">
        <v>9031</v>
      </c>
      <c r="B1797" t="s">
        <v>9032</v>
      </c>
      <c r="C1797" t="s">
        <v>9033</v>
      </c>
      <c r="D1797" t="s">
        <v>11889</v>
      </c>
      <c r="E1797" t="s">
        <v>8671</v>
      </c>
      <c r="F1797">
        <v>6</v>
      </c>
      <c r="G1797">
        <v>580</v>
      </c>
      <c r="H1797">
        <v>3480</v>
      </c>
      <c r="K1797" t="s">
        <v>9034</v>
      </c>
      <c r="L1797" t="s">
        <v>11947</v>
      </c>
      <c r="M1797" t="s">
        <v>12115</v>
      </c>
      <c r="N1797">
        <v>85363030</v>
      </c>
    </row>
    <row r="1798" spans="1:14">
      <c r="A1798" t="s">
        <v>9035</v>
      </c>
      <c r="B1798" t="s">
        <v>9036</v>
      </c>
      <c r="C1798" t="s">
        <v>9037</v>
      </c>
      <c r="D1798" t="s">
        <v>11889</v>
      </c>
      <c r="E1798" t="s">
        <v>8671</v>
      </c>
      <c r="F1798">
        <v>6</v>
      </c>
      <c r="G1798">
        <v>603</v>
      </c>
      <c r="H1798">
        <v>3618</v>
      </c>
      <c r="K1798" t="s">
        <v>9038</v>
      </c>
      <c r="L1798" t="s">
        <v>11947</v>
      </c>
      <c r="M1798" t="s">
        <v>12115</v>
      </c>
      <c r="N1798">
        <v>85363030</v>
      </c>
    </row>
    <row r="1799" spans="1:14">
      <c r="A1799" t="s">
        <v>9039</v>
      </c>
      <c r="B1799" t="s">
        <v>9040</v>
      </c>
      <c r="C1799" t="s">
        <v>9041</v>
      </c>
      <c r="D1799" t="s">
        <v>11889</v>
      </c>
      <c r="E1799" t="s">
        <v>8671</v>
      </c>
      <c r="F1799">
        <v>6</v>
      </c>
      <c r="G1799">
        <v>603</v>
      </c>
      <c r="H1799">
        <v>3618</v>
      </c>
      <c r="K1799" t="s">
        <v>9042</v>
      </c>
      <c r="L1799" t="s">
        <v>11947</v>
      </c>
      <c r="M1799" t="s">
        <v>12115</v>
      </c>
      <c r="N1799">
        <v>85363030</v>
      </c>
    </row>
    <row r="1800" spans="1:14">
      <c r="A1800" t="s">
        <v>9043</v>
      </c>
      <c r="B1800" t="s">
        <v>9044</v>
      </c>
      <c r="C1800" t="s">
        <v>9045</v>
      </c>
      <c r="D1800" t="s">
        <v>11889</v>
      </c>
      <c r="E1800" t="s">
        <v>8671</v>
      </c>
      <c r="F1800">
        <v>6</v>
      </c>
      <c r="G1800">
        <v>603</v>
      </c>
      <c r="H1800">
        <v>3618</v>
      </c>
      <c r="K1800" t="s">
        <v>9046</v>
      </c>
      <c r="L1800" t="s">
        <v>11947</v>
      </c>
      <c r="M1800" t="s">
        <v>12115</v>
      </c>
      <c r="N1800">
        <v>85363030</v>
      </c>
    </row>
    <row r="1801" spans="1:14">
      <c r="A1801" t="s">
        <v>9047</v>
      </c>
      <c r="B1801" t="s">
        <v>9048</v>
      </c>
      <c r="C1801" t="s">
        <v>9049</v>
      </c>
      <c r="D1801" t="s">
        <v>11889</v>
      </c>
      <c r="E1801" t="s">
        <v>8671</v>
      </c>
      <c r="F1801">
        <v>6</v>
      </c>
      <c r="G1801">
        <v>941</v>
      </c>
      <c r="H1801">
        <v>5646</v>
      </c>
      <c r="K1801" t="s">
        <v>9050</v>
      </c>
      <c r="L1801" t="s">
        <v>11947</v>
      </c>
      <c r="M1801" t="s">
        <v>12115</v>
      </c>
      <c r="N1801">
        <v>85363030</v>
      </c>
    </row>
    <row r="1802" spans="1:14">
      <c r="A1802" t="s">
        <v>9051</v>
      </c>
      <c r="B1802" t="s">
        <v>9052</v>
      </c>
      <c r="C1802" t="s">
        <v>9053</v>
      </c>
      <c r="D1802" t="s">
        <v>11889</v>
      </c>
      <c r="E1802" t="s">
        <v>8671</v>
      </c>
      <c r="F1802">
        <v>6</v>
      </c>
      <c r="G1802">
        <v>941</v>
      </c>
      <c r="H1802">
        <v>5646</v>
      </c>
      <c r="K1802" t="s">
        <v>9054</v>
      </c>
      <c r="L1802" t="s">
        <v>11947</v>
      </c>
      <c r="M1802" t="s">
        <v>12115</v>
      </c>
      <c r="N1802">
        <v>85363030</v>
      </c>
    </row>
    <row r="1804" spans="1:14">
      <c r="A1804" t="s">
        <v>9055</v>
      </c>
      <c r="B1804" t="s">
        <v>9056</v>
      </c>
      <c r="C1804" t="s">
        <v>9057</v>
      </c>
      <c r="D1804" t="s">
        <v>11889</v>
      </c>
      <c r="E1804" t="s">
        <v>8671</v>
      </c>
      <c r="F1804">
        <v>4</v>
      </c>
      <c r="G1804">
        <v>1446</v>
      </c>
      <c r="H1804">
        <v>5784</v>
      </c>
      <c r="K1804" t="s">
        <v>9058</v>
      </c>
      <c r="L1804" t="s">
        <v>11947</v>
      </c>
      <c r="M1804" t="s">
        <v>12115</v>
      </c>
      <c r="N1804">
        <v>85363010</v>
      </c>
    </row>
    <row r="1805" spans="1:14">
      <c r="A1805" t="s">
        <v>9059</v>
      </c>
      <c r="B1805" t="s">
        <v>9060</v>
      </c>
      <c r="C1805" t="s">
        <v>9061</v>
      </c>
      <c r="D1805" t="s">
        <v>11889</v>
      </c>
      <c r="E1805" t="s">
        <v>8671</v>
      </c>
      <c r="F1805">
        <v>4</v>
      </c>
      <c r="G1805">
        <v>1446</v>
      </c>
      <c r="H1805">
        <v>5784</v>
      </c>
      <c r="K1805" t="s">
        <v>9062</v>
      </c>
      <c r="L1805" t="s">
        <v>11947</v>
      </c>
      <c r="M1805" t="s">
        <v>12115</v>
      </c>
      <c r="N1805">
        <v>85363010</v>
      </c>
    </row>
    <row r="1806" spans="1:14">
      <c r="A1806" t="s">
        <v>9063</v>
      </c>
      <c r="B1806" t="s">
        <v>9064</v>
      </c>
      <c r="C1806" t="s">
        <v>9065</v>
      </c>
      <c r="D1806" t="s">
        <v>11889</v>
      </c>
      <c r="E1806" t="s">
        <v>8671</v>
      </c>
      <c r="F1806">
        <v>4</v>
      </c>
      <c r="G1806">
        <v>1446</v>
      </c>
      <c r="H1806">
        <v>5784</v>
      </c>
      <c r="K1806" t="s">
        <v>9066</v>
      </c>
      <c r="L1806" t="s">
        <v>11947</v>
      </c>
      <c r="M1806" t="s">
        <v>12115</v>
      </c>
      <c r="N1806">
        <v>85363010</v>
      </c>
    </row>
    <row r="1807" spans="1:14">
      <c r="A1807" t="s">
        <v>9067</v>
      </c>
      <c r="B1807" t="s">
        <v>9068</v>
      </c>
      <c r="C1807" t="s">
        <v>9069</v>
      </c>
      <c r="D1807" t="s">
        <v>11889</v>
      </c>
      <c r="E1807" t="s">
        <v>8671</v>
      </c>
      <c r="F1807">
        <v>4</v>
      </c>
      <c r="G1807">
        <v>1006</v>
      </c>
      <c r="H1807">
        <v>4024</v>
      </c>
      <c r="K1807" t="s">
        <v>9070</v>
      </c>
      <c r="L1807" t="s">
        <v>11947</v>
      </c>
      <c r="M1807" t="s">
        <v>12115</v>
      </c>
      <c r="N1807">
        <v>85363010</v>
      </c>
    </row>
    <row r="1808" spans="1:14">
      <c r="A1808" t="s">
        <v>9071</v>
      </c>
      <c r="B1808" t="s">
        <v>9072</v>
      </c>
      <c r="C1808" t="s">
        <v>9073</v>
      </c>
      <c r="D1808" t="s">
        <v>11889</v>
      </c>
      <c r="E1808" t="s">
        <v>8671</v>
      </c>
      <c r="F1808">
        <v>4</v>
      </c>
      <c r="G1808">
        <v>1006</v>
      </c>
      <c r="H1808">
        <v>4024</v>
      </c>
      <c r="K1808" t="s">
        <v>9074</v>
      </c>
      <c r="L1808" t="s">
        <v>11947</v>
      </c>
      <c r="M1808" t="s">
        <v>12115</v>
      </c>
      <c r="N1808">
        <v>85363010</v>
      </c>
    </row>
    <row r="1809" spans="1:14">
      <c r="A1809" t="s">
        <v>9075</v>
      </c>
      <c r="B1809" t="s">
        <v>9076</v>
      </c>
      <c r="C1809" t="s">
        <v>9077</v>
      </c>
      <c r="D1809" t="s">
        <v>11889</v>
      </c>
      <c r="E1809" t="s">
        <v>8671</v>
      </c>
      <c r="F1809">
        <v>4</v>
      </c>
      <c r="G1809">
        <v>1006</v>
      </c>
      <c r="H1809">
        <v>4024</v>
      </c>
      <c r="K1809" t="s">
        <v>9078</v>
      </c>
      <c r="L1809" t="s">
        <v>11947</v>
      </c>
      <c r="M1809" t="s">
        <v>12115</v>
      </c>
      <c r="N1809">
        <v>85363010</v>
      </c>
    </row>
    <row r="1810" spans="1:14">
      <c r="A1810" t="s">
        <v>9079</v>
      </c>
      <c r="B1810" t="s">
        <v>9080</v>
      </c>
      <c r="C1810" t="s">
        <v>9081</v>
      </c>
      <c r="D1810" t="s">
        <v>11889</v>
      </c>
      <c r="E1810" t="s">
        <v>8671</v>
      </c>
      <c r="F1810">
        <v>4</v>
      </c>
      <c r="G1810">
        <v>1006</v>
      </c>
      <c r="H1810">
        <v>4024</v>
      </c>
      <c r="K1810" t="s">
        <v>9082</v>
      </c>
      <c r="L1810" t="s">
        <v>11947</v>
      </c>
      <c r="M1810" t="s">
        <v>12115</v>
      </c>
      <c r="N1810">
        <v>85363030</v>
      </c>
    </row>
    <row r="1811" spans="1:14">
      <c r="A1811" t="s">
        <v>9083</v>
      </c>
      <c r="B1811" t="s">
        <v>9084</v>
      </c>
      <c r="C1811" t="s">
        <v>9085</v>
      </c>
      <c r="D1811" t="s">
        <v>11889</v>
      </c>
      <c r="E1811" t="s">
        <v>8671</v>
      </c>
      <c r="F1811">
        <v>4</v>
      </c>
      <c r="G1811">
        <v>1087</v>
      </c>
      <c r="H1811">
        <v>4348</v>
      </c>
      <c r="K1811" t="s">
        <v>9086</v>
      </c>
      <c r="L1811" t="s">
        <v>11947</v>
      </c>
      <c r="M1811" t="s">
        <v>12115</v>
      </c>
      <c r="N1811">
        <v>85363030</v>
      </c>
    </row>
    <row r="1812" spans="1:14">
      <c r="A1812" t="s">
        <v>9087</v>
      </c>
      <c r="B1812" t="s">
        <v>9088</v>
      </c>
      <c r="C1812" t="s">
        <v>9089</v>
      </c>
      <c r="D1812" t="s">
        <v>11889</v>
      </c>
      <c r="E1812" t="s">
        <v>8671</v>
      </c>
      <c r="F1812">
        <v>4</v>
      </c>
      <c r="G1812">
        <v>1087</v>
      </c>
      <c r="H1812">
        <v>4348</v>
      </c>
      <c r="K1812" t="s">
        <v>9090</v>
      </c>
      <c r="L1812" t="s">
        <v>11947</v>
      </c>
      <c r="M1812" t="s">
        <v>12115</v>
      </c>
      <c r="N1812">
        <v>85363030</v>
      </c>
    </row>
    <row r="1813" spans="1:14">
      <c r="A1813" t="s">
        <v>9091</v>
      </c>
      <c r="B1813" t="s">
        <v>9092</v>
      </c>
      <c r="C1813" t="s">
        <v>9093</v>
      </c>
      <c r="D1813" t="s">
        <v>11889</v>
      </c>
      <c r="E1813" t="s">
        <v>8671</v>
      </c>
      <c r="F1813">
        <v>4</v>
      </c>
      <c r="G1813">
        <v>1087</v>
      </c>
      <c r="H1813">
        <v>4348</v>
      </c>
      <c r="K1813" t="s">
        <v>9094</v>
      </c>
      <c r="L1813" t="s">
        <v>11947</v>
      </c>
      <c r="M1813" t="s">
        <v>12115</v>
      </c>
      <c r="N1813">
        <v>85363030</v>
      </c>
    </row>
    <row r="1814" spans="1:14">
      <c r="A1814" t="s">
        <v>9095</v>
      </c>
      <c r="B1814" t="s">
        <v>9096</v>
      </c>
      <c r="C1814" t="s">
        <v>9097</v>
      </c>
      <c r="D1814" t="s">
        <v>11889</v>
      </c>
      <c r="E1814" t="s">
        <v>8671</v>
      </c>
      <c r="F1814">
        <v>4</v>
      </c>
      <c r="G1814">
        <v>1278</v>
      </c>
      <c r="H1814">
        <v>5112</v>
      </c>
      <c r="K1814" t="s">
        <v>9098</v>
      </c>
      <c r="L1814" t="s">
        <v>11947</v>
      </c>
      <c r="M1814" t="s">
        <v>12115</v>
      </c>
      <c r="N1814">
        <v>85363030</v>
      </c>
    </row>
    <row r="1815" spans="1:14">
      <c r="A1815" t="s">
        <v>9099</v>
      </c>
      <c r="B1815" t="s">
        <v>9100</v>
      </c>
      <c r="C1815" t="s">
        <v>9101</v>
      </c>
      <c r="D1815" t="s">
        <v>11889</v>
      </c>
      <c r="E1815" t="s">
        <v>8671</v>
      </c>
      <c r="F1815">
        <v>4</v>
      </c>
      <c r="G1815">
        <v>1278</v>
      </c>
      <c r="H1815">
        <v>5112</v>
      </c>
      <c r="K1815" t="s">
        <v>9102</v>
      </c>
      <c r="L1815" t="s">
        <v>11947</v>
      </c>
      <c r="M1815" t="s">
        <v>12115</v>
      </c>
      <c r="N1815">
        <v>85363030</v>
      </c>
    </row>
    <row r="1817" spans="1:14">
      <c r="A1817" t="s">
        <v>9103</v>
      </c>
      <c r="B1817" t="s">
        <v>9104</v>
      </c>
      <c r="C1817" t="s">
        <v>9105</v>
      </c>
      <c r="D1817" t="s">
        <v>11889</v>
      </c>
      <c r="E1817" t="s">
        <v>8671</v>
      </c>
      <c r="F1817">
        <v>6</v>
      </c>
      <c r="G1817">
        <v>648</v>
      </c>
      <c r="H1817">
        <v>3888</v>
      </c>
      <c r="K1817" t="s">
        <v>9106</v>
      </c>
      <c r="L1817" t="s">
        <v>11947</v>
      </c>
      <c r="M1817" t="s">
        <v>12115</v>
      </c>
      <c r="N1817">
        <v>85363010</v>
      </c>
    </row>
    <row r="1818" spans="1:14">
      <c r="A1818" t="s">
        <v>9107</v>
      </c>
      <c r="B1818" t="s">
        <v>9108</v>
      </c>
      <c r="C1818" t="s">
        <v>9109</v>
      </c>
      <c r="D1818" t="s">
        <v>11889</v>
      </c>
      <c r="E1818" t="s">
        <v>8671</v>
      </c>
      <c r="F1818">
        <v>6</v>
      </c>
      <c r="G1818">
        <v>600</v>
      </c>
      <c r="H1818">
        <v>3600</v>
      </c>
      <c r="K1818" t="s">
        <v>9110</v>
      </c>
      <c r="L1818" t="s">
        <v>11947</v>
      </c>
      <c r="M1818" t="s">
        <v>12115</v>
      </c>
      <c r="N1818">
        <v>85363010</v>
      </c>
    </row>
    <row r="1819" spans="1:14">
      <c r="A1819" t="s">
        <v>9111</v>
      </c>
      <c r="B1819" t="s">
        <v>9112</v>
      </c>
      <c r="C1819" t="s">
        <v>9113</v>
      </c>
      <c r="D1819" t="s">
        <v>11889</v>
      </c>
      <c r="E1819" t="s">
        <v>8671</v>
      </c>
      <c r="F1819">
        <v>6</v>
      </c>
      <c r="G1819">
        <v>544</v>
      </c>
      <c r="H1819">
        <v>3264</v>
      </c>
      <c r="K1819" t="s">
        <v>9114</v>
      </c>
      <c r="L1819" t="s">
        <v>11947</v>
      </c>
      <c r="M1819" t="s">
        <v>12115</v>
      </c>
      <c r="N1819">
        <v>85363010</v>
      </c>
    </row>
    <row r="1820" spans="1:14">
      <c r="A1820" t="s">
        <v>9115</v>
      </c>
      <c r="B1820" t="s">
        <v>9116</v>
      </c>
      <c r="C1820" t="s">
        <v>9117</v>
      </c>
      <c r="D1820" t="s">
        <v>11889</v>
      </c>
      <c r="E1820" t="s">
        <v>8671</v>
      </c>
      <c r="F1820">
        <v>6</v>
      </c>
      <c r="G1820">
        <v>513</v>
      </c>
      <c r="H1820">
        <v>3078</v>
      </c>
      <c r="K1820" t="s">
        <v>9118</v>
      </c>
      <c r="L1820" t="s">
        <v>11947</v>
      </c>
      <c r="M1820" t="s">
        <v>12115</v>
      </c>
      <c r="N1820">
        <v>85363010</v>
      </c>
    </row>
    <row r="1821" spans="1:14">
      <c r="A1821" t="s">
        <v>9119</v>
      </c>
      <c r="B1821" t="s">
        <v>9120</v>
      </c>
      <c r="C1821" t="s">
        <v>9121</v>
      </c>
      <c r="D1821" t="s">
        <v>11889</v>
      </c>
      <c r="E1821" t="s">
        <v>8671</v>
      </c>
      <c r="F1821">
        <v>6</v>
      </c>
      <c r="G1821">
        <v>513</v>
      </c>
      <c r="H1821">
        <v>3078</v>
      </c>
      <c r="K1821" t="s">
        <v>9122</v>
      </c>
      <c r="L1821" t="s">
        <v>11947</v>
      </c>
      <c r="M1821" t="s">
        <v>12115</v>
      </c>
      <c r="N1821">
        <v>85363010</v>
      </c>
    </row>
    <row r="1822" spans="1:14">
      <c r="A1822" t="s">
        <v>9123</v>
      </c>
      <c r="B1822" t="s">
        <v>9124</v>
      </c>
      <c r="C1822" t="s">
        <v>9125</v>
      </c>
      <c r="D1822" t="s">
        <v>11889</v>
      </c>
      <c r="E1822" t="s">
        <v>8671</v>
      </c>
      <c r="F1822">
        <v>6</v>
      </c>
      <c r="G1822">
        <v>513</v>
      </c>
      <c r="H1822">
        <v>3078</v>
      </c>
      <c r="K1822" t="s">
        <v>9126</v>
      </c>
      <c r="L1822" t="s">
        <v>11947</v>
      </c>
      <c r="M1822" t="s">
        <v>12115</v>
      </c>
      <c r="N1822">
        <v>85363010</v>
      </c>
    </row>
    <row r="1823" spans="1:14">
      <c r="A1823" t="s">
        <v>9127</v>
      </c>
      <c r="B1823" t="s">
        <v>9128</v>
      </c>
      <c r="C1823" t="s">
        <v>9129</v>
      </c>
      <c r="D1823" t="s">
        <v>11889</v>
      </c>
      <c r="E1823" t="s">
        <v>8671</v>
      </c>
      <c r="F1823">
        <v>6</v>
      </c>
      <c r="G1823">
        <v>513</v>
      </c>
      <c r="H1823">
        <v>3078</v>
      </c>
      <c r="K1823" t="s">
        <v>9130</v>
      </c>
      <c r="L1823" t="s">
        <v>11947</v>
      </c>
      <c r="M1823" t="s">
        <v>12115</v>
      </c>
      <c r="N1823">
        <v>85363030</v>
      </c>
    </row>
    <row r="1824" spans="1:14">
      <c r="A1824" t="s">
        <v>9131</v>
      </c>
      <c r="B1824" t="s">
        <v>9132</v>
      </c>
      <c r="C1824" t="s">
        <v>9133</v>
      </c>
      <c r="D1824" t="s">
        <v>11889</v>
      </c>
      <c r="E1824" t="s">
        <v>8671</v>
      </c>
      <c r="F1824">
        <v>6</v>
      </c>
      <c r="G1824">
        <v>551</v>
      </c>
      <c r="H1824">
        <v>3306</v>
      </c>
      <c r="K1824" t="s">
        <v>9134</v>
      </c>
      <c r="L1824" t="s">
        <v>11947</v>
      </c>
      <c r="M1824" t="s">
        <v>12115</v>
      </c>
      <c r="N1824">
        <v>85363030</v>
      </c>
    </row>
    <row r="1825" spans="1:14">
      <c r="A1825" t="s">
        <v>9135</v>
      </c>
      <c r="B1825" t="s">
        <v>9136</v>
      </c>
      <c r="C1825" t="s">
        <v>9137</v>
      </c>
      <c r="D1825" t="s">
        <v>11889</v>
      </c>
      <c r="E1825" t="s">
        <v>8671</v>
      </c>
      <c r="F1825">
        <v>6</v>
      </c>
      <c r="G1825">
        <v>551</v>
      </c>
      <c r="H1825">
        <v>3306</v>
      </c>
      <c r="K1825" t="s">
        <v>9138</v>
      </c>
      <c r="L1825" t="s">
        <v>11947</v>
      </c>
      <c r="M1825" t="s">
        <v>12115</v>
      </c>
      <c r="N1825">
        <v>85363030</v>
      </c>
    </row>
    <row r="1826" spans="1:14">
      <c r="A1826" t="s">
        <v>9139</v>
      </c>
      <c r="B1826" t="s">
        <v>9140</v>
      </c>
      <c r="C1826" t="s">
        <v>9141</v>
      </c>
      <c r="D1826" t="s">
        <v>11889</v>
      </c>
      <c r="E1826" t="s">
        <v>8671</v>
      </c>
      <c r="F1826">
        <v>6</v>
      </c>
      <c r="G1826">
        <v>551</v>
      </c>
      <c r="H1826">
        <v>3306</v>
      </c>
      <c r="K1826" t="s">
        <v>9142</v>
      </c>
      <c r="L1826" t="s">
        <v>11947</v>
      </c>
      <c r="M1826" t="s">
        <v>12115</v>
      </c>
      <c r="N1826">
        <v>85363030</v>
      </c>
    </row>
    <row r="1827" spans="1:14">
      <c r="A1827" t="s">
        <v>9143</v>
      </c>
      <c r="B1827" t="s">
        <v>9144</v>
      </c>
      <c r="C1827" t="s">
        <v>9145</v>
      </c>
      <c r="D1827" t="s">
        <v>11889</v>
      </c>
      <c r="E1827" t="s">
        <v>8671</v>
      </c>
      <c r="F1827">
        <v>6</v>
      </c>
      <c r="G1827">
        <v>648</v>
      </c>
      <c r="H1827">
        <v>3888</v>
      </c>
      <c r="K1827" t="s">
        <v>9146</v>
      </c>
      <c r="L1827" t="s">
        <v>11947</v>
      </c>
      <c r="M1827" t="s">
        <v>12115</v>
      </c>
      <c r="N1827">
        <v>85363010</v>
      </c>
    </row>
    <row r="1828" spans="1:14">
      <c r="A1828" t="s">
        <v>9147</v>
      </c>
      <c r="B1828" t="s">
        <v>9148</v>
      </c>
      <c r="C1828" t="s">
        <v>9149</v>
      </c>
      <c r="D1828" t="s">
        <v>11889</v>
      </c>
      <c r="E1828" t="s">
        <v>8671</v>
      </c>
      <c r="F1828">
        <v>6</v>
      </c>
      <c r="G1828">
        <v>648</v>
      </c>
      <c r="H1828">
        <v>3888</v>
      </c>
      <c r="K1828" t="s">
        <v>9150</v>
      </c>
      <c r="L1828" t="s">
        <v>11947</v>
      </c>
      <c r="M1828" t="s">
        <v>12115</v>
      </c>
      <c r="N1828">
        <v>85363030</v>
      </c>
    </row>
    <row r="1830" spans="1:14">
      <c r="A1830" t="s">
        <v>9151</v>
      </c>
      <c r="B1830" t="s">
        <v>9152</v>
      </c>
      <c r="C1830" t="s">
        <v>9153</v>
      </c>
      <c r="D1830" t="s">
        <v>11889</v>
      </c>
      <c r="E1830" t="s">
        <v>8671</v>
      </c>
      <c r="F1830">
        <v>3</v>
      </c>
      <c r="G1830">
        <v>1603</v>
      </c>
      <c r="H1830">
        <v>4809</v>
      </c>
      <c r="K1830" t="s">
        <v>9154</v>
      </c>
      <c r="L1830" t="s">
        <v>11947</v>
      </c>
      <c r="M1830" t="s">
        <v>12115</v>
      </c>
      <c r="N1830">
        <v>85363010</v>
      </c>
    </row>
    <row r="1831" spans="1:14">
      <c r="A1831" t="s">
        <v>9155</v>
      </c>
      <c r="B1831" t="s">
        <v>9156</v>
      </c>
      <c r="C1831" t="s">
        <v>9157</v>
      </c>
      <c r="D1831" t="s">
        <v>11889</v>
      </c>
      <c r="E1831" t="s">
        <v>8671</v>
      </c>
      <c r="F1831">
        <v>3</v>
      </c>
      <c r="G1831">
        <v>1454</v>
      </c>
      <c r="H1831">
        <v>4362</v>
      </c>
      <c r="K1831" t="s">
        <v>9158</v>
      </c>
      <c r="L1831" t="s">
        <v>11947</v>
      </c>
      <c r="M1831" t="s">
        <v>12115</v>
      </c>
      <c r="N1831">
        <v>85363010</v>
      </c>
    </row>
    <row r="1832" spans="1:14">
      <c r="A1832" t="s">
        <v>9159</v>
      </c>
      <c r="B1832" t="s">
        <v>9160</v>
      </c>
      <c r="C1832" t="s">
        <v>9161</v>
      </c>
      <c r="D1832" t="s">
        <v>11889</v>
      </c>
      <c r="E1832" t="s">
        <v>8671</v>
      </c>
      <c r="F1832">
        <v>3</v>
      </c>
      <c r="G1832">
        <v>1411</v>
      </c>
      <c r="H1832">
        <v>4233</v>
      </c>
      <c r="K1832" t="s">
        <v>9162</v>
      </c>
      <c r="L1832" t="s">
        <v>11947</v>
      </c>
      <c r="M1832" t="s">
        <v>12115</v>
      </c>
      <c r="N1832">
        <v>85363010</v>
      </c>
    </row>
    <row r="1833" spans="1:14">
      <c r="A1833" t="s">
        <v>9163</v>
      </c>
      <c r="B1833" t="s">
        <v>9164</v>
      </c>
      <c r="C1833" t="s">
        <v>9165</v>
      </c>
      <c r="D1833" t="s">
        <v>11889</v>
      </c>
      <c r="E1833" t="s">
        <v>8671</v>
      </c>
      <c r="F1833">
        <v>3</v>
      </c>
      <c r="G1833">
        <v>1332</v>
      </c>
      <c r="H1833">
        <v>3996</v>
      </c>
      <c r="K1833" t="s">
        <v>9166</v>
      </c>
      <c r="L1833" t="s">
        <v>11947</v>
      </c>
      <c r="M1833" t="s">
        <v>12115</v>
      </c>
      <c r="N1833">
        <v>85363010</v>
      </c>
    </row>
    <row r="1834" spans="1:14">
      <c r="A1834" t="s">
        <v>9167</v>
      </c>
      <c r="B1834" t="s">
        <v>9168</v>
      </c>
      <c r="C1834" t="s">
        <v>9169</v>
      </c>
      <c r="D1834" t="s">
        <v>11889</v>
      </c>
      <c r="E1834" t="s">
        <v>8671</v>
      </c>
      <c r="F1834">
        <v>3</v>
      </c>
      <c r="G1834">
        <v>1332</v>
      </c>
      <c r="H1834">
        <v>3996</v>
      </c>
      <c r="K1834" t="s">
        <v>9170</v>
      </c>
      <c r="L1834" t="s">
        <v>11947</v>
      </c>
      <c r="M1834" t="s">
        <v>12115</v>
      </c>
      <c r="N1834">
        <v>85363010</v>
      </c>
    </row>
    <row r="1835" spans="1:14">
      <c r="A1835" t="s">
        <v>9171</v>
      </c>
      <c r="B1835" t="s">
        <v>9172</v>
      </c>
      <c r="C1835" t="s">
        <v>9173</v>
      </c>
      <c r="D1835" t="s">
        <v>11889</v>
      </c>
      <c r="E1835" t="s">
        <v>8671</v>
      </c>
      <c r="F1835">
        <v>3</v>
      </c>
      <c r="G1835">
        <v>1332</v>
      </c>
      <c r="H1835">
        <v>3996</v>
      </c>
      <c r="K1835" t="s">
        <v>9174</v>
      </c>
      <c r="L1835" t="s">
        <v>11947</v>
      </c>
      <c r="M1835" t="s">
        <v>12115</v>
      </c>
      <c r="N1835">
        <v>85363010</v>
      </c>
    </row>
    <row r="1836" spans="1:14">
      <c r="A1836" t="s">
        <v>9175</v>
      </c>
      <c r="B1836" t="s">
        <v>9176</v>
      </c>
      <c r="C1836" t="s">
        <v>9177</v>
      </c>
      <c r="D1836" t="s">
        <v>11889</v>
      </c>
      <c r="E1836" t="s">
        <v>8671</v>
      </c>
      <c r="F1836">
        <v>3</v>
      </c>
      <c r="G1836">
        <v>1332</v>
      </c>
      <c r="H1836">
        <v>3996</v>
      </c>
      <c r="K1836" t="s">
        <v>9178</v>
      </c>
      <c r="L1836" t="s">
        <v>11947</v>
      </c>
      <c r="M1836" t="s">
        <v>12115</v>
      </c>
      <c r="N1836">
        <v>85363030</v>
      </c>
    </row>
    <row r="1837" spans="1:14">
      <c r="A1837" t="s">
        <v>9179</v>
      </c>
      <c r="B1837" t="s">
        <v>9180</v>
      </c>
      <c r="C1837" t="s">
        <v>9181</v>
      </c>
      <c r="D1837" t="s">
        <v>11889</v>
      </c>
      <c r="E1837" t="s">
        <v>8671</v>
      </c>
      <c r="F1837">
        <v>3</v>
      </c>
      <c r="G1837">
        <v>1418</v>
      </c>
      <c r="H1837">
        <v>4254</v>
      </c>
      <c r="K1837" t="s">
        <v>9182</v>
      </c>
      <c r="L1837" t="s">
        <v>11947</v>
      </c>
      <c r="M1837" t="s">
        <v>12115</v>
      </c>
      <c r="N1837">
        <v>85363030</v>
      </c>
    </row>
    <row r="1838" spans="1:14">
      <c r="A1838" t="s">
        <v>9183</v>
      </c>
      <c r="B1838" t="s">
        <v>9184</v>
      </c>
      <c r="C1838" t="s">
        <v>9185</v>
      </c>
      <c r="D1838" t="s">
        <v>11889</v>
      </c>
      <c r="E1838" t="s">
        <v>8671</v>
      </c>
      <c r="F1838">
        <v>3</v>
      </c>
      <c r="G1838">
        <v>1418</v>
      </c>
      <c r="H1838">
        <v>4254</v>
      </c>
      <c r="K1838" t="s">
        <v>9186</v>
      </c>
      <c r="L1838" t="s">
        <v>11947</v>
      </c>
      <c r="M1838" t="s">
        <v>12115</v>
      </c>
      <c r="N1838">
        <v>85363030</v>
      </c>
    </row>
    <row r="1839" spans="1:14">
      <c r="A1839" t="s">
        <v>9187</v>
      </c>
      <c r="B1839" t="s">
        <v>9188</v>
      </c>
      <c r="C1839" t="s">
        <v>9189</v>
      </c>
      <c r="D1839" t="s">
        <v>11889</v>
      </c>
      <c r="E1839" t="s">
        <v>8671</v>
      </c>
      <c r="F1839">
        <v>3</v>
      </c>
      <c r="G1839">
        <v>1418</v>
      </c>
      <c r="H1839">
        <v>4254</v>
      </c>
      <c r="K1839" t="s">
        <v>9190</v>
      </c>
      <c r="L1839" t="s">
        <v>11947</v>
      </c>
      <c r="M1839" t="s">
        <v>12115</v>
      </c>
      <c r="N1839">
        <v>85363030</v>
      </c>
    </row>
    <row r="1840" spans="1:14">
      <c r="A1840" t="s">
        <v>9191</v>
      </c>
      <c r="B1840" t="s">
        <v>9192</v>
      </c>
      <c r="C1840" t="s">
        <v>9193</v>
      </c>
      <c r="D1840" t="s">
        <v>11889</v>
      </c>
      <c r="E1840" t="s">
        <v>8671</v>
      </c>
      <c r="F1840">
        <v>3</v>
      </c>
      <c r="G1840">
        <v>1439</v>
      </c>
      <c r="H1840">
        <v>4317</v>
      </c>
      <c r="K1840" t="s">
        <v>9194</v>
      </c>
      <c r="L1840" t="s">
        <v>11947</v>
      </c>
      <c r="M1840" t="s">
        <v>12115</v>
      </c>
      <c r="N1840">
        <v>85363030</v>
      </c>
    </row>
    <row r="1841" spans="1:14">
      <c r="A1841" t="s">
        <v>9195</v>
      </c>
      <c r="B1841" t="s">
        <v>9196</v>
      </c>
      <c r="C1841" t="s">
        <v>9197</v>
      </c>
      <c r="D1841" t="s">
        <v>11889</v>
      </c>
      <c r="E1841" t="s">
        <v>8671</v>
      </c>
      <c r="F1841">
        <v>3</v>
      </c>
      <c r="G1841">
        <v>1439</v>
      </c>
      <c r="H1841">
        <v>4317</v>
      </c>
      <c r="K1841" t="s">
        <v>9198</v>
      </c>
      <c r="L1841" t="s">
        <v>11947</v>
      </c>
      <c r="M1841" t="s">
        <v>12115</v>
      </c>
      <c r="N1841">
        <v>85363030</v>
      </c>
    </row>
    <row r="1843" spans="1:14">
      <c r="A1843" t="s">
        <v>9199</v>
      </c>
      <c r="B1843" t="s">
        <v>9200</v>
      </c>
      <c r="C1843" t="s">
        <v>9201</v>
      </c>
      <c r="D1843" t="s">
        <v>11889</v>
      </c>
      <c r="E1843" t="s">
        <v>8671</v>
      </c>
      <c r="F1843">
        <v>12</v>
      </c>
      <c r="G1843">
        <v>407</v>
      </c>
      <c r="H1843">
        <v>4884</v>
      </c>
      <c r="K1843" t="s">
        <v>9202</v>
      </c>
      <c r="L1843" t="s">
        <v>11947</v>
      </c>
      <c r="M1843" t="s">
        <v>12115</v>
      </c>
      <c r="N1843">
        <v>85363010</v>
      </c>
    </row>
    <row r="1844" spans="1:14">
      <c r="A1844" t="s">
        <v>9203</v>
      </c>
      <c r="B1844" t="s">
        <v>9204</v>
      </c>
      <c r="C1844" t="s">
        <v>9205</v>
      </c>
      <c r="D1844" t="s">
        <v>11889</v>
      </c>
      <c r="E1844" t="s">
        <v>8671</v>
      </c>
      <c r="F1844">
        <v>12</v>
      </c>
      <c r="G1844">
        <v>378</v>
      </c>
      <c r="H1844">
        <v>4536</v>
      </c>
      <c r="K1844" t="s">
        <v>9206</v>
      </c>
      <c r="L1844" t="s">
        <v>11947</v>
      </c>
      <c r="M1844" t="s">
        <v>12115</v>
      </c>
      <c r="N1844">
        <v>85363010</v>
      </c>
    </row>
    <row r="1845" spans="1:14">
      <c r="A1845" t="s">
        <v>9207</v>
      </c>
      <c r="B1845" t="s">
        <v>9208</v>
      </c>
      <c r="C1845" t="s">
        <v>9209</v>
      </c>
      <c r="D1845" t="s">
        <v>11889</v>
      </c>
      <c r="E1845" t="s">
        <v>8671</v>
      </c>
      <c r="F1845">
        <v>12</v>
      </c>
      <c r="G1845">
        <v>378</v>
      </c>
      <c r="H1845">
        <v>4536</v>
      </c>
      <c r="K1845" t="s">
        <v>9210</v>
      </c>
      <c r="L1845" t="s">
        <v>11947</v>
      </c>
      <c r="M1845" t="s">
        <v>12115</v>
      </c>
      <c r="N1845">
        <v>85363010</v>
      </c>
    </row>
    <row r="1846" spans="1:14">
      <c r="A1846" t="s">
        <v>9211</v>
      </c>
      <c r="B1846" t="s">
        <v>9212</v>
      </c>
      <c r="C1846" t="s">
        <v>9213</v>
      </c>
      <c r="D1846" t="s">
        <v>11889</v>
      </c>
      <c r="E1846" t="s">
        <v>8671</v>
      </c>
      <c r="F1846">
        <v>12</v>
      </c>
      <c r="G1846">
        <v>282</v>
      </c>
      <c r="H1846">
        <v>3384</v>
      </c>
      <c r="K1846" t="s">
        <v>9214</v>
      </c>
      <c r="L1846" t="s">
        <v>11947</v>
      </c>
      <c r="M1846" t="s">
        <v>12115</v>
      </c>
      <c r="N1846">
        <v>85363010</v>
      </c>
    </row>
    <row r="1847" spans="1:14">
      <c r="A1847" t="s">
        <v>9215</v>
      </c>
      <c r="B1847" t="s">
        <v>9216</v>
      </c>
      <c r="C1847" t="s">
        <v>9217</v>
      </c>
      <c r="D1847" t="s">
        <v>11889</v>
      </c>
      <c r="E1847" t="s">
        <v>8671</v>
      </c>
      <c r="F1847">
        <v>12</v>
      </c>
      <c r="G1847">
        <v>282</v>
      </c>
      <c r="H1847">
        <v>3384</v>
      </c>
      <c r="K1847" t="s">
        <v>9218</v>
      </c>
      <c r="L1847" t="s">
        <v>11947</v>
      </c>
      <c r="M1847" t="s">
        <v>12115</v>
      </c>
      <c r="N1847">
        <v>85363010</v>
      </c>
    </row>
    <row r="1848" spans="1:14">
      <c r="A1848" t="s">
        <v>9219</v>
      </c>
      <c r="B1848" t="s">
        <v>9220</v>
      </c>
      <c r="C1848" t="s">
        <v>9221</v>
      </c>
      <c r="D1848" t="s">
        <v>11889</v>
      </c>
      <c r="E1848" t="s">
        <v>8671</v>
      </c>
      <c r="F1848">
        <v>12</v>
      </c>
      <c r="G1848">
        <v>282</v>
      </c>
      <c r="H1848">
        <v>3384</v>
      </c>
      <c r="K1848" t="s">
        <v>9222</v>
      </c>
      <c r="L1848" t="s">
        <v>11947</v>
      </c>
      <c r="M1848" t="s">
        <v>12115</v>
      </c>
      <c r="N1848">
        <v>85363010</v>
      </c>
    </row>
    <row r="1849" spans="1:14">
      <c r="A1849" t="s">
        <v>9223</v>
      </c>
      <c r="B1849" t="s">
        <v>9224</v>
      </c>
      <c r="C1849" t="s">
        <v>9225</v>
      </c>
      <c r="D1849" t="s">
        <v>11889</v>
      </c>
      <c r="E1849" t="s">
        <v>8671</v>
      </c>
      <c r="F1849">
        <v>12</v>
      </c>
      <c r="G1849">
        <v>282</v>
      </c>
      <c r="H1849">
        <v>3384</v>
      </c>
      <c r="K1849" t="s">
        <v>9226</v>
      </c>
      <c r="L1849" t="s">
        <v>11947</v>
      </c>
      <c r="M1849" t="s">
        <v>12115</v>
      </c>
      <c r="N1849">
        <v>85363030</v>
      </c>
    </row>
    <row r="1850" spans="1:14">
      <c r="A1850" t="s">
        <v>9227</v>
      </c>
      <c r="B1850" t="s">
        <v>9228</v>
      </c>
      <c r="C1850" t="s">
        <v>9229</v>
      </c>
      <c r="D1850" t="s">
        <v>11889</v>
      </c>
      <c r="E1850" t="s">
        <v>8671</v>
      </c>
      <c r="F1850">
        <v>12</v>
      </c>
      <c r="G1850">
        <v>325</v>
      </c>
      <c r="H1850">
        <v>3900</v>
      </c>
      <c r="K1850" t="s">
        <v>9230</v>
      </c>
      <c r="L1850" t="s">
        <v>11947</v>
      </c>
      <c r="M1850" t="s">
        <v>12115</v>
      </c>
      <c r="N1850">
        <v>85363030</v>
      </c>
    </row>
    <row r="1851" spans="1:14">
      <c r="A1851" t="s">
        <v>9231</v>
      </c>
      <c r="B1851" t="s">
        <v>9232</v>
      </c>
      <c r="C1851" t="s">
        <v>9233</v>
      </c>
      <c r="D1851" t="s">
        <v>11889</v>
      </c>
      <c r="E1851" t="s">
        <v>8671</v>
      </c>
      <c r="F1851">
        <v>12</v>
      </c>
      <c r="G1851">
        <v>325</v>
      </c>
      <c r="H1851">
        <v>3900</v>
      </c>
      <c r="K1851" t="s">
        <v>9234</v>
      </c>
      <c r="L1851" t="s">
        <v>11947</v>
      </c>
      <c r="M1851" t="s">
        <v>12115</v>
      </c>
      <c r="N1851">
        <v>85363030</v>
      </c>
    </row>
    <row r="1852" spans="1:14">
      <c r="A1852" t="s">
        <v>9235</v>
      </c>
      <c r="B1852" t="s">
        <v>9236</v>
      </c>
      <c r="C1852" t="s">
        <v>9237</v>
      </c>
      <c r="D1852" t="s">
        <v>11889</v>
      </c>
      <c r="E1852" t="s">
        <v>8671</v>
      </c>
      <c r="F1852">
        <v>12</v>
      </c>
      <c r="G1852">
        <v>325</v>
      </c>
      <c r="H1852">
        <v>3900</v>
      </c>
      <c r="K1852" t="s">
        <v>9238</v>
      </c>
      <c r="L1852" t="s">
        <v>11947</v>
      </c>
      <c r="M1852" t="s">
        <v>12115</v>
      </c>
      <c r="N1852">
        <v>85363030</v>
      </c>
    </row>
    <row r="1853" spans="1:14">
      <c r="A1853" t="s">
        <v>9239</v>
      </c>
      <c r="B1853" t="s">
        <v>9240</v>
      </c>
      <c r="C1853" t="s">
        <v>9241</v>
      </c>
      <c r="D1853" t="s">
        <v>11889</v>
      </c>
      <c r="E1853" t="s">
        <v>8671</v>
      </c>
      <c r="F1853">
        <v>12</v>
      </c>
      <c r="G1853">
        <v>564</v>
      </c>
      <c r="H1853">
        <v>6768</v>
      </c>
      <c r="K1853" t="s">
        <v>9242</v>
      </c>
      <c r="L1853" t="s">
        <v>11947</v>
      </c>
      <c r="M1853" t="s">
        <v>12115</v>
      </c>
      <c r="N1853">
        <v>85363030</v>
      </c>
    </row>
    <row r="1854" spans="1:14">
      <c r="A1854" t="s">
        <v>9243</v>
      </c>
      <c r="B1854" t="s">
        <v>9244</v>
      </c>
      <c r="C1854" t="s">
        <v>9245</v>
      </c>
      <c r="D1854" t="s">
        <v>11889</v>
      </c>
      <c r="E1854" t="s">
        <v>8671</v>
      </c>
      <c r="F1854">
        <v>12</v>
      </c>
      <c r="G1854">
        <v>564</v>
      </c>
      <c r="H1854">
        <v>6768</v>
      </c>
      <c r="K1854" t="s">
        <v>9246</v>
      </c>
      <c r="L1854" t="s">
        <v>11947</v>
      </c>
      <c r="M1854" t="s">
        <v>12115</v>
      </c>
      <c r="N1854">
        <v>85363010</v>
      </c>
    </row>
    <row r="1856" spans="1:14">
      <c r="A1856" t="s">
        <v>9247</v>
      </c>
      <c r="B1856" t="s">
        <v>9248</v>
      </c>
      <c r="C1856" t="s">
        <v>9249</v>
      </c>
      <c r="D1856" t="s">
        <v>11889</v>
      </c>
      <c r="E1856" t="s">
        <v>8671</v>
      </c>
      <c r="F1856">
        <v>6</v>
      </c>
      <c r="G1856">
        <v>759</v>
      </c>
      <c r="H1856">
        <v>4554</v>
      </c>
      <c r="K1856" t="s">
        <v>9250</v>
      </c>
      <c r="L1856" t="s">
        <v>11947</v>
      </c>
      <c r="M1856" t="s">
        <v>12115</v>
      </c>
      <c r="N1856">
        <v>85363010</v>
      </c>
    </row>
    <row r="1857" spans="1:14">
      <c r="A1857" t="s">
        <v>9251</v>
      </c>
      <c r="B1857" t="s">
        <v>9252</v>
      </c>
      <c r="C1857" t="s">
        <v>9253</v>
      </c>
      <c r="D1857" t="s">
        <v>11889</v>
      </c>
      <c r="E1857" t="s">
        <v>8671</v>
      </c>
      <c r="F1857">
        <v>6</v>
      </c>
      <c r="G1857">
        <v>759</v>
      </c>
      <c r="H1857">
        <v>4554</v>
      </c>
      <c r="K1857" t="s">
        <v>9254</v>
      </c>
      <c r="L1857" t="s">
        <v>11947</v>
      </c>
      <c r="M1857" t="s">
        <v>12115</v>
      </c>
      <c r="N1857">
        <v>85363010</v>
      </c>
    </row>
    <row r="1858" spans="1:14">
      <c r="A1858" t="s">
        <v>9255</v>
      </c>
      <c r="B1858" t="s">
        <v>9256</v>
      </c>
      <c r="C1858" t="s">
        <v>9257</v>
      </c>
      <c r="D1858" t="s">
        <v>11889</v>
      </c>
      <c r="E1858" t="s">
        <v>8671</v>
      </c>
      <c r="F1858">
        <v>6</v>
      </c>
      <c r="G1858">
        <v>759</v>
      </c>
      <c r="H1858">
        <v>4554</v>
      </c>
      <c r="K1858" t="s">
        <v>9258</v>
      </c>
      <c r="L1858" t="s">
        <v>11947</v>
      </c>
      <c r="M1858" t="s">
        <v>12115</v>
      </c>
      <c r="N1858">
        <v>85363010</v>
      </c>
    </row>
    <row r="1859" spans="1:14">
      <c r="A1859" t="s">
        <v>9259</v>
      </c>
      <c r="B1859" t="s">
        <v>9260</v>
      </c>
      <c r="C1859" t="s">
        <v>9261</v>
      </c>
      <c r="D1859" t="s">
        <v>11889</v>
      </c>
      <c r="E1859" t="s">
        <v>8671</v>
      </c>
      <c r="F1859">
        <v>6</v>
      </c>
      <c r="G1859">
        <v>843</v>
      </c>
      <c r="H1859">
        <v>5058</v>
      </c>
      <c r="K1859" t="s">
        <v>9262</v>
      </c>
      <c r="L1859" t="s">
        <v>11947</v>
      </c>
      <c r="M1859" t="s">
        <v>12115</v>
      </c>
      <c r="N1859">
        <v>85363010</v>
      </c>
    </row>
    <row r="1860" spans="1:14">
      <c r="A1860" t="s">
        <v>9263</v>
      </c>
      <c r="B1860" t="s">
        <v>9264</v>
      </c>
      <c r="C1860" t="s">
        <v>9265</v>
      </c>
      <c r="D1860" t="s">
        <v>11889</v>
      </c>
      <c r="E1860" t="s">
        <v>8671</v>
      </c>
      <c r="F1860">
        <v>6</v>
      </c>
      <c r="G1860">
        <v>544</v>
      </c>
      <c r="H1860">
        <v>3264</v>
      </c>
      <c r="K1860" t="s">
        <v>9266</v>
      </c>
      <c r="L1860" t="s">
        <v>11947</v>
      </c>
      <c r="M1860" t="s">
        <v>12115</v>
      </c>
      <c r="N1860">
        <v>85363010</v>
      </c>
    </row>
    <row r="1861" spans="1:14">
      <c r="A1861" t="s">
        <v>9267</v>
      </c>
      <c r="B1861" t="s">
        <v>9268</v>
      </c>
      <c r="C1861" t="s">
        <v>9269</v>
      </c>
      <c r="D1861" t="s">
        <v>11889</v>
      </c>
      <c r="E1861" t="s">
        <v>8671</v>
      </c>
      <c r="F1861">
        <v>6</v>
      </c>
      <c r="G1861">
        <v>544</v>
      </c>
      <c r="H1861">
        <v>3264</v>
      </c>
      <c r="K1861" t="s">
        <v>9270</v>
      </c>
      <c r="L1861" t="s">
        <v>11947</v>
      </c>
      <c r="M1861" t="s">
        <v>12115</v>
      </c>
      <c r="N1861">
        <v>85363010</v>
      </c>
    </row>
    <row r="1862" spans="1:14">
      <c r="A1862" t="s">
        <v>9271</v>
      </c>
      <c r="B1862" t="s">
        <v>9272</v>
      </c>
      <c r="C1862" t="s">
        <v>9273</v>
      </c>
      <c r="D1862" t="s">
        <v>11889</v>
      </c>
      <c r="E1862" t="s">
        <v>8671</v>
      </c>
      <c r="F1862">
        <v>6</v>
      </c>
      <c r="G1862">
        <v>544</v>
      </c>
      <c r="H1862">
        <v>3264</v>
      </c>
      <c r="K1862" t="s">
        <v>9274</v>
      </c>
      <c r="L1862" t="s">
        <v>11947</v>
      </c>
      <c r="M1862" t="s">
        <v>12115</v>
      </c>
      <c r="N1862">
        <v>85363030</v>
      </c>
    </row>
    <row r="1863" spans="1:14">
      <c r="A1863" t="s">
        <v>9275</v>
      </c>
      <c r="B1863" t="s">
        <v>9276</v>
      </c>
      <c r="C1863" t="s">
        <v>9277</v>
      </c>
      <c r="D1863" t="s">
        <v>11889</v>
      </c>
      <c r="E1863" t="s">
        <v>8671</v>
      </c>
      <c r="F1863">
        <v>6</v>
      </c>
      <c r="G1863">
        <v>639</v>
      </c>
      <c r="H1863">
        <v>3834</v>
      </c>
      <c r="K1863" t="s">
        <v>9278</v>
      </c>
      <c r="L1863" t="s">
        <v>11947</v>
      </c>
      <c r="M1863" t="s">
        <v>12115</v>
      </c>
      <c r="N1863">
        <v>85363030</v>
      </c>
    </row>
    <row r="1864" spans="1:14">
      <c r="A1864" t="s">
        <v>9279</v>
      </c>
      <c r="B1864" t="s">
        <v>9280</v>
      </c>
      <c r="C1864" t="s">
        <v>9281</v>
      </c>
      <c r="D1864" t="s">
        <v>11889</v>
      </c>
      <c r="E1864" t="s">
        <v>8671</v>
      </c>
      <c r="F1864">
        <v>6</v>
      </c>
      <c r="G1864">
        <v>639</v>
      </c>
      <c r="H1864">
        <v>3834</v>
      </c>
      <c r="K1864" t="s">
        <v>9282</v>
      </c>
      <c r="L1864" t="s">
        <v>11947</v>
      </c>
      <c r="M1864" t="s">
        <v>12115</v>
      </c>
      <c r="N1864">
        <v>85363010</v>
      </c>
    </row>
    <row r="1865" spans="1:14">
      <c r="A1865" t="s">
        <v>9283</v>
      </c>
      <c r="B1865" t="s">
        <v>9284</v>
      </c>
      <c r="C1865" t="s">
        <v>9285</v>
      </c>
      <c r="D1865" t="s">
        <v>11889</v>
      </c>
      <c r="E1865" t="s">
        <v>8671</v>
      </c>
      <c r="F1865">
        <v>6</v>
      </c>
      <c r="G1865">
        <v>639</v>
      </c>
      <c r="H1865">
        <v>3834</v>
      </c>
      <c r="K1865" t="s">
        <v>9286</v>
      </c>
      <c r="L1865" t="s">
        <v>11947</v>
      </c>
      <c r="M1865" t="s">
        <v>12115</v>
      </c>
      <c r="N1865">
        <v>85363030</v>
      </c>
    </row>
    <row r="1866" spans="1:14">
      <c r="A1866" t="s">
        <v>9287</v>
      </c>
      <c r="B1866" t="s">
        <v>9288</v>
      </c>
      <c r="C1866" t="s">
        <v>9289</v>
      </c>
      <c r="D1866" t="s">
        <v>11889</v>
      </c>
      <c r="E1866" t="s">
        <v>8671</v>
      </c>
      <c r="F1866">
        <v>6</v>
      </c>
      <c r="G1866">
        <v>928</v>
      </c>
      <c r="H1866">
        <v>5568</v>
      </c>
      <c r="K1866" t="s">
        <v>9290</v>
      </c>
      <c r="L1866" t="s">
        <v>11947</v>
      </c>
      <c r="M1866" t="s">
        <v>12115</v>
      </c>
      <c r="N1866">
        <v>85363010</v>
      </c>
    </row>
    <row r="1867" spans="1:14">
      <c r="A1867" t="s">
        <v>9291</v>
      </c>
      <c r="B1867" t="s">
        <v>9292</v>
      </c>
      <c r="C1867" t="s">
        <v>9293</v>
      </c>
      <c r="D1867" t="s">
        <v>11889</v>
      </c>
      <c r="E1867" t="s">
        <v>8671</v>
      </c>
      <c r="F1867">
        <v>6</v>
      </c>
      <c r="G1867">
        <v>928</v>
      </c>
      <c r="H1867">
        <v>5568</v>
      </c>
      <c r="K1867" t="s">
        <v>9294</v>
      </c>
      <c r="L1867" t="s">
        <v>11947</v>
      </c>
      <c r="M1867" t="s">
        <v>12115</v>
      </c>
      <c r="N1867">
        <v>85363010</v>
      </c>
    </row>
    <row r="1869" spans="1:14">
      <c r="A1869" t="s">
        <v>9295</v>
      </c>
      <c r="B1869" t="s">
        <v>9296</v>
      </c>
      <c r="C1869" t="s">
        <v>9297</v>
      </c>
      <c r="D1869" t="s">
        <v>11889</v>
      </c>
      <c r="E1869" t="s">
        <v>8671</v>
      </c>
      <c r="F1869">
        <v>4</v>
      </c>
      <c r="G1869">
        <v>1186</v>
      </c>
      <c r="H1869">
        <v>4744</v>
      </c>
      <c r="K1869" t="s">
        <v>9298</v>
      </c>
      <c r="L1869" t="s">
        <v>11947</v>
      </c>
      <c r="M1869" t="s">
        <v>12115</v>
      </c>
      <c r="N1869">
        <v>85363010</v>
      </c>
    </row>
    <row r="1870" spans="1:14">
      <c r="A1870" t="s">
        <v>9299</v>
      </c>
      <c r="B1870" t="s">
        <v>9300</v>
      </c>
      <c r="C1870" t="s">
        <v>9301</v>
      </c>
      <c r="D1870" t="s">
        <v>11889</v>
      </c>
      <c r="E1870" t="s">
        <v>8671</v>
      </c>
      <c r="F1870">
        <v>4</v>
      </c>
      <c r="G1870">
        <v>1186</v>
      </c>
      <c r="H1870">
        <v>4744</v>
      </c>
      <c r="K1870" t="s">
        <v>9302</v>
      </c>
      <c r="L1870" t="s">
        <v>11947</v>
      </c>
      <c r="M1870" t="s">
        <v>12115</v>
      </c>
      <c r="N1870">
        <v>85363010</v>
      </c>
    </row>
    <row r="1871" spans="1:14">
      <c r="A1871" t="s">
        <v>9303</v>
      </c>
      <c r="B1871" t="s">
        <v>9304</v>
      </c>
      <c r="C1871" t="s">
        <v>9305</v>
      </c>
      <c r="D1871" t="s">
        <v>11889</v>
      </c>
      <c r="E1871" t="s">
        <v>8671</v>
      </c>
      <c r="F1871">
        <v>4</v>
      </c>
      <c r="G1871">
        <v>1091</v>
      </c>
      <c r="H1871">
        <v>4364</v>
      </c>
      <c r="K1871" t="s">
        <v>9306</v>
      </c>
      <c r="L1871" t="s">
        <v>11947</v>
      </c>
      <c r="M1871" t="s">
        <v>12115</v>
      </c>
      <c r="N1871">
        <v>85363010</v>
      </c>
    </row>
    <row r="1872" spans="1:14">
      <c r="A1872" t="s">
        <v>9307</v>
      </c>
      <c r="B1872" t="s">
        <v>9308</v>
      </c>
      <c r="C1872" t="s">
        <v>9309</v>
      </c>
      <c r="D1872" t="s">
        <v>11889</v>
      </c>
      <c r="E1872" t="s">
        <v>8671</v>
      </c>
      <c r="F1872">
        <v>4</v>
      </c>
      <c r="G1872">
        <v>954</v>
      </c>
      <c r="H1872">
        <v>3816</v>
      </c>
      <c r="K1872" t="s">
        <v>9310</v>
      </c>
      <c r="L1872" t="s">
        <v>11947</v>
      </c>
      <c r="M1872" t="s">
        <v>12115</v>
      </c>
      <c r="N1872">
        <v>85363010</v>
      </c>
    </row>
    <row r="1873" spans="1:14">
      <c r="A1873" t="s">
        <v>9311</v>
      </c>
      <c r="B1873" t="s">
        <v>9312</v>
      </c>
      <c r="C1873" t="s">
        <v>9313</v>
      </c>
      <c r="D1873" t="s">
        <v>11889</v>
      </c>
      <c r="E1873" t="s">
        <v>8671</v>
      </c>
      <c r="F1873">
        <v>4</v>
      </c>
      <c r="G1873">
        <v>871</v>
      </c>
      <c r="H1873">
        <v>3484</v>
      </c>
      <c r="K1873" t="s">
        <v>9314</v>
      </c>
      <c r="L1873" t="s">
        <v>11947</v>
      </c>
      <c r="M1873" t="s">
        <v>12115</v>
      </c>
      <c r="N1873">
        <v>85363010</v>
      </c>
    </row>
    <row r="1874" spans="1:14">
      <c r="A1874" t="s">
        <v>9315</v>
      </c>
      <c r="B1874" t="s">
        <v>9316</v>
      </c>
      <c r="C1874" t="s">
        <v>9317</v>
      </c>
      <c r="D1874" t="s">
        <v>11889</v>
      </c>
      <c r="E1874" t="s">
        <v>8671</v>
      </c>
      <c r="F1874">
        <v>4</v>
      </c>
      <c r="G1874">
        <v>871</v>
      </c>
      <c r="H1874">
        <v>3484</v>
      </c>
      <c r="K1874" t="s">
        <v>9318</v>
      </c>
      <c r="L1874" t="s">
        <v>11947</v>
      </c>
      <c r="M1874" t="s">
        <v>12115</v>
      </c>
      <c r="N1874">
        <v>85363010</v>
      </c>
    </row>
    <row r="1875" spans="1:14">
      <c r="A1875" t="s">
        <v>9319</v>
      </c>
      <c r="B1875" t="s">
        <v>9320</v>
      </c>
      <c r="C1875" t="s">
        <v>9321</v>
      </c>
      <c r="D1875" t="s">
        <v>11889</v>
      </c>
      <c r="E1875" t="s">
        <v>8671</v>
      </c>
      <c r="F1875">
        <v>4</v>
      </c>
      <c r="G1875">
        <v>871</v>
      </c>
      <c r="H1875">
        <v>3484</v>
      </c>
      <c r="K1875" t="s">
        <v>9322</v>
      </c>
      <c r="L1875" t="s">
        <v>11947</v>
      </c>
      <c r="M1875" t="s">
        <v>12115</v>
      </c>
      <c r="N1875">
        <v>85363030</v>
      </c>
    </row>
    <row r="1876" spans="1:14">
      <c r="A1876" t="s">
        <v>9323</v>
      </c>
      <c r="B1876" t="s">
        <v>9324</v>
      </c>
      <c r="C1876" t="s">
        <v>9325</v>
      </c>
      <c r="D1876" t="s">
        <v>11889</v>
      </c>
      <c r="E1876" t="s">
        <v>8671</v>
      </c>
      <c r="F1876">
        <v>4</v>
      </c>
      <c r="G1876">
        <v>871</v>
      </c>
      <c r="H1876">
        <v>3484</v>
      </c>
      <c r="K1876" t="s">
        <v>9326</v>
      </c>
      <c r="L1876" t="s">
        <v>11947</v>
      </c>
      <c r="M1876" t="s">
        <v>12115</v>
      </c>
      <c r="N1876">
        <v>85363010</v>
      </c>
    </row>
    <row r="1877" spans="1:14">
      <c r="A1877" t="s">
        <v>9327</v>
      </c>
      <c r="B1877" t="s">
        <v>9328</v>
      </c>
      <c r="C1877" t="s">
        <v>9329</v>
      </c>
      <c r="D1877" t="s">
        <v>11889</v>
      </c>
      <c r="E1877" t="s">
        <v>8671</v>
      </c>
      <c r="F1877">
        <v>4</v>
      </c>
      <c r="G1877">
        <v>954</v>
      </c>
      <c r="H1877">
        <v>3816</v>
      </c>
      <c r="K1877" t="s">
        <v>9330</v>
      </c>
      <c r="L1877" t="s">
        <v>11947</v>
      </c>
      <c r="M1877" t="s">
        <v>12115</v>
      </c>
      <c r="N1877">
        <v>85363030</v>
      </c>
    </row>
    <row r="1878" spans="1:14">
      <c r="A1878" t="s">
        <v>9331</v>
      </c>
      <c r="B1878" t="s">
        <v>9332</v>
      </c>
      <c r="C1878" t="s">
        <v>9333</v>
      </c>
      <c r="D1878" t="s">
        <v>11889</v>
      </c>
      <c r="E1878" t="s">
        <v>8671</v>
      </c>
      <c r="F1878">
        <v>4</v>
      </c>
      <c r="G1878">
        <v>954</v>
      </c>
      <c r="H1878">
        <v>3816</v>
      </c>
      <c r="K1878" t="s">
        <v>9334</v>
      </c>
      <c r="L1878" t="s">
        <v>11947</v>
      </c>
      <c r="M1878" t="s">
        <v>12115</v>
      </c>
      <c r="N1878">
        <v>85363030</v>
      </c>
    </row>
    <row r="1879" spans="1:14">
      <c r="A1879" t="s">
        <v>9335</v>
      </c>
      <c r="B1879" t="s">
        <v>9336</v>
      </c>
      <c r="C1879" t="s">
        <v>9337</v>
      </c>
      <c r="D1879" t="s">
        <v>11889</v>
      </c>
      <c r="E1879" t="s">
        <v>8671</v>
      </c>
      <c r="F1879">
        <v>4</v>
      </c>
      <c r="G1879">
        <v>1385</v>
      </c>
      <c r="H1879">
        <v>5540</v>
      </c>
      <c r="K1879" t="s">
        <v>9338</v>
      </c>
      <c r="L1879" t="s">
        <v>11947</v>
      </c>
      <c r="M1879" t="s">
        <v>12115</v>
      </c>
      <c r="N1879">
        <v>85363010</v>
      </c>
    </row>
    <row r="1880" spans="1:14">
      <c r="A1880" t="s">
        <v>9339</v>
      </c>
      <c r="B1880" t="s">
        <v>9340</v>
      </c>
      <c r="C1880" t="s">
        <v>9341</v>
      </c>
      <c r="D1880" t="s">
        <v>11889</v>
      </c>
      <c r="E1880" t="s">
        <v>8671</v>
      </c>
      <c r="F1880">
        <v>4</v>
      </c>
      <c r="G1880">
        <v>1385</v>
      </c>
      <c r="H1880">
        <v>5540</v>
      </c>
      <c r="K1880" t="s">
        <v>9342</v>
      </c>
      <c r="L1880" t="s">
        <v>11947</v>
      </c>
      <c r="M1880" t="s">
        <v>12115</v>
      </c>
      <c r="N1880">
        <v>85363010</v>
      </c>
    </row>
    <row r="1881" spans="1:14">
      <c r="A1881" t="s">
        <v>9343</v>
      </c>
    </row>
    <row r="1882" spans="1:14">
      <c r="A1882" t="s">
        <v>9344</v>
      </c>
      <c r="B1882" t="s">
        <v>9345</v>
      </c>
      <c r="C1882" t="s">
        <v>9346</v>
      </c>
      <c r="D1882" t="s">
        <v>11889</v>
      </c>
      <c r="E1882" t="s">
        <v>8671</v>
      </c>
      <c r="F1882">
        <v>12</v>
      </c>
      <c r="G1882">
        <v>478</v>
      </c>
      <c r="H1882">
        <v>5736</v>
      </c>
      <c r="K1882" t="s">
        <v>9347</v>
      </c>
      <c r="L1882" t="s">
        <v>11947</v>
      </c>
      <c r="M1882" t="s">
        <v>12115</v>
      </c>
      <c r="N1882">
        <v>85363010</v>
      </c>
    </row>
    <row r="1883" spans="1:14">
      <c r="A1883" t="s">
        <v>9348</v>
      </c>
      <c r="B1883" t="s">
        <v>9349</v>
      </c>
      <c r="C1883" t="s">
        <v>9350</v>
      </c>
      <c r="D1883" t="s">
        <v>11889</v>
      </c>
      <c r="E1883" t="s">
        <v>8671</v>
      </c>
      <c r="F1883">
        <v>12</v>
      </c>
      <c r="G1883">
        <v>478</v>
      </c>
      <c r="H1883">
        <v>5736</v>
      </c>
      <c r="K1883" t="s">
        <v>9351</v>
      </c>
      <c r="L1883" t="s">
        <v>11947</v>
      </c>
      <c r="M1883" t="s">
        <v>12115</v>
      </c>
      <c r="N1883">
        <v>85363010</v>
      </c>
    </row>
    <row r="1884" spans="1:14">
      <c r="A1884" t="s">
        <v>9352</v>
      </c>
      <c r="B1884" t="s">
        <v>9353</v>
      </c>
      <c r="C1884" t="s">
        <v>9354</v>
      </c>
      <c r="D1884" t="s">
        <v>11889</v>
      </c>
      <c r="E1884" t="s">
        <v>8671</v>
      </c>
      <c r="F1884">
        <v>12</v>
      </c>
      <c r="G1884">
        <v>478</v>
      </c>
      <c r="H1884">
        <v>5736</v>
      </c>
      <c r="K1884" t="s">
        <v>9355</v>
      </c>
      <c r="L1884" t="s">
        <v>11947</v>
      </c>
      <c r="M1884" t="s">
        <v>12115</v>
      </c>
      <c r="N1884">
        <v>85363010</v>
      </c>
    </row>
    <row r="1885" spans="1:14">
      <c r="A1885" t="s">
        <v>9356</v>
      </c>
      <c r="B1885" t="s">
        <v>9357</v>
      </c>
      <c r="C1885" t="s">
        <v>9358</v>
      </c>
      <c r="D1885" t="s">
        <v>11889</v>
      </c>
      <c r="E1885" t="s">
        <v>8671</v>
      </c>
      <c r="F1885">
        <v>12</v>
      </c>
      <c r="G1885">
        <v>297</v>
      </c>
      <c r="H1885">
        <v>3564</v>
      </c>
      <c r="K1885" t="s">
        <v>9359</v>
      </c>
      <c r="L1885" t="s">
        <v>11947</v>
      </c>
      <c r="M1885" t="s">
        <v>12115</v>
      </c>
      <c r="N1885">
        <v>85363010</v>
      </c>
    </row>
    <row r="1886" spans="1:14">
      <c r="A1886" t="s">
        <v>9360</v>
      </c>
      <c r="B1886" t="s">
        <v>9361</v>
      </c>
      <c r="C1886" t="s">
        <v>9362</v>
      </c>
      <c r="D1886" t="s">
        <v>11889</v>
      </c>
      <c r="E1886" t="s">
        <v>8671</v>
      </c>
      <c r="F1886">
        <v>12</v>
      </c>
      <c r="G1886">
        <v>297</v>
      </c>
      <c r="H1886">
        <v>3564</v>
      </c>
      <c r="K1886" t="s">
        <v>9363</v>
      </c>
      <c r="L1886" t="s">
        <v>11947</v>
      </c>
      <c r="M1886" t="s">
        <v>12115</v>
      </c>
      <c r="N1886">
        <v>85363010</v>
      </c>
    </row>
    <row r="1887" spans="1:14">
      <c r="A1887" t="s">
        <v>9364</v>
      </c>
      <c r="B1887" t="s">
        <v>9365</v>
      </c>
      <c r="C1887" t="s">
        <v>9366</v>
      </c>
      <c r="D1887" t="s">
        <v>11889</v>
      </c>
      <c r="E1887" t="s">
        <v>8671</v>
      </c>
      <c r="F1887">
        <v>12</v>
      </c>
      <c r="G1887">
        <v>297</v>
      </c>
      <c r="H1887">
        <v>3564</v>
      </c>
      <c r="K1887" t="s">
        <v>9367</v>
      </c>
      <c r="L1887" t="s">
        <v>11947</v>
      </c>
      <c r="M1887" t="s">
        <v>12115</v>
      </c>
      <c r="N1887">
        <v>85363010</v>
      </c>
    </row>
    <row r="1888" spans="1:14">
      <c r="A1888" t="s">
        <v>9368</v>
      </c>
      <c r="B1888" t="s">
        <v>9369</v>
      </c>
      <c r="C1888" t="s">
        <v>9370</v>
      </c>
      <c r="D1888" t="s">
        <v>11889</v>
      </c>
      <c r="E1888" t="s">
        <v>8671</v>
      </c>
      <c r="F1888">
        <v>12</v>
      </c>
      <c r="G1888">
        <v>297</v>
      </c>
      <c r="H1888">
        <v>3564</v>
      </c>
      <c r="K1888" t="s">
        <v>9371</v>
      </c>
      <c r="L1888" t="s">
        <v>11947</v>
      </c>
      <c r="M1888" t="s">
        <v>12115</v>
      </c>
      <c r="N1888">
        <v>85363030</v>
      </c>
    </row>
    <row r="1889" spans="1:14">
      <c r="A1889" t="s">
        <v>9372</v>
      </c>
      <c r="B1889" t="s">
        <v>9373</v>
      </c>
      <c r="C1889" t="s">
        <v>9374</v>
      </c>
      <c r="D1889" t="s">
        <v>11889</v>
      </c>
      <c r="E1889" t="s">
        <v>8671</v>
      </c>
      <c r="F1889">
        <v>12</v>
      </c>
      <c r="G1889">
        <v>345</v>
      </c>
      <c r="H1889">
        <v>4140</v>
      </c>
      <c r="K1889" t="s">
        <v>9375</v>
      </c>
      <c r="L1889" t="s">
        <v>11947</v>
      </c>
      <c r="M1889" t="s">
        <v>12115</v>
      </c>
      <c r="N1889">
        <v>85363030</v>
      </c>
    </row>
    <row r="1890" spans="1:14">
      <c r="A1890" t="s">
        <v>9376</v>
      </c>
      <c r="B1890" t="s">
        <v>9377</v>
      </c>
      <c r="C1890" t="s">
        <v>9378</v>
      </c>
      <c r="D1890" t="s">
        <v>11889</v>
      </c>
      <c r="E1890" t="s">
        <v>8671</v>
      </c>
      <c r="F1890">
        <v>12</v>
      </c>
      <c r="G1890">
        <v>345</v>
      </c>
      <c r="H1890">
        <v>4140</v>
      </c>
      <c r="K1890" t="s">
        <v>9379</v>
      </c>
      <c r="L1890" t="s">
        <v>11947</v>
      </c>
      <c r="M1890" t="s">
        <v>12115</v>
      </c>
      <c r="N1890">
        <v>85363030</v>
      </c>
    </row>
    <row r="1891" spans="1:14">
      <c r="A1891" t="s">
        <v>9380</v>
      </c>
      <c r="B1891" t="s">
        <v>9381</v>
      </c>
      <c r="C1891" t="s">
        <v>9382</v>
      </c>
      <c r="D1891" t="s">
        <v>11889</v>
      </c>
      <c r="E1891" t="s">
        <v>8671</v>
      </c>
      <c r="F1891">
        <v>12</v>
      </c>
      <c r="G1891">
        <v>345</v>
      </c>
      <c r="H1891">
        <v>4140</v>
      </c>
      <c r="K1891" t="s">
        <v>9383</v>
      </c>
      <c r="L1891" t="s">
        <v>11947</v>
      </c>
      <c r="M1891" t="s">
        <v>12115</v>
      </c>
      <c r="N1891">
        <v>85363030</v>
      </c>
    </row>
    <row r="1892" spans="1:14">
      <c r="A1892" t="s">
        <v>9384</v>
      </c>
      <c r="B1892" t="s">
        <v>9385</v>
      </c>
      <c r="C1892" t="s">
        <v>9386</v>
      </c>
      <c r="D1892" t="s">
        <v>11889</v>
      </c>
      <c r="E1892" t="s">
        <v>8671</v>
      </c>
      <c r="F1892">
        <v>12</v>
      </c>
      <c r="G1892">
        <v>355</v>
      </c>
      <c r="H1892">
        <v>4260</v>
      </c>
      <c r="K1892" t="s">
        <v>9387</v>
      </c>
      <c r="L1892" t="s">
        <v>11947</v>
      </c>
      <c r="M1892" t="s">
        <v>12115</v>
      </c>
      <c r="N1892">
        <v>85363010</v>
      </c>
    </row>
    <row r="1893" spans="1:14">
      <c r="A1893" t="s">
        <v>9388</v>
      </c>
      <c r="B1893" t="s">
        <v>9389</v>
      </c>
      <c r="C1893" t="s">
        <v>9390</v>
      </c>
      <c r="D1893" t="s">
        <v>11889</v>
      </c>
      <c r="E1893" t="s">
        <v>8671</v>
      </c>
      <c r="F1893">
        <v>12</v>
      </c>
      <c r="G1893">
        <v>355</v>
      </c>
      <c r="H1893">
        <v>4260</v>
      </c>
      <c r="K1893" t="s">
        <v>9391</v>
      </c>
      <c r="L1893" t="s">
        <v>11947</v>
      </c>
      <c r="M1893" t="s">
        <v>12115</v>
      </c>
      <c r="N1893">
        <v>85363030</v>
      </c>
    </row>
    <row r="1895" spans="1:14">
      <c r="A1895" t="s">
        <v>9392</v>
      </c>
      <c r="B1895" t="s">
        <v>9393</v>
      </c>
      <c r="C1895" t="s">
        <v>9394</v>
      </c>
      <c r="D1895" t="s">
        <v>11889</v>
      </c>
      <c r="E1895" t="s">
        <v>8671</v>
      </c>
      <c r="F1895">
        <v>6</v>
      </c>
      <c r="G1895">
        <v>893</v>
      </c>
      <c r="H1895">
        <v>5358</v>
      </c>
      <c r="K1895" t="s">
        <v>9395</v>
      </c>
      <c r="L1895" t="s">
        <v>11947</v>
      </c>
      <c r="M1895" t="s">
        <v>12115</v>
      </c>
      <c r="N1895">
        <v>85363010</v>
      </c>
    </row>
    <row r="1896" spans="1:14">
      <c r="A1896" t="s">
        <v>9396</v>
      </c>
      <c r="B1896" t="s">
        <v>9397</v>
      </c>
      <c r="C1896" t="s">
        <v>9398</v>
      </c>
      <c r="D1896" t="s">
        <v>11889</v>
      </c>
      <c r="E1896" t="s">
        <v>8671</v>
      </c>
      <c r="F1896">
        <v>6</v>
      </c>
      <c r="G1896">
        <v>893</v>
      </c>
      <c r="H1896">
        <v>5358</v>
      </c>
      <c r="K1896" t="s">
        <v>9399</v>
      </c>
      <c r="L1896" t="s">
        <v>11947</v>
      </c>
      <c r="M1896" t="s">
        <v>12115</v>
      </c>
      <c r="N1896">
        <v>85363010</v>
      </c>
    </row>
    <row r="1897" spans="1:14">
      <c r="A1897" t="s">
        <v>9400</v>
      </c>
      <c r="B1897" t="s">
        <v>9401</v>
      </c>
      <c r="C1897" t="s">
        <v>9402</v>
      </c>
      <c r="D1897" t="s">
        <v>11889</v>
      </c>
      <c r="E1897" t="s">
        <v>8671</v>
      </c>
      <c r="F1897">
        <v>6</v>
      </c>
      <c r="G1897">
        <v>893</v>
      </c>
      <c r="H1897">
        <v>5358</v>
      </c>
      <c r="K1897" t="s">
        <v>9403</v>
      </c>
      <c r="L1897" t="s">
        <v>11947</v>
      </c>
      <c r="M1897" t="s">
        <v>12115</v>
      </c>
      <c r="N1897">
        <v>85363010</v>
      </c>
    </row>
    <row r="1898" spans="1:14">
      <c r="A1898" t="s">
        <v>9404</v>
      </c>
      <c r="B1898" t="s">
        <v>9405</v>
      </c>
      <c r="C1898" t="s">
        <v>9406</v>
      </c>
      <c r="D1898" t="s">
        <v>11889</v>
      </c>
      <c r="E1898" t="s">
        <v>8671</v>
      </c>
      <c r="F1898">
        <v>6</v>
      </c>
      <c r="G1898">
        <v>671</v>
      </c>
      <c r="H1898">
        <v>4026</v>
      </c>
      <c r="K1898" t="s">
        <v>9407</v>
      </c>
      <c r="L1898" t="s">
        <v>11947</v>
      </c>
      <c r="M1898" t="s">
        <v>12115</v>
      </c>
      <c r="N1898">
        <v>85363010</v>
      </c>
    </row>
    <row r="1899" spans="1:14">
      <c r="A1899" t="s">
        <v>9408</v>
      </c>
      <c r="B1899" t="s">
        <v>9409</v>
      </c>
      <c r="C1899" t="s">
        <v>9410</v>
      </c>
      <c r="D1899" t="s">
        <v>11889</v>
      </c>
      <c r="E1899" t="s">
        <v>8671</v>
      </c>
      <c r="F1899">
        <v>6</v>
      </c>
      <c r="G1899">
        <v>671</v>
      </c>
      <c r="H1899">
        <v>4026</v>
      </c>
      <c r="K1899" t="s">
        <v>9411</v>
      </c>
      <c r="L1899" t="s">
        <v>11947</v>
      </c>
      <c r="M1899" t="s">
        <v>12115</v>
      </c>
      <c r="N1899">
        <v>85363010</v>
      </c>
    </row>
    <row r="1900" spans="1:14">
      <c r="A1900" t="s">
        <v>9412</v>
      </c>
      <c r="B1900" t="s">
        <v>9413</v>
      </c>
      <c r="C1900" t="s">
        <v>9414</v>
      </c>
      <c r="D1900" t="s">
        <v>11889</v>
      </c>
      <c r="E1900" t="s">
        <v>8671</v>
      </c>
      <c r="F1900">
        <v>6</v>
      </c>
      <c r="G1900">
        <v>671</v>
      </c>
      <c r="H1900">
        <v>4026</v>
      </c>
      <c r="K1900" t="s">
        <v>9415</v>
      </c>
      <c r="L1900" t="s">
        <v>11947</v>
      </c>
      <c r="M1900" t="s">
        <v>12115</v>
      </c>
      <c r="N1900">
        <v>85363010</v>
      </c>
    </row>
    <row r="1901" spans="1:14">
      <c r="A1901" t="s">
        <v>9416</v>
      </c>
      <c r="B1901" t="s">
        <v>9417</v>
      </c>
      <c r="C1901" t="s">
        <v>9418</v>
      </c>
      <c r="D1901" t="s">
        <v>11889</v>
      </c>
      <c r="E1901" t="s">
        <v>8671</v>
      </c>
      <c r="F1901">
        <v>6</v>
      </c>
      <c r="G1901">
        <v>671</v>
      </c>
      <c r="H1901">
        <v>4026</v>
      </c>
      <c r="K1901" t="s">
        <v>9419</v>
      </c>
      <c r="L1901" t="s">
        <v>11947</v>
      </c>
      <c r="M1901" t="s">
        <v>12115</v>
      </c>
      <c r="N1901">
        <v>85363010</v>
      </c>
    </row>
    <row r="1902" spans="1:14">
      <c r="A1902" t="s">
        <v>9420</v>
      </c>
      <c r="B1902" t="s">
        <v>9421</v>
      </c>
      <c r="C1902" t="s">
        <v>9422</v>
      </c>
      <c r="D1902" t="s">
        <v>11889</v>
      </c>
      <c r="E1902" t="s">
        <v>8671</v>
      </c>
      <c r="F1902">
        <v>6</v>
      </c>
      <c r="G1902">
        <v>693</v>
      </c>
      <c r="H1902">
        <v>4158</v>
      </c>
      <c r="K1902" t="s">
        <v>9423</v>
      </c>
      <c r="L1902" t="s">
        <v>11947</v>
      </c>
      <c r="M1902" t="s">
        <v>12115</v>
      </c>
      <c r="N1902">
        <v>85363010</v>
      </c>
    </row>
    <row r="1903" spans="1:14">
      <c r="A1903" t="s">
        <v>9424</v>
      </c>
      <c r="B1903" t="s">
        <v>9425</v>
      </c>
      <c r="C1903" t="s">
        <v>9426</v>
      </c>
      <c r="D1903" t="s">
        <v>11889</v>
      </c>
      <c r="E1903" t="s">
        <v>8671</v>
      </c>
      <c r="F1903">
        <v>6</v>
      </c>
      <c r="G1903">
        <v>693</v>
      </c>
      <c r="H1903">
        <v>4158</v>
      </c>
      <c r="K1903" t="s">
        <v>9427</v>
      </c>
      <c r="L1903" t="s">
        <v>11947</v>
      </c>
      <c r="M1903" t="s">
        <v>12115</v>
      </c>
      <c r="N1903">
        <v>85363030</v>
      </c>
    </row>
    <row r="1904" spans="1:14">
      <c r="A1904" t="s">
        <v>9428</v>
      </c>
      <c r="B1904" t="s">
        <v>9429</v>
      </c>
      <c r="C1904" t="s">
        <v>9430</v>
      </c>
      <c r="D1904" t="s">
        <v>11889</v>
      </c>
      <c r="E1904" t="s">
        <v>8671</v>
      </c>
      <c r="F1904">
        <v>6</v>
      </c>
      <c r="G1904">
        <v>693</v>
      </c>
      <c r="H1904">
        <v>4158</v>
      </c>
      <c r="K1904" t="s">
        <v>9431</v>
      </c>
      <c r="L1904" t="s">
        <v>11947</v>
      </c>
      <c r="M1904" t="s">
        <v>12115</v>
      </c>
      <c r="N1904">
        <v>85363030</v>
      </c>
    </row>
    <row r="1905" spans="1:14">
      <c r="A1905" t="s">
        <v>9432</v>
      </c>
      <c r="B1905" t="s">
        <v>9433</v>
      </c>
      <c r="C1905" t="s">
        <v>9434</v>
      </c>
      <c r="D1905" t="s">
        <v>11889</v>
      </c>
      <c r="E1905" t="s">
        <v>8671</v>
      </c>
      <c r="F1905">
        <v>6</v>
      </c>
      <c r="G1905">
        <v>1077</v>
      </c>
      <c r="H1905">
        <v>6462</v>
      </c>
      <c r="K1905" t="s">
        <v>9435</v>
      </c>
      <c r="L1905" t="s">
        <v>11947</v>
      </c>
      <c r="M1905" t="s">
        <v>12115</v>
      </c>
      <c r="N1905">
        <v>85363030</v>
      </c>
    </row>
    <row r="1906" spans="1:14">
      <c r="A1906" t="s">
        <v>9436</v>
      </c>
      <c r="B1906" t="s">
        <v>9437</v>
      </c>
      <c r="C1906" t="s">
        <v>9438</v>
      </c>
      <c r="D1906" t="s">
        <v>11889</v>
      </c>
      <c r="E1906" t="s">
        <v>8671</v>
      </c>
      <c r="F1906">
        <v>6</v>
      </c>
      <c r="G1906">
        <v>1077</v>
      </c>
      <c r="H1906">
        <v>6462</v>
      </c>
      <c r="K1906" t="s">
        <v>9439</v>
      </c>
      <c r="L1906" t="s">
        <v>11947</v>
      </c>
      <c r="M1906" t="s">
        <v>12115</v>
      </c>
      <c r="N1906">
        <v>85363030</v>
      </c>
    </row>
    <row r="1908" spans="1:14">
      <c r="A1908" t="s">
        <v>9440</v>
      </c>
      <c r="B1908" t="s">
        <v>9441</v>
      </c>
      <c r="C1908" t="s">
        <v>9442</v>
      </c>
      <c r="D1908" t="s">
        <v>11889</v>
      </c>
      <c r="E1908" t="s">
        <v>8671</v>
      </c>
      <c r="F1908">
        <v>4</v>
      </c>
      <c r="G1908">
        <v>1661</v>
      </c>
      <c r="H1908">
        <v>6644</v>
      </c>
      <c r="K1908" t="s">
        <v>9443</v>
      </c>
      <c r="L1908" t="s">
        <v>11947</v>
      </c>
      <c r="M1908" t="s">
        <v>12115</v>
      </c>
      <c r="N1908">
        <v>85363010</v>
      </c>
    </row>
    <row r="1909" spans="1:14">
      <c r="A1909" t="s">
        <v>9444</v>
      </c>
      <c r="B1909" t="s">
        <v>9445</v>
      </c>
      <c r="C1909" t="s">
        <v>9446</v>
      </c>
      <c r="D1909" t="s">
        <v>11889</v>
      </c>
      <c r="E1909" t="s">
        <v>8671</v>
      </c>
      <c r="F1909">
        <v>4</v>
      </c>
      <c r="G1909">
        <v>1661</v>
      </c>
      <c r="H1909">
        <v>6644</v>
      </c>
      <c r="K1909" t="s">
        <v>9447</v>
      </c>
      <c r="L1909" t="s">
        <v>11947</v>
      </c>
      <c r="M1909" t="s">
        <v>12115</v>
      </c>
      <c r="N1909">
        <v>85363010</v>
      </c>
    </row>
    <row r="1910" spans="1:14">
      <c r="A1910" t="s">
        <v>9448</v>
      </c>
      <c r="B1910" t="s">
        <v>9449</v>
      </c>
      <c r="C1910" t="s">
        <v>9450</v>
      </c>
      <c r="D1910" t="s">
        <v>11889</v>
      </c>
      <c r="E1910" t="s">
        <v>8671</v>
      </c>
      <c r="F1910">
        <v>4</v>
      </c>
      <c r="G1910">
        <v>1661</v>
      </c>
      <c r="H1910">
        <v>6644</v>
      </c>
      <c r="K1910" t="s">
        <v>9451</v>
      </c>
      <c r="L1910" t="s">
        <v>11947</v>
      </c>
      <c r="M1910" t="s">
        <v>12115</v>
      </c>
      <c r="N1910">
        <v>85363010</v>
      </c>
    </row>
    <row r="1911" spans="1:14">
      <c r="A1911" t="s">
        <v>9452</v>
      </c>
      <c r="B1911" t="s">
        <v>9453</v>
      </c>
      <c r="C1911" t="s">
        <v>9454</v>
      </c>
      <c r="D1911" t="s">
        <v>11889</v>
      </c>
      <c r="E1911" t="s">
        <v>8671</v>
      </c>
      <c r="F1911">
        <v>4</v>
      </c>
      <c r="G1911">
        <v>1159</v>
      </c>
      <c r="H1911">
        <v>4636</v>
      </c>
      <c r="K1911" t="s">
        <v>9455</v>
      </c>
      <c r="L1911" t="s">
        <v>11947</v>
      </c>
      <c r="M1911" t="s">
        <v>12115</v>
      </c>
      <c r="N1911">
        <v>85363010</v>
      </c>
    </row>
    <row r="1912" spans="1:14">
      <c r="A1912" t="s">
        <v>9456</v>
      </c>
      <c r="B1912" t="s">
        <v>9457</v>
      </c>
      <c r="C1912" t="s">
        <v>9458</v>
      </c>
      <c r="D1912" t="s">
        <v>11889</v>
      </c>
      <c r="E1912" t="s">
        <v>8671</v>
      </c>
      <c r="F1912">
        <v>4</v>
      </c>
      <c r="G1912">
        <v>1159</v>
      </c>
      <c r="H1912">
        <v>4636</v>
      </c>
      <c r="K1912" t="s">
        <v>9459</v>
      </c>
      <c r="L1912" t="s">
        <v>11947</v>
      </c>
      <c r="M1912" t="s">
        <v>12115</v>
      </c>
      <c r="N1912">
        <v>85363010</v>
      </c>
    </row>
    <row r="1913" spans="1:14">
      <c r="A1913" t="s">
        <v>9460</v>
      </c>
      <c r="B1913" t="s">
        <v>9461</v>
      </c>
      <c r="C1913" t="s">
        <v>9462</v>
      </c>
      <c r="D1913" t="s">
        <v>11889</v>
      </c>
      <c r="E1913" t="s">
        <v>8671</v>
      </c>
      <c r="F1913">
        <v>4</v>
      </c>
      <c r="G1913">
        <v>1159</v>
      </c>
      <c r="H1913">
        <v>4636</v>
      </c>
      <c r="K1913" t="s">
        <v>9463</v>
      </c>
      <c r="L1913" t="s">
        <v>11947</v>
      </c>
      <c r="M1913" t="s">
        <v>12115</v>
      </c>
      <c r="N1913">
        <v>85363010</v>
      </c>
    </row>
    <row r="1914" spans="1:14">
      <c r="A1914" t="s">
        <v>9464</v>
      </c>
      <c r="B1914" t="s">
        <v>9465</v>
      </c>
      <c r="C1914" t="s">
        <v>9466</v>
      </c>
      <c r="D1914" t="s">
        <v>11889</v>
      </c>
      <c r="E1914" t="s">
        <v>8671</v>
      </c>
      <c r="F1914">
        <v>4</v>
      </c>
      <c r="G1914">
        <v>1159</v>
      </c>
      <c r="H1914">
        <v>4636</v>
      </c>
      <c r="K1914" t="s">
        <v>9467</v>
      </c>
      <c r="L1914" t="s">
        <v>11947</v>
      </c>
      <c r="M1914" t="s">
        <v>12115</v>
      </c>
      <c r="N1914">
        <v>85363030</v>
      </c>
    </row>
    <row r="1915" spans="1:14">
      <c r="A1915" t="s">
        <v>9468</v>
      </c>
      <c r="B1915" t="s">
        <v>9469</v>
      </c>
      <c r="C1915" t="s">
        <v>9470</v>
      </c>
      <c r="D1915" t="s">
        <v>11889</v>
      </c>
      <c r="E1915" t="s">
        <v>8671</v>
      </c>
      <c r="F1915">
        <v>4</v>
      </c>
      <c r="G1915">
        <v>1249</v>
      </c>
      <c r="H1915">
        <v>4996</v>
      </c>
      <c r="K1915" t="s">
        <v>9471</v>
      </c>
      <c r="L1915" t="s">
        <v>11947</v>
      </c>
      <c r="M1915" t="s">
        <v>12115</v>
      </c>
      <c r="N1915">
        <v>85363010</v>
      </c>
    </row>
    <row r="1916" spans="1:14">
      <c r="A1916" t="s">
        <v>9472</v>
      </c>
      <c r="B1916" t="s">
        <v>9473</v>
      </c>
      <c r="C1916" t="s">
        <v>9474</v>
      </c>
      <c r="D1916" t="s">
        <v>11889</v>
      </c>
      <c r="E1916" t="s">
        <v>8671</v>
      </c>
      <c r="F1916">
        <v>4</v>
      </c>
      <c r="G1916">
        <v>1249</v>
      </c>
      <c r="H1916">
        <v>4996</v>
      </c>
      <c r="K1916" t="s">
        <v>9475</v>
      </c>
      <c r="L1916" t="s">
        <v>11947</v>
      </c>
      <c r="M1916" t="s">
        <v>12115</v>
      </c>
      <c r="N1916">
        <v>85363030</v>
      </c>
    </row>
    <row r="1917" spans="1:14">
      <c r="A1917" t="s">
        <v>9476</v>
      </c>
      <c r="B1917" t="s">
        <v>9477</v>
      </c>
      <c r="C1917" t="s">
        <v>9478</v>
      </c>
      <c r="D1917" t="s">
        <v>11889</v>
      </c>
      <c r="E1917" t="s">
        <v>8671</v>
      </c>
      <c r="F1917">
        <v>4</v>
      </c>
      <c r="G1917">
        <v>1249</v>
      </c>
      <c r="H1917">
        <v>4996</v>
      </c>
      <c r="K1917" t="s">
        <v>9479</v>
      </c>
      <c r="L1917" t="s">
        <v>11947</v>
      </c>
      <c r="M1917" t="s">
        <v>12115</v>
      </c>
      <c r="N1917">
        <v>85363030</v>
      </c>
    </row>
    <row r="1918" spans="1:14">
      <c r="A1918" t="s">
        <v>9480</v>
      </c>
      <c r="B1918" t="s">
        <v>9481</v>
      </c>
      <c r="C1918" t="s">
        <v>9482</v>
      </c>
      <c r="D1918" t="s">
        <v>11889</v>
      </c>
      <c r="E1918" t="s">
        <v>8671</v>
      </c>
      <c r="F1918">
        <v>4</v>
      </c>
      <c r="G1918">
        <v>1467</v>
      </c>
      <c r="H1918">
        <v>5868</v>
      </c>
      <c r="K1918" t="s">
        <v>9483</v>
      </c>
      <c r="L1918" t="s">
        <v>11947</v>
      </c>
      <c r="M1918" t="s">
        <v>12115</v>
      </c>
      <c r="N1918">
        <v>85363030</v>
      </c>
    </row>
    <row r="1919" spans="1:14">
      <c r="A1919" t="s">
        <v>9484</v>
      </c>
      <c r="B1919" t="s">
        <v>9485</v>
      </c>
      <c r="C1919" t="s">
        <v>9486</v>
      </c>
      <c r="D1919" t="s">
        <v>11889</v>
      </c>
      <c r="E1919" t="s">
        <v>8671</v>
      </c>
      <c r="F1919">
        <v>4</v>
      </c>
      <c r="G1919">
        <v>1467</v>
      </c>
      <c r="H1919">
        <v>5868</v>
      </c>
      <c r="K1919" t="s">
        <v>9487</v>
      </c>
      <c r="L1919" t="s">
        <v>11947</v>
      </c>
      <c r="M1919" t="s">
        <v>12115</v>
      </c>
      <c r="N1919">
        <v>85363030</v>
      </c>
    </row>
    <row r="1921" spans="1:14">
      <c r="A1921" t="s">
        <v>9488</v>
      </c>
      <c r="B1921" t="s">
        <v>9489</v>
      </c>
      <c r="C1921" t="s">
        <v>9490</v>
      </c>
      <c r="D1921" t="s">
        <v>11889</v>
      </c>
      <c r="E1921" t="s">
        <v>8671</v>
      </c>
      <c r="F1921">
        <v>6</v>
      </c>
      <c r="G1921">
        <v>684</v>
      </c>
      <c r="H1921">
        <v>4104</v>
      </c>
      <c r="K1921" t="s">
        <v>9491</v>
      </c>
      <c r="L1921" t="s">
        <v>11947</v>
      </c>
      <c r="M1921" t="s">
        <v>12115</v>
      </c>
      <c r="N1921">
        <v>85363010</v>
      </c>
    </row>
    <row r="1922" spans="1:14">
      <c r="A1922" t="s">
        <v>9492</v>
      </c>
      <c r="B1922" t="s">
        <v>9493</v>
      </c>
      <c r="C1922" t="s">
        <v>9494</v>
      </c>
      <c r="D1922" t="s">
        <v>11889</v>
      </c>
      <c r="E1922" t="s">
        <v>8671</v>
      </c>
      <c r="F1922">
        <v>6</v>
      </c>
      <c r="G1922">
        <v>684</v>
      </c>
      <c r="H1922">
        <v>4104</v>
      </c>
      <c r="K1922" t="s">
        <v>9495</v>
      </c>
      <c r="L1922" t="s">
        <v>11947</v>
      </c>
      <c r="M1922" t="s">
        <v>12115</v>
      </c>
      <c r="N1922">
        <v>85363010</v>
      </c>
    </row>
    <row r="1923" spans="1:14">
      <c r="A1923" t="s">
        <v>9496</v>
      </c>
      <c r="B1923" t="s">
        <v>9497</v>
      </c>
      <c r="C1923" t="s">
        <v>9498</v>
      </c>
      <c r="D1923" t="s">
        <v>11889</v>
      </c>
      <c r="E1923" t="s">
        <v>8671</v>
      </c>
      <c r="F1923">
        <v>6</v>
      </c>
      <c r="G1923">
        <v>684</v>
      </c>
      <c r="H1923">
        <v>4104</v>
      </c>
      <c r="K1923" t="s">
        <v>9499</v>
      </c>
      <c r="L1923" t="s">
        <v>11947</v>
      </c>
      <c r="M1923" t="s">
        <v>12115</v>
      </c>
      <c r="N1923">
        <v>85363010</v>
      </c>
    </row>
    <row r="1924" spans="1:14">
      <c r="A1924" t="s">
        <v>9500</v>
      </c>
      <c r="B1924" t="s">
        <v>9501</v>
      </c>
      <c r="C1924" t="s">
        <v>9502</v>
      </c>
      <c r="D1924" t="s">
        <v>11889</v>
      </c>
      <c r="E1924" t="s">
        <v>8671</v>
      </c>
      <c r="F1924">
        <v>6</v>
      </c>
      <c r="G1924">
        <v>594</v>
      </c>
      <c r="H1924">
        <v>3564</v>
      </c>
      <c r="K1924" t="s">
        <v>9503</v>
      </c>
      <c r="L1924" t="s">
        <v>11947</v>
      </c>
      <c r="M1924" t="s">
        <v>12115</v>
      </c>
      <c r="N1924">
        <v>85363010</v>
      </c>
    </row>
    <row r="1925" spans="1:14">
      <c r="A1925" t="s">
        <v>9504</v>
      </c>
      <c r="B1925" t="s">
        <v>9505</v>
      </c>
      <c r="C1925" t="s">
        <v>9506</v>
      </c>
      <c r="D1925" t="s">
        <v>11889</v>
      </c>
      <c r="E1925" t="s">
        <v>8671</v>
      </c>
      <c r="F1925">
        <v>6</v>
      </c>
      <c r="G1925">
        <v>594</v>
      </c>
      <c r="H1925">
        <v>3564</v>
      </c>
      <c r="K1925" t="s">
        <v>9507</v>
      </c>
      <c r="L1925" t="s">
        <v>11947</v>
      </c>
      <c r="M1925" t="s">
        <v>12115</v>
      </c>
      <c r="N1925">
        <v>85363010</v>
      </c>
    </row>
    <row r="1926" spans="1:14">
      <c r="A1926" t="s">
        <v>9508</v>
      </c>
      <c r="B1926" t="s">
        <v>9509</v>
      </c>
      <c r="C1926" t="s">
        <v>9510</v>
      </c>
      <c r="D1926" t="s">
        <v>11889</v>
      </c>
      <c r="E1926" t="s">
        <v>8671</v>
      </c>
      <c r="F1926">
        <v>6</v>
      </c>
      <c r="G1926">
        <v>594</v>
      </c>
      <c r="H1926">
        <v>3564</v>
      </c>
      <c r="K1926" t="s">
        <v>9511</v>
      </c>
      <c r="L1926" t="s">
        <v>11947</v>
      </c>
      <c r="M1926" t="s">
        <v>12115</v>
      </c>
      <c r="N1926">
        <v>85363010</v>
      </c>
    </row>
    <row r="1927" spans="1:14">
      <c r="A1927" t="s">
        <v>9512</v>
      </c>
      <c r="B1927" t="s">
        <v>9513</v>
      </c>
      <c r="C1927" t="s">
        <v>9514</v>
      </c>
      <c r="D1927" t="s">
        <v>11889</v>
      </c>
      <c r="E1927" t="s">
        <v>8671</v>
      </c>
      <c r="F1927">
        <v>6</v>
      </c>
      <c r="G1927">
        <v>594</v>
      </c>
      <c r="H1927">
        <v>3564</v>
      </c>
      <c r="K1927" t="s">
        <v>9515</v>
      </c>
      <c r="L1927" t="s">
        <v>11947</v>
      </c>
      <c r="M1927" t="s">
        <v>12115</v>
      </c>
      <c r="N1927">
        <v>85363030</v>
      </c>
    </row>
    <row r="1928" spans="1:14">
      <c r="A1928" t="s">
        <v>9516</v>
      </c>
      <c r="B1928" t="s">
        <v>9517</v>
      </c>
      <c r="C1928" t="s">
        <v>9518</v>
      </c>
      <c r="D1928" t="s">
        <v>11889</v>
      </c>
      <c r="E1928" t="s">
        <v>8671</v>
      </c>
      <c r="F1928">
        <v>6</v>
      </c>
      <c r="G1928">
        <v>629</v>
      </c>
      <c r="H1928">
        <v>3774</v>
      </c>
      <c r="K1928" t="s">
        <v>9519</v>
      </c>
      <c r="L1928" t="s">
        <v>11947</v>
      </c>
      <c r="M1928" t="s">
        <v>12115</v>
      </c>
      <c r="N1928">
        <v>85363010</v>
      </c>
    </row>
    <row r="1929" spans="1:14">
      <c r="A1929" t="s">
        <v>9520</v>
      </c>
      <c r="B1929" t="s">
        <v>9521</v>
      </c>
      <c r="C1929" t="s">
        <v>9522</v>
      </c>
      <c r="D1929" t="s">
        <v>11889</v>
      </c>
      <c r="E1929" t="s">
        <v>8671</v>
      </c>
      <c r="F1929">
        <v>6</v>
      </c>
      <c r="G1929">
        <v>629</v>
      </c>
      <c r="H1929">
        <v>3774</v>
      </c>
      <c r="K1929" t="s">
        <v>9523</v>
      </c>
      <c r="L1929" t="s">
        <v>11947</v>
      </c>
      <c r="M1929" t="s">
        <v>12115</v>
      </c>
      <c r="N1929">
        <v>85363030</v>
      </c>
    </row>
    <row r="1930" spans="1:14">
      <c r="A1930" t="s">
        <v>9524</v>
      </c>
      <c r="B1930" t="s">
        <v>9525</v>
      </c>
      <c r="C1930" t="s">
        <v>9526</v>
      </c>
      <c r="D1930" t="s">
        <v>11889</v>
      </c>
      <c r="E1930" t="s">
        <v>8671</v>
      </c>
      <c r="F1930">
        <v>6</v>
      </c>
      <c r="G1930">
        <v>629</v>
      </c>
      <c r="H1930">
        <v>3774</v>
      </c>
      <c r="K1930" t="s">
        <v>9527</v>
      </c>
      <c r="L1930" t="s">
        <v>11947</v>
      </c>
      <c r="M1930" t="s">
        <v>12115</v>
      </c>
      <c r="N1930">
        <v>85363010</v>
      </c>
    </row>
    <row r="1931" spans="1:14">
      <c r="A1931" t="s">
        <v>9528</v>
      </c>
      <c r="B1931" t="s">
        <v>9529</v>
      </c>
      <c r="C1931" t="s">
        <v>9530</v>
      </c>
      <c r="D1931" t="s">
        <v>11889</v>
      </c>
      <c r="E1931" t="s">
        <v>8671</v>
      </c>
      <c r="F1931">
        <v>6</v>
      </c>
      <c r="G1931">
        <v>737</v>
      </c>
      <c r="H1931">
        <v>4422</v>
      </c>
      <c r="K1931" t="s">
        <v>9531</v>
      </c>
      <c r="L1931" t="s">
        <v>11947</v>
      </c>
      <c r="M1931" t="s">
        <v>12115</v>
      </c>
      <c r="N1931">
        <v>85363010</v>
      </c>
    </row>
    <row r="1932" spans="1:14">
      <c r="A1932" t="s">
        <v>9532</v>
      </c>
      <c r="B1932" t="s">
        <v>9533</v>
      </c>
      <c r="C1932" t="s">
        <v>9534</v>
      </c>
      <c r="D1932" t="s">
        <v>11889</v>
      </c>
      <c r="E1932" t="s">
        <v>8671</v>
      </c>
      <c r="F1932">
        <v>6</v>
      </c>
      <c r="G1932">
        <v>737</v>
      </c>
      <c r="H1932">
        <v>4422</v>
      </c>
      <c r="K1932" t="s">
        <v>9535</v>
      </c>
      <c r="L1932" t="s">
        <v>11947</v>
      </c>
      <c r="M1932" t="s">
        <v>12115</v>
      </c>
      <c r="N1932">
        <v>85363030</v>
      </c>
    </row>
    <row r="1934" spans="1:14">
      <c r="A1934" t="s">
        <v>9536</v>
      </c>
      <c r="B1934" t="s">
        <v>9537</v>
      </c>
      <c r="C1934" t="s">
        <v>9538</v>
      </c>
      <c r="D1934" t="s">
        <v>11889</v>
      </c>
      <c r="E1934" t="s">
        <v>8671</v>
      </c>
      <c r="F1934">
        <v>3</v>
      </c>
      <c r="G1934">
        <v>1618</v>
      </c>
      <c r="H1934">
        <v>4854</v>
      </c>
      <c r="K1934" t="s">
        <v>9539</v>
      </c>
      <c r="L1934" t="s">
        <v>11947</v>
      </c>
      <c r="M1934" t="s">
        <v>12115</v>
      </c>
      <c r="N1934">
        <v>85363010</v>
      </c>
    </row>
    <row r="1935" spans="1:14">
      <c r="A1935" t="s">
        <v>9540</v>
      </c>
      <c r="B1935" t="s">
        <v>9541</v>
      </c>
      <c r="C1935" t="s">
        <v>9542</v>
      </c>
      <c r="D1935" t="s">
        <v>11889</v>
      </c>
      <c r="E1935" t="s">
        <v>8671</v>
      </c>
      <c r="F1935">
        <v>3</v>
      </c>
      <c r="G1935">
        <v>1618</v>
      </c>
      <c r="H1935">
        <v>4854</v>
      </c>
      <c r="K1935" t="s">
        <v>9543</v>
      </c>
      <c r="L1935" t="s">
        <v>11947</v>
      </c>
      <c r="M1935" t="s">
        <v>12115</v>
      </c>
      <c r="N1935">
        <v>85363010</v>
      </c>
    </row>
    <row r="1936" spans="1:14">
      <c r="A1936" t="s">
        <v>9544</v>
      </c>
      <c r="B1936" t="s">
        <v>9545</v>
      </c>
      <c r="C1936" t="s">
        <v>9546</v>
      </c>
      <c r="D1936" t="s">
        <v>11889</v>
      </c>
      <c r="E1936" t="s">
        <v>8671</v>
      </c>
      <c r="F1936">
        <v>3</v>
      </c>
      <c r="G1936">
        <v>1618</v>
      </c>
      <c r="H1936">
        <v>4854</v>
      </c>
      <c r="K1936" t="s">
        <v>9547</v>
      </c>
      <c r="L1936" t="s">
        <v>11947</v>
      </c>
      <c r="M1936" t="s">
        <v>12115</v>
      </c>
      <c r="N1936">
        <v>85363010</v>
      </c>
    </row>
    <row r="1937" spans="1:14">
      <c r="A1937" t="s">
        <v>9548</v>
      </c>
      <c r="B1937" t="s">
        <v>9549</v>
      </c>
      <c r="C1937" t="s">
        <v>9550</v>
      </c>
      <c r="D1937" t="s">
        <v>11889</v>
      </c>
      <c r="E1937" t="s">
        <v>8671</v>
      </c>
      <c r="F1937">
        <v>3</v>
      </c>
      <c r="G1937">
        <v>1525</v>
      </c>
      <c r="H1937">
        <v>4575</v>
      </c>
      <c r="K1937" t="s">
        <v>9551</v>
      </c>
      <c r="L1937" t="s">
        <v>11947</v>
      </c>
      <c r="M1937" t="s">
        <v>12115</v>
      </c>
      <c r="N1937">
        <v>85363010</v>
      </c>
    </row>
    <row r="1938" spans="1:14">
      <c r="A1938" t="s">
        <v>9552</v>
      </c>
      <c r="B1938" t="s">
        <v>9553</v>
      </c>
      <c r="C1938" t="s">
        <v>9554</v>
      </c>
      <c r="D1938" t="s">
        <v>11889</v>
      </c>
      <c r="E1938" t="s">
        <v>8671</v>
      </c>
      <c r="F1938">
        <v>3</v>
      </c>
      <c r="G1938">
        <v>1525</v>
      </c>
      <c r="H1938">
        <v>4575</v>
      </c>
      <c r="K1938" t="s">
        <v>9555</v>
      </c>
      <c r="L1938" t="s">
        <v>11947</v>
      </c>
      <c r="M1938" t="s">
        <v>12115</v>
      </c>
      <c r="N1938">
        <v>85363010</v>
      </c>
    </row>
    <row r="1939" spans="1:14">
      <c r="A1939" t="s">
        <v>9556</v>
      </c>
      <c r="B1939" t="s">
        <v>9557</v>
      </c>
      <c r="C1939" t="s">
        <v>9558</v>
      </c>
      <c r="D1939" t="s">
        <v>11889</v>
      </c>
      <c r="E1939" t="s">
        <v>8671</v>
      </c>
      <c r="F1939">
        <v>3</v>
      </c>
      <c r="G1939">
        <v>1525</v>
      </c>
      <c r="H1939">
        <v>4575</v>
      </c>
      <c r="K1939" t="s">
        <v>9559</v>
      </c>
      <c r="L1939" t="s">
        <v>11947</v>
      </c>
      <c r="M1939" t="s">
        <v>12115</v>
      </c>
      <c r="N1939">
        <v>85363010</v>
      </c>
    </row>
    <row r="1940" spans="1:14">
      <c r="A1940" t="s">
        <v>9560</v>
      </c>
      <c r="B1940" t="s">
        <v>9561</v>
      </c>
      <c r="C1940" t="s">
        <v>9562</v>
      </c>
      <c r="D1940" t="s">
        <v>11889</v>
      </c>
      <c r="E1940" t="s">
        <v>8671</v>
      </c>
      <c r="F1940">
        <v>3</v>
      </c>
      <c r="G1940">
        <v>1525</v>
      </c>
      <c r="H1940">
        <v>4575</v>
      </c>
      <c r="K1940" t="s">
        <v>9563</v>
      </c>
      <c r="L1940" t="s">
        <v>11947</v>
      </c>
      <c r="M1940" t="s">
        <v>12115</v>
      </c>
      <c r="N1940">
        <v>85363010</v>
      </c>
    </row>
    <row r="1941" spans="1:14">
      <c r="A1941" t="s">
        <v>9564</v>
      </c>
      <c r="B1941" t="s">
        <v>9565</v>
      </c>
      <c r="C1941" t="s">
        <v>9566</v>
      </c>
      <c r="D1941" t="s">
        <v>11889</v>
      </c>
      <c r="E1941" t="s">
        <v>8671</v>
      </c>
      <c r="F1941">
        <v>3</v>
      </c>
      <c r="G1941">
        <v>1570</v>
      </c>
      <c r="H1941">
        <v>4710</v>
      </c>
      <c r="K1941" t="s">
        <v>9567</v>
      </c>
      <c r="L1941" t="s">
        <v>11947</v>
      </c>
      <c r="M1941" t="s">
        <v>12115</v>
      </c>
      <c r="N1941">
        <v>85363030</v>
      </c>
    </row>
    <row r="1942" spans="1:14">
      <c r="A1942" t="s">
        <v>9568</v>
      </c>
      <c r="B1942" t="s">
        <v>9569</v>
      </c>
      <c r="C1942" t="s">
        <v>9570</v>
      </c>
      <c r="D1942" t="s">
        <v>11889</v>
      </c>
      <c r="E1942" t="s">
        <v>8671</v>
      </c>
      <c r="F1942">
        <v>3</v>
      </c>
      <c r="G1942">
        <v>1570</v>
      </c>
      <c r="H1942">
        <v>4710</v>
      </c>
      <c r="K1942" t="s">
        <v>9571</v>
      </c>
      <c r="L1942" t="s">
        <v>11947</v>
      </c>
      <c r="M1942" t="s">
        <v>12115</v>
      </c>
      <c r="N1942">
        <v>85363030</v>
      </c>
    </row>
    <row r="1943" spans="1:14">
      <c r="A1943" t="s">
        <v>9572</v>
      </c>
      <c r="B1943" t="s">
        <v>9573</v>
      </c>
      <c r="C1943" t="s">
        <v>9574</v>
      </c>
      <c r="D1943" t="s">
        <v>11889</v>
      </c>
      <c r="E1943" t="s">
        <v>8671</v>
      </c>
      <c r="F1943">
        <v>3</v>
      </c>
      <c r="G1943">
        <v>1570</v>
      </c>
      <c r="H1943">
        <v>4710</v>
      </c>
      <c r="K1943" t="s">
        <v>9575</v>
      </c>
      <c r="L1943" t="s">
        <v>11947</v>
      </c>
      <c r="M1943" t="s">
        <v>12115</v>
      </c>
      <c r="N1943">
        <v>85363010</v>
      </c>
    </row>
    <row r="1944" spans="1:14">
      <c r="A1944" t="s">
        <v>9576</v>
      </c>
      <c r="B1944" t="s">
        <v>9577</v>
      </c>
      <c r="C1944" t="s">
        <v>9578</v>
      </c>
      <c r="D1944" t="s">
        <v>11889</v>
      </c>
      <c r="E1944" t="s">
        <v>8671</v>
      </c>
      <c r="F1944">
        <v>3</v>
      </c>
      <c r="G1944">
        <v>1630</v>
      </c>
      <c r="H1944">
        <v>4890</v>
      </c>
      <c r="K1944" t="s">
        <v>9579</v>
      </c>
      <c r="L1944" t="s">
        <v>11947</v>
      </c>
      <c r="M1944" t="s">
        <v>12115</v>
      </c>
      <c r="N1944">
        <v>85363010</v>
      </c>
    </row>
    <row r="1945" spans="1:14">
      <c r="A1945" t="s">
        <v>9580</v>
      </c>
      <c r="B1945" t="s">
        <v>9581</v>
      </c>
      <c r="C1945" t="s">
        <v>9582</v>
      </c>
      <c r="D1945" t="s">
        <v>11889</v>
      </c>
      <c r="E1945" t="s">
        <v>8671</v>
      </c>
      <c r="F1945">
        <v>3</v>
      </c>
      <c r="G1945">
        <v>1630</v>
      </c>
      <c r="H1945">
        <v>4890</v>
      </c>
      <c r="K1945" t="s">
        <v>9583</v>
      </c>
      <c r="L1945" t="s">
        <v>11947</v>
      </c>
      <c r="M1945" t="s">
        <v>12115</v>
      </c>
      <c r="N1945">
        <v>85363030</v>
      </c>
    </row>
    <row r="1947" spans="1:14">
      <c r="A1947" t="s">
        <v>9584</v>
      </c>
      <c r="B1947" t="s">
        <v>9585</v>
      </c>
      <c r="C1947" t="s">
        <v>9586</v>
      </c>
      <c r="D1947" t="s">
        <v>11889</v>
      </c>
      <c r="E1947" t="s">
        <v>8671</v>
      </c>
      <c r="F1947">
        <v>12</v>
      </c>
      <c r="G1947">
        <v>464</v>
      </c>
      <c r="H1947">
        <v>5568</v>
      </c>
      <c r="K1947" t="s">
        <v>9587</v>
      </c>
      <c r="L1947" t="s">
        <v>11947</v>
      </c>
      <c r="M1947" t="s">
        <v>12115</v>
      </c>
      <c r="N1947">
        <v>85363010</v>
      </c>
    </row>
    <row r="1948" spans="1:14">
      <c r="A1948" t="s">
        <v>9588</v>
      </c>
      <c r="B1948" t="s">
        <v>9589</v>
      </c>
      <c r="C1948" t="s">
        <v>9590</v>
      </c>
      <c r="D1948" t="s">
        <v>11889</v>
      </c>
      <c r="E1948" t="s">
        <v>8671</v>
      </c>
      <c r="F1948">
        <v>12</v>
      </c>
      <c r="G1948">
        <v>464</v>
      </c>
      <c r="H1948">
        <v>5568</v>
      </c>
      <c r="K1948" t="s">
        <v>9591</v>
      </c>
      <c r="L1948" t="s">
        <v>11947</v>
      </c>
      <c r="M1948" t="s">
        <v>12115</v>
      </c>
      <c r="N1948">
        <v>85363010</v>
      </c>
    </row>
    <row r="1949" spans="1:14">
      <c r="A1949" t="s">
        <v>9592</v>
      </c>
      <c r="B1949" t="s">
        <v>9593</v>
      </c>
      <c r="C1949" t="s">
        <v>9594</v>
      </c>
      <c r="D1949" t="s">
        <v>11889</v>
      </c>
      <c r="E1949" t="s">
        <v>8671</v>
      </c>
      <c r="F1949">
        <v>12</v>
      </c>
      <c r="G1949">
        <v>464</v>
      </c>
      <c r="H1949">
        <v>5568</v>
      </c>
      <c r="K1949" t="s">
        <v>9595</v>
      </c>
      <c r="L1949" t="s">
        <v>11947</v>
      </c>
      <c r="M1949" t="s">
        <v>12115</v>
      </c>
      <c r="N1949">
        <v>85363010</v>
      </c>
    </row>
    <row r="1950" spans="1:14">
      <c r="A1950" t="s">
        <v>9596</v>
      </c>
      <c r="B1950" t="s">
        <v>9597</v>
      </c>
      <c r="C1950" t="s">
        <v>9598</v>
      </c>
      <c r="D1950" t="s">
        <v>11889</v>
      </c>
      <c r="E1950" t="s">
        <v>8671</v>
      </c>
      <c r="F1950">
        <v>12</v>
      </c>
      <c r="G1950">
        <v>343</v>
      </c>
      <c r="H1950">
        <v>4116</v>
      </c>
      <c r="K1950" t="s">
        <v>9599</v>
      </c>
      <c r="L1950" t="s">
        <v>11947</v>
      </c>
      <c r="M1950" t="s">
        <v>12115</v>
      </c>
      <c r="N1950">
        <v>85363010</v>
      </c>
    </row>
    <row r="1951" spans="1:14">
      <c r="A1951" t="s">
        <v>9600</v>
      </c>
      <c r="B1951" t="s">
        <v>9601</v>
      </c>
      <c r="C1951" t="s">
        <v>9602</v>
      </c>
      <c r="D1951" t="s">
        <v>11889</v>
      </c>
      <c r="E1951" t="s">
        <v>8671</v>
      </c>
      <c r="F1951">
        <v>12</v>
      </c>
      <c r="G1951">
        <v>343</v>
      </c>
      <c r="H1951">
        <v>4116</v>
      </c>
      <c r="K1951" t="s">
        <v>9603</v>
      </c>
      <c r="L1951" t="s">
        <v>11947</v>
      </c>
      <c r="M1951" t="s">
        <v>12115</v>
      </c>
      <c r="N1951">
        <v>85363010</v>
      </c>
    </row>
    <row r="1952" spans="1:14">
      <c r="A1952" t="s">
        <v>9604</v>
      </c>
      <c r="B1952" t="s">
        <v>9605</v>
      </c>
      <c r="C1952" t="s">
        <v>9606</v>
      </c>
      <c r="D1952" t="s">
        <v>11889</v>
      </c>
      <c r="E1952" t="s">
        <v>8671</v>
      </c>
      <c r="F1952">
        <v>12</v>
      </c>
      <c r="G1952">
        <v>343</v>
      </c>
      <c r="H1952">
        <v>4116</v>
      </c>
      <c r="K1952" t="s">
        <v>9607</v>
      </c>
      <c r="L1952" t="s">
        <v>11947</v>
      </c>
      <c r="M1952" t="s">
        <v>12115</v>
      </c>
      <c r="N1952">
        <v>85363010</v>
      </c>
    </row>
    <row r="1953" spans="1:14">
      <c r="A1953" t="s">
        <v>9608</v>
      </c>
      <c r="B1953" t="s">
        <v>9609</v>
      </c>
      <c r="C1953" t="s">
        <v>9610</v>
      </c>
      <c r="D1953" t="s">
        <v>11889</v>
      </c>
      <c r="E1953" t="s">
        <v>8671</v>
      </c>
      <c r="F1953">
        <v>12</v>
      </c>
      <c r="G1953">
        <v>343</v>
      </c>
      <c r="H1953">
        <v>4116</v>
      </c>
      <c r="K1953" t="s">
        <v>9611</v>
      </c>
      <c r="L1953" t="s">
        <v>11947</v>
      </c>
      <c r="M1953" t="s">
        <v>12115</v>
      </c>
      <c r="N1953">
        <v>85363010</v>
      </c>
    </row>
    <row r="1954" spans="1:14">
      <c r="A1954" t="s">
        <v>9612</v>
      </c>
      <c r="B1954" t="s">
        <v>9613</v>
      </c>
      <c r="C1954" t="s">
        <v>9614</v>
      </c>
      <c r="D1954" t="s">
        <v>11889</v>
      </c>
      <c r="E1954" t="s">
        <v>8671</v>
      </c>
      <c r="F1954">
        <v>12</v>
      </c>
      <c r="G1954">
        <v>401</v>
      </c>
      <c r="H1954">
        <v>4812</v>
      </c>
      <c r="K1954" t="s">
        <v>9615</v>
      </c>
      <c r="L1954" t="s">
        <v>11947</v>
      </c>
      <c r="M1954" t="s">
        <v>12115</v>
      </c>
      <c r="N1954">
        <v>85363010</v>
      </c>
    </row>
    <row r="1955" spans="1:14">
      <c r="A1955" t="s">
        <v>9616</v>
      </c>
      <c r="B1955" t="s">
        <v>9617</v>
      </c>
      <c r="C1955" t="s">
        <v>9618</v>
      </c>
      <c r="D1955" t="s">
        <v>11889</v>
      </c>
      <c r="E1955" t="s">
        <v>8671</v>
      </c>
      <c r="F1955">
        <v>12</v>
      </c>
      <c r="G1955">
        <v>401</v>
      </c>
      <c r="H1955">
        <v>4812</v>
      </c>
      <c r="K1955" t="s">
        <v>9619</v>
      </c>
      <c r="L1955" t="s">
        <v>11947</v>
      </c>
      <c r="M1955" t="s">
        <v>12115</v>
      </c>
      <c r="N1955">
        <v>85363010</v>
      </c>
    </row>
    <row r="1956" spans="1:14">
      <c r="A1956" t="s">
        <v>9620</v>
      </c>
      <c r="B1956" t="s">
        <v>9621</v>
      </c>
      <c r="C1956" t="s">
        <v>9622</v>
      </c>
      <c r="D1956" t="s">
        <v>11889</v>
      </c>
      <c r="E1956" t="s">
        <v>8671</v>
      </c>
      <c r="F1956">
        <v>12</v>
      </c>
      <c r="G1956">
        <v>401</v>
      </c>
      <c r="H1956">
        <v>4812</v>
      </c>
      <c r="K1956" t="s">
        <v>9623</v>
      </c>
      <c r="L1956" t="s">
        <v>11947</v>
      </c>
      <c r="M1956" t="s">
        <v>12115</v>
      </c>
      <c r="N1956">
        <v>85363010</v>
      </c>
    </row>
    <row r="1957" spans="1:14">
      <c r="A1957" t="s">
        <v>9624</v>
      </c>
      <c r="B1957" t="s">
        <v>9625</v>
      </c>
      <c r="C1957" t="s">
        <v>9626</v>
      </c>
      <c r="D1957" t="s">
        <v>11889</v>
      </c>
      <c r="E1957" t="s">
        <v>8671</v>
      </c>
      <c r="F1957">
        <v>12</v>
      </c>
      <c r="G1957">
        <v>513</v>
      </c>
      <c r="H1957">
        <v>6156</v>
      </c>
      <c r="K1957" t="s">
        <v>9627</v>
      </c>
      <c r="L1957" t="s">
        <v>11947</v>
      </c>
      <c r="M1957" t="s">
        <v>12115</v>
      </c>
      <c r="N1957">
        <v>85363010</v>
      </c>
    </row>
    <row r="1958" spans="1:14">
      <c r="A1958" t="s">
        <v>9628</v>
      </c>
      <c r="B1958" t="s">
        <v>9629</v>
      </c>
      <c r="C1958" t="s">
        <v>9630</v>
      </c>
      <c r="D1958" t="s">
        <v>11889</v>
      </c>
      <c r="E1958" t="s">
        <v>8671</v>
      </c>
      <c r="F1958">
        <v>12</v>
      </c>
      <c r="G1958">
        <v>513</v>
      </c>
      <c r="H1958">
        <v>6156</v>
      </c>
      <c r="K1958" t="s">
        <v>9631</v>
      </c>
      <c r="L1958" t="s">
        <v>11947</v>
      </c>
      <c r="M1958" t="s">
        <v>12115</v>
      </c>
      <c r="N1958">
        <v>85363010</v>
      </c>
    </row>
    <row r="1960" spans="1:14">
      <c r="A1960" t="s">
        <v>9632</v>
      </c>
      <c r="B1960" t="s">
        <v>9633</v>
      </c>
      <c r="C1960" t="s">
        <v>9634</v>
      </c>
      <c r="D1960" t="s">
        <v>11889</v>
      </c>
      <c r="E1960" t="s">
        <v>8671</v>
      </c>
      <c r="F1960">
        <v>6</v>
      </c>
      <c r="G1960">
        <v>942</v>
      </c>
      <c r="H1960">
        <v>5652</v>
      </c>
      <c r="K1960" t="s">
        <v>9635</v>
      </c>
      <c r="L1960" t="s">
        <v>11947</v>
      </c>
      <c r="M1960" t="s">
        <v>12115</v>
      </c>
      <c r="N1960">
        <v>85363010</v>
      </c>
    </row>
    <row r="1961" spans="1:14">
      <c r="A1961" t="s">
        <v>9636</v>
      </c>
      <c r="B1961" t="s">
        <v>9637</v>
      </c>
      <c r="C1961" t="s">
        <v>9638</v>
      </c>
      <c r="D1961" t="s">
        <v>11889</v>
      </c>
      <c r="E1961" t="s">
        <v>8671</v>
      </c>
      <c r="F1961">
        <v>6</v>
      </c>
      <c r="G1961">
        <v>942</v>
      </c>
      <c r="H1961">
        <v>5652</v>
      </c>
      <c r="K1961" t="s">
        <v>9639</v>
      </c>
      <c r="L1961" t="s">
        <v>11947</v>
      </c>
      <c r="M1961" t="s">
        <v>12115</v>
      </c>
      <c r="N1961">
        <v>85363010</v>
      </c>
    </row>
    <row r="1962" spans="1:14">
      <c r="A1962" t="s">
        <v>9640</v>
      </c>
      <c r="B1962" t="s">
        <v>9641</v>
      </c>
      <c r="C1962" t="s">
        <v>9642</v>
      </c>
      <c r="D1962" t="s">
        <v>11889</v>
      </c>
      <c r="E1962" t="s">
        <v>8671</v>
      </c>
      <c r="F1962">
        <v>6</v>
      </c>
      <c r="G1962">
        <v>942</v>
      </c>
      <c r="H1962">
        <v>5652</v>
      </c>
      <c r="K1962" t="s">
        <v>9643</v>
      </c>
      <c r="L1962" t="s">
        <v>11947</v>
      </c>
      <c r="M1962" t="s">
        <v>12115</v>
      </c>
      <c r="N1962">
        <v>85363010</v>
      </c>
    </row>
    <row r="1963" spans="1:14">
      <c r="A1963" t="s">
        <v>9644</v>
      </c>
      <c r="B1963" t="s">
        <v>9645</v>
      </c>
      <c r="C1963" t="s">
        <v>9646</v>
      </c>
      <c r="D1963" t="s">
        <v>11889</v>
      </c>
      <c r="E1963" t="s">
        <v>8671</v>
      </c>
      <c r="F1963">
        <v>6</v>
      </c>
      <c r="G1963">
        <v>675</v>
      </c>
      <c r="H1963">
        <v>4050</v>
      </c>
      <c r="K1963" t="s">
        <v>9647</v>
      </c>
      <c r="L1963" t="s">
        <v>11947</v>
      </c>
      <c r="M1963" t="s">
        <v>12115</v>
      </c>
      <c r="N1963">
        <v>85363010</v>
      </c>
    </row>
    <row r="1964" spans="1:14">
      <c r="A1964" t="s">
        <v>9648</v>
      </c>
      <c r="B1964" t="s">
        <v>9649</v>
      </c>
      <c r="C1964" t="s">
        <v>9650</v>
      </c>
      <c r="D1964" t="s">
        <v>11889</v>
      </c>
      <c r="E1964" t="s">
        <v>8671</v>
      </c>
      <c r="F1964">
        <v>6</v>
      </c>
      <c r="G1964">
        <v>675</v>
      </c>
      <c r="H1964">
        <v>4050</v>
      </c>
      <c r="K1964" t="s">
        <v>9651</v>
      </c>
      <c r="L1964" t="s">
        <v>11947</v>
      </c>
      <c r="M1964" t="s">
        <v>12115</v>
      </c>
      <c r="N1964">
        <v>85363010</v>
      </c>
    </row>
    <row r="1965" spans="1:14">
      <c r="A1965" t="s">
        <v>9652</v>
      </c>
      <c r="B1965" t="s">
        <v>9653</v>
      </c>
      <c r="C1965" t="s">
        <v>9654</v>
      </c>
      <c r="D1965" t="s">
        <v>11889</v>
      </c>
      <c r="E1965" t="s">
        <v>8671</v>
      </c>
      <c r="F1965">
        <v>6</v>
      </c>
      <c r="G1965">
        <v>675</v>
      </c>
      <c r="H1965">
        <v>4050</v>
      </c>
      <c r="K1965" t="s">
        <v>9655</v>
      </c>
      <c r="L1965" t="s">
        <v>11947</v>
      </c>
      <c r="M1965" t="s">
        <v>12115</v>
      </c>
      <c r="N1965">
        <v>85363010</v>
      </c>
    </row>
    <row r="1966" spans="1:14">
      <c r="A1966" t="s">
        <v>9656</v>
      </c>
      <c r="B1966" t="s">
        <v>9657</v>
      </c>
      <c r="C1966" t="s">
        <v>9658</v>
      </c>
      <c r="D1966" t="s">
        <v>11889</v>
      </c>
      <c r="E1966" t="s">
        <v>8671</v>
      </c>
      <c r="F1966">
        <v>6</v>
      </c>
      <c r="G1966">
        <v>675</v>
      </c>
      <c r="H1966">
        <v>4050</v>
      </c>
      <c r="K1966" t="s">
        <v>9659</v>
      </c>
      <c r="L1966" t="s">
        <v>11947</v>
      </c>
      <c r="M1966" t="s">
        <v>12115</v>
      </c>
      <c r="N1966">
        <v>85363010</v>
      </c>
    </row>
    <row r="1967" spans="1:14">
      <c r="A1967" t="s">
        <v>9660</v>
      </c>
      <c r="B1967" t="s">
        <v>9661</v>
      </c>
      <c r="C1967" t="s">
        <v>9662</v>
      </c>
      <c r="D1967" t="s">
        <v>11889</v>
      </c>
      <c r="E1967" t="s">
        <v>8671</v>
      </c>
      <c r="F1967">
        <v>6</v>
      </c>
      <c r="G1967">
        <v>788</v>
      </c>
      <c r="H1967">
        <v>4728</v>
      </c>
      <c r="K1967" t="s">
        <v>9663</v>
      </c>
      <c r="L1967" t="s">
        <v>11947</v>
      </c>
      <c r="M1967" t="s">
        <v>12115</v>
      </c>
      <c r="N1967">
        <v>85363010</v>
      </c>
    </row>
    <row r="1968" spans="1:14">
      <c r="A1968" t="s">
        <v>9664</v>
      </c>
      <c r="B1968" t="s">
        <v>9665</v>
      </c>
      <c r="C1968" t="s">
        <v>9666</v>
      </c>
      <c r="D1968" t="s">
        <v>11889</v>
      </c>
      <c r="E1968" t="s">
        <v>8671</v>
      </c>
      <c r="F1968">
        <v>6</v>
      </c>
      <c r="G1968">
        <v>788</v>
      </c>
      <c r="H1968">
        <v>4728</v>
      </c>
      <c r="K1968" t="s">
        <v>9667</v>
      </c>
      <c r="L1968" t="s">
        <v>11947</v>
      </c>
      <c r="M1968" t="s">
        <v>12115</v>
      </c>
      <c r="N1968">
        <v>85363030</v>
      </c>
    </row>
    <row r="1969" spans="1:14">
      <c r="A1969" t="s">
        <v>9668</v>
      </c>
      <c r="B1969" t="s">
        <v>9669</v>
      </c>
      <c r="C1969" t="s">
        <v>9670</v>
      </c>
      <c r="D1969" t="s">
        <v>11889</v>
      </c>
      <c r="E1969" t="s">
        <v>8671</v>
      </c>
      <c r="F1969">
        <v>6</v>
      </c>
      <c r="G1969">
        <v>788</v>
      </c>
      <c r="H1969">
        <v>4728</v>
      </c>
      <c r="K1969" t="s">
        <v>9671</v>
      </c>
      <c r="L1969" t="s">
        <v>11947</v>
      </c>
      <c r="M1969" t="s">
        <v>12115</v>
      </c>
      <c r="N1969">
        <v>85363010</v>
      </c>
    </row>
    <row r="1970" spans="1:14">
      <c r="A1970" t="s">
        <v>9672</v>
      </c>
      <c r="B1970" t="s">
        <v>9673</v>
      </c>
      <c r="C1970" t="s">
        <v>9674</v>
      </c>
      <c r="D1970" t="s">
        <v>11889</v>
      </c>
      <c r="E1970" t="s">
        <v>8671</v>
      </c>
      <c r="F1970">
        <v>6</v>
      </c>
      <c r="G1970">
        <v>1024</v>
      </c>
      <c r="H1970">
        <v>6144</v>
      </c>
      <c r="K1970" t="s">
        <v>9675</v>
      </c>
      <c r="L1970" t="s">
        <v>11947</v>
      </c>
      <c r="M1970" t="s">
        <v>12115</v>
      </c>
      <c r="N1970">
        <v>85363010</v>
      </c>
    </row>
    <row r="1971" spans="1:14">
      <c r="A1971" t="s">
        <v>9676</v>
      </c>
      <c r="B1971" t="s">
        <v>9677</v>
      </c>
      <c r="C1971" t="s">
        <v>9678</v>
      </c>
      <c r="D1971" t="s">
        <v>11889</v>
      </c>
      <c r="E1971" t="s">
        <v>8671</v>
      </c>
      <c r="F1971">
        <v>6</v>
      </c>
      <c r="G1971">
        <v>1024</v>
      </c>
      <c r="H1971">
        <v>6144</v>
      </c>
      <c r="K1971" t="s">
        <v>9679</v>
      </c>
      <c r="L1971" t="s">
        <v>11947</v>
      </c>
      <c r="M1971" t="s">
        <v>12115</v>
      </c>
      <c r="N1971">
        <v>85363010</v>
      </c>
    </row>
    <row r="1973" spans="1:14">
      <c r="A1973" t="s">
        <v>9680</v>
      </c>
      <c r="B1973" t="s">
        <v>9681</v>
      </c>
      <c r="C1973" t="s">
        <v>9682</v>
      </c>
      <c r="D1973" t="s">
        <v>11889</v>
      </c>
      <c r="E1973" t="s">
        <v>8671</v>
      </c>
      <c r="F1973">
        <v>4</v>
      </c>
      <c r="G1973">
        <v>1476</v>
      </c>
      <c r="H1973">
        <v>5904</v>
      </c>
      <c r="K1973" t="s">
        <v>9683</v>
      </c>
      <c r="L1973" t="s">
        <v>11947</v>
      </c>
      <c r="M1973" t="s">
        <v>12115</v>
      </c>
      <c r="N1973">
        <v>85363010</v>
      </c>
    </row>
    <row r="1974" spans="1:14">
      <c r="A1974" t="s">
        <v>9684</v>
      </c>
      <c r="B1974" t="s">
        <v>9685</v>
      </c>
      <c r="C1974" t="s">
        <v>9686</v>
      </c>
      <c r="D1974" t="s">
        <v>11889</v>
      </c>
      <c r="E1974" t="s">
        <v>8671</v>
      </c>
      <c r="F1974">
        <v>4</v>
      </c>
      <c r="G1974">
        <v>1476</v>
      </c>
      <c r="H1974">
        <v>5904</v>
      </c>
      <c r="K1974" t="s">
        <v>9687</v>
      </c>
      <c r="L1974" t="s">
        <v>11947</v>
      </c>
      <c r="M1974" t="s">
        <v>12115</v>
      </c>
      <c r="N1974">
        <v>85363010</v>
      </c>
    </row>
    <row r="1975" spans="1:14">
      <c r="A1975" t="s">
        <v>9688</v>
      </c>
      <c r="B1975" t="s">
        <v>9689</v>
      </c>
      <c r="C1975" t="s">
        <v>9690</v>
      </c>
      <c r="D1975" t="s">
        <v>11889</v>
      </c>
      <c r="E1975" t="s">
        <v>8671</v>
      </c>
      <c r="F1975">
        <v>4</v>
      </c>
      <c r="G1975">
        <v>1476</v>
      </c>
      <c r="H1975">
        <v>5904</v>
      </c>
      <c r="K1975" t="s">
        <v>9691</v>
      </c>
      <c r="L1975" t="s">
        <v>11947</v>
      </c>
      <c r="M1975" t="s">
        <v>12115</v>
      </c>
      <c r="N1975">
        <v>85363010</v>
      </c>
    </row>
    <row r="1976" spans="1:14">
      <c r="A1976" t="s">
        <v>9692</v>
      </c>
      <c r="B1976" t="s">
        <v>9693</v>
      </c>
      <c r="C1976" t="s">
        <v>9694</v>
      </c>
      <c r="D1976" t="s">
        <v>11889</v>
      </c>
      <c r="E1976" t="s">
        <v>8671</v>
      </c>
      <c r="F1976">
        <v>4</v>
      </c>
      <c r="G1976">
        <v>1076</v>
      </c>
      <c r="H1976">
        <v>4304</v>
      </c>
      <c r="K1976" t="s">
        <v>9695</v>
      </c>
      <c r="L1976" t="s">
        <v>11947</v>
      </c>
      <c r="M1976" t="s">
        <v>12115</v>
      </c>
      <c r="N1976">
        <v>85363010</v>
      </c>
    </row>
    <row r="1977" spans="1:14">
      <c r="A1977" t="s">
        <v>9696</v>
      </c>
      <c r="B1977" t="s">
        <v>9697</v>
      </c>
      <c r="C1977" t="s">
        <v>9698</v>
      </c>
      <c r="D1977" t="s">
        <v>11889</v>
      </c>
      <c r="E1977" t="s">
        <v>8671</v>
      </c>
      <c r="F1977">
        <v>4</v>
      </c>
      <c r="G1977">
        <v>1076</v>
      </c>
      <c r="H1977">
        <v>4304</v>
      </c>
      <c r="K1977" t="s">
        <v>9699</v>
      </c>
      <c r="L1977" t="s">
        <v>11947</v>
      </c>
      <c r="M1977" t="s">
        <v>12115</v>
      </c>
      <c r="N1977">
        <v>85363010</v>
      </c>
    </row>
    <row r="1978" spans="1:14">
      <c r="A1978" t="s">
        <v>9700</v>
      </c>
      <c r="B1978" t="s">
        <v>9701</v>
      </c>
      <c r="C1978" t="s">
        <v>9702</v>
      </c>
      <c r="D1978" t="s">
        <v>11889</v>
      </c>
      <c r="E1978" t="s">
        <v>8671</v>
      </c>
      <c r="F1978">
        <v>4</v>
      </c>
      <c r="G1978">
        <v>1076</v>
      </c>
      <c r="H1978">
        <v>4304</v>
      </c>
      <c r="K1978" t="s">
        <v>9703</v>
      </c>
      <c r="L1978" t="s">
        <v>11947</v>
      </c>
      <c r="M1978" t="s">
        <v>12115</v>
      </c>
      <c r="N1978">
        <v>85363010</v>
      </c>
    </row>
    <row r="1979" spans="1:14">
      <c r="A1979" t="s">
        <v>9704</v>
      </c>
      <c r="B1979" t="s">
        <v>9705</v>
      </c>
      <c r="C1979" t="s">
        <v>9706</v>
      </c>
      <c r="D1979" t="s">
        <v>11889</v>
      </c>
      <c r="E1979" t="s">
        <v>8671</v>
      </c>
      <c r="F1979">
        <v>4</v>
      </c>
      <c r="G1979">
        <v>1076</v>
      </c>
      <c r="H1979">
        <v>4304</v>
      </c>
      <c r="K1979" t="s">
        <v>9707</v>
      </c>
      <c r="L1979" t="s">
        <v>11947</v>
      </c>
      <c r="M1979" t="s">
        <v>12115</v>
      </c>
      <c r="N1979">
        <v>85363030</v>
      </c>
    </row>
    <row r="1980" spans="1:14">
      <c r="A1980" t="s">
        <v>9708</v>
      </c>
      <c r="B1980" t="s">
        <v>9709</v>
      </c>
      <c r="C1980" t="s">
        <v>9710</v>
      </c>
      <c r="D1980" t="s">
        <v>11889</v>
      </c>
      <c r="E1980" t="s">
        <v>8671</v>
      </c>
      <c r="F1980">
        <v>4</v>
      </c>
      <c r="G1980">
        <v>1182</v>
      </c>
      <c r="H1980">
        <v>4728</v>
      </c>
      <c r="K1980" t="s">
        <v>9711</v>
      </c>
      <c r="L1980" t="s">
        <v>11947</v>
      </c>
      <c r="M1980" t="s">
        <v>12115</v>
      </c>
      <c r="N1980">
        <v>85363010</v>
      </c>
    </row>
    <row r="1981" spans="1:14">
      <c r="A1981" t="s">
        <v>9712</v>
      </c>
      <c r="B1981" t="s">
        <v>9713</v>
      </c>
      <c r="C1981" t="s">
        <v>9714</v>
      </c>
      <c r="D1981" t="s">
        <v>11889</v>
      </c>
      <c r="E1981" t="s">
        <v>8671</v>
      </c>
      <c r="F1981">
        <v>4</v>
      </c>
      <c r="G1981">
        <v>1182</v>
      </c>
      <c r="H1981">
        <v>4728</v>
      </c>
      <c r="K1981" t="s">
        <v>9715</v>
      </c>
      <c r="L1981" t="s">
        <v>11947</v>
      </c>
      <c r="M1981" t="s">
        <v>12115</v>
      </c>
      <c r="N1981">
        <v>85363030</v>
      </c>
    </row>
    <row r="1982" spans="1:14">
      <c r="A1982" t="s">
        <v>9716</v>
      </c>
      <c r="B1982" t="s">
        <v>9717</v>
      </c>
      <c r="C1982" t="s">
        <v>9718</v>
      </c>
      <c r="D1982" t="s">
        <v>11889</v>
      </c>
      <c r="E1982" t="s">
        <v>8671</v>
      </c>
      <c r="F1982">
        <v>4</v>
      </c>
      <c r="G1982">
        <v>1182</v>
      </c>
      <c r="H1982">
        <v>4728</v>
      </c>
      <c r="K1982" t="s">
        <v>9719</v>
      </c>
      <c r="L1982" t="s">
        <v>11947</v>
      </c>
      <c r="M1982" t="s">
        <v>12115</v>
      </c>
      <c r="N1982">
        <v>85363030</v>
      </c>
    </row>
    <row r="1983" spans="1:14">
      <c r="A1983" t="s">
        <v>9720</v>
      </c>
      <c r="B1983" t="s">
        <v>9721</v>
      </c>
      <c r="C1983" t="s">
        <v>9722</v>
      </c>
      <c r="D1983" t="s">
        <v>11889</v>
      </c>
      <c r="E1983" t="s">
        <v>8671</v>
      </c>
      <c r="F1983">
        <v>4</v>
      </c>
      <c r="G1983">
        <v>1661</v>
      </c>
      <c r="H1983">
        <v>6644</v>
      </c>
      <c r="K1983" t="s">
        <v>9723</v>
      </c>
      <c r="L1983" t="s">
        <v>11947</v>
      </c>
      <c r="M1983" t="s">
        <v>12115</v>
      </c>
      <c r="N1983">
        <v>85363010</v>
      </c>
    </row>
    <row r="1984" spans="1:14">
      <c r="A1984" t="s">
        <v>9724</v>
      </c>
      <c r="B1984" t="s">
        <v>9725</v>
      </c>
      <c r="C1984" t="s">
        <v>9726</v>
      </c>
      <c r="D1984" t="s">
        <v>11889</v>
      </c>
      <c r="E1984" t="s">
        <v>8671</v>
      </c>
      <c r="F1984">
        <v>4</v>
      </c>
      <c r="G1984">
        <v>1661</v>
      </c>
      <c r="H1984">
        <v>6644</v>
      </c>
      <c r="K1984" t="s">
        <v>9727</v>
      </c>
      <c r="L1984" t="s">
        <v>11947</v>
      </c>
      <c r="M1984" t="s">
        <v>12115</v>
      </c>
      <c r="N1984">
        <v>85363010</v>
      </c>
    </row>
    <row r="1985" spans="1:14">
      <c r="A1985" t="s">
        <v>9728</v>
      </c>
    </row>
    <row r="1986" spans="1:14">
      <c r="A1986" t="s">
        <v>9729</v>
      </c>
      <c r="B1986" t="s">
        <v>9730</v>
      </c>
      <c r="C1986" t="s">
        <v>9731</v>
      </c>
      <c r="D1986" t="s">
        <v>11889</v>
      </c>
      <c r="E1986" t="s">
        <v>8671</v>
      </c>
      <c r="F1986">
        <v>12</v>
      </c>
      <c r="G1986">
        <v>887</v>
      </c>
      <c r="H1986">
        <v>10644</v>
      </c>
      <c r="K1986" t="s">
        <v>9732</v>
      </c>
      <c r="L1986" t="s">
        <v>11947</v>
      </c>
      <c r="M1986" t="s">
        <v>12115</v>
      </c>
      <c r="N1986">
        <v>85363030</v>
      </c>
    </row>
    <row r="1987" spans="1:14">
      <c r="A1987" t="s">
        <v>9733</v>
      </c>
      <c r="B1987" t="s">
        <v>9734</v>
      </c>
      <c r="C1987" t="s">
        <v>9735</v>
      </c>
      <c r="D1987" t="s">
        <v>11889</v>
      </c>
      <c r="E1987" t="s">
        <v>8671</v>
      </c>
      <c r="F1987">
        <v>12</v>
      </c>
      <c r="G1987">
        <v>887</v>
      </c>
      <c r="H1987">
        <v>10644</v>
      </c>
      <c r="K1987" t="s">
        <v>9736</v>
      </c>
      <c r="L1987" t="s">
        <v>11947</v>
      </c>
      <c r="M1987" t="s">
        <v>12115</v>
      </c>
      <c r="N1987">
        <v>85363030</v>
      </c>
    </row>
    <row r="1988" spans="1:14">
      <c r="A1988" t="s">
        <v>9737</v>
      </c>
      <c r="B1988" t="s">
        <v>9738</v>
      </c>
      <c r="C1988" t="s">
        <v>9739</v>
      </c>
      <c r="D1988" t="s">
        <v>11889</v>
      </c>
      <c r="E1988" t="s">
        <v>8671</v>
      </c>
      <c r="F1988">
        <v>12</v>
      </c>
      <c r="G1988">
        <v>1094</v>
      </c>
      <c r="H1988">
        <v>13128</v>
      </c>
      <c r="K1988" t="s">
        <v>9740</v>
      </c>
      <c r="L1988" t="s">
        <v>11947</v>
      </c>
      <c r="M1988" t="s">
        <v>12115</v>
      </c>
      <c r="N1988">
        <v>85363010</v>
      </c>
    </row>
    <row r="1989" spans="1:14">
      <c r="A1989" t="s">
        <v>9741</v>
      </c>
      <c r="B1989" t="s">
        <v>9742</v>
      </c>
      <c r="C1989" t="s">
        <v>9743</v>
      </c>
      <c r="D1989" t="s">
        <v>11889</v>
      </c>
      <c r="E1989" t="s">
        <v>8671</v>
      </c>
      <c r="F1989">
        <v>12</v>
      </c>
      <c r="G1989">
        <v>1094</v>
      </c>
      <c r="H1989">
        <v>13128</v>
      </c>
      <c r="K1989" t="s">
        <v>9744</v>
      </c>
      <c r="L1989" t="s">
        <v>11947</v>
      </c>
      <c r="M1989" t="s">
        <v>12115</v>
      </c>
      <c r="N1989">
        <v>85363010</v>
      </c>
    </row>
    <row r="1990" spans="1:14">
      <c r="A1990" t="s">
        <v>9745</v>
      </c>
      <c r="B1990" t="s">
        <v>9746</v>
      </c>
      <c r="C1990" t="s">
        <v>9747</v>
      </c>
      <c r="D1990" t="s">
        <v>11889</v>
      </c>
      <c r="E1990" t="s">
        <v>8671</v>
      </c>
      <c r="F1990">
        <v>12</v>
      </c>
      <c r="G1990">
        <v>1094</v>
      </c>
      <c r="H1990">
        <v>13128</v>
      </c>
      <c r="K1990" t="s">
        <v>9748</v>
      </c>
      <c r="L1990" t="s">
        <v>11947</v>
      </c>
      <c r="M1990" t="s">
        <v>12115</v>
      </c>
      <c r="N1990">
        <v>85363030</v>
      </c>
    </row>
    <row r="1991" spans="1:14">
      <c r="A1991" t="s">
        <v>9749</v>
      </c>
      <c r="B1991" t="s">
        <v>9750</v>
      </c>
      <c r="C1991" t="s">
        <v>9751</v>
      </c>
      <c r="D1991" t="s">
        <v>11889</v>
      </c>
      <c r="E1991" t="s">
        <v>8671</v>
      </c>
      <c r="F1991">
        <v>12</v>
      </c>
      <c r="G1991">
        <v>1770</v>
      </c>
      <c r="H1991">
        <v>21240</v>
      </c>
      <c r="K1991" t="s">
        <v>9752</v>
      </c>
      <c r="L1991" t="s">
        <v>11947</v>
      </c>
      <c r="M1991" t="s">
        <v>12115</v>
      </c>
      <c r="N1991">
        <v>85363030</v>
      </c>
    </row>
    <row r="1992" spans="1:14">
      <c r="A1992" t="s">
        <v>9753</v>
      </c>
      <c r="B1992" t="s">
        <v>9754</v>
      </c>
      <c r="C1992" t="s">
        <v>9755</v>
      </c>
      <c r="D1992" t="s">
        <v>11889</v>
      </c>
      <c r="E1992" t="s">
        <v>8671</v>
      </c>
      <c r="F1992">
        <v>12</v>
      </c>
      <c r="G1992">
        <v>1770</v>
      </c>
      <c r="H1992">
        <v>21240</v>
      </c>
      <c r="K1992" t="s">
        <v>9756</v>
      </c>
      <c r="L1992" t="s">
        <v>11947</v>
      </c>
      <c r="M1992" t="s">
        <v>12115</v>
      </c>
      <c r="N1992">
        <v>85363030</v>
      </c>
    </row>
    <row r="1993" spans="1:14">
      <c r="A1993" t="s">
        <v>9757</v>
      </c>
      <c r="B1993" t="s">
        <v>9758</v>
      </c>
      <c r="C1993" t="s">
        <v>9759</v>
      </c>
      <c r="D1993" t="s">
        <v>11889</v>
      </c>
      <c r="E1993" t="s">
        <v>8671</v>
      </c>
      <c r="F1993">
        <v>12</v>
      </c>
      <c r="G1993">
        <v>2182</v>
      </c>
      <c r="H1993">
        <v>26184</v>
      </c>
      <c r="K1993" t="s">
        <v>9760</v>
      </c>
      <c r="L1993" t="s">
        <v>11947</v>
      </c>
      <c r="M1993" t="s">
        <v>12115</v>
      </c>
      <c r="N1993">
        <v>85363030</v>
      </c>
    </row>
    <row r="1995" spans="1:14">
      <c r="A1995" t="s">
        <v>9761</v>
      </c>
      <c r="B1995" t="s">
        <v>9762</v>
      </c>
      <c r="C1995" t="s">
        <v>9763</v>
      </c>
      <c r="D1995" t="s">
        <v>11889</v>
      </c>
      <c r="E1995" t="s">
        <v>8671</v>
      </c>
      <c r="F1995">
        <v>6</v>
      </c>
      <c r="G1995">
        <v>1776</v>
      </c>
      <c r="H1995">
        <v>10656</v>
      </c>
      <c r="K1995" t="s">
        <v>9764</v>
      </c>
      <c r="L1995" t="s">
        <v>11947</v>
      </c>
      <c r="M1995" t="s">
        <v>12115</v>
      </c>
      <c r="N1995">
        <v>85363030</v>
      </c>
    </row>
    <row r="1996" spans="1:14">
      <c r="A1996" t="s">
        <v>9765</v>
      </c>
      <c r="B1996" t="s">
        <v>9766</v>
      </c>
      <c r="C1996" t="s">
        <v>9767</v>
      </c>
      <c r="D1996" t="s">
        <v>11889</v>
      </c>
      <c r="E1996" t="s">
        <v>8671</v>
      </c>
      <c r="F1996">
        <v>6</v>
      </c>
      <c r="G1996">
        <v>1776</v>
      </c>
      <c r="H1996">
        <v>10656</v>
      </c>
      <c r="K1996" t="s">
        <v>9768</v>
      </c>
      <c r="L1996" t="s">
        <v>11947</v>
      </c>
      <c r="M1996" t="s">
        <v>12115</v>
      </c>
      <c r="N1996">
        <v>85363010</v>
      </c>
    </row>
    <row r="1997" spans="1:14">
      <c r="A1997" t="s">
        <v>9769</v>
      </c>
      <c r="B1997" t="s">
        <v>9770</v>
      </c>
      <c r="C1997" t="s">
        <v>9771</v>
      </c>
      <c r="D1997" t="s">
        <v>11889</v>
      </c>
      <c r="E1997" t="s">
        <v>8671</v>
      </c>
      <c r="F1997">
        <v>6</v>
      </c>
      <c r="G1997">
        <v>2223</v>
      </c>
      <c r="H1997">
        <v>13338</v>
      </c>
      <c r="K1997" t="s">
        <v>9772</v>
      </c>
      <c r="L1997" t="s">
        <v>11947</v>
      </c>
      <c r="M1997" t="s">
        <v>12115</v>
      </c>
      <c r="N1997">
        <v>85363030</v>
      </c>
    </row>
    <row r="1998" spans="1:14">
      <c r="A1998" t="s">
        <v>9773</v>
      </c>
      <c r="B1998" t="s">
        <v>9774</v>
      </c>
      <c r="C1998" t="s">
        <v>9775</v>
      </c>
      <c r="D1998" t="s">
        <v>11889</v>
      </c>
      <c r="E1998" t="s">
        <v>8671</v>
      </c>
      <c r="F1998">
        <v>6</v>
      </c>
      <c r="G1998">
        <v>2223</v>
      </c>
      <c r="H1998">
        <v>13338</v>
      </c>
      <c r="K1998" t="s">
        <v>9776</v>
      </c>
      <c r="L1998" t="s">
        <v>11947</v>
      </c>
      <c r="M1998" t="s">
        <v>12115</v>
      </c>
      <c r="N1998">
        <v>85363010</v>
      </c>
    </row>
    <row r="1999" spans="1:14">
      <c r="A1999" t="s">
        <v>9777</v>
      </c>
      <c r="B1999" t="s">
        <v>9778</v>
      </c>
      <c r="C1999" t="s">
        <v>9779</v>
      </c>
      <c r="D1999" t="s">
        <v>11889</v>
      </c>
      <c r="E1999" t="s">
        <v>8671</v>
      </c>
      <c r="F1999">
        <v>6</v>
      </c>
      <c r="G1999">
        <v>2223</v>
      </c>
      <c r="H1999">
        <v>13338</v>
      </c>
      <c r="K1999" t="s">
        <v>9780</v>
      </c>
      <c r="L1999" t="s">
        <v>11947</v>
      </c>
      <c r="M1999" t="s">
        <v>12115</v>
      </c>
      <c r="N1999">
        <v>85363010</v>
      </c>
    </row>
    <row r="2000" spans="1:14">
      <c r="A2000" t="s">
        <v>9781</v>
      </c>
      <c r="B2000" t="s">
        <v>9782</v>
      </c>
      <c r="C2000" t="s">
        <v>9783</v>
      </c>
      <c r="D2000" t="s">
        <v>11889</v>
      </c>
      <c r="E2000" t="s">
        <v>8671</v>
      </c>
      <c r="F2000">
        <v>6</v>
      </c>
      <c r="G2000">
        <v>3452</v>
      </c>
      <c r="H2000">
        <v>20712</v>
      </c>
      <c r="K2000" t="s">
        <v>9784</v>
      </c>
      <c r="L2000" t="s">
        <v>11947</v>
      </c>
      <c r="M2000" t="s">
        <v>12115</v>
      </c>
      <c r="N2000">
        <v>85363030</v>
      </c>
    </row>
    <row r="2001" spans="1:14">
      <c r="A2001" t="s">
        <v>9785</v>
      </c>
      <c r="B2001" t="s">
        <v>9786</v>
      </c>
      <c r="C2001" t="s">
        <v>9787</v>
      </c>
      <c r="D2001" t="s">
        <v>11889</v>
      </c>
      <c r="E2001" t="s">
        <v>8671</v>
      </c>
      <c r="F2001">
        <v>6</v>
      </c>
      <c r="G2001">
        <v>3452</v>
      </c>
      <c r="H2001">
        <v>20712</v>
      </c>
      <c r="K2001" t="s">
        <v>9788</v>
      </c>
      <c r="L2001" t="s">
        <v>11947</v>
      </c>
      <c r="M2001" t="s">
        <v>12115</v>
      </c>
      <c r="N2001">
        <v>85363030</v>
      </c>
    </row>
    <row r="2002" spans="1:14">
      <c r="A2002" t="s">
        <v>9789</v>
      </c>
      <c r="B2002" t="s">
        <v>9790</v>
      </c>
      <c r="C2002" t="s">
        <v>9791</v>
      </c>
      <c r="D2002" t="s">
        <v>11889</v>
      </c>
      <c r="E2002" t="s">
        <v>8671</v>
      </c>
      <c r="F2002">
        <v>6</v>
      </c>
      <c r="G2002">
        <v>3662</v>
      </c>
      <c r="H2002">
        <v>21972</v>
      </c>
      <c r="K2002" t="s">
        <v>9792</v>
      </c>
      <c r="L2002" t="s">
        <v>11947</v>
      </c>
      <c r="M2002" t="s">
        <v>12115</v>
      </c>
      <c r="N2002">
        <v>85363030</v>
      </c>
    </row>
    <row r="2004" spans="1:14">
      <c r="A2004" t="s">
        <v>9793</v>
      </c>
      <c r="B2004" t="s">
        <v>9794</v>
      </c>
      <c r="C2004" t="s">
        <v>9795</v>
      </c>
      <c r="D2004" t="s">
        <v>11889</v>
      </c>
      <c r="E2004" t="s">
        <v>8671</v>
      </c>
      <c r="F2004">
        <v>4</v>
      </c>
      <c r="G2004">
        <v>3112</v>
      </c>
      <c r="H2004">
        <v>12448</v>
      </c>
      <c r="K2004" t="s">
        <v>9796</v>
      </c>
      <c r="L2004" t="s">
        <v>11947</v>
      </c>
      <c r="M2004" t="s">
        <v>12115</v>
      </c>
      <c r="N2004">
        <v>85363030</v>
      </c>
    </row>
    <row r="2005" spans="1:14">
      <c r="A2005" t="s">
        <v>9797</v>
      </c>
      <c r="B2005" t="s">
        <v>9798</v>
      </c>
      <c r="C2005" t="s">
        <v>9799</v>
      </c>
      <c r="D2005" t="s">
        <v>11889</v>
      </c>
      <c r="E2005" t="s">
        <v>8671</v>
      </c>
      <c r="F2005">
        <v>4</v>
      </c>
      <c r="G2005">
        <v>3112</v>
      </c>
      <c r="H2005">
        <v>12448</v>
      </c>
      <c r="K2005" t="s">
        <v>9800</v>
      </c>
      <c r="L2005" t="s">
        <v>11947</v>
      </c>
      <c r="M2005" t="s">
        <v>12115</v>
      </c>
      <c r="N2005">
        <v>85363030</v>
      </c>
    </row>
    <row r="2006" spans="1:14">
      <c r="A2006" t="s">
        <v>9801</v>
      </c>
      <c r="B2006" t="s">
        <v>9802</v>
      </c>
      <c r="C2006" t="s">
        <v>9803</v>
      </c>
      <c r="D2006" t="s">
        <v>11889</v>
      </c>
      <c r="E2006" t="s">
        <v>8671</v>
      </c>
      <c r="F2006">
        <v>4</v>
      </c>
      <c r="G2006">
        <v>3343</v>
      </c>
      <c r="H2006">
        <v>13372</v>
      </c>
      <c r="K2006" t="s">
        <v>9804</v>
      </c>
      <c r="L2006" t="s">
        <v>11947</v>
      </c>
      <c r="M2006" t="s">
        <v>12115</v>
      </c>
      <c r="N2006">
        <v>85363030</v>
      </c>
    </row>
    <row r="2007" spans="1:14">
      <c r="A2007" t="s">
        <v>9805</v>
      </c>
      <c r="B2007" t="s">
        <v>9806</v>
      </c>
      <c r="C2007" t="s">
        <v>9807</v>
      </c>
      <c r="D2007" t="s">
        <v>11889</v>
      </c>
      <c r="E2007" t="s">
        <v>8671</v>
      </c>
      <c r="F2007">
        <v>4</v>
      </c>
      <c r="G2007">
        <v>3343</v>
      </c>
      <c r="H2007">
        <v>13372</v>
      </c>
      <c r="K2007" t="s">
        <v>9808</v>
      </c>
      <c r="L2007" t="s">
        <v>11947</v>
      </c>
      <c r="M2007" t="s">
        <v>12115</v>
      </c>
      <c r="N2007">
        <v>85363030</v>
      </c>
    </row>
    <row r="2008" spans="1:14">
      <c r="A2008" t="s">
        <v>9809</v>
      </c>
      <c r="B2008" t="s">
        <v>9810</v>
      </c>
      <c r="C2008" t="s">
        <v>9811</v>
      </c>
      <c r="D2008" t="s">
        <v>11889</v>
      </c>
      <c r="E2008" t="s">
        <v>8671</v>
      </c>
      <c r="F2008">
        <v>4</v>
      </c>
      <c r="G2008">
        <v>3343</v>
      </c>
      <c r="H2008">
        <v>13372</v>
      </c>
      <c r="K2008" t="s">
        <v>9812</v>
      </c>
      <c r="L2008" t="s">
        <v>11947</v>
      </c>
      <c r="M2008" t="s">
        <v>12115</v>
      </c>
      <c r="N2008">
        <v>85363030</v>
      </c>
    </row>
    <row r="2009" spans="1:14">
      <c r="A2009" t="s">
        <v>9813</v>
      </c>
      <c r="B2009" t="s">
        <v>9814</v>
      </c>
      <c r="C2009" t="s">
        <v>9815</v>
      </c>
      <c r="D2009" t="s">
        <v>11889</v>
      </c>
      <c r="E2009" t="s">
        <v>8671</v>
      </c>
      <c r="F2009">
        <v>4</v>
      </c>
      <c r="G2009">
        <v>4510</v>
      </c>
      <c r="H2009">
        <v>18040</v>
      </c>
      <c r="K2009" t="s">
        <v>9816</v>
      </c>
      <c r="L2009" t="s">
        <v>11947</v>
      </c>
      <c r="M2009" t="s">
        <v>12115</v>
      </c>
      <c r="N2009">
        <v>85363030</v>
      </c>
    </row>
    <row r="2010" spans="1:14">
      <c r="A2010" t="s">
        <v>9817</v>
      </c>
      <c r="B2010" t="s">
        <v>9818</v>
      </c>
      <c r="C2010" t="s">
        <v>9819</v>
      </c>
      <c r="D2010" t="s">
        <v>11889</v>
      </c>
      <c r="E2010" t="s">
        <v>8671</v>
      </c>
      <c r="F2010">
        <v>4</v>
      </c>
      <c r="G2010">
        <v>4510</v>
      </c>
      <c r="H2010">
        <v>18040</v>
      </c>
      <c r="K2010" t="s">
        <v>9820</v>
      </c>
      <c r="L2010" t="s">
        <v>11947</v>
      </c>
      <c r="M2010" t="s">
        <v>12115</v>
      </c>
      <c r="N2010">
        <v>85363030</v>
      </c>
    </row>
    <row r="2011" spans="1:14">
      <c r="A2011" t="s">
        <v>9821</v>
      </c>
      <c r="B2011" t="s">
        <v>9822</v>
      </c>
      <c r="C2011" t="s">
        <v>9823</v>
      </c>
      <c r="D2011" t="s">
        <v>11889</v>
      </c>
      <c r="E2011" t="s">
        <v>8671</v>
      </c>
      <c r="F2011">
        <v>4</v>
      </c>
      <c r="G2011">
        <v>4510</v>
      </c>
      <c r="H2011">
        <v>18040</v>
      </c>
      <c r="K2011" t="s">
        <v>9824</v>
      </c>
      <c r="L2011" t="s">
        <v>11947</v>
      </c>
      <c r="M2011" t="s">
        <v>12115</v>
      </c>
      <c r="N2011">
        <v>85363030</v>
      </c>
    </row>
    <row r="2013" spans="1:14">
      <c r="A2013" t="s">
        <v>9825</v>
      </c>
      <c r="B2013" t="s">
        <v>9826</v>
      </c>
      <c r="C2013" t="s">
        <v>9827</v>
      </c>
      <c r="D2013" t="s">
        <v>11889</v>
      </c>
      <c r="E2013" t="s">
        <v>8671</v>
      </c>
      <c r="F2013">
        <v>3</v>
      </c>
      <c r="G2013">
        <v>3336</v>
      </c>
      <c r="H2013">
        <v>10008</v>
      </c>
      <c r="K2013" t="s">
        <v>9828</v>
      </c>
      <c r="L2013" t="s">
        <v>11947</v>
      </c>
      <c r="M2013" t="s">
        <v>12115</v>
      </c>
      <c r="N2013">
        <v>85363010</v>
      </c>
    </row>
    <row r="2014" spans="1:14">
      <c r="A2014" t="s">
        <v>9829</v>
      </c>
      <c r="B2014" t="s">
        <v>9830</v>
      </c>
      <c r="C2014" t="s">
        <v>9831</v>
      </c>
      <c r="D2014" t="s">
        <v>11889</v>
      </c>
      <c r="E2014" t="s">
        <v>8671</v>
      </c>
      <c r="F2014">
        <v>3</v>
      </c>
      <c r="G2014">
        <v>3336</v>
      </c>
      <c r="H2014">
        <v>10008</v>
      </c>
      <c r="K2014" t="s">
        <v>9832</v>
      </c>
      <c r="L2014" t="s">
        <v>11947</v>
      </c>
      <c r="M2014" t="s">
        <v>12115</v>
      </c>
      <c r="N2014">
        <v>85363010</v>
      </c>
    </row>
    <row r="2015" spans="1:14">
      <c r="A2015" t="s">
        <v>9833</v>
      </c>
      <c r="B2015" t="s">
        <v>9834</v>
      </c>
      <c r="C2015" t="s">
        <v>9835</v>
      </c>
      <c r="D2015" t="s">
        <v>11889</v>
      </c>
      <c r="E2015" t="s">
        <v>8671</v>
      </c>
      <c r="F2015">
        <v>3</v>
      </c>
      <c r="G2015">
        <v>4475</v>
      </c>
      <c r="H2015">
        <v>13425</v>
      </c>
      <c r="K2015" t="s">
        <v>9836</v>
      </c>
      <c r="L2015" t="s">
        <v>11947</v>
      </c>
      <c r="M2015" t="s">
        <v>12115</v>
      </c>
      <c r="N2015">
        <v>85363010</v>
      </c>
    </row>
    <row r="2016" spans="1:14">
      <c r="A2016" t="s">
        <v>9837</v>
      </c>
      <c r="B2016" t="s">
        <v>9838</v>
      </c>
      <c r="C2016" t="s">
        <v>9839</v>
      </c>
      <c r="D2016" t="s">
        <v>11889</v>
      </c>
      <c r="E2016" t="s">
        <v>8671</v>
      </c>
      <c r="F2016">
        <v>3</v>
      </c>
      <c r="G2016">
        <v>4475</v>
      </c>
      <c r="H2016">
        <v>13425</v>
      </c>
      <c r="K2016" t="s">
        <v>9840</v>
      </c>
      <c r="L2016" t="s">
        <v>11947</v>
      </c>
      <c r="M2016" t="s">
        <v>12115</v>
      </c>
      <c r="N2016">
        <v>85363010</v>
      </c>
    </row>
    <row r="2017" spans="1:14">
      <c r="A2017" t="s">
        <v>9841</v>
      </c>
      <c r="B2017" t="s">
        <v>9842</v>
      </c>
      <c r="C2017" t="s">
        <v>9843</v>
      </c>
      <c r="D2017" t="s">
        <v>11889</v>
      </c>
      <c r="E2017" t="s">
        <v>8671</v>
      </c>
      <c r="F2017">
        <v>3</v>
      </c>
      <c r="G2017">
        <v>4475</v>
      </c>
      <c r="H2017">
        <v>13425</v>
      </c>
      <c r="K2017" t="s">
        <v>9844</v>
      </c>
      <c r="L2017" t="s">
        <v>11947</v>
      </c>
      <c r="M2017" t="s">
        <v>12115</v>
      </c>
      <c r="N2017">
        <v>85363030</v>
      </c>
    </row>
    <row r="2018" spans="1:14">
      <c r="A2018" t="s">
        <v>9845</v>
      </c>
      <c r="B2018" t="s">
        <v>9846</v>
      </c>
      <c r="C2018" t="s">
        <v>9847</v>
      </c>
      <c r="D2018" t="s">
        <v>11889</v>
      </c>
      <c r="E2018" t="s">
        <v>8671</v>
      </c>
      <c r="F2018">
        <v>3</v>
      </c>
      <c r="G2018">
        <v>5756</v>
      </c>
      <c r="H2018">
        <v>17268</v>
      </c>
      <c r="K2018" t="s">
        <v>9848</v>
      </c>
      <c r="L2018" t="s">
        <v>11947</v>
      </c>
      <c r="M2018" t="s">
        <v>12115</v>
      </c>
      <c r="N2018">
        <v>85363030</v>
      </c>
    </row>
    <row r="2019" spans="1:14">
      <c r="A2019" t="s">
        <v>9849</v>
      </c>
      <c r="B2019" t="s">
        <v>9850</v>
      </c>
      <c r="C2019" t="s">
        <v>9851</v>
      </c>
      <c r="D2019" t="s">
        <v>11889</v>
      </c>
      <c r="E2019" t="s">
        <v>8671</v>
      </c>
      <c r="F2019">
        <v>3</v>
      </c>
      <c r="G2019">
        <v>5756</v>
      </c>
      <c r="H2019">
        <v>17268</v>
      </c>
      <c r="K2019" t="s">
        <v>9852</v>
      </c>
      <c r="L2019" t="s">
        <v>11947</v>
      </c>
      <c r="M2019" t="s">
        <v>12115</v>
      </c>
      <c r="N2019">
        <v>85363030</v>
      </c>
    </row>
    <row r="2020" spans="1:14">
      <c r="A2020" t="s">
        <v>9853</v>
      </c>
      <c r="B2020" t="s">
        <v>9854</v>
      </c>
      <c r="C2020" t="s">
        <v>9855</v>
      </c>
      <c r="D2020" t="s">
        <v>11889</v>
      </c>
      <c r="E2020" t="s">
        <v>8671</v>
      </c>
      <c r="F2020">
        <v>3</v>
      </c>
      <c r="G2020">
        <v>5756</v>
      </c>
      <c r="H2020">
        <v>17268</v>
      </c>
      <c r="K2020" t="s">
        <v>9856</v>
      </c>
      <c r="L2020" t="s">
        <v>11947</v>
      </c>
      <c r="M2020" t="s">
        <v>12115</v>
      </c>
      <c r="N2020">
        <v>85363030</v>
      </c>
    </row>
    <row r="2022" spans="1:14">
      <c r="A2022" t="s">
        <v>9857</v>
      </c>
      <c r="B2022" t="s">
        <v>9858</v>
      </c>
      <c r="C2022" t="s">
        <v>9859</v>
      </c>
      <c r="D2022" t="s">
        <v>11889</v>
      </c>
      <c r="E2022" t="s">
        <v>8671</v>
      </c>
      <c r="F2022">
        <v>12</v>
      </c>
      <c r="G2022">
        <v>887</v>
      </c>
      <c r="H2022">
        <v>10644</v>
      </c>
      <c r="K2022" t="s">
        <v>9860</v>
      </c>
      <c r="L2022" t="s">
        <v>11947</v>
      </c>
      <c r="M2022" t="s">
        <v>12115</v>
      </c>
      <c r="N2022">
        <v>85363010</v>
      </c>
    </row>
    <row r="2023" spans="1:14">
      <c r="A2023" t="s">
        <v>9861</v>
      </c>
      <c r="B2023" t="s">
        <v>9862</v>
      </c>
      <c r="C2023" t="s">
        <v>9863</v>
      </c>
      <c r="D2023" t="s">
        <v>11889</v>
      </c>
      <c r="E2023" t="s">
        <v>8671</v>
      </c>
      <c r="F2023">
        <v>12</v>
      </c>
      <c r="G2023">
        <v>887</v>
      </c>
      <c r="H2023">
        <v>10644</v>
      </c>
      <c r="K2023" t="s">
        <v>9864</v>
      </c>
      <c r="L2023" t="s">
        <v>11947</v>
      </c>
      <c r="M2023" t="s">
        <v>12115</v>
      </c>
      <c r="N2023">
        <v>85363010</v>
      </c>
    </row>
    <row r="2024" spans="1:14">
      <c r="A2024" t="s">
        <v>9865</v>
      </c>
      <c r="B2024" t="s">
        <v>9866</v>
      </c>
      <c r="C2024" t="s">
        <v>9867</v>
      </c>
      <c r="D2024" t="s">
        <v>11889</v>
      </c>
      <c r="E2024" t="s">
        <v>8671</v>
      </c>
      <c r="F2024">
        <v>12</v>
      </c>
      <c r="G2024">
        <v>1108</v>
      </c>
      <c r="H2024">
        <v>13296</v>
      </c>
      <c r="K2024" t="s">
        <v>9868</v>
      </c>
      <c r="L2024" t="s">
        <v>11947</v>
      </c>
      <c r="M2024" t="s">
        <v>12115</v>
      </c>
      <c r="N2024">
        <v>85363010</v>
      </c>
    </row>
    <row r="2025" spans="1:14">
      <c r="A2025" t="s">
        <v>9869</v>
      </c>
      <c r="B2025" t="s">
        <v>9870</v>
      </c>
      <c r="C2025" t="s">
        <v>9871</v>
      </c>
      <c r="D2025" t="s">
        <v>11889</v>
      </c>
      <c r="E2025" t="s">
        <v>8671</v>
      </c>
      <c r="F2025">
        <v>12</v>
      </c>
      <c r="G2025">
        <v>1108</v>
      </c>
      <c r="H2025">
        <v>13296</v>
      </c>
      <c r="K2025" t="s">
        <v>9872</v>
      </c>
      <c r="L2025" t="s">
        <v>11947</v>
      </c>
      <c r="M2025" t="s">
        <v>12115</v>
      </c>
      <c r="N2025">
        <v>85363010</v>
      </c>
    </row>
    <row r="2026" spans="1:14">
      <c r="A2026" t="s">
        <v>9873</v>
      </c>
      <c r="B2026" t="s">
        <v>9874</v>
      </c>
      <c r="C2026" t="s">
        <v>9875</v>
      </c>
      <c r="D2026" t="s">
        <v>11889</v>
      </c>
      <c r="E2026" t="s">
        <v>8671</v>
      </c>
      <c r="F2026">
        <v>12</v>
      </c>
      <c r="G2026">
        <v>1108</v>
      </c>
      <c r="H2026">
        <v>13296</v>
      </c>
      <c r="K2026" t="s">
        <v>9876</v>
      </c>
      <c r="L2026" t="s">
        <v>11947</v>
      </c>
      <c r="M2026" t="s">
        <v>12115</v>
      </c>
      <c r="N2026">
        <v>85363030</v>
      </c>
    </row>
    <row r="2027" spans="1:14">
      <c r="A2027" t="s">
        <v>9877</v>
      </c>
      <c r="B2027" t="s">
        <v>9878</v>
      </c>
      <c r="C2027" t="s">
        <v>9879</v>
      </c>
      <c r="D2027" t="s">
        <v>11889</v>
      </c>
      <c r="E2027" t="s">
        <v>8671</v>
      </c>
      <c r="F2027">
        <v>12</v>
      </c>
      <c r="G2027">
        <v>1386</v>
      </c>
      <c r="H2027">
        <v>16632</v>
      </c>
      <c r="K2027" t="s">
        <v>9880</v>
      </c>
      <c r="L2027" t="s">
        <v>11947</v>
      </c>
      <c r="M2027" t="s">
        <v>12115</v>
      </c>
      <c r="N2027">
        <v>85363030</v>
      </c>
    </row>
    <row r="2028" spans="1:14">
      <c r="A2028" t="s">
        <v>9881</v>
      </c>
      <c r="B2028" t="s">
        <v>9882</v>
      </c>
      <c r="C2028" t="s">
        <v>9883</v>
      </c>
      <c r="D2028" t="s">
        <v>11889</v>
      </c>
      <c r="E2028" t="s">
        <v>8671</v>
      </c>
      <c r="F2028">
        <v>12</v>
      </c>
      <c r="G2028">
        <v>1570</v>
      </c>
      <c r="H2028">
        <v>18840</v>
      </c>
      <c r="K2028" t="s">
        <v>9884</v>
      </c>
      <c r="L2028" t="s">
        <v>11947</v>
      </c>
      <c r="M2028" t="s">
        <v>12115</v>
      </c>
      <c r="N2028">
        <v>85363030</v>
      </c>
    </row>
    <row r="2030" spans="1:14">
      <c r="A2030" t="s">
        <v>9885</v>
      </c>
      <c r="B2030" t="s">
        <v>9886</v>
      </c>
      <c r="C2030" t="s">
        <v>9887</v>
      </c>
      <c r="D2030" t="s">
        <v>11889</v>
      </c>
      <c r="E2030" t="s">
        <v>8671</v>
      </c>
      <c r="F2030">
        <v>6</v>
      </c>
      <c r="G2030">
        <v>1771</v>
      </c>
      <c r="H2030">
        <v>10626</v>
      </c>
      <c r="K2030" t="s">
        <v>9888</v>
      </c>
      <c r="L2030" t="s">
        <v>11947</v>
      </c>
      <c r="M2030" t="s">
        <v>12115</v>
      </c>
      <c r="N2030">
        <v>85363010</v>
      </c>
    </row>
    <row r="2031" spans="1:14">
      <c r="A2031" t="s">
        <v>9889</v>
      </c>
      <c r="B2031" t="s">
        <v>9890</v>
      </c>
      <c r="C2031" t="s">
        <v>9891</v>
      </c>
      <c r="D2031" t="s">
        <v>11889</v>
      </c>
      <c r="E2031" t="s">
        <v>8671</v>
      </c>
      <c r="F2031">
        <v>6</v>
      </c>
      <c r="G2031">
        <v>1771</v>
      </c>
      <c r="H2031">
        <v>10626</v>
      </c>
      <c r="K2031" t="s">
        <v>9892</v>
      </c>
      <c r="L2031" t="s">
        <v>11947</v>
      </c>
      <c r="M2031" t="s">
        <v>12115</v>
      </c>
      <c r="N2031">
        <v>85363010</v>
      </c>
    </row>
    <row r="2032" spans="1:14">
      <c r="A2032" t="s">
        <v>9893</v>
      </c>
      <c r="B2032" t="s">
        <v>9894</v>
      </c>
      <c r="C2032" t="s">
        <v>9895</v>
      </c>
      <c r="D2032" t="s">
        <v>11889</v>
      </c>
      <c r="E2032" t="s">
        <v>8671</v>
      </c>
      <c r="F2032">
        <v>6</v>
      </c>
      <c r="G2032">
        <v>2224</v>
      </c>
      <c r="H2032">
        <v>13344</v>
      </c>
      <c r="K2032" t="s">
        <v>9896</v>
      </c>
      <c r="L2032" t="s">
        <v>11947</v>
      </c>
      <c r="M2032" t="s">
        <v>12115</v>
      </c>
      <c r="N2032">
        <v>85363010</v>
      </c>
    </row>
    <row r="2033" spans="1:14">
      <c r="A2033" t="s">
        <v>9897</v>
      </c>
      <c r="B2033" t="s">
        <v>9898</v>
      </c>
      <c r="C2033" t="s">
        <v>9899</v>
      </c>
      <c r="D2033" t="s">
        <v>11889</v>
      </c>
      <c r="E2033" t="s">
        <v>8671</v>
      </c>
      <c r="F2033">
        <v>6</v>
      </c>
      <c r="G2033">
        <v>2224</v>
      </c>
      <c r="H2033">
        <v>13344</v>
      </c>
      <c r="K2033" t="s">
        <v>9900</v>
      </c>
      <c r="L2033" t="s">
        <v>11947</v>
      </c>
      <c r="M2033" t="s">
        <v>12115</v>
      </c>
      <c r="N2033">
        <v>85363030</v>
      </c>
    </row>
    <row r="2034" spans="1:14">
      <c r="A2034" t="s">
        <v>9901</v>
      </c>
      <c r="B2034" t="s">
        <v>9902</v>
      </c>
      <c r="C2034" t="s">
        <v>9903</v>
      </c>
      <c r="D2034" t="s">
        <v>11889</v>
      </c>
      <c r="E2034" t="s">
        <v>8671</v>
      </c>
      <c r="F2034">
        <v>6</v>
      </c>
      <c r="G2034">
        <v>2224</v>
      </c>
      <c r="H2034">
        <v>13344</v>
      </c>
      <c r="K2034" t="s">
        <v>9904</v>
      </c>
      <c r="L2034" t="s">
        <v>11947</v>
      </c>
      <c r="M2034" t="s">
        <v>12115</v>
      </c>
      <c r="N2034">
        <v>85363030</v>
      </c>
    </row>
    <row r="2035" spans="1:14">
      <c r="A2035" t="s">
        <v>9905</v>
      </c>
      <c r="B2035" t="s">
        <v>9906</v>
      </c>
      <c r="C2035" t="s">
        <v>9907</v>
      </c>
      <c r="D2035" t="s">
        <v>11889</v>
      </c>
      <c r="E2035" t="s">
        <v>8671</v>
      </c>
      <c r="F2035">
        <v>6</v>
      </c>
      <c r="G2035">
        <v>3427</v>
      </c>
      <c r="H2035">
        <v>20562</v>
      </c>
      <c r="K2035" t="s">
        <v>9908</v>
      </c>
      <c r="L2035" t="s">
        <v>11947</v>
      </c>
      <c r="M2035" t="s">
        <v>12115</v>
      </c>
      <c r="N2035">
        <v>85363030</v>
      </c>
    </row>
    <row r="2036" spans="1:14">
      <c r="A2036" t="s">
        <v>9909</v>
      </c>
      <c r="B2036" t="s">
        <v>9910</v>
      </c>
      <c r="C2036" t="s">
        <v>9911</v>
      </c>
      <c r="D2036" t="s">
        <v>11889</v>
      </c>
      <c r="E2036" t="s">
        <v>8671</v>
      </c>
      <c r="F2036">
        <v>6</v>
      </c>
      <c r="G2036">
        <v>3452</v>
      </c>
      <c r="H2036">
        <v>20712</v>
      </c>
      <c r="K2036" t="s">
        <v>9912</v>
      </c>
      <c r="L2036" t="s">
        <v>11947</v>
      </c>
      <c r="M2036" t="s">
        <v>12115</v>
      </c>
      <c r="N2036">
        <v>85363010</v>
      </c>
    </row>
    <row r="2038" spans="1:14">
      <c r="A2038" t="s">
        <v>9913</v>
      </c>
      <c r="B2038" t="s">
        <v>9914</v>
      </c>
      <c r="C2038" t="s">
        <v>9915</v>
      </c>
      <c r="D2038" t="s">
        <v>11889</v>
      </c>
      <c r="E2038" t="s">
        <v>8671</v>
      </c>
      <c r="F2038">
        <v>4</v>
      </c>
      <c r="G2038">
        <v>2642</v>
      </c>
      <c r="H2038">
        <v>10568</v>
      </c>
      <c r="K2038" t="s">
        <v>9916</v>
      </c>
      <c r="L2038" t="s">
        <v>11947</v>
      </c>
      <c r="M2038" t="s">
        <v>12115</v>
      </c>
      <c r="N2038">
        <v>85363030</v>
      </c>
    </row>
    <row r="2039" spans="1:14">
      <c r="A2039" t="s">
        <v>9917</v>
      </c>
      <c r="B2039" t="s">
        <v>9918</v>
      </c>
      <c r="C2039" t="s">
        <v>9919</v>
      </c>
      <c r="D2039" t="s">
        <v>11889</v>
      </c>
      <c r="E2039" t="s">
        <v>8671</v>
      </c>
      <c r="F2039">
        <v>4</v>
      </c>
      <c r="G2039">
        <v>2642</v>
      </c>
      <c r="H2039">
        <v>10568</v>
      </c>
      <c r="K2039" t="s">
        <v>9920</v>
      </c>
      <c r="L2039" t="s">
        <v>11947</v>
      </c>
      <c r="M2039" t="s">
        <v>12115</v>
      </c>
      <c r="N2039">
        <v>85363030</v>
      </c>
    </row>
    <row r="2040" spans="1:14">
      <c r="A2040" t="s">
        <v>9921</v>
      </c>
      <c r="B2040" t="s">
        <v>9922</v>
      </c>
      <c r="C2040" t="s">
        <v>9923</v>
      </c>
      <c r="D2040" t="s">
        <v>11889</v>
      </c>
      <c r="E2040" t="s">
        <v>8671</v>
      </c>
      <c r="F2040">
        <v>4</v>
      </c>
      <c r="G2040">
        <v>3318</v>
      </c>
      <c r="H2040">
        <v>13272</v>
      </c>
      <c r="K2040" t="s">
        <v>9924</v>
      </c>
      <c r="L2040" t="s">
        <v>11947</v>
      </c>
      <c r="M2040" t="s">
        <v>12115</v>
      </c>
      <c r="N2040">
        <v>85363010</v>
      </c>
    </row>
    <row r="2041" spans="1:14">
      <c r="A2041" t="s">
        <v>9925</v>
      </c>
      <c r="B2041" t="s">
        <v>9926</v>
      </c>
      <c r="C2041" t="s">
        <v>9927</v>
      </c>
      <c r="D2041" t="s">
        <v>11889</v>
      </c>
      <c r="E2041" t="s">
        <v>8671</v>
      </c>
      <c r="F2041">
        <v>4</v>
      </c>
      <c r="G2041">
        <v>3318</v>
      </c>
      <c r="H2041">
        <v>13272</v>
      </c>
      <c r="K2041" t="s">
        <v>9928</v>
      </c>
      <c r="L2041" t="s">
        <v>11947</v>
      </c>
      <c r="M2041" t="s">
        <v>12115</v>
      </c>
      <c r="N2041">
        <v>85363030</v>
      </c>
    </row>
    <row r="2042" spans="1:14">
      <c r="A2042" t="s">
        <v>9929</v>
      </c>
      <c r="B2042" t="s">
        <v>9930</v>
      </c>
      <c r="C2042" t="s">
        <v>9931</v>
      </c>
      <c r="D2042" t="s">
        <v>11889</v>
      </c>
      <c r="E2042" t="s">
        <v>8671</v>
      </c>
      <c r="F2042">
        <v>4</v>
      </c>
      <c r="G2042">
        <v>3318</v>
      </c>
      <c r="H2042">
        <v>13272</v>
      </c>
      <c r="K2042" t="s">
        <v>9932</v>
      </c>
      <c r="L2042" t="s">
        <v>11947</v>
      </c>
      <c r="M2042" t="s">
        <v>12115</v>
      </c>
      <c r="N2042">
        <v>85363030</v>
      </c>
    </row>
    <row r="2043" spans="1:14">
      <c r="A2043" t="s">
        <v>9933</v>
      </c>
      <c r="B2043" t="s">
        <v>9934</v>
      </c>
      <c r="C2043" t="s">
        <v>9935</v>
      </c>
      <c r="D2043" t="s">
        <v>11889</v>
      </c>
      <c r="E2043" t="s">
        <v>8671</v>
      </c>
      <c r="F2043">
        <v>4</v>
      </c>
      <c r="G2043">
        <v>4247</v>
      </c>
      <c r="H2043">
        <v>16988</v>
      </c>
      <c r="K2043" t="s">
        <v>9936</v>
      </c>
      <c r="L2043" t="s">
        <v>11947</v>
      </c>
      <c r="M2043" t="s">
        <v>12115</v>
      </c>
      <c r="N2043">
        <v>85363030</v>
      </c>
    </row>
    <row r="2044" spans="1:14">
      <c r="A2044" t="s">
        <v>9937</v>
      </c>
      <c r="B2044" t="s">
        <v>9938</v>
      </c>
      <c r="C2044" t="s">
        <v>9939</v>
      </c>
      <c r="D2044" t="s">
        <v>11889</v>
      </c>
      <c r="E2044" t="s">
        <v>8671</v>
      </c>
      <c r="F2044">
        <v>4</v>
      </c>
      <c r="G2044">
        <v>4417</v>
      </c>
      <c r="H2044">
        <v>17668</v>
      </c>
      <c r="K2044" t="s">
        <v>9940</v>
      </c>
      <c r="L2044" t="s">
        <v>11947</v>
      </c>
      <c r="M2044" t="s">
        <v>12115</v>
      </c>
      <c r="N2044">
        <v>85363030</v>
      </c>
    </row>
    <row r="2045" spans="1:14">
      <c r="A2045" t="s">
        <v>9941</v>
      </c>
    </row>
    <row r="2046" spans="1:14">
      <c r="A2046" t="s">
        <v>9942</v>
      </c>
      <c r="B2046" t="s">
        <v>9943</v>
      </c>
      <c r="C2046" t="s">
        <v>9944</v>
      </c>
      <c r="D2046" t="s">
        <v>11889</v>
      </c>
      <c r="E2046" t="s">
        <v>8671</v>
      </c>
      <c r="F2046">
        <v>12</v>
      </c>
      <c r="G2046">
        <v>206</v>
      </c>
      <c r="H2046">
        <v>2472</v>
      </c>
      <c r="K2046" t="s">
        <v>9945</v>
      </c>
      <c r="L2046" t="s">
        <v>11947</v>
      </c>
      <c r="M2046" t="s">
        <v>12115</v>
      </c>
      <c r="N2046">
        <v>85365080</v>
      </c>
    </row>
    <row r="2047" spans="1:14">
      <c r="A2047" t="s">
        <v>9946</v>
      </c>
      <c r="B2047" t="s">
        <v>9947</v>
      </c>
      <c r="C2047" t="s">
        <v>9948</v>
      </c>
      <c r="D2047" t="s">
        <v>11889</v>
      </c>
      <c r="E2047" t="s">
        <v>8671</v>
      </c>
      <c r="F2047">
        <v>12</v>
      </c>
      <c r="G2047">
        <v>600</v>
      </c>
      <c r="H2047">
        <v>7200</v>
      </c>
      <c r="K2047" t="s">
        <v>9949</v>
      </c>
      <c r="L2047" t="s">
        <v>11947</v>
      </c>
      <c r="M2047" t="s">
        <v>12115</v>
      </c>
      <c r="N2047">
        <v>85365080</v>
      </c>
    </row>
    <row r="2048" spans="1:14">
      <c r="A2048" t="s">
        <v>9950</v>
      </c>
      <c r="B2048" t="s">
        <v>9951</v>
      </c>
      <c r="C2048" t="s">
        <v>9952</v>
      </c>
      <c r="D2048" t="s">
        <v>11890</v>
      </c>
      <c r="E2048" t="s">
        <v>8671</v>
      </c>
      <c r="F2048">
        <v>6</v>
      </c>
      <c r="G2048">
        <v>380</v>
      </c>
      <c r="H2048">
        <v>2280</v>
      </c>
      <c r="K2048" t="s">
        <v>9953</v>
      </c>
      <c r="L2048" t="s">
        <v>11947</v>
      </c>
      <c r="M2048" t="s">
        <v>12115</v>
      </c>
      <c r="N2048">
        <v>85365080</v>
      </c>
    </row>
    <row r="2049" spans="1:14">
      <c r="A2049" t="s">
        <v>9954</v>
      </c>
      <c r="B2049" t="s">
        <v>9955</v>
      </c>
      <c r="C2049" t="s">
        <v>9956</v>
      </c>
      <c r="D2049" t="s">
        <v>11889</v>
      </c>
      <c r="E2049" t="s">
        <v>8671</v>
      </c>
      <c r="F2049">
        <v>6</v>
      </c>
      <c r="G2049">
        <v>1063</v>
      </c>
      <c r="H2049">
        <v>6378</v>
      </c>
      <c r="K2049" t="s">
        <v>9957</v>
      </c>
      <c r="L2049" t="s">
        <v>11947</v>
      </c>
      <c r="M2049" t="s">
        <v>12115</v>
      </c>
      <c r="N2049">
        <v>85365080</v>
      </c>
    </row>
    <row r="2050" spans="1:14">
      <c r="A2050" t="s">
        <v>9958</v>
      </c>
      <c r="B2050" t="s">
        <v>9959</v>
      </c>
      <c r="C2050" t="s">
        <v>9960</v>
      </c>
      <c r="D2050" t="s">
        <v>11890</v>
      </c>
      <c r="E2050" t="s">
        <v>8671</v>
      </c>
      <c r="F2050">
        <v>4</v>
      </c>
      <c r="G2050">
        <v>768</v>
      </c>
      <c r="H2050">
        <v>3072</v>
      </c>
      <c r="K2050" t="s">
        <v>9961</v>
      </c>
      <c r="L2050" t="s">
        <v>11947</v>
      </c>
      <c r="M2050" t="s">
        <v>12115</v>
      </c>
      <c r="N2050">
        <v>85365080</v>
      </c>
    </row>
    <row r="2051" spans="1:14">
      <c r="A2051" t="s">
        <v>9962</v>
      </c>
      <c r="B2051" t="s">
        <v>9963</v>
      </c>
      <c r="C2051" t="s">
        <v>9964</v>
      </c>
      <c r="D2051" t="s">
        <v>11890</v>
      </c>
      <c r="E2051" t="s">
        <v>8671</v>
      </c>
      <c r="F2051">
        <v>4</v>
      </c>
      <c r="G2051">
        <v>1800</v>
      </c>
      <c r="H2051">
        <v>7200</v>
      </c>
      <c r="K2051" t="s">
        <v>9965</v>
      </c>
      <c r="L2051" t="s">
        <v>11947</v>
      </c>
      <c r="M2051" t="s">
        <v>12115</v>
      </c>
      <c r="N2051">
        <v>85365080</v>
      </c>
    </row>
    <row r="2052" spans="1:14">
      <c r="A2052" t="s">
        <v>9966</v>
      </c>
      <c r="B2052" t="s">
        <v>9967</v>
      </c>
      <c r="C2052" t="s">
        <v>9968</v>
      </c>
      <c r="D2052" t="s">
        <v>11890</v>
      </c>
      <c r="E2052" t="s">
        <v>8671</v>
      </c>
      <c r="F2052">
        <v>3</v>
      </c>
      <c r="G2052">
        <v>954</v>
      </c>
      <c r="H2052">
        <v>2862</v>
      </c>
      <c r="K2052" t="s">
        <v>9969</v>
      </c>
      <c r="L2052" t="s">
        <v>11947</v>
      </c>
      <c r="M2052" t="s">
        <v>12115</v>
      </c>
      <c r="N2052">
        <v>85365080</v>
      </c>
    </row>
    <row r="2053" spans="1:14">
      <c r="A2053" t="s">
        <v>9970</v>
      </c>
      <c r="B2053" t="s">
        <v>9971</v>
      </c>
      <c r="C2053" t="s">
        <v>9972</v>
      </c>
      <c r="D2053" t="s">
        <v>11890</v>
      </c>
      <c r="E2053" t="s">
        <v>8671</v>
      </c>
      <c r="F2053">
        <v>3</v>
      </c>
      <c r="G2053">
        <v>2353</v>
      </c>
      <c r="H2053">
        <v>7059</v>
      </c>
      <c r="K2053" t="s">
        <v>9973</v>
      </c>
      <c r="L2053" t="s">
        <v>11947</v>
      </c>
      <c r="M2053" t="s">
        <v>12115</v>
      </c>
      <c r="N2053">
        <v>85365080</v>
      </c>
    </row>
    <row r="2054" spans="1:14">
      <c r="A2054" t="s">
        <v>9974</v>
      </c>
    </row>
    <row r="2055" spans="1:14">
      <c r="A2055" t="s">
        <v>9975</v>
      </c>
      <c r="B2055" t="s">
        <v>9976</v>
      </c>
      <c r="C2055" t="s">
        <v>9977</v>
      </c>
      <c r="D2055" t="s">
        <v>11889</v>
      </c>
      <c r="E2055" t="s">
        <v>8671</v>
      </c>
      <c r="F2055">
        <v>12</v>
      </c>
      <c r="G2055">
        <v>630</v>
      </c>
      <c r="H2055">
        <v>7560</v>
      </c>
      <c r="K2055" t="s">
        <v>9978</v>
      </c>
      <c r="L2055" t="s">
        <v>11947</v>
      </c>
      <c r="M2055" t="s">
        <v>12115</v>
      </c>
      <c r="N2055">
        <v>85363010</v>
      </c>
    </row>
    <row r="2056" spans="1:14">
      <c r="A2056" t="s">
        <v>9979</v>
      </c>
      <c r="B2056" t="s">
        <v>9980</v>
      </c>
      <c r="C2056" t="s">
        <v>9981</v>
      </c>
      <c r="D2056" t="s">
        <v>11889</v>
      </c>
      <c r="E2056" t="s">
        <v>8671</v>
      </c>
      <c r="F2056">
        <v>12</v>
      </c>
      <c r="G2056">
        <v>573</v>
      </c>
      <c r="H2056">
        <v>6876</v>
      </c>
      <c r="K2056" t="s">
        <v>9982</v>
      </c>
      <c r="L2056" t="s">
        <v>11947</v>
      </c>
      <c r="M2056" t="s">
        <v>12115</v>
      </c>
      <c r="N2056">
        <v>85363010</v>
      </c>
    </row>
    <row r="2057" spans="1:14">
      <c r="A2057" t="s">
        <v>9983</v>
      </c>
      <c r="B2057" t="s">
        <v>9984</v>
      </c>
      <c r="C2057" t="s">
        <v>9985</v>
      </c>
      <c r="D2057" t="s">
        <v>11889</v>
      </c>
      <c r="E2057" t="s">
        <v>8671</v>
      </c>
      <c r="F2057">
        <v>12</v>
      </c>
      <c r="G2057">
        <v>407</v>
      </c>
      <c r="H2057">
        <v>4884</v>
      </c>
      <c r="K2057" t="s">
        <v>9986</v>
      </c>
      <c r="L2057" t="s">
        <v>11947</v>
      </c>
      <c r="M2057" t="s">
        <v>12115</v>
      </c>
      <c r="N2057">
        <v>85363010</v>
      </c>
    </row>
    <row r="2058" spans="1:14">
      <c r="A2058" t="s">
        <v>9987</v>
      </c>
      <c r="B2058" t="s">
        <v>9988</v>
      </c>
      <c r="C2058" t="s">
        <v>9989</v>
      </c>
      <c r="D2058" t="s">
        <v>11889</v>
      </c>
      <c r="E2058" t="s">
        <v>8671</v>
      </c>
      <c r="F2058">
        <v>12</v>
      </c>
      <c r="G2058">
        <v>379</v>
      </c>
      <c r="H2058">
        <v>4548</v>
      </c>
      <c r="K2058" t="s">
        <v>9990</v>
      </c>
      <c r="L2058" t="s">
        <v>11947</v>
      </c>
      <c r="M2058" t="s">
        <v>12115</v>
      </c>
      <c r="N2058">
        <v>85363010</v>
      </c>
    </row>
    <row r="2059" spans="1:14">
      <c r="A2059" t="s">
        <v>9991</v>
      </c>
      <c r="B2059" t="s">
        <v>9992</v>
      </c>
      <c r="C2059" t="s">
        <v>9993</v>
      </c>
      <c r="D2059" t="s">
        <v>11889</v>
      </c>
      <c r="E2059" t="s">
        <v>8671</v>
      </c>
      <c r="F2059">
        <v>12</v>
      </c>
      <c r="G2059">
        <v>384</v>
      </c>
      <c r="H2059">
        <v>4608</v>
      </c>
      <c r="K2059" t="s">
        <v>9994</v>
      </c>
      <c r="L2059" t="s">
        <v>11947</v>
      </c>
      <c r="M2059" t="s">
        <v>12115</v>
      </c>
      <c r="N2059">
        <v>85363010</v>
      </c>
    </row>
    <row r="2060" spans="1:14">
      <c r="A2060" t="s">
        <v>9995</v>
      </c>
      <c r="B2060" t="s">
        <v>9996</v>
      </c>
      <c r="C2060" t="s">
        <v>9997</v>
      </c>
      <c r="D2060" t="s">
        <v>11889</v>
      </c>
      <c r="E2060" t="s">
        <v>8671</v>
      </c>
      <c r="F2060">
        <v>12</v>
      </c>
      <c r="G2060">
        <v>379</v>
      </c>
      <c r="H2060">
        <v>4548</v>
      </c>
      <c r="K2060" t="s">
        <v>9998</v>
      </c>
      <c r="L2060" t="s">
        <v>11947</v>
      </c>
      <c r="M2060" t="s">
        <v>12115</v>
      </c>
      <c r="N2060">
        <v>85363030</v>
      </c>
    </row>
    <row r="2061" spans="1:14">
      <c r="A2061" t="s">
        <v>9999</v>
      </c>
      <c r="B2061" t="s">
        <v>10000</v>
      </c>
      <c r="C2061" t="s">
        <v>10001</v>
      </c>
      <c r="D2061" t="s">
        <v>11889</v>
      </c>
      <c r="E2061" t="s">
        <v>8671</v>
      </c>
      <c r="F2061">
        <v>12</v>
      </c>
      <c r="G2061">
        <v>377</v>
      </c>
      <c r="H2061">
        <v>4524</v>
      </c>
      <c r="K2061" t="s">
        <v>10002</v>
      </c>
      <c r="L2061" t="s">
        <v>11947</v>
      </c>
      <c r="M2061" t="s">
        <v>12115</v>
      </c>
      <c r="N2061">
        <v>85363030</v>
      </c>
    </row>
    <row r="2062" spans="1:14">
      <c r="A2062" t="s">
        <v>10003</v>
      </c>
      <c r="B2062" t="s">
        <v>10004</v>
      </c>
      <c r="C2062" t="s">
        <v>10005</v>
      </c>
      <c r="D2062" t="s">
        <v>11889</v>
      </c>
      <c r="E2062" t="s">
        <v>8671</v>
      </c>
      <c r="F2062">
        <v>12</v>
      </c>
      <c r="G2062">
        <v>413</v>
      </c>
      <c r="H2062">
        <v>4956</v>
      </c>
      <c r="K2062" t="s">
        <v>10006</v>
      </c>
      <c r="L2062" t="s">
        <v>11947</v>
      </c>
      <c r="M2062" t="s">
        <v>12115</v>
      </c>
      <c r="N2062">
        <v>85363030</v>
      </c>
    </row>
    <row r="2063" spans="1:14">
      <c r="A2063" t="s">
        <v>10007</v>
      </c>
      <c r="B2063" t="s">
        <v>10008</v>
      </c>
      <c r="C2063" t="s">
        <v>10009</v>
      </c>
      <c r="D2063" t="s">
        <v>11889</v>
      </c>
      <c r="E2063" t="s">
        <v>8671</v>
      </c>
      <c r="F2063">
        <v>12</v>
      </c>
      <c r="G2063">
        <v>413</v>
      </c>
      <c r="H2063">
        <v>4956</v>
      </c>
      <c r="K2063" t="s">
        <v>10010</v>
      </c>
      <c r="L2063" t="s">
        <v>11947</v>
      </c>
      <c r="M2063" t="s">
        <v>12115</v>
      </c>
      <c r="N2063">
        <v>85363030</v>
      </c>
    </row>
    <row r="2064" spans="1:14">
      <c r="A2064" t="s">
        <v>10011</v>
      </c>
      <c r="B2064" t="s">
        <v>10012</v>
      </c>
      <c r="C2064" t="s">
        <v>10013</v>
      </c>
      <c r="D2064" t="s">
        <v>11889</v>
      </c>
      <c r="E2064" t="s">
        <v>8671</v>
      </c>
      <c r="F2064">
        <v>12</v>
      </c>
      <c r="G2064">
        <v>624</v>
      </c>
      <c r="H2064">
        <v>7488</v>
      </c>
      <c r="K2064" t="s">
        <v>10014</v>
      </c>
      <c r="L2064" t="s">
        <v>11947</v>
      </c>
      <c r="M2064" t="s">
        <v>12115</v>
      </c>
      <c r="N2064">
        <v>85363030</v>
      </c>
    </row>
    <row r="2066" spans="1:14">
      <c r="A2066" t="s">
        <v>10015</v>
      </c>
      <c r="B2066" t="s">
        <v>10016</v>
      </c>
      <c r="C2066" t="s">
        <v>10017</v>
      </c>
      <c r="D2066" t="s">
        <v>11889</v>
      </c>
      <c r="E2066" t="s">
        <v>8671</v>
      </c>
      <c r="F2066">
        <v>6</v>
      </c>
      <c r="G2066">
        <v>1413</v>
      </c>
      <c r="H2066">
        <v>8478</v>
      </c>
      <c r="K2066" t="s">
        <v>10018</v>
      </c>
      <c r="L2066" t="s">
        <v>11947</v>
      </c>
      <c r="M2066" t="s">
        <v>12115</v>
      </c>
      <c r="N2066">
        <v>85363010</v>
      </c>
    </row>
    <row r="2067" spans="1:14">
      <c r="A2067" t="s">
        <v>10019</v>
      </c>
      <c r="B2067" t="s">
        <v>10020</v>
      </c>
      <c r="C2067" t="s">
        <v>10021</v>
      </c>
      <c r="D2067" t="s">
        <v>11889</v>
      </c>
      <c r="E2067" t="s">
        <v>8671</v>
      </c>
      <c r="F2067">
        <v>6</v>
      </c>
      <c r="G2067">
        <v>1146</v>
      </c>
      <c r="H2067">
        <v>6876</v>
      </c>
      <c r="K2067" t="s">
        <v>10022</v>
      </c>
      <c r="L2067" t="s">
        <v>11947</v>
      </c>
      <c r="M2067" t="s">
        <v>12115</v>
      </c>
      <c r="N2067">
        <v>85363010</v>
      </c>
    </row>
    <row r="2068" spans="1:14">
      <c r="A2068" t="s">
        <v>10023</v>
      </c>
      <c r="B2068" t="s">
        <v>10024</v>
      </c>
      <c r="C2068" t="s">
        <v>10025</v>
      </c>
      <c r="D2068" t="s">
        <v>11889</v>
      </c>
      <c r="E2068" t="s">
        <v>8671</v>
      </c>
      <c r="F2068">
        <v>6</v>
      </c>
      <c r="G2068">
        <v>822</v>
      </c>
      <c r="H2068">
        <v>4932</v>
      </c>
      <c r="K2068" t="s">
        <v>10026</v>
      </c>
      <c r="L2068" t="s">
        <v>11947</v>
      </c>
      <c r="M2068" t="s">
        <v>12115</v>
      </c>
      <c r="N2068">
        <v>85363010</v>
      </c>
    </row>
    <row r="2069" spans="1:14">
      <c r="A2069" t="s">
        <v>10027</v>
      </c>
      <c r="B2069" t="s">
        <v>10028</v>
      </c>
      <c r="C2069" t="s">
        <v>10029</v>
      </c>
      <c r="D2069" t="s">
        <v>11889</v>
      </c>
      <c r="E2069" t="s">
        <v>8671</v>
      </c>
      <c r="F2069">
        <v>6</v>
      </c>
      <c r="G2069">
        <v>774</v>
      </c>
      <c r="H2069">
        <v>4644</v>
      </c>
      <c r="K2069" t="s">
        <v>10030</v>
      </c>
      <c r="L2069" t="s">
        <v>11947</v>
      </c>
      <c r="M2069" t="s">
        <v>12115</v>
      </c>
      <c r="N2069">
        <v>85363010</v>
      </c>
    </row>
    <row r="2070" spans="1:14">
      <c r="A2070" t="s">
        <v>10031</v>
      </c>
      <c r="B2070" t="s">
        <v>10032</v>
      </c>
      <c r="C2070" t="s">
        <v>10033</v>
      </c>
      <c r="D2070" t="s">
        <v>11889</v>
      </c>
      <c r="E2070" t="s">
        <v>8671</v>
      </c>
      <c r="F2070">
        <v>6</v>
      </c>
      <c r="G2070">
        <v>783</v>
      </c>
      <c r="H2070">
        <v>4698</v>
      </c>
      <c r="K2070" t="s">
        <v>10034</v>
      </c>
      <c r="L2070" t="s">
        <v>11947</v>
      </c>
      <c r="M2070" t="s">
        <v>12115</v>
      </c>
      <c r="N2070">
        <v>85363010</v>
      </c>
    </row>
    <row r="2071" spans="1:14">
      <c r="A2071" t="s">
        <v>10035</v>
      </c>
      <c r="B2071" t="s">
        <v>10036</v>
      </c>
      <c r="C2071" t="s">
        <v>10037</v>
      </c>
      <c r="D2071" t="s">
        <v>11889</v>
      </c>
      <c r="E2071" t="s">
        <v>8671</v>
      </c>
      <c r="F2071">
        <v>6</v>
      </c>
      <c r="G2071">
        <v>774</v>
      </c>
      <c r="H2071">
        <v>4644</v>
      </c>
      <c r="K2071" t="s">
        <v>10038</v>
      </c>
      <c r="L2071" t="s">
        <v>11947</v>
      </c>
      <c r="M2071" t="s">
        <v>12115</v>
      </c>
      <c r="N2071">
        <v>85363030</v>
      </c>
    </row>
    <row r="2072" spans="1:14">
      <c r="A2072" t="s">
        <v>10039</v>
      </c>
      <c r="B2072" t="s">
        <v>10040</v>
      </c>
      <c r="C2072" t="s">
        <v>10041</v>
      </c>
      <c r="D2072" t="s">
        <v>11889</v>
      </c>
      <c r="E2072" t="s">
        <v>8671</v>
      </c>
      <c r="F2072">
        <v>6</v>
      </c>
      <c r="G2072">
        <v>815</v>
      </c>
      <c r="H2072">
        <v>4890</v>
      </c>
      <c r="K2072" t="s">
        <v>10042</v>
      </c>
      <c r="L2072" t="s">
        <v>11947</v>
      </c>
      <c r="M2072" t="s">
        <v>12115</v>
      </c>
      <c r="N2072">
        <v>85363030</v>
      </c>
    </row>
    <row r="2073" spans="1:14">
      <c r="A2073" t="s">
        <v>10043</v>
      </c>
      <c r="B2073" t="s">
        <v>10044</v>
      </c>
      <c r="C2073" t="s">
        <v>10045</v>
      </c>
      <c r="D2073" t="s">
        <v>11889</v>
      </c>
      <c r="E2073" t="s">
        <v>8671</v>
      </c>
      <c r="F2073">
        <v>6</v>
      </c>
      <c r="G2073">
        <v>832</v>
      </c>
      <c r="H2073">
        <v>4992</v>
      </c>
      <c r="K2073" t="s">
        <v>10046</v>
      </c>
      <c r="L2073" t="s">
        <v>11947</v>
      </c>
      <c r="M2073" t="s">
        <v>12115</v>
      </c>
      <c r="N2073">
        <v>85363030</v>
      </c>
    </row>
    <row r="2074" spans="1:14">
      <c r="A2074" t="s">
        <v>10047</v>
      </c>
      <c r="B2074" t="s">
        <v>10048</v>
      </c>
      <c r="C2074" t="s">
        <v>10049</v>
      </c>
      <c r="D2074" t="s">
        <v>11889</v>
      </c>
      <c r="E2074" t="s">
        <v>8671</v>
      </c>
      <c r="F2074">
        <v>6</v>
      </c>
      <c r="G2074">
        <v>826</v>
      </c>
      <c r="H2074">
        <v>4956</v>
      </c>
      <c r="K2074" t="s">
        <v>10050</v>
      </c>
      <c r="L2074" t="s">
        <v>11947</v>
      </c>
      <c r="M2074" t="s">
        <v>12115</v>
      </c>
      <c r="N2074">
        <v>85363030</v>
      </c>
    </row>
    <row r="2075" spans="1:14">
      <c r="A2075" t="s">
        <v>10051</v>
      </c>
      <c r="B2075" t="s">
        <v>10052</v>
      </c>
      <c r="C2075" t="s">
        <v>10053</v>
      </c>
      <c r="D2075" t="s">
        <v>11889</v>
      </c>
      <c r="E2075" t="s">
        <v>8671</v>
      </c>
      <c r="F2075">
        <v>6</v>
      </c>
      <c r="G2075">
        <v>1256</v>
      </c>
      <c r="H2075">
        <v>7536</v>
      </c>
      <c r="K2075" t="s">
        <v>10054</v>
      </c>
      <c r="L2075" t="s">
        <v>11947</v>
      </c>
      <c r="M2075" t="s">
        <v>12115</v>
      </c>
      <c r="N2075">
        <v>85363030</v>
      </c>
    </row>
    <row r="2076" spans="1:14">
      <c r="A2076" t="s">
        <v>10055</v>
      </c>
    </row>
    <row r="2077" spans="1:14">
      <c r="A2077" t="s">
        <v>10056</v>
      </c>
      <c r="B2077" t="s">
        <v>10057</v>
      </c>
      <c r="C2077" t="s">
        <v>10058</v>
      </c>
      <c r="D2077" t="s">
        <v>11889</v>
      </c>
      <c r="E2077" t="s">
        <v>8671</v>
      </c>
      <c r="F2077">
        <v>1</v>
      </c>
      <c r="G2077">
        <v>1615</v>
      </c>
      <c r="H2077">
        <v>1615</v>
      </c>
      <c r="K2077" t="s">
        <v>10059</v>
      </c>
      <c r="L2077" t="s">
        <v>11947</v>
      </c>
      <c r="M2077" t="s">
        <v>12115</v>
      </c>
      <c r="N2077">
        <v>85362010</v>
      </c>
    </row>
    <row r="2078" spans="1:14">
      <c r="A2078" t="s">
        <v>10060</v>
      </c>
      <c r="B2078" t="s">
        <v>10061</v>
      </c>
      <c r="C2078" t="s">
        <v>10062</v>
      </c>
      <c r="D2078" t="s">
        <v>11889</v>
      </c>
      <c r="E2078" t="s">
        <v>8671</v>
      </c>
      <c r="F2078">
        <v>1</v>
      </c>
      <c r="G2078">
        <v>3184</v>
      </c>
      <c r="H2078">
        <v>3184</v>
      </c>
      <c r="K2078" t="s">
        <v>10063</v>
      </c>
      <c r="L2078" t="s">
        <v>11947</v>
      </c>
      <c r="M2078" t="s">
        <v>12115</v>
      </c>
      <c r="N2078">
        <v>85362010</v>
      </c>
    </row>
    <row r="2079" spans="1:14">
      <c r="A2079" t="s">
        <v>10064</v>
      </c>
      <c r="B2079" t="s">
        <v>10065</v>
      </c>
      <c r="C2079" t="s">
        <v>10066</v>
      </c>
      <c r="D2079" t="s">
        <v>11889</v>
      </c>
      <c r="E2079" t="s">
        <v>8671</v>
      </c>
      <c r="F2079">
        <v>1</v>
      </c>
      <c r="G2079">
        <v>5793</v>
      </c>
      <c r="H2079">
        <v>5793</v>
      </c>
      <c r="K2079" t="s">
        <v>10067</v>
      </c>
      <c r="L2079" t="s">
        <v>11947</v>
      </c>
      <c r="M2079" t="s">
        <v>12115</v>
      </c>
      <c r="N2079">
        <v>85362090</v>
      </c>
    </row>
    <row r="2081" spans="1:14">
      <c r="A2081" t="s">
        <v>10068</v>
      </c>
      <c r="B2081" t="s">
        <v>10069</v>
      </c>
      <c r="C2081" t="s">
        <v>10070</v>
      </c>
      <c r="D2081" t="s">
        <v>11890</v>
      </c>
      <c r="E2081" t="s">
        <v>8671</v>
      </c>
      <c r="F2081">
        <v>1</v>
      </c>
      <c r="G2081">
        <v>2820</v>
      </c>
      <c r="H2081">
        <v>2820</v>
      </c>
      <c r="K2081" t="s">
        <v>10071</v>
      </c>
      <c r="L2081" t="s">
        <v>11947</v>
      </c>
      <c r="M2081" t="s">
        <v>12115</v>
      </c>
      <c r="N2081">
        <v>85362010</v>
      </c>
    </row>
    <row r="2082" spans="1:14">
      <c r="A2082" t="s">
        <v>10072</v>
      </c>
      <c r="B2082" t="s">
        <v>10073</v>
      </c>
      <c r="C2082" t="s">
        <v>10074</v>
      </c>
      <c r="D2082" t="s">
        <v>11890</v>
      </c>
      <c r="E2082" t="s">
        <v>8671</v>
      </c>
      <c r="F2082">
        <v>1</v>
      </c>
      <c r="G2082">
        <v>2820</v>
      </c>
      <c r="H2082">
        <v>2820</v>
      </c>
      <c r="K2082" t="s">
        <v>10075</v>
      </c>
      <c r="L2082" t="s">
        <v>11947</v>
      </c>
      <c r="M2082" t="s">
        <v>12115</v>
      </c>
      <c r="N2082">
        <v>85362010</v>
      </c>
    </row>
    <row r="2083" spans="1:14">
      <c r="A2083" t="s">
        <v>10076</v>
      </c>
      <c r="B2083" t="s">
        <v>10077</v>
      </c>
      <c r="C2083" t="s">
        <v>10078</v>
      </c>
      <c r="D2083" t="s">
        <v>11889</v>
      </c>
      <c r="E2083" t="s">
        <v>8671</v>
      </c>
      <c r="F2083">
        <v>1</v>
      </c>
      <c r="G2083">
        <v>2936</v>
      </c>
      <c r="H2083">
        <v>2936</v>
      </c>
      <c r="K2083" t="s">
        <v>10079</v>
      </c>
      <c r="L2083" t="s">
        <v>11947</v>
      </c>
      <c r="M2083" t="s">
        <v>12115</v>
      </c>
      <c r="N2083">
        <v>85362010</v>
      </c>
    </row>
    <row r="2084" spans="1:14">
      <c r="A2084" t="s">
        <v>10080</v>
      </c>
      <c r="B2084" t="s">
        <v>10081</v>
      </c>
      <c r="C2084" t="s">
        <v>10082</v>
      </c>
      <c r="D2084" t="s">
        <v>11890</v>
      </c>
      <c r="E2084" t="s">
        <v>8671</v>
      </c>
      <c r="F2084">
        <v>1</v>
      </c>
      <c r="G2084">
        <v>2936</v>
      </c>
      <c r="H2084">
        <v>2936</v>
      </c>
      <c r="K2084" t="s">
        <v>10083</v>
      </c>
      <c r="L2084" t="s">
        <v>11947</v>
      </c>
      <c r="M2084" t="s">
        <v>12115</v>
      </c>
      <c r="N2084">
        <v>85362010</v>
      </c>
    </row>
    <row r="2085" spans="1:14">
      <c r="A2085" t="s">
        <v>10084</v>
      </c>
      <c r="B2085" t="s">
        <v>10085</v>
      </c>
      <c r="C2085" t="s">
        <v>10086</v>
      </c>
      <c r="D2085" t="s">
        <v>11889</v>
      </c>
      <c r="E2085" t="s">
        <v>8671</v>
      </c>
      <c r="F2085">
        <v>1</v>
      </c>
      <c r="G2085">
        <v>3354</v>
      </c>
      <c r="H2085">
        <v>3354</v>
      </c>
      <c r="K2085" t="s">
        <v>10087</v>
      </c>
      <c r="L2085" t="s">
        <v>11947</v>
      </c>
      <c r="M2085" t="s">
        <v>12115</v>
      </c>
      <c r="N2085">
        <v>85362010</v>
      </c>
    </row>
    <row r="2087" spans="1:14">
      <c r="A2087" t="s">
        <v>10088</v>
      </c>
      <c r="B2087" t="s">
        <v>10089</v>
      </c>
      <c r="C2087" t="s">
        <v>10090</v>
      </c>
      <c r="D2087" t="s">
        <v>11889</v>
      </c>
      <c r="E2087" t="s">
        <v>8671</v>
      </c>
      <c r="F2087">
        <v>1</v>
      </c>
      <c r="G2087">
        <v>3010</v>
      </c>
      <c r="H2087">
        <v>3010</v>
      </c>
      <c r="K2087" t="s">
        <v>10091</v>
      </c>
      <c r="L2087" t="s">
        <v>11947</v>
      </c>
      <c r="M2087" t="s">
        <v>12134</v>
      </c>
      <c r="N2087">
        <v>85362010</v>
      </c>
    </row>
    <row r="2088" spans="1:14">
      <c r="A2088" t="s">
        <v>10092</v>
      </c>
      <c r="B2088" t="s">
        <v>10093</v>
      </c>
      <c r="C2088" t="s">
        <v>10094</v>
      </c>
      <c r="D2088" t="s">
        <v>11889</v>
      </c>
      <c r="E2088" t="s">
        <v>8671</v>
      </c>
      <c r="F2088">
        <v>1</v>
      </c>
      <c r="G2088">
        <v>3911</v>
      </c>
      <c r="H2088">
        <v>3911</v>
      </c>
      <c r="K2088" t="s">
        <v>10095</v>
      </c>
      <c r="L2088" t="s">
        <v>11947</v>
      </c>
      <c r="M2088" t="s">
        <v>12134</v>
      </c>
      <c r="N2088">
        <v>85362010</v>
      </c>
    </row>
    <row r="2089" spans="1:14">
      <c r="A2089" t="s">
        <v>10096</v>
      </c>
      <c r="B2089" t="s">
        <v>10097</v>
      </c>
      <c r="C2089" t="s">
        <v>10098</v>
      </c>
      <c r="D2089" t="s">
        <v>11890</v>
      </c>
      <c r="E2089" t="s">
        <v>8671</v>
      </c>
      <c r="F2089">
        <v>1</v>
      </c>
      <c r="G2089">
        <v>3911</v>
      </c>
      <c r="H2089">
        <v>3911</v>
      </c>
      <c r="K2089" t="s">
        <v>10099</v>
      </c>
      <c r="L2089" t="s">
        <v>11947</v>
      </c>
      <c r="M2089" t="s">
        <v>12134</v>
      </c>
      <c r="N2089">
        <v>85362010</v>
      </c>
    </row>
    <row r="2090" spans="1:14">
      <c r="A2090" t="s">
        <v>11935</v>
      </c>
    </row>
    <row r="2091" spans="1:14">
      <c r="A2091">
        <v>167593</v>
      </c>
      <c r="B2091" t="s">
        <v>11927</v>
      </c>
      <c r="C2091" t="s">
        <v>11928</v>
      </c>
      <c r="D2091" t="s">
        <v>11890</v>
      </c>
      <c r="E2091" t="s">
        <v>8671</v>
      </c>
      <c r="F2091">
        <v>12</v>
      </c>
      <c r="G2091">
        <v>1289</v>
      </c>
      <c r="H2091">
        <v>15468</v>
      </c>
      <c r="I2091" t="s">
        <v>11949</v>
      </c>
      <c r="J2091" t="s">
        <v>12167</v>
      </c>
      <c r="K2091" t="s">
        <v>12168</v>
      </c>
      <c r="L2091" t="s">
        <v>11947</v>
      </c>
      <c r="M2091" t="s">
        <v>12115</v>
      </c>
      <c r="N2091" t="s">
        <v>12116</v>
      </c>
    </row>
    <row r="2092" spans="1:14">
      <c r="A2092">
        <v>167619</v>
      </c>
      <c r="B2092" t="s">
        <v>11929</v>
      </c>
      <c r="C2092" t="s">
        <v>11930</v>
      </c>
      <c r="D2092" t="s">
        <v>11890</v>
      </c>
      <c r="E2092" t="s">
        <v>8671</v>
      </c>
      <c r="F2092">
        <v>6</v>
      </c>
      <c r="G2092">
        <v>2210</v>
      </c>
      <c r="H2092">
        <v>13260</v>
      </c>
      <c r="I2092" t="s">
        <v>11949</v>
      </c>
      <c r="J2092" t="s">
        <v>12169</v>
      </c>
      <c r="K2092" t="s">
        <v>12170</v>
      </c>
      <c r="L2092" t="s">
        <v>11947</v>
      </c>
      <c r="M2092" t="s">
        <v>12115</v>
      </c>
      <c r="N2092" t="s">
        <v>12116</v>
      </c>
    </row>
    <row r="2093" spans="1:14">
      <c r="A2093">
        <v>167595</v>
      </c>
      <c r="B2093" t="s">
        <v>11931</v>
      </c>
      <c r="C2093" t="s">
        <v>11932</v>
      </c>
      <c r="D2093" t="s">
        <v>11890</v>
      </c>
      <c r="E2093" t="s">
        <v>8671</v>
      </c>
      <c r="F2093">
        <v>4</v>
      </c>
      <c r="G2093">
        <v>2210</v>
      </c>
      <c r="H2093">
        <v>8840</v>
      </c>
      <c r="I2093" t="s">
        <v>11949</v>
      </c>
      <c r="J2093" t="s">
        <v>12171</v>
      </c>
      <c r="K2093" t="s">
        <v>12172</v>
      </c>
      <c r="L2093" t="s">
        <v>11947</v>
      </c>
      <c r="M2093" t="s">
        <v>12115</v>
      </c>
      <c r="N2093" t="s">
        <v>12116</v>
      </c>
    </row>
    <row r="2094" spans="1:14">
      <c r="A2094">
        <v>167620</v>
      </c>
      <c r="B2094" t="s">
        <v>11933</v>
      </c>
      <c r="C2094" t="s">
        <v>11934</v>
      </c>
      <c r="D2094" t="s">
        <v>11890</v>
      </c>
      <c r="E2094" t="s">
        <v>8671</v>
      </c>
      <c r="F2094">
        <v>3</v>
      </c>
      <c r="G2094">
        <v>2842</v>
      </c>
      <c r="H2094">
        <v>8526</v>
      </c>
      <c r="I2094" t="s">
        <v>11949</v>
      </c>
      <c r="J2094" t="s">
        <v>12173</v>
      </c>
      <c r="K2094" t="s">
        <v>12174</v>
      </c>
      <c r="L2094" t="s">
        <v>11947</v>
      </c>
      <c r="M2094" t="s">
        <v>12115</v>
      </c>
      <c r="N2094" t="s">
        <v>12116</v>
      </c>
    </row>
    <row r="2095" spans="1:14">
      <c r="A2095">
        <v>167592</v>
      </c>
      <c r="B2095" t="s">
        <v>11899</v>
      </c>
      <c r="C2095" t="s">
        <v>11936</v>
      </c>
      <c r="D2095" t="s">
        <v>11890</v>
      </c>
      <c r="E2095" t="s">
        <v>8671</v>
      </c>
      <c r="F2095">
        <v>2</v>
      </c>
      <c r="G2095">
        <v>948</v>
      </c>
      <c r="H2095">
        <v>1896</v>
      </c>
      <c r="I2095" t="s">
        <v>11949</v>
      </c>
      <c r="J2095" t="s">
        <v>12175</v>
      </c>
      <c r="K2095" t="s">
        <v>12176</v>
      </c>
      <c r="L2095" t="s">
        <v>11947</v>
      </c>
      <c r="M2095" t="s">
        <v>12115</v>
      </c>
      <c r="N2095" t="s">
        <v>12116</v>
      </c>
    </row>
    <row r="2096" spans="1:14">
      <c r="A2096" t="s">
        <v>10100</v>
      </c>
    </row>
    <row r="2097" spans="1:14">
      <c r="A2097" t="s">
        <v>10101</v>
      </c>
      <c r="B2097" t="s">
        <v>10101</v>
      </c>
      <c r="C2097" t="s">
        <v>10102</v>
      </c>
      <c r="D2097" t="s">
        <v>11889</v>
      </c>
      <c r="E2097" t="s">
        <v>8671</v>
      </c>
      <c r="F2097">
        <v>1</v>
      </c>
      <c r="G2097">
        <v>458</v>
      </c>
      <c r="H2097">
        <v>458</v>
      </c>
      <c r="M2097" t="s">
        <v>12115</v>
      </c>
      <c r="N2097">
        <v>85369095</v>
      </c>
    </row>
    <row r="2098" spans="1:14">
      <c r="A2098" t="s">
        <v>10103</v>
      </c>
      <c r="B2098" t="s">
        <v>10103</v>
      </c>
      <c r="C2098" t="s">
        <v>10104</v>
      </c>
      <c r="D2098" t="s">
        <v>11889</v>
      </c>
      <c r="E2098" t="s">
        <v>8671</v>
      </c>
      <c r="F2098">
        <v>1</v>
      </c>
      <c r="G2098">
        <v>452</v>
      </c>
      <c r="H2098">
        <v>452</v>
      </c>
      <c r="M2098" t="s">
        <v>12115</v>
      </c>
      <c r="N2098">
        <v>85369095</v>
      </c>
    </row>
    <row r="2099" spans="1:14">
      <c r="A2099" t="s">
        <v>10105</v>
      </c>
      <c r="B2099" t="s">
        <v>10105</v>
      </c>
      <c r="C2099" t="s">
        <v>10106</v>
      </c>
      <c r="D2099" t="s">
        <v>11889</v>
      </c>
      <c r="E2099" t="s">
        <v>8671</v>
      </c>
      <c r="F2099">
        <v>1</v>
      </c>
      <c r="G2099">
        <v>1490</v>
      </c>
      <c r="H2099">
        <v>1490</v>
      </c>
      <c r="M2099" t="s">
        <v>12115</v>
      </c>
      <c r="N2099">
        <v>85369095</v>
      </c>
    </row>
    <row r="2100" spans="1:14">
      <c r="A2100" t="s">
        <v>10107</v>
      </c>
      <c r="B2100" t="s">
        <v>10107</v>
      </c>
      <c r="C2100" t="s">
        <v>10108</v>
      </c>
      <c r="D2100" t="s">
        <v>11889</v>
      </c>
      <c r="E2100" t="s">
        <v>8671</v>
      </c>
      <c r="F2100">
        <v>1</v>
      </c>
      <c r="G2100">
        <v>229</v>
      </c>
      <c r="H2100">
        <v>229</v>
      </c>
      <c r="M2100" t="s">
        <v>12115</v>
      </c>
      <c r="N2100">
        <v>85369095</v>
      </c>
    </row>
    <row r="2101" spans="1:14">
      <c r="A2101" t="s">
        <v>10109</v>
      </c>
      <c r="B2101" t="s">
        <v>10109</v>
      </c>
      <c r="C2101" t="s">
        <v>10110</v>
      </c>
      <c r="D2101" t="s">
        <v>11889</v>
      </c>
      <c r="E2101" t="s">
        <v>8671</v>
      </c>
      <c r="F2101">
        <v>1</v>
      </c>
      <c r="G2101">
        <v>449</v>
      </c>
      <c r="H2101">
        <v>449</v>
      </c>
      <c r="M2101" t="s">
        <v>12115</v>
      </c>
      <c r="N2101">
        <v>85369095</v>
      </c>
    </row>
    <row r="2102" spans="1:14">
      <c r="A2102" t="s">
        <v>10111</v>
      </c>
      <c r="B2102" t="s">
        <v>10111</v>
      </c>
      <c r="C2102" t="s">
        <v>10112</v>
      </c>
      <c r="D2102" t="s">
        <v>11889</v>
      </c>
      <c r="E2102" t="s">
        <v>8671</v>
      </c>
      <c r="F2102">
        <v>10</v>
      </c>
      <c r="G2102">
        <v>2060</v>
      </c>
      <c r="H2102">
        <v>20600</v>
      </c>
      <c r="M2102" t="s">
        <v>12115</v>
      </c>
      <c r="N2102">
        <v>85369095</v>
      </c>
    </row>
    <row r="2103" spans="1:14">
      <c r="A2103" t="s">
        <v>10113</v>
      </c>
      <c r="B2103" t="s">
        <v>10114</v>
      </c>
      <c r="C2103" t="s">
        <v>10115</v>
      </c>
      <c r="D2103" t="s">
        <v>11890</v>
      </c>
      <c r="E2103" t="s">
        <v>8671</v>
      </c>
      <c r="F2103">
        <v>4</v>
      </c>
      <c r="G2103">
        <v>1858</v>
      </c>
      <c r="H2103">
        <v>7432</v>
      </c>
      <c r="K2103" t="s">
        <v>10116</v>
      </c>
      <c r="L2103" t="s">
        <v>11947</v>
      </c>
      <c r="M2103" t="s">
        <v>12159</v>
      </c>
      <c r="N2103">
        <v>85369095</v>
      </c>
    </row>
    <row r="2104" spans="1:14">
      <c r="A2104" t="s">
        <v>10117</v>
      </c>
      <c r="B2104" t="s">
        <v>10118</v>
      </c>
      <c r="C2104" t="s">
        <v>10119</v>
      </c>
      <c r="D2104" t="s">
        <v>11890</v>
      </c>
      <c r="E2104" t="s">
        <v>8671</v>
      </c>
      <c r="F2104">
        <v>8</v>
      </c>
      <c r="G2104">
        <v>6508</v>
      </c>
      <c r="H2104">
        <v>52064</v>
      </c>
      <c r="K2104" t="s">
        <v>10120</v>
      </c>
      <c r="L2104" t="s">
        <v>11947</v>
      </c>
      <c r="M2104" t="s">
        <v>12115</v>
      </c>
      <c r="N2104">
        <v>85369095</v>
      </c>
    </row>
    <row r="2105" spans="1:14">
      <c r="A2105" t="s">
        <v>10121</v>
      </c>
      <c r="B2105" t="s">
        <v>10121</v>
      </c>
      <c r="C2105" t="s">
        <v>10122</v>
      </c>
      <c r="D2105" t="s">
        <v>11889</v>
      </c>
      <c r="E2105" t="s">
        <v>8671</v>
      </c>
      <c r="F2105">
        <v>10</v>
      </c>
      <c r="G2105">
        <v>290</v>
      </c>
      <c r="H2105">
        <v>2900</v>
      </c>
      <c r="M2105" t="s">
        <v>12115</v>
      </c>
      <c r="N2105">
        <v>85369095</v>
      </c>
    </row>
    <row r="2106" spans="1:14">
      <c r="A2106" t="s">
        <v>10123</v>
      </c>
      <c r="B2106" t="s">
        <v>10123</v>
      </c>
      <c r="C2106" t="s">
        <v>10124</v>
      </c>
      <c r="D2106" t="s">
        <v>11889</v>
      </c>
      <c r="E2106" t="s">
        <v>8671</v>
      </c>
      <c r="F2106">
        <v>1</v>
      </c>
      <c r="G2106">
        <v>45</v>
      </c>
      <c r="H2106">
        <v>45</v>
      </c>
      <c r="M2106" t="s">
        <v>12115</v>
      </c>
      <c r="N2106">
        <v>85369095</v>
      </c>
    </row>
    <row r="2107" spans="1:14">
      <c r="A2107" t="s">
        <v>10125</v>
      </c>
      <c r="B2107" t="s">
        <v>10126</v>
      </c>
      <c r="C2107" t="s">
        <v>10127</v>
      </c>
      <c r="D2107" t="s">
        <v>11890</v>
      </c>
      <c r="E2107" t="s">
        <v>8671</v>
      </c>
      <c r="F2107">
        <v>10</v>
      </c>
      <c r="G2107">
        <v>5625</v>
      </c>
      <c r="H2107">
        <v>56250</v>
      </c>
      <c r="K2107" t="s">
        <v>10128</v>
      </c>
      <c r="L2107" t="s">
        <v>11947</v>
      </c>
      <c r="M2107" t="s">
        <v>12132</v>
      </c>
      <c r="N2107">
        <v>85369095</v>
      </c>
    </row>
    <row r="2108" spans="1:14">
      <c r="A2108" t="s">
        <v>11922</v>
      </c>
      <c r="B2108" t="s">
        <v>11923</v>
      </c>
      <c r="C2108" t="s">
        <v>11924</v>
      </c>
      <c r="D2108" t="s">
        <v>11890</v>
      </c>
      <c r="E2108" t="s">
        <v>8671</v>
      </c>
      <c r="F2108">
        <v>10</v>
      </c>
      <c r="G2108">
        <v>5625</v>
      </c>
      <c r="H2108">
        <v>56250</v>
      </c>
    </row>
    <row r="2109" spans="1:14">
      <c r="A2109" t="s">
        <v>10129</v>
      </c>
      <c r="B2109" t="s">
        <v>10130</v>
      </c>
      <c r="C2109" t="s">
        <v>10131</v>
      </c>
      <c r="D2109" t="s">
        <v>11890</v>
      </c>
      <c r="E2109" t="s">
        <v>8671</v>
      </c>
      <c r="F2109">
        <v>1</v>
      </c>
      <c r="G2109">
        <v>1386</v>
      </c>
      <c r="H2109">
        <v>1386</v>
      </c>
      <c r="K2109" t="s">
        <v>10132</v>
      </c>
      <c r="L2109" t="s">
        <v>11947</v>
      </c>
      <c r="M2109" t="s">
        <v>12132</v>
      </c>
      <c r="N2109">
        <v>85369095</v>
      </c>
    </row>
    <row r="2110" spans="1:14">
      <c r="A2110" t="s">
        <v>10133</v>
      </c>
      <c r="B2110" t="s">
        <v>10134</v>
      </c>
      <c r="C2110" t="s">
        <v>10135</v>
      </c>
      <c r="D2110" t="s">
        <v>11889</v>
      </c>
      <c r="E2110" t="s">
        <v>8671</v>
      </c>
      <c r="F2110">
        <v>10</v>
      </c>
      <c r="G2110">
        <v>200</v>
      </c>
      <c r="H2110">
        <v>2000</v>
      </c>
      <c r="K2110" t="s">
        <v>10136</v>
      </c>
      <c r="L2110" t="s">
        <v>11947</v>
      </c>
      <c r="M2110" t="s">
        <v>12132</v>
      </c>
      <c r="N2110">
        <v>85472000</v>
      </c>
    </row>
    <row r="2111" spans="1:14">
      <c r="A2111" t="s">
        <v>10137</v>
      </c>
      <c r="B2111" t="s">
        <v>10138</v>
      </c>
      <c r="C2111" t="s">
        <v>10139</v>
      </c>
      <c r="D2111" t="s">
        <v>11889</v>
      </c>
      <c r="E2111" t="s">
        <v>8671</v>
      </c>
      <c r="F2111">
        <v>1</v>
      </c>
      <c r="G2111">
        <v>790</v>
      </c>
      <c r="H2111">
        <v>790</v>
      </c>
      <c r="K2111" t="s">
        <v>10140</v>
      </c>
      <c r="L2111" t="s">
        <v>11947</v>
      </c>
      <c r="M2111" t="s">
        <v>12132</v>
      </c>
      <c r="N2111">
        <v>85369095</v>
      </c>
    </row>
    <row r="2112" spans="1:14">
      <c r="A2112" t="s">
        <v>10141</v>
      </c>
      <c r="B2112" t="s">
        <v>10142</v>
      </c>
      <c r="C2112" t="s">
        <v>10143</v>
      </c>
      <c r="D2112" t="s">
        <v>11889</v>
      </c>
      <c r="E2112" t="s">
        <v>8671</v>
      </c>
      <c r="F2112">
        <v>1</v>
      </c>
      <c r="G2112">
        <v>1661</v>
      </c>
      <c r="H2112">
        <v>1661</v>
      </c>
      <c r="K2112" t="s">
        <v>10144</v>
      </c>
      <c r="L2112" t="s">
        <v>11947</v>
      </c>
      <c r="M2112" t="s">
        <v>12132</v>
      </c>
      <c r="N2112">
        <v>85369010</v>
      </c>
    </row>
    <row r="2113" spans="1:14">
      <c r="A2113" t="s">
        <v>10145</v>
      </c>
      <c r="B2113" t="s">
        <v>10146</v>
      </c>
      <c r="C2113" t="s">
        <v>10147</v>
      </c>
      <c r="D2113" t="s">
        <v>11889</v>
      </c>
      <c r="E2113" t="s">
        <v>8671</v>
      </c>
      <c r="F2113">
        <v>1</v>
      </c>
      <c r="G2113">
        <v>2305</v>
      </c>
      <c r="H2113">
        <v>2305</v>
      </c>
      <c r="K2113" t="s">
        <v>10148</v>
      </c>
      <c r="L2113" t="s">
        <v>11947</v>
      </c>
      <c r="M2113" t="s">
        <v>12132</v>
      </c>
      <c r="N2113">
        <v>85369010</v>
      </c>
    </row>
    <row r="2114" spans="1:14">
      <c r="A2114" t="s">
        <v>10149</v>
      </c>
      <c r="B2114" t="s">
        <v>10150</v>
      </c>
      <c r="C2114" t="s">
        <v>10151</v>
      </c>
      <c r="D2114" t="s">
        <v>11890</v>
      </c>
      <c r="E2114" t="s">
        <v>8671</v>
      </c>
      <c r="F2114">
        <v>1</v>
      </c>
      <c r="G2114">
        <v>1875</v>
      </c>
      <c r="H2114">
        <v>1875</v>
      </c>
      <c r="K2114" t="s">
        <v>10152</v>
      </c>
      <c r="L2114" t="s">
        <v>11947</v>
      </c>
      <c r="M2114" t="s">
        <v>12132</v>
      </c>
      <c r="N2114">
        <v>85369010</v>
      </c>
    </row>
    <row r="2115" spans="1:14">
      <c r="A2115" t="s">
        <v>10153</v>
      </c>
      <c r="B2115" t="s">
        <v>10154</v>
      </c>
      <c r="C2115" t="s">
        <v>10155</v>
      </c>
      <c r="D2115" t="s">
        <v>11889</v>
      </c>
      <c r="E2115" t="s">
        <v>8671</v>
      </c>
      <c r="F2115">
        <v>10</v>
      </c>
      <c r="G2115">
        <v>1897</v>
      </c>
      <c r="H2115">
        <v>18970</v>
      </c>
      <c r="K2115" t="s">
        <v>10156</v>
      </c>
      <c r="L2115" t="s">
        <v>11947</v>
      </c>
      <c r="M2115" t="s">
        <v>12132</v>
      </c>
      <c r="N2115">
        <v>85369010</v>
      </c>
    </row>
    <row r="2116" spans="1:14">
      <c r="A2116" t="s">
        <v>10157</v>
      </c>
      <c r="B2116" t="s">
        <v>10158</v>
      </c>
      <c r="C2116" t="s">
        <v>10159</v>
      </c>
      <c r="D2116" t="s">
        <v>11889</v>
      </c>
      <c r="E2116" t="s">
        <v>8671</v>
      </c>
      <c r="F2116">
        <v>10</v>
      </c>
      <c r="G2116">
        <v>1929</v>
      </c>
      <c r="H2116">
        <v>19290</v>
      </c>
      <c r="K2116" t="s">
        <v>10160</v>
      </c>
      <c r="L2116" t="s">
        <v>11947</v>
      </c>
      <c r="M2116" t="s">
        <v>12132</v>
      </c>
      <c r="N2116">
        <v>85369010</v>
      </c>
    </row>
    <row r="2117" spans="1:14">
      <c r="A2117" t="s">
        <v>10161</v>
      </c>
      <c r="B2117" t="s">
        <v>10162</v>
      </c>
      <c r="C2117" t="s">
        <v>10163</v>
      </c>
      <c r="D2117" t="s">
        <v>11889</v>
      </c>
      <c r="E2117" t="s">
        <v>8671</v>
      </c>
      <c r="F2117">
        <v>10</v>
      </c>
      <c r="G2117">
        <v>830</v>
      </c>
      <c r="H2117">
        <v>8300</v>
      </c>
      <c r="K2117" t="s">
        <v>10164</v>
      </c>
      <c r="L2117" t="s">
        <v>11947</v>
      </c>
      <c r="M2117" t="s">
        <v>12132</v>
      </c>
      <c r="N2117">
        <v>39269097</v>
      </c>
    </row>
    <row r="2118" spans="1:14">
      <c r="A2118" t="s">
        <v>10165</v>
      </c>
      <c r="B2118" t="s">
        <v>10166</v>
      </c>
      <c r="C2118" t="s">
        <v>10167</v>
      </c>
      <c r="D2118" t="s">
        <v>11889</v>
      </c>
      <c r="E2118" t="s">
        <v>8671</v>
      </c>
      <c r="F2118">
        <v>10</v>
      </c>
      <c r="G2118">
        <v>248</v>
      </c>
      <c r="H2118">
        <v>2480</v>
      </c>
      <c r="K2118" t="s">
        <v>10168</v>
      </c>
      <c r="L2118" t="s">
        <v>11947</v>
      </c>
      <c r="M2118" t="s">
        <v>12132</v>
      </c>
      <c r="N2118">
        <v>39269097</v>
      </c>
    </row>
    <row r="2119" spans="1:14">
      <c r="A2119" t="s">
        <v>10169</v>
      </c>
      <c r="B2119" t="s">
        <v>10170</v>
      </c>
      <c r="C2119" t="s">
        <v>10171</v>
      </c>
      <c r="D2119" t="s">
        <v>11889</v>
      </c>
      <c r="E2119" t="s">
        <v>8671</v>
      </c>
      <c r="F2119">
        <v>10</v>
      </c>
      <c r="G2119">
        <v>248</v>
      </c>
      <c r="H2119">
        <v>2480</v>
      </c>
      <c r="K2119" t="s">
        <v>10172</v>
      </c>
      <c r="L2119" t="s">
        <v>11947</v>
      </c>
      <c r="M2119" t="s">
        <v>12132</v>
      </c>
      <c r="N2119">
        <v>39269097</v>
      </c>
    </row>
    <row r="2120" spans="1:14">
      <c r="A2120" t="s">
        <v>11926</v>
      </c>
    </row>
    <row r="2121" spans="1:14">
      <c r="A2121">
        <v>281691</v>
      </c>
      <c r="B2121" t="s">
        <v>11900</v>
      </c>
      <c r="C2121" t="s">
        <v>11901</v>
      </c>
      <c r="D2121" t="s">
        <v>11889</v>
      </c>
      <c r="E2121" t="s">
        <v>8671</v>
      </c>
      <c r="F2121">
        <v>1</v>
      </c>
      <c r="G2121">
        <v>616</v>
      </c>
      <c r="H2121">
        <v>616</v>
      </c>
      <c r="I2121" t="s">
        <v>11949</v>
      </c>
      <c r="J2121" t="s">
        <v>12177</v>
      </c>
      <c r="K2121" t="s">
        <v>12178</v>
      </c>
      <c r="L2121" t="s">
        <v>11947</v>
      </c>
      <c r="M2121" t="s">
        <v>12117</v>
      </c>
      <c r="N2121" t="s">
        <v>12118</v>
      </c>
    </row>
    <row r="2122" spans="1:14">
      <c r="A2122">
        <v>281693</v>
      </c>
      <c r="B2122" t="s">
        <v>11902</v>
      </c>
      <c r="C2122" t="s">
        <v>11903</v>
      </c>
      <c r="D2122" t="s">
        <v>11889</v>
      </c>
      <c r="E2122" t="s">
        <v>8671</v>
      </c>
      <c r="F2122">
        <v>1</v>
      </c>
      <c r="G2122">
        <v>1084</v>
      </c>
      <c r="H2122">
        <v>1084</v>
      </c>
      <c r="I2122" t="s">
        <v>11949</v>
      </c>
      <c r="J2122" t="s">
        <v>12179</v>
      </c>
      <c r="K2122" t="s">
        <v>12180</v>
      </c>
      <c r="L2122" t="s">
        <v>11947</v>
      </c>
      <c r="M2122" t="s">
        <v>12117</v>
      </c>
      <c r="N2122" t="s">
        <v>12119</v>
      </c>
    </row>
    <row r="2123" spans="1:14">
      <c r="A2123">
        <v>284642</v>
      </c>
      <c r="B2123" t="s">
        <v>11904</v>
      </c>
      <c r="C2123" t="s">
        <v>11905</v>
      </c>
      <c r="D2123" t="s">
        <v>11889</v>
      </c>
      <c r="E2123" t="s">
        <v>8671</v>
      </c>
      <c r="F2123">
        <v>1</v>
      </c>
      <c r="G2123">
        <v>1831</v>
      </c>
      <c r="H2123">
        <v>1831</v>
      </c>
      <c r="I2123" t="s">
        <v>11949</v>
      </c>
      <c r="J2123" t="s">
        <v>12181</v>
      </c>
      <c r="K2123" t="s">
        <v>12182</v>
      </c>
      <c r="L2123" t="s">
        <v>11947</v>
      </c>
      <c r="M2123" t="s">
        <v>12117</v>
      </c>
      <c r="N2123" t="s">
        <v>12119</v>
      </c>
    </row>
    <row r="2124" spans="1:14">
      <c r="A2124">
        <v>281692</v>
      </c>
      <c r="B2124" t="s">
        <v>11906</v>
      </c>
      <c r="C2124" t="s">
        <v>11907</v>
      </c>
      <c r="D2124" t="s">
        <v>11889</v>
      </c>
      <c r="E2124" t="s">
        <v>8671</v>
      </c>
      <c r="F2124">
        <v>1</v>
      </c>
      <c r="G2124">
        <v>747</v>
      </c>
      <c r="H2124">
        <v>747</v>
      </c>
      <c r="I2124" t="s">
        <v>11949</v>
      </c>
      <c r="J2124" t="s">
        <v>12183</v>
      </c>
      <c r="K2124" t="s">
        <v>12184</v>
      </c>
      <c r="L2124" t="s">
        <v>11947</v>
      </c>
      <c r="M2124" t="s">
        <v>12117</v>
      </c>
      <c r="N2124" t="s">
        <v>12119</v>
      </c>
    </row>
    <row r="2125" spans="1:14">
      <c r="A2125">
        <v>281694</v>
      </c>
      <c r="B2125" t="s">
        <v>11908</v>
      </c>
      <c r="C2125" t="s">
        <v>11909</v>
      </c>
      <c r="D2125" t="s">
        <v>11889</v>
      </c>
      <c r="E2125" t="s">
        <v>8671</v>
      </c>
      <c r="F2125">
        <v>1</v>
      </c>
      <c r="G2125">
        <v>1626</v>
      </c>
      <c r="H2125">
        <v>1626</v>
      </c>
      <c r="I2125" t="s">
        <v>11949</v>
      </c>
      <c r="J2125" t="s">
        <v>12185</v>
      </c>
      <c r="K2125" t="s">
        <v>12186</v>
      </c>
      <c r="L2125" t="s">
        <v>11947</v>
      </c>
      <c r="M2125" t="s">
        <v>12117</v>
      </c>
      <c r="N2125" t="s">
        <v>12119</v>
      </c>
    </row>
    <row r="2126" spans="1:14">
      <c r="A2126">
        <v>281695</v>
      </c>
      <c r="B2126" t="s">
        <v>11910</v>
      </c>
      <c r="C2126" t="s">
        <v>11911</v>
      </c>
      <c r="D2126" t="s">
        <v>11889</v>
      </c>
      <c r="E2126" t="s">
        <v>8671</v>
      </c>
      <c r="F2126">
        <v>1</v>
      </c>
      <c r="G2126">
        <v>2432</v>
      </c>
      <c r="H2126">
        <v>2432</v>
      </c>
      <c r="I2126" t="s">
        <v>11949</v>
      </c>
      <c r="J2126" t="s">
        <v>12187</v>
      </c>
      <c r="K2126" t="s">
        <v>12188</v>
      </c>
      <c r="L2126" t="s">
        <v>11947</v>
      </c>
      <c r="M2126" t="s">
        <v>12117</v>
      </c>
      <c r="N2126" t="s">
        <v>12119</v>
      </c>
    </row>
    <row r="2127" spans="1:14">
      <c r="A2127">
        <v>281698</v>
      </c>
      <c r="B2127" t="s">
        <v>11912</v>
      </c>
      <c r="C2127" t="s">
        <v>11913</v>
      </c>
      <c r="D2127" t="s">
        <v>11889</v>
      </c>
      <c r="E2127" t="s">
        <v>8671</v>
      </c>
      <c r="F2127">
        <v>1</v>
      </c>
      <c r="G2127">
        <v>616</v>
      </c>
      <c r="H2127">
        <v>616</v>
      </c>
      <c r="I2127" t="s">
        <v>11949</v>
      </c>
      <c r="J2127" t="s">
        <v>12189</v>
      </c>
      <c r="K2127" t="s">
        <v>12190</v>
      </c>
      <c r="L2127" t="s">
        <v>11947</v>
      </c>
      <c r="M2127" t="s">
        <v>12117</v>
      </c>
      <c r="N2127" t="s">
        <v>12119</v>
      </c>
    </row>
    <row r="2128" spans="1:14">
      <c r="A2128">
        <v>281710</v>
      </c>
      <c r="B2128" t="s">
        <v>11914</v>
      </c>
      <c r="C2128" t="s">
        <v>11915</v>
      </c>
      <c r="D2128" t="s">
        <v>11889</v>
      </c>
      <c r="E2128" t="s">
        <v>8671</v>
      </c>
      <c r="F2128">
        <v>1</v>
      </c>
      <c r="G2128">
        <v>1084</v>
      </c>
      <c r="H2128">
        <v>1084</v>
      </c>
      <c r="I2128" t="s">
        <v>11949</v>
      </c>
      <c r="J2128" t="s">
        <v>12191</v>
      </c>
      <c r="K2128" t="s">
        <v>12192</v>
      </c>
      <c r="L2128" t="s">
        <v>11947</v>
      </c>
      <c r="M2128" t="s">
        <v>12117</v>
      </c>
      <c r="N2128" t="s">
        <v>12119</v>
      </c>
    </row>
    <row r="2129" spans="1:14">
      <c r="A2129">
        <v>284643</v>
      </c>
      <c r="B2129" t="s">
        <v>11916</v>
      </c>
      <c r="C2129" t="s">
        <v>11917</v>
      </c>
      <c r="D2129" t="s">
        <v>11889</v>
      </c>
      <c r="E2129" t="s">
        <v>8671</v>
      </c>
      <c r="F2129">
        <v>1</v>
      </c>
      <c r="G2129">
        <v>1831</v>
      </c>
      <c r="H2129">
        <v>1831</v>
      </c>
      <c r="I2129" t="s">
        <v>11949</v>
      </c>
      <c r="J2129" t="s">
        <v>12193</v>
      </c>
      <c r="K2129" t="s">
        <v>12194</v>
      </c>
      <c r="L2129" t="s">
        <v>11947</v>
      </c>
      <c r="M2129" t="s">
        <v>12117</v>
      </c>
      <c r="N2129" t="s">
        <v>12119</v>
      </c>
    </row>
    <row r="2130" spans="1:14">
      <c r="A2130">
        <v>281699</v>
      </c>
      <c r="B2130" t="s">
        <v>11918</v>
      </c>
      <c r="C2130" t="s">
        <v>11919</v>
      </c>
      <c r="D2130" t="s">
        <v>11889</v>
      </c>
      <c r="E2130" t="s">
        <v>8671</v>
      </c>
      <c r="F2130">
        <v>1</v>
      </c>
      <c r="G2130">
        <v>747</v>
      </c>
      <c r="H2130">
        <v>747</v>
      </c>
      <c r="I2130" t="s">
        <v>11949</v>
      </c>
      <c r="J2130" t="s">
        <v>12195</v>
      </c>
      <c r="K2130" t="s">
        <v>12196</v>
      </c>
      <c r="L2130" t="s">
        <v>11947</v>
      </c>
      <c r="M2130" t="s">
        <v>12117</v>
      </c>
      <c r="N2130" t="s">
        <v>12119</v>
      </c>
    </row>
    <row r="2131" spans="1:14">
      <c r="A2131">
        <v>281711</v>
      </c>
      <c r="B2131" t="s">
        <v>11920</v>
      </c>
      <c r="C2131" t="s">
        <v>11921</v>
      </c>
      <c r="D2131" t="s">
        <v>11889</v>
      </c>
      <c r="E2131" t="s">
        <v>8671</v>
      </c>
      <c r="F2131">
        <v>1</v>
      </c>
      <c r="G2131">
        <v>1626</v>
      </c>
      <c r="H2131">
        <v>1626</v>
      </c>
      <c r="I2131" t="s">
        <v>11949</v>
      </c>
      <c r="J2131" t="s">
        <v>12197</v>
      </c>
      <c r="K2131" t="s">
        <v>12198</v>
      </c>
      <c r="L2131" t="s">
        <v>11947</v>
      </c>
      <c r="M2131" t="s">
        <v>12117</v>
      </c>
      <c r="N2131" t="s">
        <v>12119</v>
      </c>
    </row>
    <row r="2132" spans="1:14">
      <c r="A2132" t="s">
        <v>5779</v>
      </c>
    </row>
    <row r="2133" spans="1:14">
      <c r="A2133" t="s">
        <v>5780</v>
      </c>
    </row>
    <row r="2134" spans="1:14">
      <c r="A2134" t="s">
        <v>5781</v>
      </c>
      <c r="B2134" t="s">
        <v>5782</v>
      </c>
      <c r="C2134" t="s">
        <v>5783</v>
      </c>
      <c r="D2134" t="s">
        <v>11890</v>
      </c>
      <c r="E2134" t="s">
        <v>5784</v>
      </c>
      <c r="F2134">
        <v>1</v>
      </c>
      <c r="G2134">
        <v>4841</v>
      </c>
      <c r="H2134">
        <v>4841</v>
      </c>
      <c r="K2134" t="s">
        <v>5785</v>
      </c>
      <c r="L2134" t="s">
        <v>11947</v>
      </c>
      <c r="M2134" t="s">
        <v>12115</v>
      </c>
      <c r="N2134" t="s">
        <v>12142</v>
      </c>
    </row>
    <row r="2135" spans="1:14">
      <c r="A2135" t="s">
        <v>5786</v>
      </c>
      <c r="B2135" t="s">
        <v>5787</v>
      </c>
      <c r="C2135" t="s">
        <v>5788</v>
      </c>
      <c r="D2135" t="s">
        <v>11890</v>
      </c>
      <c r="E2135" t="s">
        <v>5784</v>
      </c>
      <c r="F2135">
        <v>1</v>
      </c>
      <c r="G2135">
        <v>4846</v>
      </c>
      <c r="H2135">
        <v>4846</v>
      </c>
      <c r="K2135" t="s">
        <v>5789</v>
      </c>
      <c r="L2135" t="s">
        <v>11947</v>
      </c>
      <c r="M2135" t="s">
        <v>12115</v>
      </c>
      <c r="N2135" t="s">
        <v>12142</v>
      </c>
    </row>
    <row r="2136" spans="1:14">
      <c r="A2136" t="s">
        <v>5790</v>
      </c>
      <c r="B2136" t="s">
        <v>5791</v>
      </c>
      <c r="C2136" t="s">
        <v>5792</v>
      </c>
      <c r="D2136" t="s">
        <v>11890</v>
      </c>
      <c r="E2136" t="s">
        <v>5784</v>
      </c>
      <c r="F2136">
        <v>1</v>
      </c>
      <c r="G2136">
        <v>4852</v>
      </c>
      <c r="H2136">
        <v>4852</v>
      </c>
      <c r="K2136" t="s">
        <v>5793</v>
      </c>
      <c r="L2136" t="s">
        <v>11947</v>
      </c>
      <c r="M2136" t="s">
        <v>12115</v>
      </c>
      <c r="N2136" t="s">
        <v>12142</v>
      </c>
    </row>
    <row r="2137" spans="1:14">
      <c r="A2137" t="s">
        <v>5794</v>
      </c>
      <c r="B2137" t="s">
        <v>5795</v>
      </c>
      <c r="C2137" t="s">
        <v>5796</v>
      </c>
      <c r="D2137" t="s">
        <v>11890</v>
      </c>
      <c r="E2137" t="s">
        <v>5784</v>
      </c>
      <c r="F2137">
        <v>1</v>
      </c>
      <c r="G2137">
        <v>4885</v>
      </c>
      <c r="H2137">
        <v>4885</v>
      </c>
      <c r="K2137" t="s">
        <v>5797</v>
      </c>
      <c r="L2137" t="s">
        <v>11947</v>
      </c>
      <c r="M2137" t="s">
        <v>12115</v>
      </c>
      <c r="N2137" t="s">
        <v>12142</v>
      </c>
    </row>
    <row r="2138" spans="1:14">
      <c r="A2138" t="s">
        <v>5798</v>
      </c>
      <c r="B2138" t="s">
        <v>5799</v>
      </c>
      <c r="C2138" t="s">
        <v>5800</v>
      </c>
      <c r="D2138" t="s">
        <v>11890</v>
      </c>
      <c r="E2138" t="s">
        <v>5784</v>
      </c>
      <c r="F2138">
        <v>1</v>
      </c>
      <c r="G2138">
        <v>4885</v>
      </c>
      <c r="H2138">
        <v>4885</v>
      </c>
      <c r="K2138" t="s">
        <v>5801</v>
      </c>
      <c r="L2138" t="s">
        <v>11947</v>
      </c>
      <c r="M2138" t="s">
        <v>12115</v>
      </c>
      <c r="N2138" t="s">
        <v>12142</v>
      </c>
    </row>
    <row r="2139" spans="1:14">
      <c r="A2139" t="s">
        <v>5802</v>
      </c>
      <c r="B2139" t="s">
        <v>5803</v>
      </c>
      <c r="C2139" t="s">
        <v>5804</v>
      </c>
      <c r="D2139" t="s">
        <v>11890</v>
      </c>
      <c r="E2139" t="s">
        <v>5784</v>
      </c>
      <c r="F2139">
        <v>1</v>
      </c>
      <c r="G2139">
        <v>4885</v>
      </c>
      <c r="H2139">
        <v>4885</v>
      </c>
      <c r="K2139" t="s">
        <v>5805</v>
      </c>
      <c r="L2139" t="s">
        <v>11947</v>
      </c>
      <c r="M2139" t="s">
        <v>12115</v>
      </c>
      <c r="N2139" t="s">
        <v>12142</v>
      </c>
    </row>
    <row r="2140" spans="1:14">
      <c r="A2140" t="s">
        <v>5806</v>
      </c>
      <c r="B2140" t="s">
        <v>5807</v>
      </c>
      <c r="C2140" t="s">
        <v>5808</v>
      </c>
      <c r="D2140" t="s">
        <v>11890</v>
      </c>
      <c r="E2140" t="s">
        <v>5784</v>
      </c>
      <c r="F2140">
        <v>1</v>
      </c>
      <c r="G2140">
        <v>4983</v>
      </c>
      <c r="H2140">
        <v>4983</v>
      </c>
      <c r="K2140" t="s">
        <v>5809</v>
      </c>
      <c r="L2140" t="s">
        <v>11947</v>
      </c>
      <c r="M2140" t="s">
        <v>12115</v>
      </c>
      <c r="N2140" t="s">
        <v>12130</v>
      </c>
    </row>
    <row r="2141" spans="1:14">
      <c r="A2141" t="s">
        <v>5810</v>
      </c>
      <c r="B2141" t="s">
        <v>5811</v>
      </c>
      <c r="C2141" t="s">
        <v>5812</v>
      </c>
      <c r="D2141" t="s">
        <v>11890</v>
      </c>
      <c r="E2141" t="s">
        <v>5784</v>
      </c>
      <c r="F2141">
        <v>1</v>
      </c>
      <c r="G2141">
        <v>4983</v>
      </c>
      <c r="H2141">
        <v>4983</v>
      </c>
      <c r="K2141" t="s">
        <v>5813</v>
      </c>
      <c r="L2141" t="s">
        <v>11947</v>
      </c>
      <c r="M2141" t="s">
        <v>12115</v>
      </c>
      <c r="N2141" t="s">
        <v>12130</v>
      </c>
    </row>
    <row r="2142" spans="1:14">
      <c r="A2142" t="s">
        <v>5814</v>
      </c>
      <c r="B2142" t="s">
        <v>5815</v>
      </c>
      <c r="C2142" t="s">
        <v>5816</v>
      </c>
      <c r="D2142" t="s">
        <v>11890</v>
      </c>
      <c r="E2142" t="s">
        <v>5784</v>
      </c>
      <c r="F2142">
        <v>1</v>
      </c>
      <c r="G2142">
        <v>7425</v>
      </c>
      <c r="H2142">
        <v>7425</v>
      </c>
      <c r="K2142" t="s">
        <v>5817</v>
      </c>
      <c r="L2142" t="s">
        <v>11947</v>
      </c>
      <c r="M2142" t="s">
        <v>12115</v>
      </c>
      <c r="N2142" t="s">
        <v>12130</v>
      </c>
    </row>
    <row r="2143" spans="1:14">
      <c r="A2143" t="s">
        <v>5818</v>
      </c>
      <c r="B2143" t="s">
        <v>5819</v>
      </c>
      <c r="C2143" t="s">
        <v>5820</v>
      </c>
      <c r="D2143" t="s">
        <v>11890</v>
      </c>
      <c r="E2143" t="s">
        <v>5784</v>
      </c>
      <c r="F2143">
        <v>1</v>
      </c>
      <c r="G2143">
        <v>7748</v>
      </c>
      <c r="H2143">
        <v>7748</v>
      </c>
      <c r="K2143" t="s">
        <v>5821</v>
      </c>
      <c r="L2143" t="s">
        <v>11947</v>
      </c>
      <c r="M2143" t="s">
        <v>12115</v>
      </c>
      <c r="N2143" t="s">
        <v>12130</v>
      </c>
    </row>
    <row r="2145" spans="1:14">
      <c r="A2145" t="s">
        <v>5822</v>
      </c>
      <c r="B2145" t="s">
        <v>5823</v>
      </c>
      <c r="C2145" t="s">
        <v>5824</v>
      </c>
      <c r="D2145" t="s">
        <v>11889</v>
      </c>
      <c r="E2145" t="s">
        <v>5784</v>
      </c>
      <c r="F2145">
        <v>1</v>
      </c>
      <c r="G2145">
        <v>4003</v>
      </c>
      <c r="H2145">
        <v>4003</v>
      </c>
      <c r="K2145" t="s">
        <v>5825</v>
      </c>
      <c r="L2145" t="s">
        <v>11947</v>
      </c>
      <c r="M2145" t="s">
        <v>12115</v>
      </c>
      <c r="N2145" t="s">
        <v>12142</v>
      </c>
    </row>
    <row r="2146" spans="1:14">
      <c r="A2146" t="s">
        <v>5826</v>
      </c>
      <c r="B2146" t="s">
        <v>5827</v>
      </c>
      <c r="C2146" t="s">
        <v>5828</v>
      </c>
      <c r="D2146" t="s">
        <v>11889</v>
      </c>
      <c r="E2146" t="s">
        <v>5784</v>
      </c>
      <c r="F2146">
        <v>1</v>
      </c>
      <c r="G2146">
        <v>3838</v>
      </c>
      <c r="H2146">
        <v>3838</v>
      </c>
      <c r="K2146" t="s">
        <v>5829</v>
      </c>
      <c r="L2146" t="s">
        <v>11947</v>
      </c>
      <c r="M2146" t="s">
        <v>12115</v>
      </c>
      <c r="N2146" t="s">
        <v>12142</v>
      </c>
    </row>
    <row r="2147" spans="1:14">
      <c r="A2147" t="s">
        <v>5830</v>
      </c>
      <c r="B2147" t="s">
        <v>5831</v>
      </c>
      <c r="C2147" t="s">
        <v>5832</v>
      </c>
      <c r="D2147" t="s">
        <v>11890</v>
      </c>
      <c r="E2147" t="s">
        <v>5784</v>
      </c>
      <c r="F2147">
        <v>1</v>
      </c>
      <c r="G2147">
        <v>4003</v>
      </c>
      <c r="H2147">
        <v>4003</v>
      </c>
      <c r="K2147" t="s">
        <v>5833</v>
      </c>
      <c r="L2147" t="s">
        <v>11947</v>
      </c>
      <c r="M2147" t="s">
        <v>12115</v>
      </c>
      <c r="N2147" t="s">
        <v>12142</v>
      </c>
    </row>
    <row r="2148" spans="1:14">
      <c r="A2148" t="s">
        <v>5834</v>
      </c>
      <c r="B2148" t="s">
        <v>5835</v>
      </c>
      <c r="C2148" t="s">
        <v>5836</v>
      </c>
      <c r="D2148" t="s">
        <v>11890</v>
      </c>
      <c r="E2148" t="s">
        <v>5784</v>
      </c>
      <c r="F2148">
        <v>1</v>
      </c>
      <c r="G2148">
        <v>4439</v>
      </c>
      <c r="H2148">
        <v>4439</v>
      </c>
      <c r="K2148" t="s">
        <v>5837</v>
      </c>
      <c r="L2148" t="s">
        <v>11947</v>
      </c>
      <c r="M2148" t="s">
        <v>12115</v>
      </c>
      <c r="N2148" t="s">
        <v>12142</v>
      </c>
    </row>
    <row r="2149" spans="1:14">
      <c r="A2149" t="s">
        <v>5838</v>
      </c>
      <c r="B2149" t="s">
        <v>5839</v>
      </c>
      <c r="C2149" t="s">
        <v>5840</v>
      </c>
      <c r="D2149" t="s">
        <v>11890</v>
      </c>
      <c r="E2149" t="s">
        <v>5784</v>
      </c>
      <c r="F2149">
        <v>1</v>
      </c>
      <c r="G2149">
        <v>4439</v>
      </c>
      <c r="H2149">
        <v>4439</v>
      </c>
      <c r="K2149" t="s">
        <v>5841</v>
      </c>
      <c r="L2149" t="s">
        <v>11947</v>
      </c>
      <c r="M2149" t="s">
        <v>12115</v>
      </c>
      <c r="N2149" t="s">
        <v>12142</v>
      </c>
    </row>
    <row r="2150" spans="1:14">
      <c r="A2150" t="s">
        <v>5842</v>
      </c>
      <c r="B2150" t="s">
        <v>5843</v>
      </c>
      <c r="C2150" t="s">
        <v>5844</v>
      </c>
      <c r="D2150" t="s">
        <v>11890</v>
      </c>
      <c r="E2150" t="s">
        <v>5784</v>
      </c>
      <c r="F2150">
        <v>1</v>
      </c>
      <c r="G2150">
        <v>4449</v>
      </c>
      <c r="H2150">
        <v>4449</v>
      </c>
      <c r="K2150" t="s">
        <v>5845</v>
      </c>
      <c r="L2150" t="s">
        <v>11947</v>
      </c>
      <c r="M2150" t="s">
        <v>12115</v>
      </c>
      <c r="N2150" t="s">
        <v>12142</v>
      </c>
    </row>
    <row r="2151" spans="1:14">
      <c r="A2151" t="s">
        <v>5846</v>
      </c>
      <c r="B2151" t="s">
        <v>5847</v>
      </c>
      <c r="C2151" t="s">
        <v>5848</v>
      </c>
      <c r="D2151" t="s">
        <v>11889</v>
      </c>
      <c r="E2151" t="s">
        <v>5784</v>
      </c>
      <c r="F2151">
        <v>1</v>
      </c>
      <c r="G2151">
        <v>4649</v>
      </c>
      <c r="H2151">
        <v>4649</v>
      </c>
      <c r="K2151" t="s">
        <v>5849</v>
      </c>
      <c r="L2151" t="s">
        <v>11947</v>
      </c>
      <c r="M2151" t="s">
        <v>12115</v>
      </c>
      <c r="N2151" t="s">
        <v>12130</v>
      </c>
    </row>
    <row r="2152" spans="1:14">
      <c r="A2152" t="s">
        <v>5850</v>
      </c>
      <c r="B2152" t="s">
        <v>5851</v>
      </c>
      <c r="C2152" t="s">
        <v>5852</v>
      </c>
      <c r="D2152" t="s">
        <v>11889</v>
      </c>
      <c r="E2152" t="s">
        <v>5784</v>
      </c>
      <c r="F2152">
        <v>1</v>
      </c>
      <c r="G2152">
        <v>5489</v>
      </c>
      <c r="H2152">
        <v>5489</v>
      </c>
      <c r="K2152" t="s">
        <v>5853</v>
      </c>
      <c r="L2152" t="s">
        <v>11947</v>
      </c>
      <c r="M2152" t="s">
        <v>12115</v>
      </c>
      <c r="N2152" t="s">
        <v>12130</v>
      </c>
    </row>
    <row r="2153" spans="1:14">
      <c r="A2153" t="s">
        <v>5854</v>
      </c>
      <c r="B2153" t="s">
        <v>5855</v>
      </c>
      <c r="C2153" t="s">
        <v>5856</v>
      </c>
      <c r="D2153" t="s">
        <v>11889</v>
      </c>
      <c r="E2153" t="s">
        <v>5784</v>
      </c>
      <c r="F2153">
        <v>1</v>
      </c>
      <c r="G2153">
        <v>6779</v>
      </c>
      <c r="H2153">
        <v>6779</v>
      </c>
      <c r="K2153" t="s">
        <v>5857</v>
      </c>
      <c r="L2153" t="s">
        <v>11947</v>
      </c>
      <c r="M2153" t="s">
        <v>12115</v>
      </c>
      <c r="N2153" t="s">
        <v>12130</v>
      </c>
    </row>
    <row r="2154" spans="1:14">
      <c r="A2154" t="s">
        <v>5858</v>
      </c>
      <c r="B2154" t="s">
        <v>5859</v>
      </c>
      <c r="C2154" t="s">
        <v>5860</v>
      </c>
      <c r="D2154" t="s">
        <v>11890</v>
      </c>
      <c r="E2154" t="s">
        <v>5784</v>
      </c>
      <c r="F2154">
        <v>1</v>
      </c>
      <c r="G2154">
        <v>8394</v>
      </c>
      <c r="H2154">
        <v>8394</v>
      </c>
      <c r="K2154" t="s">
        <v>5861</v>
      </c>
      <c r="L2154" t="s">
        <v>11947</v>
      </c>
      <c r="M2154" t="s">
        <v>12115</v>
      </c>
      <c r="N2154" t="s">
        <v>12130</v>
      </c>
    </row>
    <row r="2156" spans="1:14">
      <c r="A2156" t="s">
        <v>5862</v>
      </c>
      <c r="B2156" t="s">
        <v>5863</v>
      </c>
      <c r="C2156" t="s">
        <v>5864</v>
      </c>
      <c r="D2156" t="s">
        <v>11889</v>
      </c>
      <c r="E2156" t="s">
        <v>5784</v>
      </c>
      <c r="F2156">
        <v>1</v>
      </c>
      <c r="G2156">
        <v>8045</v>
      </c>
      <c r="H2156">
        <v>8045</v>
      </c>
      <c r="K2156" t="s">
        <v>5865</v>
      </c>
      <c r="L2156" t="s">
        <v>11947</v>
      </c>
      <c r="M2156" t="s">
        <v>12115</v>
      </c>
      <c r="N2156" t="s">
        <v>12142</v>
      </c>
    </row>
    <row r="2157" spans="1:14">
      <c r="A2157" t="s">
        <v>5866</v>
      </c>
      <c r="B2157" t="s">
        <v>5867</v>
      </c>
      <c r="C2157" t="s">
        <v>5868</v>
      </c>
      <c r="D2157" t="s">
        <v>11890</v>
      </c>
      <c r="E2157" t="s">
        <v>5784</v>
      </c>
      <c r="F2157">
        <v>1</v>
      </c>
      <c r="G2157">
        <v>8045</v>
      </c>
      <c r="H2157">
        <v>8045</v>
      </c>
      <c r="K2157" t="s">
        <v>5869</v>
      </c>
      <c r="L2157" t="s">
        <v>11947</v>
      </c>
      <c r="M2157" t="s">
        <v>12115</v>
      </c>
      <c r="N2157" t="s">
        <v>12142</v>
      </c>
    </row>
    <row r="2158" spans="1:14">
      <c r="A2158" t="s">
        <v>5870</v>
      </c>
      <c r="B2158" t="s">
        <v>5871</v>
      </c>
      <c r="C2158" t="s">
        <v>5872</v>
      </c>
      <c r="D2158" t="s">
        <v>11890</v>
      </c>
      <c r="E2158" t="s">
        <v>5784</v>
      </c>
      <c r="F2158">
        <v>1</v>
      </c>
      <c r="G2158">
        <v>8045</v>
      </c>
      <c r="H2158">
        <v>8045</v>
      </c>
      <c r="K2158" t="s">
        <v>5873</v>
      </c>
      <c r="L2158" t="s">
        <v>11947</v>
      </c>
      <c r="M2158" t="s">
        <v>12115</v>
      </c>
      <c r="N2158" t="s">
        <v>12142</v>
      </c>
    </row>
    <row r="2159" spans="1:14">
      <c r="A2159" t="s">
        <v>5874</v>
      </c>
      <c r="B2159" t="s">
        <v>5875</v>
      </c>
      <c r="C2159" t="s">
        <v>5876</v>
      </c>
      <c r="D2159" t="s">
        <v>11890</v>
      </c>
      <c r="E2159" t="s">
        <v>5784</v>
      </c>
      <c r="F2159">
        <v>1</v>
      </c>
      <c r="G2159">
        <v>8045</v>
      </c>
      <c r="H2159">
        <v>8045</v>
      </c>
      <c r="K2159" t="s">
        <v>5877</v>
      </c>
      <c r="L2159" t="s">
        <v>11947</v>
      </c>
      <c r="M2159" t="s">
        <v>12115</v>
      </c>
      <c r="N2159" t="s">
        <v>12142</v>
      </c>
    </row>
    <row r="2160" spans="1:14">
      <c r="A2160" t="s">
        <v>5878</v>
      </c>
      <c r="B2160" t="s">
        <v>5879</v>
      </c>
      <c r="C2160" t="s">
        <v>5880</v>
      </c>
      <c r="D2160" t="s">
        <v>11890</v>
      </c>
      <c r="E2160" t="s">
        <v>5784</v>
      </c>
      <c r="F2160">
        <v>1</v>
      </c>
      <c r="G2160">
        <v>8045</v>
      </c>
      <c r="H2160">
        <v>8045</v>
      </c>
      <c r="K2160" t="s">
        <v>5881</v>
      </c>
      <c r="L2160" t="s">
        <v>11947</v>
      </c>
      <c r="M2160" t="s">
        <v>12115</v>
      </c>
      <c r="N2160" t="s">
        <v>12142</v>
      </c>
    </row>
    <row r="2161" spans="1:14">
      <c r="A2161" t="s">
        <v>5882</v>
      </c>
      <c r="B2161" t="s">
        <v>5883</v>
      </c>
      <c r="C2161" t="s">
        <v>5884</v>
      </c>
      <c r="D2161" t="s">
        <v>11890</v>
      </c>
      <c r="E2161" t="s">
        <v>5784</v>
      </c>
      <c r="F2161">
        <v>1</v>
      </c>
      <c r="G2161">
        <v>8045</v>
      </c>
      <c r="H2161">
        <v>8045</v>
      </c>
      <c r="K2161" t="s">
        <v>5885</v>
      </c>
      <c r="L2161" t="s">
        <v>11947</v>
      </c>
      <c r="M2161" t="s">
        <v>12115</v>
      </c>
      <c r="N2161" t="s">
        <v>12142</v>
      </c>
    </row>
    <row r="2162" spans="1:14">
      <c r="A2162" t="s">
        <v>5886</v>
      </c>
      <c r="B2162" t="s">
        <v>5887</v>
      </c>
      <c r="C2162" t="s">
        <v>5888</v>
      </c>
      <c r="D2162" t="s">
        <v>11890</v>
      </c>
      <c r="E2162" t="s">
        <v>5784</v>
      </c>
      <c r="F2162">
        <v>1</v>
      </c>
      <c r="G2162">
        <v>8483</v>
      </c>
      <c r="H2162">
        <v>8483</v>
      </c>
      <c r="K2162" t="s">
        <v>5889</v>
      </c>
      <c r="L2162" t="s">
        <v>11947</v>
      </c>
      <c r="M2162" t="s">
        <v>12115</v>
      </c>
      <c r="N2162" t="s">
        <v>12130</v>
      </c>
    </row>
    <row r="2163" spans="1:14">
      <c r="A2163" t="s">
        <v>5890</v>
      </c>
      <c r="B2163" t="s">
        <v>5891</v>
      </c>
      <c r="C2163" t="s">
        <v>5892</v>
      </c>
      <c r="D2163" t="s">
        <v>11890</v>
      </c>
      <c r="E2163" t="s">
        <v>5784</v>
      </c>
      <c r="F2163">
        <v>1</v>
      </c>
      <c r="G2163">
        <v>8483</v>
      </c>
      <c r="H2163">
        <v>8483</v>
      </c>
      <c r="K2163" t="s">
        <v>5893</v>
      </c>
      <c r="L2163" t="s">
        <v>11947</v>
      </c>
      <c r="M2163" t="s">
        <v>12115</v>
      </c>
      <c r="N2163" t="s">
        <v>12130</v>
      </c>
    </row>
    <row r="2164" spans="1:14">
      <c r="A2164" t="s">
        <v>5894</v>
      </c>
      <c r="B2164" t="s">
        <v>5895</v>
      </c>
      <c r="C2164" t="s">
        <v>5896</v>
      </c>
      <c r="D2164" t="s">
        <v>11890</v>
      </c>
      <c r="E2164" t="s">
        <v>5784</v>
      </c>
      <c r="F2164">
        <v>1</v>
      </c>
      <c r="G2164">
        <v>9406</v>
      </c>
      <c r="H2164">
        <v>9406</v>
      </c>
      <c r="K2164" t="s">
        <v>5897</v>
      </c>
      <c r="L2164" t="s">
        <v>11947</v>
      </c>
      <c r="M2164" t="s">
        <v>12115</v>
      </c>
      <c r="N2164" t="s">
        <v>12142</v>
      </c>
    </row>
    <row r="2165" spans="1:14">
      <c r="A2165" t="s">
        <v>5898</v>
      </c>
      <c r="B2165" t="s">
        <v>5899</v>
      </c>
      <c r="C2165" t="s">
        <v>5900</v>
      </c>
      <c r="D2165" t="s">
        <v>11890</v>
      </c>
      <c r="E2165" t="s">
        <v>5784</v>
      </c>
      <c r="F2165">
        <v>1</v>
      </c>
      <c r="G2165">
        <v>11958</v>
      </c>
      <c r="H2165">
        <v>11958</v>
      </c>
      <c r="K2165" t="s">
        <v>5901</v>
      </c>
      <c r="L2165" t="s">
        <v>11947</v>
      </c>
      <c r="M2165" t="s">
        <v>12115</v>
      </c>
      <c r="N2165" t="s">
        <v>12130</v>
      </c>
    </row>
    <row r="2167" spans="1:14">
      <c r="A2167" t="s">
        <v>5902</v>
      </c>
      <c r="B2167" t="s">
        <v>5903</v>
      </c>
      <c r="C2167" t="s">
        <v>5904</v>
      </c>
      <c r="D2167" t="s">
        <v>11890</v>
      </c>
      <c r="E2167" t="s">
        <v>5784</v>
      </c>
      <c r="F2167">
        <v>1</v>
      </c>
      <c r="G2167">
        <v>10301</v>
      </c>
      <c r="H2167">
        <v>10301</v>
      </c>
      <c r="K2167" t="s">
        <v>5905</v>
      </c>
      <c r="L2167" t="s">
        <v>11947</v>
      </c>
      <c r="M2167" t="s">
        <v>12115</v>
      </c>
      <c r="N2167" t="s">
        <v>12160</v>
      </c>
    </row>
    <row r="2168" spans="1:14">
      <c r="A2168" t="s">
        <v>5906</v>
      </c>
      <c r="B2168" t="s">
        <v>5907</v>
      </c>
      <c r="C2168" t="s">
        <v>5908</v>
      </c>
      <c r="D2168" t="s">
        <v>11889</v>
      </c>
      <c r="E2168" t="s">
        <v>5784</v>
      </c>
      <c r="F2168">
        <v>1</v>
      </c>
      <c r="G2168">
        <v>10301</v>
      </c>
      <c r="H2168">
        <v>10301</v>
      </c>
      <c r="K2168" t="s">
        <v>5909</v>
      </c>
      <c r="L2168" t="s">
        <v>11947</v>
      </c>
      <c r="M2168" t="s">
        <v>12115</v>
      </c>
      <c r="N2168" t="s">
        <v>12160</v>
      </c>
    </row>
    <row r="2169" spans="1:14">
      <c r="A2169" t="s">
        <v>5910</v>
      </c>
      <c r="B2169" t="s">
        <v>5911</v>
      </c>
      <c r="C2169" t="s">
        <v>5912</v>
      </c>
      <c r="D2169" t="s">
        <v>11890</v>
      </c>
      <c r="E2169" t="s">
        <v>5784</v>
      </c>
      <c r="F2169">
        <v>1</v>
      </c>
      <c r="G2169">
        <v>10301</v>
      </c>
      <c r="H2169">
        <v>10301</v>
      </c>
      <c r="K2169" t="s">
        <v>5913</v>
      </c>
      <c r="L2169" t="s">
        <v>11947</v>
      </c>
      <c r="M2169" t="s">
        <v>12115</v>
      </c>
      <c r="N2169" t="s">
        <v>12160</v>
      </c>
    </row>
    <row r="2170" spans="1:14">
      <c r="A2170" t="s">
        <v>5914</v>
      </c>
      <c r="B2170" t="s">
        <v>5915</v>
      </c>
      <c r="C2170" t="s">
        <v>5916</v>
      </c>
      <c r="D2170" t="s">
        <v>11890</v>
      </c>
      <c r="E2170" t="s">
        <v>5784</v>
      </c>
      <c r="F2170">
        <v>1</v>
      </c>
      <c r="G2170">
        <v>10301</v>
      </c>
      <c r="H2170">
        <v>10301</v>
      </c>
      <c r="K2170" t="s">
        <v>5917</v>
      </c>
      <c r="L2170" t="s">
        <v>11947</v>
      </c>
      <c r="M2170" t="s">
        <v>12115</v>
      </c>
      <c r="N2170" t="s">
        <v>12160</v>
      </c>
    </row>
    <row r="2171" spans="1:14">
      <c r="A2171" t="s">
        <v>5918</v>
      </c>
      <c r="B2171" t="s">
        <v>5919</v>
      </c>
      <c r="C2171" t="s">
        <v>5920</v>
      </c>
      <c r="D2171" t="s">
        <v>11890</v>
      </c>
      <c r="E2171" t="s">
        <v>5784</v>
      </c>
      <c r="F2171">
        <v>1</v>
      </c>
      <c r="G2171">
        <v>10301</v>
      </c>
      <c r="H2171">
        <v>10301</v>
      </c>
      <c r="K2171" t="s">
        <v>5921</v>
      </c>
      <c r="L2171" t="s">
        <v>11947</v>
      </c>
      <c r="M2171" t="s">
        <v>12115</v>
      </c>
      <c r="N2171" t="s">
        <v>12160</v>
      </c>
    </row>
    <row r="2172" spans="1:14">
      <c r="A2172" t="s">
        <v>5922</v>
      </c>
      <c r="B2172" t="s">
        <v>5923</v>
      </c>
      <c r="C2172" t="s">
        <v>5924</v>
      </c>
      <c r="D2172" t="s">
        <v>11890</v>
      </c>
      <c r="E2172" t="s">
        <v>5784</v>
      </c>
      <c r="F2172">
        <v>1</v>
      </c>
      <c r="G2172">
        <v>10301</v>
      </c>
      <c r="H2172">
        <v>10301</v>
      </c>
      <c r="K2172" t="s">
        <v>5925</v>
      </c>
      <c r="L2172" t="s">
        <v>11947</v>
      </c>
      <c r="M2172" t="s">
        <v>12115</v>
      </c>
      <c r="N2172" t="s">
        <v>12160</v>
      </c>
    </row>
    <row r="2173" spans="1:14">
      <c r="A2173" t="s">
        <v>5926</v>
      </c>
      <c r="B2173" t="s">
        <v>5927</v>
      </c>
      <c r="C2173" t="s">
        <v>5928</v>
      </c>
      <c r="D2173" t="s">
        <v>11890</v>
      </c>
      <c r="E2173" t="s">
        <v>5784</v>
      </c>
      <c r="F2173">
        <v>1</v>
      </c>
      <c r="G2173">
        <v>10604</v>
      </c>
      <c r="H2173">
        <v>10604</v>
      </c>
      <c r="K2173" t="s">
        <v>5929</v>
      </c>
      <c r="L2173" t="s">
        <v>11947</v>
      </c>
      <c r="M2173" t="s">
        <v>12115</v>
      </c>
      <c r="N2173" t="s">
        <v>12160</v>
      </c>
    </row>
    <row r="2174" spans="1:14">
      <c r="A2174" t="s">
        <v>5930</v>
      </c>
      <c r="B2174" t="s">
        <v>5931</v>
      </c>
      <c r="C2174" t="s">
        <v>5932</v>
      </c>
      <c r="D2174" t="s">
        <v>11890</v>
      </c>
      <c r="E2174" t="s">
        <v>5784</v>
      </c>
      <c r="F2174">
        <v>1</v>
      </c>
      <c r="G2174">
        <v>10604</v>
      </c>
      <c r="H2174">
        <v>10604</v>
      </c>
      <c r="K2174" t="s">
        <v>5933</v>
      </c>
      <c r="L2174" t="s">
        <v>11947</v>
      </c>
      <c r="M2174" t="s">
        <v>12115</v>
      </c>
      <c r="N2174" t="s">
        <v>12160</v>
      </c>
    </row>
    <row r="2175" spans="1:14">
      <c r="A2175" t="s">
        <v>5934</v>
      </c>
      <c r="B2175" t="s">
        <v>5935</v>
      </c>
      <c r="C2175" t="s">
        <v>5936</v>
      </c>
      <c r="D2175" t="s">
        <v>11890</v>
      </c>
      <c r="E2175" t="s">
        <v>5784</v>
      </c>
      <c r="F2175">
        <v>1</v>
      </c>
      <c r="G2175">
        <v>14845</v>
      </c>
      <c r="H2175">
        <v>14845</v>
      </c>
      <c r="K2175" t="s">
        <v>5937</v>
      </c>
      <c r="L2175" t="s">
        <v>11947</v>
      </c>
      <c r="M2175" t="s">
        <v>12115</v>
      </c>
      <c r="N2175" t="s">
        <v>12160</v>
      </c>
    </row>
    <row r="2176" spans="1:14">
      <c r="A2176" t="s">
        <v>5938</v>
      </c>
      <c r="B2176" t="s">
        <v>5939</v>
      </c>
      <c r="C2176" t="s">
        <v>5940</v>
      </c>
      <c r="D2176" t="s">
        <v>11890</v>
      </c>
      <c r="E2176" t="s">
        <v>5784</v>
      </c>
      <c r="F2176">
        <v>1</v>
      </c>
      <c r="G2176">
        <v>14845</v>
      </c>
      <c r="H2176">
        <v>14845</v>
      </c>
      <c r="K2176" t="s">
        <v>5941</v>
      </c>
      <c r="L2176" t="s">
        <v>11947</v>
      </c>
      <c r="M2176" t="s">
        <v>12115</v>
      </c>
      <c r="N2176" t="s">
        <v>12160</v>
      </c>
    </row>
    <row r="2178" spans="1:14">
      <c r="A2178" t="s">
        <v>5942</v>
      </c>
      <c r="B2178" t="s">
        <v>5943</v>
      </c>
      <c r="C2178" t="s">
        <v>5944</v>
      </c>
      <c r="D2178" t="s">
        <v>11890</v>
      </c>
      <c r="E2178" t="s">
        <v>5784</v>
      </c>
      <c r="F2178">
        <v>1</v>
      </c>
      <c r="G2178">
        <v>6453</v>
      </c>
      <c r="H2178">
        <v>6453</v>
      </c>
      <c r="K2178" t="s">
        <v>5945</v>
      </c>
      <c r="L2178" t="s">
        <v>11947</v>
      </c>
      <c r="M2178" t="s">
        <v>12115</v>
      </c>
      <c r="N2178" t="s">
        <v>12142</v>
      </c>
    </row>
    <row r="2179" spans="1:14">
      <c r="A2179" t="s">
        <v>5946</v>
      </c>
      <c r="B2179" t="s">
        <v>5947</v>
      </c>
      <c r="C2179" t="s">
        <v>5948</v>
      </c>
      <c r="D2179" t="s">
        <v>11889</v>
      </c>
      <c r="E2179" t="s">
        <v>5784</v>
      </c>
      <c r="F2179">
        <v>1</v>
      </c>
      <c r="G2179">
        <v>6462</v>
      </c>
      <c r="H2179">
        <v>6462</v>
      </c>
      <c r="K2179" t="s">
        <v>5949</v>
      </c>
      <c r="L2179" t="s">
        <v>11947</v>
      </c>
      <c r="M2179" t="s">
        <v>12115</v>
      </c>
      <c r="N2179" t="s">
        <v>12142</v>
      </c>
    </row>
    <row r="2180" spans="1:14">
      <c r="A2180" t="s">
        <v>5950</v>
      </c>
      <c r="B2180" t="s">
        <v>5951</v>
      </c>
      <c r="C2180" t="s">
        <v>5952</v>
      </c>
      <c r="D2180" t="s">
        <v>11890</v>
      </c>
      <c r="E2180" t="s">
        <v>5784</v>
      </c>
      <c r="F2180">
        <v>1</v>
      </c>
      <c r="G2180">
        <v>6469</v>
      </c>
      <c r="H2180">
        <v>6469</v>
      </c>
      <c r="K2180" t="s">
        <v>5953</v>
      </c>
      <c r="L2180" t="s">
        <v>11947</v>
      </c>
      <c r="M2180" t="s">
        <v>12115</v>
      </c>
      <c r="N2180" t="s">
        <v>12142</v>
      </c>
    </row>
    <row r="2181" spans="1:14">
      <c r="A2181" t="s">
        <v>5954</v>
      </c>
      <c r="B2181" t="s">
        <v>5955</v>
      </c>
      <c r="C2181" t="s">
        <v>5956</v>
      </c>
      <c r="D2181" t="s">
        <v>11890</v>
      </c>
      <c r="E2181" t="s">
        <v>5784</v>
      </c>
      <c r="F2181">
        <v>1</v>
      </c>
      <c r="G2181">
        <v>6514</v>
      </c>
      <c r="H2181">
        <v>6514</v>
      </c>
      <c r="K2181" t="s">
        <v>5957</v>
      </c>
      <c r="L2181" t="s">
        <v>11947</v>
      </c>
      <c r="M2181" t="s">
        <v>12115</v>
      </c>
      <c r="N2181" t="s">
        <v>12142</v>
      </c>
    </row>
    <row r="2182" spans="1:14">
      <c r="A2182" t="s">
        <v>5958</v>
      </c>
      <c r="B2182" t="s">
        <v>5959</v>
      </c>
      <c r="C2182" t="s">
        <v>5960</v>
      </c>
      <c r="D2182" t="s">
        <v>11890</v>
      </c>
      <c r="E2182" t="s">
        <v>5784</v>
      </c>
      <c r="F2182">
        <v>1</v>
      </c>
      <c r="G2182">
        <v>6513</v>
      </c>
      <c r="H2182">
        <v>6513</v>
      </c>
      <c r="K2182" t="s">
        <v>5961</v>
      </c>
      <c r="L2182" t="s">
        <v>11947</v>
      </c>
      <c r="M2182" t="s">
        <v>12115</v>
      </c>
      <c r="N2182" t="s">
        <v>12142</v>
      </c>
    </row>
    <row r="2183" spans="1:14">
      <c r="A2183" t="s">
        <v>5962</v>
      </c>
      <c r="B2183" t="s">
        <v>5963</v>
      </c>
      <c r="C2183" t="s">
        <v>5964</v>
      </c>
      <c r="D2183" t="s">
        <v>11890</v>
      </c>
      <c r="E2183" t="s">
        <v>5784</v>
      </c>
      <c r="F2183">
        <v>1</v>
      </c>
      <c r="G2183">
        <v>6513</v>
      </c>
      <c r="H2183">
        <v>6513</v>
      </c>
      <c r="K2183" t="s">
        <v>5965</v>
      </c>
      <c r="L2183" t="s">
        <v>11947</v>
      </c>
      <c r="M2183" t="s">
        <v>12115</v>
      </c>
      <c r="N2183" t="s">
        <v>12142</v>
      </c>
    </row>
    <row r="2184" spans="1:14">
      <c r="A2184" t="s">
        <v>5966</v>
      </c>
      <c r="B2184" t="s">
        <v>5967</v>
      </c>
      <c r="C2184" t="s">
        <v>5968</v>
      </c>
      <c r="D2184" t="s">
        <v>11890</v>
      </c>
      <c r="E2184" t="s">
        <v>5784</v>
      </c>
      <c r="F2184">
        <v>1</v>
      </c>
      <c r="G2184">
        <v>6643</v>
      </c>
      <c r="H2184">
        <v>6643</v>
      </c>
      <c r="K2184" t="s">
        <v>5969</v>
      </c>
      <c r="L2184" t="s">
        <v>11947</v>
      </c>
      <c r="M2184" t="s">
        <v>12115</v>
      </c>
      <c r="N2184" t="s">
        <v>12130</v>
      </c>
    </row>
    <row r="2185" spans="1:14">
      <c r="A2185" t="s">
        <v>5970</v>
      </c>
      <c r="B2185" t="s">
        <v>5971</v>
      </c>
      <c r="C2185" t="s">
        <v>5972</v>
      </c>
      <c r="D2185" t="s">
        <v>11890</v>
      </c>
      <c r="E2185" t="s">
        <v>5784</v>
      </c>
      <c r="F2185">
        <v>1</v>
      </c>
      <c r="G2185">
        <v>6643</v>
      </c>
      <c r="H2185">
        <v>6643</v>
      </c>
      <c r="K2185" t="s">
        <v>5973</v>
      </c>
      <c r="L2185" t="s">
        <v>11947</v>
      </c>
      <c r="M2185" t="s">
        <v>12115</v>
      </c>
      <c r="N2185" t="s">
        <v>12130</v>
      </c>
    </row>
    <row r="2186" spans="1:14">
      <c r="A2186" t="s">
        <v>5974</v>
      </c>
      <c r="B2186" t="s">
        <v>5975</v>
      </c>
      <c r="C2186" t="s">
        <v>5976</v>
      </c>
      <c r="D2186" t="s">
        <v>11890</v>
      </c>
      <c r="E2186" t="s">
        <v>5784</v>
      </c>
      <c r="F2186">
        <v>1</v>
      </c>
      <c r="G2186">
        <v>9900</v>
      </c>
      <c r="H2186">
        <v>9900</v>
      </c>
      <c r="K2186" t="s">
        <v>5977</v>
      </c>
      <c r="L2186" t="s">
        <v>11947</v>
      </c>
      <c r="M2186" t="s">
        <v>12115</v>
      </c>
      <c r="N2186" t="s">
        <v>12130</v>
      </c>
    </row>
    <row r="2187" spans="1:14">
      <c r="A2187" t="s">
        <v>5978</v>
      </c>
      <c r="B2187" t="s">
        <v>5979</v>
      </c>
      <c r="C2187" t="s">
        <v>5980</v>
      </c>
      <c r="D2187" t="s">
        <v>11890</v>
      </c>
      <c r="E2187" t="s">
        <v>5784</v>
      </c>
      <c r="F2187">
        <v>1</v>
      </c>
      <c r="G2187">
        <v>10330</v>
      </c>
      <c r="H2187">
        <v>10330</v>
      </c>
      <c r="K2187" t="s">
        <v>5981</v>
      </c>
      <c r="L2187" t="s">
        <v>11947</v>
      </c>
      <c r="M2187" t="s">
        <v>12115</v>
      </c>
      <c r="N2187" t="s">
        <v>12130</v>
      </c>
    </row>
    <row r="2189" spans="1:14">
      <c r="A2189" t="s">
        <v>5982</v>
      </c>
      <c r="B2189" t="s">
        <v>5983</v>
      </c>
      <c r="C2189" t="s">
        <v>5984</v>
      </c>
      <c r="D2189" t="s">
        <v>11889</v>
      </c>
      <c r="E2189" t="s">
        <v>5784</v>
      </c>
      <c r="F2189">
        <v>1</v>
      </c>
      <c r="G2189">
        <v>5338</v>
      </c>
      <c r="H2189">
        <v>5338</v>
      </c>
      <c r="K2189" t="s">
        <v>5985</v>
      </c>
      <c r="L2189" t="s">
        <v>11947</v>
      </c>
      <c r="M2189" t="s">
        <v>12115</v>
      </c>
      <c r="N2189" t="s">
        <v>12142</v>
      </c>
    </row>
    <row r="2190" spans="1:14">
      <c r="A2190" t="s">
        <v>5986</v>
      </c>
      <c r="B2190" t="s">
        <v>5987</v>
      </c>
      <c r="C2190" t="s">
        <v>5988</v>
      </c>
      <c r="D2190" t="s">
        <v>11889</v>
      </c>
      <c r="E2190" t="s">
        <v>5784</v>
      </c>
      <c r="F2190">
        <v>1</v>
      </c>
      <c r="G2190">
        <v>4821</v>
      </c>
      <c r="H2190">
        <v>4821</v>
      </c>
      <c r="K2190" t="s">
        <v>5989</v>
      </c>
      <c r="L2190" t="s">
        <v>11947</v>
      </c>
      <c r="M2190" t="s">
        <v>12115</v>
      </c>
      <c r="N2190" t="s">
        <v>12142</v>
      </c>
    </row>
    <row r="2191" spans="1:14">
      <c r="A2191" t="s">
        <v>5990</v>
      </c>
      <c r="B2191" t="s">
        <v>5991</v>
      </c>
      <c r="C2191" t="s">
        <v>5992</v>
      </c>
      <c r="D2191" t="s">
        <v>11889</v>
      </c>
      <c r="E2191" t="s">
        <v>5784</v>
      </c>
      <c r="F2191">
        <v>1</v>
      </c>
      <c r="G2191">
        <v>5338</v>
      </c>
      <c r="H2191">
        <v>5338</v>
      </c>
      <c r="K2191" t="s">
        <v>5993</v>
      </c>
      <c r="L2191" t="s">
        <v>11947</v>
      </c>
      <c r="M2191" t="s">
        <v>12115</v>
      </c>
      <c r="N2191" t="s">
        <v>12142</v>
      </c>
    </row>
    <row r="2192" spans="1:14">
      <c r="A2192" t="s">
        <v>5994</v>
      </c>
      <c r="B2192" t="s">
        <v>5995</v>
      </c>
      <c r="C2192" t="s">
        <v>5996</v>
      </c>
      <c r="D2192" t="s">
        <v>11889</v>
      </c>
      <c r="E2192" t="s">
        <v>5784</v>
      </c>
      <c r="F2192">
        <v>1</v>
      </c>
      <c r="G2192">
        <v>5919</v>
      </c>
      <c r="H2192">
        <v>5919</v>
      </c>
      <c r="K2192" t="s">
        <v>5997</v>
      </c>
      <c r="L2192" t="s">
        <v>11947</v>
      </c>
      <c r="M2192" t="s">
        <v>12115</v>
      </c>
      <c r="N2192" t="s">
        <v>12142</v>
      </c>
    </row>
    <row r="2193" spans="1:14">
      <c r="A2193" t="s">
        <v>5998</v>
      </c>
      <c r="B2193" t="s">
        <v>5999</v>
      </c>
      <c r="C2193" t="s">
        <v>6000</v>
      </c>
      <c r="D2193" t="s">
        <v>11889</v>
      </c>
      <c r="E2193" t="s">
        <v>5784</v>
      </c>
      <c r="F2193">
        <v>1</v>
      </c>
      <c r="G2193">
        <v>5919</v>
      </c>
      <c r="H2193">
        <v>5919</v>
      </c>
      <c r="K2193" t="s">
        <v>6001</v>
      </c>
      <c r="L2193" t="s">
        <v>11947</v>
      </c>
      <c r="M2193" t="s">
        <v>12115</v>
      </c>
      <c r="N2193" t="s">
        <v>12142</v>
      </c>
    </row>
    <row r="2194" spans="1:14">
      <c r="A2194" t="s">
        <v>6002</v>
      </c>
      <c r="B2194" t="s">
        <v>6003</v>
      </c>
      <c r="C2194" t="s">
        <v>6004</v>
      </c>
      <c r="D2194" t="s">
        <v>11889</v>
      </c>
      <c r="E2194" t="s">
        <v>5784</v>
      </c>
      <c r="F2194">
        <v>1</v>
      </c>
      <c r="G2194">
        <v>5932</v>
      </c>
      <c r="H2194">
        <v>5932</v>
      </c>
      <c r="K2194" t="s">
        <v>6005</v>
      </c>
      <c r="L2194" t="s">
        <v>11947</v>
      </c>
      <c r="M2194" t="s">
        <v>12115</v>
      </c>
      <c r="N2194" t="s">
        <v>12142</v>
      </c>
    </row>
    <row r="2195" spans="1:14">
      <c r="A2195" t="s">
        <v>6006</v>
      </c>
      <c r="B2195" t="s">
        <v>6007</v>
      </c>
      <c r="C2195" t="s">
        <v>6008</v>
      </c>
      <c r="D2195" t="s">
        <v>11890</v>
      </c>
      <c r="E2195" t="s">
        <v>5784</v>
      </c>
      <c r="F2195">
        <v>1</v>
      </c>
      <c r="G2195">
        <v>6198</v>
      </c>
      <c r="H2195">
        <v>6198</v>
      </c>
      <c r="K2195" t="s">
        <v>6009</v>
      </c>
      <c r="L2195" t="s">
        <v>11947</v>
      </c>
      <c r="M2195" t="s">
        <v>12115</v>
      </c>
      <c r="N2195" t="s">
        <v>12130</v>
      </c>
    </row>
    <row r="2196" spans="1:14">
      <c r="A2196" t="s">
        <v>6010</v>
      </c>
      <c r="B2196" t="s">
        <v>6011</v>
      </c>
      <c r="C2196" t="s">
        <v>6012</v>
      </c>
      <c r="D2196" t="s">
        <v>11889</v>
      </c>
      <c r="E2196" t="s">
        <v>5784</v>
      </c>
      <c r="F2196">
        <v>1</v>
      </c>
      <c r="G2196">
        <v>7318</v>
      </c>
      <c r="H2196">
        <v>7318</v>
      </c>
      <c r="K2196" t="s">
        <v>6013</v>
      </c>
      <c r="L2196" t="s">
        <v>11947</v>
      </c>
      <c r="M2196" t="s">
        <v>12115</v>
      </c>
      <c r="N2196" t="s">
        <v>12130</v>
      </c>
    </row>
    <row r="2197" spans="1:14">
      <c r="A2197" t="s">
        <v>6014</v>
      </c>
      <c r="B2197" t="s">
        <v>6015</v>
      </c>
      <c r="C2197" t="s">
        <v>6016</v>
      </c>
      <c r="D2197" t="s">
        <v>11890</v>
      </c>
      <c r="E2197" t="s">
        <v>5784</v>
      </c>
      <c r="F2197">
        <v>1</v>
      </c>
      <c r="G2197">
        <v>9040</v>
      </c>
      <c r="H2197">
        <v>9040</v>
      </c>
      <c r="K2197" t="s">
        <v>6017</v>
      </c>
      <c r="L2197" t="s">
        <v>11947</v>
      </c>
      <c r="M2197" t="s">
        <v>12115</v>
      </c>
      <c r="N2197" t="s">
        <v>12130</v>
      </c>
    </row>
    <row r="2198" spans="1:14">
      <c r="A2198" t="s">
        <v>6018</v>
      </c>
      <c r="B2198" t="s">
        <v>6019</v>
      </c>
      <c r="C2198" t="s">
        <v>6020</v>
      </c>
      <c r="D2198" t="s">
        <v>11890</v>
      </c>
      <c r="E2198" t="s">
        <v>5784</v>
      </c>
      <c r="F2198">
        <v>1</v>
      </c>
      <c r="G2198">
        <v>11191</v>
      </c>
      <c r="H2198">
        <v>11191</v>
      </c>
      <c r="K2198" t="s">
        <v>6021</v>
      </c>
      <c r="L2198" t="s">
        <v>11947</v>
      </c>
      <c r="M2198" t="s">
        <v>12115</v>
      </c>
      <c r="N2198" t="s">
        <v>12130</v>
      </c>
    </row>
    <row r="2200" spans="1:14">
      <c r="A2200" t="s">
        <v>6022</v>
      </c>
      <c r="B2200" t="s">
        <v>6023</v>
      </c>
      <c r="C2200" t="s">
        <v>6024</v>
      </c>
      <c r="D2200" t="s">
        <v>11889</v>
      </c>
      <c r="E2200" t="s">
        <v>5784</v>
      </c>
      <c r="F2200">
        <v>1</v>
      </c>
      <c r="G2200">
        <v>6544</v>
      </c>
      <c r="H2200">
        <v>6544</v>
      </c>
      <c r="K2200" t="s">
        <v>6025</v>
      </c>
      <c r="L2200" t="s">
        <v>11947</v>
      </c>
      <c r="M2200" t="s">
        <v>12115</v>
      </c>
      <c r="N2200" t="s">
        <v>12142</v>
      </c>
    </row>
    <row r="2201" spans="1:14">
      <c r="A2201" t="s">
        <v>6026</v>
      </c>
      <c r="B2201" t="s">
        <v>6027</v>
      </c>
      <c r="C2201" t="s">
        <v>6028</v>
      </c>
      <c r="D2201" t="s">
        <v>11889</v>
      </c>
      <c r="E2201" t="s">
        <v>5784</v>
      </c>
      <c r="F2201">
        <v>1</v>
      </c>
      <c r="G2201">
        <v>6276</v>
      </c>
      <c r="H2201">
        <v>6276</v>
      </c>
      <c r="K2201" t="s">
        <v>6029</v>
      </c>
      <c r="L2201" t="s">
        <v>11947</v>
      </c>
      <c r="M2201" t="s">
        <v>12115</v>
      </c>
      <c r="N2201" t="s">
        <v>12142</v>
      </c>
    </row>
    <row r="2202" spans="1:14">
      <c r="A2202" t="s">
        <v>6030</v>
      </c>
      <c r="B2202" t="s">
        <v>6031</v>
      </c>
      <c r="C2202" t="s">
        <v>6032</v>
      </c>
      <c r="D2202" t="s">
        <v>11889</v>
      </c>
      <c r="E2202" t="s">
        <v>5784</v>
      </c>
      <c r="F2202">
        <v>1</v>
      </c>
      <c r="G2202">
        <v>6544</v>
      </c>
      <c r="H2202">
        <v>6544</v>
      </c>
      <c r="K2202" t="s">
        <v>6033</v>
      </c>
      <c r="L2202" t="s">
        <v>11947</v>
      </c>
      <c r="M2202" t="s">
        <v>12115</v>
      </c>
      <c r="N2202" t="s">
        <v>12142</v>
      </c>
    </row>
    <row r="2203" spans="1:14">
      <c r="A2203" t="s">
        <v>6034</v>
      </c>
      <c r="B2203" t="s">
        <v>6035</v>
      </c>
      <c r="C2203" t="s">
        <v>6036</v>
      </c>
      <c r="D2203" t="s">
        <v>11890</v>
      </c>
      <c r="E2203" t="s">
        <v>5784</v>
      </c>
      <c r="F2203">
        <v>1</v>
      </c>
      <c r="G2203">
        <v>6544</v>
      </c>
      <c r="H2203">
        <v>6544</v>
      </c>
      <c r="K2203" t="s">
        <v>6037</v>
      </c>
      <c r="L2203" t="s">
        <v>11947</v>
      </c>
      <c r="M2203" t="s">
        <v>12115</v>
      </c>
      <c r="N2203" t="s">
        <v>12142</v>
      </c>
    </row>
    <row r="2204" spans="1:14">
      <c r="A2204" t="s">
        <v>6038</v>
      </c>
      <c r="B2204" t="s">
        <v>6039</v>
      </c>
      <c r="C2204" t="s">
        <v>6040</v>
      </c>
      <c r="D2204" t="s">
        <v>11889</v>
      </c>
      <c r="E2204" t="s">
        <v>5784</v>
      </c>
      <c r="F2204">
        <v>1</v>
      </c>
      <c r="G2204">
        <v>6544</v>
      </c>
      <c r="H2204">
        <v>6544</v>
      </c>
      <c r="K2204" t="s">
        <v>6041</v>
      </c>
      <c r="L2204" t="s">
        <v>11947</v>
      </c>
      <c r="M2204" t="s">
        <v>12115</v>
      </c>
      <c r="N2204" t="s">
        <v>12142</v>
      </c>
    </row>
    <row r="2205" spans="1:14">
      <c r="A2205" t="s">
        <v>6042</v>
      </c>
      <c r="B2205" t="s">
        <v>6043</v>
      </c>
      <c r="C2205" t="s">
        <v>6044</v>
      </c>
      <c r="D2205" t="s">
        <v>11890</v>
      </c>
      <c r="E2205" t="s">
        <v>5784</v>
      </c>
      <c r="F2205">
        <v>1</v>
      </c>
      <c r="G2205">
        <v>6544</v>
      </c>
      <c r="H2205">
        <v>6544</v>
      </c>
      <c r="K2205" t="s">
        <v>6045</v>
      </c>
      <c r="L2205" t="s">
        <v>11947</v>
      </c>
      <c r="M2205" t="s">
        <v>12115</v>
      </c>
      <c r="N2205" t="s">
        <v>12142</v>
      </c>
    </row>
    <row r="2206" spans="1:14">
      <c r="A2206" t="s">
        <v>6046</v>
      </c>
      <c r="B2206" t="s">
        <v>6047</v>
      </c>
      <c r="C2206" t="s">
        <v>6048</v>
      </c>
      <c r="D2206" t="s">
        <v>11890</v>
      </c>
      <c r="E2206" t="s">
        <v>5784</v>
      </c>
      <c r="F2206">
        <v>1</v>
      </c>
      <c r="G2206">
        <v>7230</v>
      </c>
      <c r="H2206">
        <v>7230</v>
      </c>
      <c r="K2206" t="s">
        <v>6049</v>
      </c>
      <c r="L2206" t="s">
        <v>11947</v>
      </c>
      <c r="M2206" t="s">
        <v>12115</v>
      </c>
      <c r="N2206" t="s">
        <v>12130</v>
      </c>
    </row>
    <row r="2207" spans="1:14">
      <c r="A2207" t="s">
        <v>6050</v>
      </c>
      <c r="B2207" t="s">
        <v>6051</v>
      </c>
      <c r="C2207" t="s">
        <v>6052</v>
      </c>
      <c r="D2207" t="s">
        <v>11889</v>
      </c>
      <c r="E2207" t="s">
        <v>5784</v>
      </c>
      <c r="F2207">
        <v>1</v>
      </c>
      <c r="G2207">
        <v>8593</v>
      </c>
      <c r="H2207">
        <v>8593</v>
      </c>
      <c r="K2207" t="s">
        <v>6053</v>
      </c>
      <c r="L2207" t="s">
        <v>11947</v>
      </c>
      <c r="M2207" t="s">
        <v>12115</v>
      </c>
      <c r="N2207" t="s">
        <v>12130</v>
      </c>
    </row>
    <row r="2208" spans="1:14">
      <c r="A2208" t="s">
        <v>6054</v>
      </c>
      <c r="B2208" t="s">
        <v>6055</v>
      </c>
      <c r="C2208" t="s">
        <v>6056</v>
      </c>
      <c r="D2208" t="s">
        <v>11889</v>
      </c>
      <c r="E2208" t="s">
        <v>5784</v>
      </c>
      <c r="F2208">
        <v>1</v>
      </c>
      <c r="G2208">
        <v>11544</v>
      </c>
      <c r="H2208">
        <v>11544</v>
      </c>
      <c r="K2208" t="s">
        <v>6057</v>
      </c>
      <c r="L2208" t="s">
        <v>11947</v>
      </c>
      <c r="M2208" t="s">
        <v>12115</v>
      </c>
      <c r="N2208" t="s">
        <v>12130</v>
      </c>
    </row>
    <row r="2209" spans="1:14">
      <c r="A2209" t="s">
        <v>6058</v>
      </c>
      <c r="B2209" t="s">
        <v>6059</v>
      </c>
      <c r="C2209" t="s">
        <v>6060</v>
      </c>
      <c r="D2209" t="s">
        <v>11890</v>
      </c>
      <c r="E2209" t="s">
        <v>5784</v>
      </c>
      <c r="F2209">
        <v>1</v>
      </c>
      <c r="G2209">
        <v>14679</v>
      </c>
      <c r="H2209">
        <v>14679</v>
      </c>
      <c r="K2209" t="s">
        <v>6061</v>
      </c>
      <c r="L2209" t="s">
        <v>11947</v>
      </c>
      <c r="M2209" t="s">
        <v>12115</v>
      </c>
      <c r="N2209" t="s">
        <v>12130</v>
      </c>
    </row>
    <row r="2211" spans="1:14">
      <c r="A2211" t="s">
        <v>6062</v>
      </c>
      <c r="B2211" t="s">
        <v>6063</v>
      </c>
      <c r="C2211" t="s">
        <v>6064</v>
      </c>
      <c r="D2211" t="s">
        <v>11889</v>
      </c>
      <c r="E2211" t="s">
        <v>5784</v>
      </c>
      <c r="F2211">
        <v>1</v>
      </c>
      <c r="G2211">
        <v>5436</v>
      </c>
      <c r="H2211">
        <v>5436</v>
      </c>
      <c r="K2211" t="s">
        <v>6065</v>
      </c>
      <c r="L2211" t="s">
        <v>11947</v>
      </c>
      <c r="M2211" t="s">
        <v>12115</v>
      </c>
      <c r="N2211" t="s">
        <v>12130</v>
      </c>
    </row>
    <row r="2212" spans="1:14">
      <c r="A2212" t="s">
        <v>6066</v>
      </c>
      <c r="B2212" t="s">
        <v>6067</v>
      </c>
      <c r="C2212" t="s">
        <v>6068</v>
      </c>
      <c r="D2212" t="s">
        <v>11889</v>
      </c>
      <c r="E2212" t="s">
        <v>5784</v>
      </c>
      <c r="F2212">
        <v>1</v>
      </c>
      <c r="G2212">
        <v>5436</v>
      </c>
      <c r="H2212">
        <v>5436</v>
      </c>
      <c r="K2212" t="s">
        <v>6069</v>
      </c>
      <c r="L2212" t="s">
        <v>11947</v>
      </c>
      <c r="M2212" t="s">
        <v>12115</v>
      </c>
      <c r="N2212" t="s">
        <v>12130</v>
      </c>
    </row>
    <row r="2213" spans="1:14">
      <c r="A2213" t="s">
        <v>6070</v>
      </c>
      <c r="B2213" t="s">
        <v>6071</v>
      </c>
      <c r="C2213" t="s">
        <v>6072</v>
      </c>
      <c r="D2213" t="s">
        <v>11889</v>
      </c>
      <c r="E2213" t="s">
        <v>5784</v>
      </c>
      <c r="F2213">
        <v>1</v>
      </c>
      <c r="G2213">
        <v>5436</v>
      </c>
      <c r="H2213">
        <v>5436</v>
      </c>
      <c r="K2213" t="s">
        <v>6073</v>
      </c>
      <c r="L2213" t="s">
        <v>11947</v>
      </c>
      <c r="M2213" t="s">
        <v>12115</v>
      </c>
      <c r="N2213" t="s">
        <v>12130</v>
      </c>
    </row>
    <row r="2214" spans="1:14">
      <c r="A2214" t="s">
        <v>6074</v>
      </c>
      <c r="B2214" t="s">
        <v>6075</v>
      </c>
      <c r="C2214" t="s">
        <v>6076</v>
      </c>
      <c r="D2214" t="s">
        <v>11889</v>
      </c>
      <c r="E2214" t="s">
        <v>5784</v>
      </c>
      <c r="F2214">
        <v>1</v>
      </c>
      <c r="G2214">
        <v>5436</v>
      </c>
      <c r="H2214">
        <v>5436</v>
      </c>
      <c r="K2214" t="s">
        <v>6077</v>
      </c>
      <c r="L2214" t="s">
        <v>11947</v>
      </c>
      <c r="M2214" t="s">
        <v>12115</v>
      </c>
      <c r="N2214" t="s">
        <v>12130</v>
      </c>
    </row>
    <row r="2215" spans="1:14">
      <c r="A2215" t="s">
        <v>6078</v>
      </c>
      <c r="B2215" t="s">
        <v>6079</v>
      </c>
      <c r="C2215" t="s">
        <v>6080</v>
      </c>
      <c r="D2215" t="s">
        <v>11889</v>
      </c>
      <c r="E2215" t="s">
        <v>5784</v>
      </c>
      <c r="F2215">
        <v>1</v>
      </c>
      <c r="G2215">
        <v>5436</v>
      </c>
      <c r="H2215">
        <v>5436</v>
      </c>
      <c r="K2215" t="s">
        <v>6081</v>
      </c>
      <c r="L2215" t="s">
        <v>11947</v>
      </c>
      <c r="M2215" t="s">
        <v>12115</v>
      </c>
      <c r="N2215" t="s">
        <v>12130</v>
      </c>
    </row>
    <row r="2216" spans="1:14">
      <c r="A2216" t="s">
        <v>6082</v>
      </c>
      <c r="B2216" t="s">
        <v>6083</v>
      </c>
      <c r="C2216" t="s">
        <v>6084</v>
      </c>
      <c r="D2216" t="s">
        <v>11889</v>
      </c>
      <c r="E2216" t="s">
        <v>5784</v>
      </c>
      <c r="F2216">
        <v>1</v>
      </c>
      <c r="G2216">
        <v>5436</v>
      </c>
      <c r="H2216">
        <v>5436</v>
      </c>
      <c r="K2216" t="s">
        <v>6085</v>
      </c>
      <c r="L2216" t="s">
        <v>11947</v>
      </c>
      <c r="M2216" t="s">
        <v>12115</v>
      </c>
      <c r="N2216" t="s">
        <v>12130</v>
      </c>
    </row>
    <row r="2217" spans="1:14">
      <c r="A2217" t="s">
        <v>6086</v>
      </c>
      <c r="B2217" t="s">
        <v>6087</v>
      </c>
      <c r="C2217" t="s">
        <v>6088</v>
      </c>
      <c r="D2217" t="s">
        <v>11889</v>
      </c>
      <c r="E2217" t="s">
        <v>5784</v>
      </c>
      <c r="F2217">
        <v>1</v>
      </c>
      <c r="G2217">
        <v>6161</v>
      </c>
      <c r="H2217">
        <v>6161</v>
      </c>
      <c r="K2217" t="s">
        <v>6089</v>
      </c>
      <c r="L2217" t="s">
        <v>11947</v>
      </c>
      <c r="M2217" t="s">
        <v>12115</v>
      </c>
      <c r="N2217" t="s">
        <v>12130</v>
      </c>
    </row>
    <row r="2218" spans="1:14">
      <c r="A2218" t="s">
        <v>6090</v>
      </c>
      <c r="B2218" t="s">
        <v>6091</v>
      </c>
      <c r="C2218" t="s">
        <v>6092</v>
      </c>
      <c r="D2218" t="s">
        <v>11889</v>
      </c>
      <c r="E2218" t="s">
        <v>5784</v>
      </c>
      <c r="F2218">
        <v>1</v>
      </c>
      <c r="G2218">
        <v>7247</v>
      </c>
      <c r="H2218">
        <v>7247</v>
      </c>
      <c r="K2218" t="s">
        <v>6093</v>
      </c>
      <c r="L2218" t="s">
        <v>11947</v>
      </c>
      <c r="M2218" t="s">
        <v>12115</v>
      </c>
      <c r="N2218" t="s">
        <v>12130</v>
      </c>
    </row>
    <row r="2219" spans="1:14">
      <c r="A2219" t="s">
        <v>6094</v>
      </c>
      <c r="B2219" t="s">
        <v>6095</v>
      </c>
      <c r="C2219" t="s">
        <v>6096</v>
      </c>
      <c r="D2219" t="s">
        <v>11889</v>
      </c>
      <c r="E2219" t="s">
        <v>5784</v>
      </c>
      <c r="F2219">
        <v>1</v>
      </c>
      <c r="G2219">
        <v>12234</v>
      </c>
      <c r="H2219">
        <v>12234</v>
      </c>
      <c r="K2219" t="s">
        <v>6097</v>
      </c>
      <c r="L2219" t="s">
        <v>11947</v>
      </c>
      <c r="M2219" t="s">
        <v>12115</v>
      </c>
      <c r="N2219" t="s">
        <v>12130</v>
      </c>
    </row>
    <row r="2220" spans="1:14">
      <c r="A2220" t="s">
        <v>6098</v>
      </c>
      <c r="B2220" t="s">
        <v>6099</v>
      </c>
      <c r="C2220" t="s">
        <v>6100</v>
      </c>
      <c r="D2220" t="s">
        <v>11889</v>
      </c>
      <c r="E2220" t="s">
        <v>5784</v>
      </c>
      <c r="F2220">
        <v>1</v>
      </c>
      <c r="G2220">
        <v>13803</v>
      </c>
      <c r="H2220">
        <v>13803</v>
      </c>
      <c r="K2220" t="s">
        <v>6101</v>
      </c>
      <c r="L2220" t="s">
        <v>11947</v>
      </c>
      <c r="M2220" t="s">
        <v>12115</v>
      </c>
      <c r="N2220" t="s">
        <v>12130</v>
      </c>
    </row>
    <row r="2222" spans="1:14">
      <c r="A2222" t="s">
        <v>6102</v>
      </c>
      <c r="B2222" t="s">
        <v>6103</v>
      </c>
      <c r="C2222" t="s">
        <v>6104</v>
      </c>
      <c r="D2222" t="s">
        <v>11889</v>
      </c>
      <c r="E2222" t="s">
        <v>5784</v>
      </c>
      <c r="F2222">
        <v>1</v>
      </c>
      <c r="G2222">
        <v>6988</v>
      </c>
      <c r="H2222">
        <v>6988</v>
      </c>
      <c r="K2222" t="s">
        <v>6105</v>
      </c>
      <c r="L2222" t="s">
        <v>11947</v>
      </c>
      <c r="M2222" t="s">
        <v>12115</v>
      </c>
      <c r="N2222" t="s">
        <v>12142</v>
      </c>
    </row>
    <row r="2223" spans="1:14">
      <c r="A2223" t="s">
        <v>6106</v>
      </c>
      <c r="B2223" t="s">
        <v>6107</v>
      </c>
      <c r="C2223" t="s">
        <v>6108</v>
      </c>
      <c r="D2223" t="s">
        <v>11889</v>
      </c>
      <c r="E2223" t="s">
        <v>5784</v>
      </c>
      <c r="F2223">
        <v>1</v>
      </c>
      <c r="G2223">
        <v>7299</v>
      </c>
      <c r="H2223">
        <v>7299</v>
      </c>
      <c r="K2223" t="s">
        <v>6109</v>
      </c>
      <c r="L2223" t="s">
        <v>11947</v>
      </c>
      <c r="M2223" t="s">
        <v>12115</v>
      </c>
      <c r="N2223" t="s">
        <v>12142</v>
      </c>
    </row>
    <row r="2224" spans="1:14">
      <c r="A2224" t="s">
        <v>6110</v>
      </c>
      <c r="B2224" t="s">
        <v>6111</v>
      </c>
      <c r="C2224" t="s">
        <v>6112</v>
      </c>
      <c r="D2224" t="s">
        <v>11889</v>
      </c>
      <c r="E2224" t="s">
        <v>5784</v>
      </c>
      <c r="F2224">
        <v>1</v>
      </c>
      <c r="G2224">
        <v>6988</v>
      </c>
      <c r="H2224">
        <v>6988</v>
      </c>
      <c r="K2224" t="s">
        <v>6113</v>
      </c>
      <c r="L2224" t="s">
        <v>11947</v>
      </c>
      <c r="M2224" t="s">
        <v>12115</v>
      </c>
      <c r="N2224" t="s">
        <v>12142</v>
      </c>
    </row>
    <row r="2225" spans="1:14">
      <c r="A2225" t="s">
        <v>6114</v>
      </c>
      <c r="B2225" t="s">
        <v>6115</v>
      </c>
      <c r="C2225" t="s">
        <v>6116</v>
      </c>
      <c r="D2225" t="s">
        <v>11889</v>
      </c>
      <c r="E2225" t="s">
        <v>5784</v>
      </c>
      <c r="F2225">
        <v>1</v>
      </c>
      <c r="G2225">
        <v>6988</v>
      </c>
      <c r="H2225">
        <v>6988</v>
      </c>
      <c r="K2225" t="s">
        <v>6117</v>
      </c>
      <c r="L2225" t="s">
        <v>11947</v>
      </c>
      <c r="M2225" t="s">
        <v>12115</v>
      </c>
      <c r="N2225" t="s">
        <v>12142</v>
      </c>
    </row>
    <row r="2226" spans="1:14">
      <c r="A2226" t="s">
        <v>6118</v>
      </c>
      <c r="B2226" t="s">
        <v>6119</v>
      </c>
      <c r="C2226" t="s">
        <v>6120</v>
      </c>
      <c r="D2226" t="s">
        <v>11889</v>
      </c>
      <c r="E2226" t="s">
        <v>5784</v>
      </c>
      <c r="F2226">
        <v>1</v>
      </c>
      <c r="G2226">
        <v>6988</v>
      </c>
      <c r="H2226">
        <v>6988</v>
      </c>
      <c r="K2226" t="s">
        <v>6121</v>
      </c>
      <c r="L2226" t="s">
        <v>11947</v>
      </c>
      <c r="M2226" t="s">
        <v>12115</v>
      </c>
      <c r="N2226" t="s">
        <v>12142</v>
      </c>
    </row>
    <row r="2227" spans="1:14">
      <c r="A2227" t="s">
        <v>6122</v>
      </c>
      <c r="B2227" t="s">
        <v>6123</v>
      </c>
      <c r="C2227" t="s">
        <v>6124</v>
      </c>
      <c r="D2227" t="s">
        <v>11890</v>
      </c>
      <c r="E2227" t="s">
        <v>5784</v>
      </c>
      <c r="F2227">
        <v>1</v>
      </c>
      <c r="G2227">
        <v>6988</v>
      </c>
      <c r="H2227">
        <v>6988</v>
      </c>
      <c r="K2227" t="s">
        <v>6125</v>
      </c>
      <c r="L2227" t="s">
        <v>11947</v>
      </c>
      <c r="M2227" t="s">
        <v>12115</v>
      </c>
      <c r="N2227" t="s">
        <v>12142</v>
      </c>
    </row>
    <row r="2228" spans="1:14">
      <c r="A2228" t="s">
        <v>6126</v>
      </c>
      <c r="B2228" t="s">
        <v>6127</v>
      </c>
      <c r="C2228" t="s">
        <v>6128</v>
      </c>
      <c r="D2228" t="s">
        <v>11889</v>
      </c>
      <c r="E2228" t="s">
        <v>5784</v>
      </c>
      <c r="F2228">
        <v>1</v>
      </c>
      <c r="G2228">
        <v>7722</v>
      </c>
      <c r="H2228">
        <v>7722</v>
      </c>
      <c r="K2228" t="s">
        <v>6129</v>
      </c>
      <c r="L2228" t="s">
        <v>11947</v>
      </c>
      <c r="M2228" t="s">
        <v>12115</v>
      </c>
      <c r="N2228" t="s">
        <v>12160</v>
      </c>
    </row>
    <row r="2229" spans="1:14">
      <c r="A2229" t="s">
        <v>6130</v>
      </c>
      <c r="B2229" t="s">
        <v>6131</v>
      </c>
      <c r="C2229" t="s">
        <v>6132</v>
      </c>
      <c r="D2229" t="s">
        <v>11889</v>
      </c>
      <c r="E2229" t="s">
        <v>5784</v>
      </c>
      <c r="F2229">
        <v>1</v>
      </c>
      <c r="G2229">
        <v>9900</v>
      </c>
      <c r="H2229">
        <v>9900</v>
      </c>
      <c r="K2229" t="s">
        <v>6133</v>
      </c>
      <c r="L2229" t="s">
        <v>11947</v>
      </c>
      <c r="M2229" t="s">
        <v>12115</v>
      </c>
      <c r="N2229" t="s">
        <v>12160</v>
      </c>
    </row>
    <row r="2230" spans="1:14">
      <c r="A2230" t="s">
        <v>6134</v>
      </c>
      <c r="B2230" t="s">
        <v>6135</v>
      </c>
      <c r="C2230" t="s">
        <v>6136</v>
      </c>
      <c r="D2230" t="s">
        <v>11889</v>
      </c>
      <c r="E2230" t="s">
        <v>5784</v>
      </c>
      <c r="F2230">
        <v>1</v>
      </c>
      <c r="G2230">
        <v>13088</v>
      </c>
      <c r="H2230">
        <v>13088</v>
      </c>
      <c r="K2230" t="s">
        <v>6137</v>
      </c>
      <c r="L2230" t="s">
        <v>11947</v>
      </c>
      <c r="M2230" t="s">
        <v>12115</v>
      </c>
      <c r="N2230" t="s">
        <v>12160</v>
      </c>
    </row>
    <row r="2231" spans="1:14">
      <c r="A2231" t="s">
        <v>6138</v>
      </c>
      <c r="B2231" t="s">
        <v>6139</v>
      </c>
      <c r="C2231" t="s">
        <v>6140</v>
      </c>
      <c r="D2231" t="s">
        <v>11889</v>
      </c>
      <c r="E2231" t="s">
        <v>5784</v>
      </c>
      <c r="F2231">
        <v>1</v>
      </c>
      <c r="G2231">
        <v>15430</v>
      </c>
      <c r="H2231">
        <v>15430</v>
      </c>
      <c r="K2231" t="s">
        <v>6141</v>
      </c>
      <c r="L2231" t="s">
        <v>11947</v>
      </c>
      <c r="M2231" t="s">
        <v>12115</v>
      </c>
      <c r="N2231" t="s">
        <v>12160</v>
      </c>
    </row>
    <row r="2233" spans="1:14">
      <c r="A2233" t="s">
        <v>12120</v>
      </c>
      <c r="B2233" t="s">
        <v>6142</v>
      </c>
      <c r="C2233" t="s">
        <v>6143</v>
      </c>
      <c r="D2233" t="s">
        <v>11890</v>
      </c>
      <c r="E2233" t="s">
        <v>5784</v>
      </c>
      <c r="F2233">
        <v>1</v>
      </c>
      <c r="G2233">
        <v>4236</v>
      </c>
      <c r="H2233">
        <v>4236</v>
      </c>
      <c r="K2233" t="s">
        <v>6144</v>
      </c>
      <c r="L2233" t="s">
        <v>11947</v>
      </c>
      <c r="M2233" t="s">
        <v>12115</v>
      </c>
      <c r="N2233" t="s">
        <v>12130</v>
      </c>
    </row>
    <row r="2234" spans="1:14">
      <c r="A2234" t="s">
        <v>6145</v>
      </c>
      <c r="B2234" t="s">
        <v>6146</v>
      </c>
      <c r="C2234" t="s">
        <v>6147</v>
      </c>
      <c r="D2234" t="s">
        <v>11890</v>
      </c>
      <c r="E2234" t="s">
        <v>5784</v>
      </c>
      <c r="F2234">
        <v>1</v>
      </c>
      <c r="G2234">
        <v>5934</v>
      </c>
      <c r="H2234">
        <v>5934</v>
      </c>
      <c r="K2234" t="s">
        <v>6148</v>
      </c>
      <c r="L2234" t="s">
        <v>11947</v>
      </c>
      <c r="M2234" t="s">
        <v>12115</v>
      </c>
      <c r="N2234" t="s">
        <v>12130</v>
      </c>
    </row>
    <row r="2235" spans="1:14">
      <c r="A2235" t="s">
        <v>6149</v>
      </c>
      <c r="B2235" t="s">
        <v>6150</v>
      </c>
      <c r="C2235" t="s">
        <v>6151</v>
      </c>
      <c r="D2235" t="s">
        <v>11890</v>
      </c>
      <c r="E2235" t="s">
        <v>5784</v>
      </c>
      <c r="F2235">
        <v>1</v>
      </c>
      <c r="G2235">
        <v>6122</v>
      </c>
      <c r="H2235">
        <v>6122</v>
      </c>
      <c r="K2235" t="s">
        <v>6152</v>
      </c>
      <c r="L2235" t="s">
        <v>11947</v>
      </c>
      <c r="M2235" t="s">
        <v>12115</v>
      </c>
      <c r="N2235" t="s">
        <v>12130</v>
      </c>
    </row>
    <row r="2236" spans="1:14">
      <c r="A2236" t="s">
        <v>6153</v>
      </c>
      <c r="B2236" t="s">
        <v>6154</v>
      </c>
      <c r="C2236" t="s">
        <v>6155</v>
      </c>
      <c r="D2236" t="s">
        <v>11890</v>
      </c>
      <c r="E2236" t="s">
        <v>5784</v>
      </c>
      <c r="F2236">
        <v>1</v>
      </c>
      <c r="G2236">
        <v>8736</v>
      </c>
      <c r="H2236">
        <v>8736</v>
      </c>
      <c r="K2236" t="s">
        <v>6156</v>
      </c>
      <c r="L2236" t="s">
        <v>11947</v>
      </c>
      <c r="M2236" t="s">
        <v>12115</v>
      </c>
      <c r="N2236" t="s">
        <v>12130</v>
      </c>
    </row>
    <row r="2238" spans="1:14">
      <c r="A2238" t="s">
        <v>6157</v>
      </c>
      <c r="B2238" t="s">
        <v>6158</v>
      </c>
      <c r="C2238" t="s">
        <v>6159</v>
      </c>
      <c r="D2238" t="s">
        <v>11889</v>
      </c>
      <c r="E2238" t="s">
        <v>5784</v>
      </c>
      <c r="F2238">
        <v>1</v>
      </c>
      <c r="G2238">
        <v>4673</v>
      </c>
      <c r="H2238">
        <v>4673</v>
      </c>
      <c r="K2238" t="s">
        <v>6160</v>
      </c>
      <c r="L2238" t="s">
        <v>11947</v>
      </c>
      <c r="M2238" t="s">
        <v>12115</v>
      </c>
      <c r="N2238" t="s">
        <v>12142</v>
      </c>
    </row>
    <row r="2239" spans="1:14">
      <c r="A2239" t="s">
        <v>6161</v>
      </c>
      <c r="B2239" t="s">
        <v>6162</v>
      </c>
      <c r="C2239" t="s">
        <v>6163</v>
      </c>
      <c r="D2239" t="s">
        <v>11890</v>
      </c>
      <c r="E2239" t="s">
        <v>5784</v>
      </c>
      <c r="F2239">
        <v>1</v>
      </c>
      <c r="G2239">
        <v>4673</v>
      </c>
      <c r="H2239">
        <v>4673</v>
      </c>
      <c r="K2239" t="s">
        <v>6164</v>
      </c>
      <c r="L2239" t="s">
        <v>11947</v>
      </c>
      <c r="M2239" t="s">
        <v>12115</v>
      </c>
      <c r="N2239" t="s">
        <v>12142</v>
      </c>
    </row>
    <row r="2240" spans="1:14">
      <c r="A2240" t="s">
        <v>6165</v>
      </c>
      <c r="B2240" t="s">
        <v>6166</v>
      </c>
      <c r="C2240" t="s">
        <v>6167</v>
      </c>
      <c r="D2240" t="s">
        <v>11889</v>
      </c>
      <c r="E2240" t="s">
        <v>5784</v>
      </c>
      <c r="F2240">
        <v>1</v>
      </c>
      <c r="G2240">
        <v>4673</v>
      </c>
      <c r="H2240">
        <v>4673</v>
      </c>
      <c r="K2240" t="s">
        <v>6168</v>
      </c>
      <c r="L2240" t="s">
        <v>11947</v>
      </c>
      <c r="M2240" t="s">
        <v>12115</v>
      </c>
      <c r="N2240" t="s">
        <v>12142</v>
      </c>
    </row>
    <row r="2241" spans="1:14">
      <c r="A2241" t="s">
        <v>6169</v>
      </c>
      <c r="B2241" t="s">
        <v>6170</v>
      </c>
      <c r="C2241" t="s">
        <v>6171</v>
      </c>
      <c r="D2241" t="s">
        <v>11890</v>
      </c>
      <c r="E2241" t="s">
        <v>5784</v>
      </c>
      <c r="F2241">
        <v>1</v>
      </c>
      <c r="G2241">
        <v>5436</v>
      </c>
      <c r="H2241">
        <v>5436</v>
      </c>
      <c r="K2241" t="s">
        <v>6172</v>
      </c>
      <c r="L2241" t="s">
        <v>11947</v>
      </c>
      <c r="M2241" t="s">
        <v>12115</v>
      </c>
      <c r="N2241" t="s">
        <v>12130</v>
      </c>
    </row>
    <row r="2242" spans="1:14">
      <c r="A2242" t="s">
        <v>6173</v>
      </c>
      <c r="B2242" t="s">
        <v>6174</v>
      </c>
      <c r="C2242" t="s">
        <v>6175</v>
      </c>
      <c r="D2242" t="s">
        <v>11889</v>
      </c>
      <c r="E2242" t="s">
        <v>5784</v>
      </c>
      <c r="F2242">
        <v>1</v>
      </c>
      <c r="G2242">
        <v>5870</v>
      </c>
      <c r="H2242">
        <v>5870</v>
      </c>
      <c r="K2242" t="s">
        <v>6176</v>
      </c>
      <c r="L2242" t="s">
        <v>11947</v>
      </c>
      <c r="M2242" t="s">
        <v>12115</v>
      </c>
      <c r="N2242" t="s">
        <v>12130</v>
      </c>
    </row>
    <row r="2244" spans="1:14">
      <c r="A2244" t="s">
        <v>6177</v>
      </c>
      <c r="B2244" t="s">
        <v>6178</v>
      </c>
      <c r="C2244" t="s">
        <v>6179</v>
      </c>
      <c r="D2244" t="s">
        <v>11889</v>
      </c>
      <c r="E2244" t="s">
        <v>5784</v>
      </c>
      <c r="F2244">
        <v>1</v>
      </c>
      <c r="G2244">
        <v>5956</v>
      </c>
      <c r="H2244">
        <v>5956</v>
      </c>
      <c r="K2244" t="s">
        <v>6180</v>
      </c>
      <c r="L2244" t="s">
        <v>11947</v>
      </c>
      <c r="M2244" t="s">
        <v>12115</v>
      </c>
      <c r="N2244" t="s">
        <v>12142</v>
      </c>
    </row>
    <row r="2245" spans="1:14">
      <c r="A2245" t="s">
        <v>6181</v>
      </c>
      <c r="B2245" t="s">
        <v>6182</v>
      </c>
      <c r="C2245" t="s">
        <v>6183</v>
      </c>
      <c r="D2245" t="s">
        <v>11889</v>
      </c>
      <c r="E2245" t="s">
        <v>5784</v>
      </c>
      <c r="F2245">
        <v>1</v>
      </c>
      <c r="G2245">
        <v>6066</v>
      </c>
      <c r="H2245">
        <v>6066</v>
      </c>
      <c r="K2245" t="s">
        <v>6184</v>
      </c>
      <c r="L2245" t="s">
        <v>11947</v>
      </c>
      <c r="M2245" t="s">
        <v>12115</v>
      </c>
      <c r="N2245" t="s">
        <v>12142</v>
      </c>
    </row>
    <row r="2246" spans="1:14">
      <c r="A2246" t="s">
        <v>6185</v>
      </c>
      <c r="B2246" t="s">
        <v>6186</v>
      </c>
      <c r="C2246" t="s">
        <v>6187</v>
      </c>
      <c r="D2246" t="s">
        <v>11889</v>
      </c>
      <c r="E2246" t="s">
        <v>5784</v>
      </c>
      <c r="F2246">
        <v>1</v>
      </c>
      <c r="G2246">
        <v>6066</v>
      </c>
      <c r="H2246">
        <v>6066</v>
      </c>
      <c r="K2246" t="s">
        <v>6188</v>
      </c>
      <c r="L2246" t="s">
        <v>11947</v>
      </c>
      <c r="M2246" t="s">
        <v>12115</v>
      </c>
      <c r="N2246" t="s">
        <v>12142</v>
      </c>
    </row>
    <row r="2247" spans="1:14">
      <c r="A2247" t="s">
        <v>6189</v>
      </c>
      <c r="B2247" t="s">
        <v>6190</v>
      </c>
      <c r="C2247" t="s">
        <v>6191</v>
      </c>
      <c r="D2247" t="s">
        <v>11890</v>
      </c>
      <c r="E2247" t="s">
        <v>5784</v>
      </c>
      <c r="F2247">
        <v>1</v>
      </c>
      <c r="G2247">
        <v>6066</v>
      </c>
      <c r="H2247">
        <v>6066</v>
      </c>
      <c r="K2247" t="s">
        <v>6192</v>
      </c>
      <c r="L2247" t="s">
        <v>11947</v>
      </c>
      <c r="M2247" t="s">
        <v>12115</v>
      </c>
      <c r="N2247" t="s">
        <v>12130</v>
      </c>
    </row>
    <row r="2248" spans="1:14">
      <c r="A2248" t="s">
        <v>6193</v>
      </c>
      <c r="B2248" t="s">
        <v>6194</v>
      </c>
      <c r="C2248" t="s">
        <v>6195</v>
      </c>
      <c r="D2248" t="s">
        <v>11890</v>
      </c>
      <c r="E2248" t="s">
        <v>5784</v>
      </c>
      <c r="F2248">
        <v>1</v>
      </c>
      <c r="G2248">
        <v>6622</v>
      </c>
      <c r="H2248">
        <v>6622</v>
      </c>
      <c r="K2248" t="s">
        <v>6196</v>
      </c>
      <c r="L2248" t="s">
        <v>11947</v>
      </c>
      <c r="M2248" t="s">
        <v>12115</v>
      </c>
      <c r="N2248" t="s">
        <v>12130</v>
      </c>
    </row>
    <row r="2250" spans="1:14">
      <c r="A2250" t="s">
        <v>6197</v>
      </c>
      <c r="B2250" t="s">
        <v>6198</v>
      </c>
      <c r="C2250" t="s">
        <v>6199</v>
      </c>
      <c r="D2250" t="s">
        <v>11889</v>
      </c>
      <c r="E2250" t="s">
        <v>5784</v>
      </c>
      <c r="F2250">
        <v>1</v>
      </c>
      <c r="G2250">
        <v>7478</v>
      </c>
      <c r="H2250">
        <v>7478</v>
      </c>
      <c r="K2250" t="s">
        <v>6200</v>
      </c>
      <c r="L2250" t="s">
        <v>11947</v>
      </c>
      <c r="M2250" t="s">
        <v>12115</v>
      </c>
      <c r="N2250" t="s">
        <v>12142</v>
      </c>
    </row>
    <row r="2251" spans="1:14">
      <c r="A2251" t="s">
        <v>6201</v>
      </c>
      <c r="B2251" t="s">
        <v>6202</v>
      </c>
      <c r="C2251" t="s">
        <v>6203</v>
      </c>
      <c r="D2251" t="s">
        <v>11889</v>
      </c>
      <c r="E2251" t="s">
        <v>5784</v>
      </c>
      <c r="F2251">
        <v>1</v>
      </c>
      <c r="G2251">
        <v>7478</v>
      </c>
      <c r="H2251">
        <v>7478</v>
      </c>
      <c r="K2251" t="s">
        <v>6204</v>
      </c>
      <c r="L2251" t="s">
        <v>11947</v>
      </c>
      <c r="M2251" t="s">
        <v>12115</v>
      </c>
      <c r="N2251" t="s">
        <v>12142</v>
      </c>
    </row>
    <row r="2252" spans="1:14">
      <c r="A2252" t="s">
        <v>6205</v>
      </c>
      <c r="B2252" t="s">
        <v>6206</v>
      </c>
      <c r="C2252" t="s">
        <v>6207</v>
      </c>
      <c r="D2252" t="s">
        <v>11890</v>
      </c>
      <c r="E2252" t="s">
        <v>5784</v>
      </c>
      <c r="F2252">
        <v>1</v>
      </c>
      <c r="G2252">
        <v>6179</v>
      </c>
      <c r="H2252">
        <v>6179</v>
      </c>
      <c r="K2252" t="s">
        <v>6208</v>
      </c>
      <c r="L2252" t="s">
        <v>11947</v>
      </c>
      <c r="M2252" t="s">
        <v>12115</v>
      </c>
      <c r="N2252" t="s">
        <v>12142</v>
      </c>
    </row>
    <row r="2253" spans="1:14">
      <c r="A2253" t="s">
        <v>6209</v>
      </c>
      <c r="B2253" t="s">
        <v>6210</v>
      </c>
      <c r="C2253" t="s">
        <v>6211</v>
      </c>
      <c r="D2253" t="s">
        <v>11890</v>
      </c>
      <c r="E2253" t="s">
        <v>5784</v>
      </c>
      <c r="F2253">
        <v>1</v>
      </c>
      <c r="G2253">
        <v>6792</v>
      </c>
      <c r="H2253">
        <v>6792</v>
      </c>
      <c r="K2253" t="s">
        <v>6212</v>
      </c>
      <c r="L2253" t="s">
        <v>11947</v>
      </c>
      <c r="M2253" t="s">
        <v>12115</v>
      </c>
      <c r="N2253" t="s">
        <v>12130</v>
      </c>
    </row>
    <row r="2254" spans="1:14">
      <c r="A2254" t="s">
        <v>6213</v>
      </c>
      <c r="B2254" t="s">
        <v>6214</v>
      </c>
      <c r="C2254" t="s">
        <v>6215</v>
      </c>
      <c r="D2254" t="s">
        <v>11890</v>
      </c>
      <c r="E2254" t="s">
        <v>5784</v>
      </c>
      <c r="F2254">
        <v>1</v>
      </c>
      <c r="G2254">
        <v>8605</v>
      </c>
      <c r="H2254">
        <v>8605</v>
      </c>
      <c r="K2254" t="s">
        <v>6216</v>
      </c>
      <c r="L2254" t="s">
        <v>11947</v>
      </c>
      <c r="M2254" t="s">
        <v>12115</v>
      </c>
      <c r="N2254" t="s">
        <v>12130</v>
      </c>
    </row>
    <row r="2256" spans="1:14">
      <c r="A2256" t="s">
        <v>6217</v>
      </c>
      <c r="B2256" t="s">
        <v>6218</v>
      </c>
      <c r="C2256" t="s">
        <v>6219</v>
      </c>
      <c r="D2256" t="s">
        <v>11889</v>
      </c>
      <c r="E2256" t="s">
        <v>5784</v>
      </c>
      <c r="F2256">
        <v>1</v>
      </c>
      <c r="G2256">
        <v>4660</v>
      </c>
      <c r="H2256">
        <v>4660</v>
      </c>
      <c r="K2256" t="s">
        <v>6220</v>
      </c>
      <c r="L2256" t="s">
        <v>11947</v>
      </c>
      <c r="M2256" t="s">
        <v>12115</v>
      </c>
      <c r="N2256" t="s">
        <v>12142</v>
      </c>
    </row>
    <row r="2257" spans="1:14">
      <c r="A2257" t="s">
        <v>6221</v>
      </c>
      <c r="B2257" t="s">
        <v>6222</v>
      </c>
      <c r="C2257" t="s">
        <v>6223</v>
      </c>
      <c r="D2257" t="s">
        <v>11889</v>
      </c>
      <c r="E2257" t="s">
        <v>5784</v>
      </c>
      <c r="F2257">
        <v>1</v>
      </c>
      <c r="G2257">
        <v>4660</v>
      </c>
      <c r="H2257">
        <v>4660</v>
      </c>
      <c r="K2257" t="s">
        <v>6224</v>
      </c>
      <c r="L2257" t="s">
        <v>11947</v>
      </c>
      <c r="M2257" t="s">
        <v>12115</v>
      </c>
      <c r="N2257" t="s">
        <v>12142</v>
      </c>
    </row>
    <row r="2258" spans="1:14">
      <c r="A2258" t="s">
        <v>6225</v>
      </c>
      <c r="B2258" t="s">
        <v>6226</v>
      </c>
      <c r="C2258" t="s">
        <v>6227</v>
      </c>
      <c r="D2258" t="s">
        <v>11889</v>
      </c>
      <c r="E2258" t="s">
        <v>5784</v>
      </c>
      <c r="F2258">
        <v>1</v>
      </c>
      <c r="G2258">
        <v>4660</v>
      </c>
      <c r="H2258">
        <v>4660</v>
      </c>
      <c r="K2258" t="s">
        <v>6228</v>
      </c>
      <c r="L2258" t="s">
        <v>11947</v>
      </c>
      <c r="M2258" t="s">
        <v>12115</v>
      </c>
      <c r="N2258" t="s">
        <v>12142</v>
      </c>
    </row>
    <row r="2259" spans="1:14">
      <c r="A2259" t="s">
        <v>6229</v>
      </c>
      <c r="B2259" t="s">
        <v>6230</v>
      </c>
      <c r="C2259" t="s">
        <v>6231</v>
      </c>
      <c r="D2259" t="s">
        <v>11889</v>
      </c>
      <c r="E2259" t="s">
        <v>5784</v>
      </c>
      <c r="F2259">
        <v>1</v>
      </c>
      <c r="G2259">
        <v>5281</v>
      </c>
      <c r="H2259">
        <v>5281</v>
      </c>
      <c r="K2259" t="s">
        <v>6232</v>
      </c>
      <c r="L2259" t="s">
        <v>11947</v>
      </c>
      <c r="M2259" t="s">
        <v>12115</v>
      </c>
      <c r="N2259" t="s">
        <v>12142</v>
      </c>
    </row>
    <row r="2260" spans="1:14">
      <c r="A2260" t="s">
        <v>6233</v>
      </c>
      <c r="B2260" t="s">
        <v>6234</v>
      </c>
      <c r="C2260" t="s">
        <v>6235</v>
      </c>
      <c r="D2260" t="s">
        <v>11889</v>
      </c>
      <c r="E2260" t="s">
        <v>5784</v>
      </c>
      <c r="F2260">
        <v>1</v>
      </c>
      <c r="G2260">
        <v>6213</v>
      </c>
      <c r="H2260">
        <v>6213</v>
      </c>
      <c r="K2260" t="s">
        <v>6236</v>
      </c>
      <c r="L2260" t="s">
        <v>11947</v>
      </c>
      <c r="M2260" t="s">
        <v>12115</v>
      </c>
      <c r="N2260" t="s">
        <v>12142</v>
      </c>
    </row>
    <row r="2262" spans="1:14">
      <c r="A2262" t="s">
        <v>6237</v>
      </c>
      <c r="B2262" t="s">
        <v>6238</v>
      </c>
      <c r="C2262" t="s">
        <v>6239</v>
      </c>
      <c r="D2262" t="s">
        <v>11889</v>
      </c>
      <c r="E2262" t="s">
        <v>5784</v>
      </c>
      <c r="F2262">
        <v>1</v>
      </c>
      <c r="G2262">
        <v>9575</v>
      </c>
      <c r="H2262">
        <v>9575</v>
      </c>
      <c r="K2262" t="s">
        <v>6240</v>
      </c>
      <c r="L2262" t="s">
        <v>11947</v>
      </c>
      <c r="M2262" t="s">
        <v>12115</v>
      </c>
      <c r="N2262" t="s">
        <v>12142</v>
      </c>
    </row>
    <row r="2263" spans="1:14">
      <c r="A2263" t="s">
        <v>6241</v>
      </c>
      <c r="B2263" t="s">
        <v>6242</v>
      </c>
      <c r="C2263" t="s">
        <v>6243</v>
      </c>
      <c r="D2263" t="s">
        <v>11889</v>
      </c>
      <c r="E2263" t="s">
        <v>5784</v>
      </c>
      <c r="F2263">
        <v>1</v>
      </c>
      <c r="G2263">
        <v>9575</v>
      </c>
      <c r="H2263">
        <v>9575</v>
      </c>
      <c r="K2263" t="s">
        <v>6244</v>
      </c>
      <c r="L2263" t="s">
        <v>11947</v>
      </c>
      <c r="M2263" t="s">
        <v>12115</v>
      </c>
      <c r="N2263" t="s">
        <v>12142</v>
      </c>
    </row>
    <row r="2264" spans="1:14">
      <c r="A2264" t="s">
        <v>6245</v>
      </c>
      <c r="B2264" t="s">
        <v>6246</v>
      </c>
      <c r="C2264" t="s">
        <v>6247</v>
      </c>
      <c r="D2264" t="s">
        <v>11889</v>
      </c>
      <c r="E2264" t="s">
        <v>5784</v>
      </c>
      <c r="F2264">
        <v>1</v>
      </c>
      <c r="G2264">
        <v>7131</v>
      </c>
      <c r="H2264">
        <v>7131</v>
      </c>
      <c r="K2264" t="s">
        <v>6248</v>
      </c>
      <c r="L2264" t="s">
        <v>11947</v>
      </c>
      <c r="M2264" t="s">
        <v>12115</v>
      </c>
      <c r="N2264" t="s">
        <v>12142</v>
      </c>
    </row>
    <row r="2265" spans="1:14">
      <c r="A2265" t="s">
        <v>6249</v>
      </c>
      <c r="B2265" t="s">
        <v>6250</v>
      </c>
      <c r="C2265" t="s">
        <v>6251</v>
      </c>
      <c r="D2265" t="s">
        <v>11889</v>
      </c>
      <c r="E2265" t="s">
        <v>5784</v>
      </c>
      <c r="F2265">
        <v>1</v>
      </c>
      <c r="G2265">
        <v>7131</v>
      </c>
      <c r="H2265">
        <v>7131</v>
      </c>
      <c r="K2265" t="s">
        <v>6252</v>
      </c>
      <c r="L2265" t="s">
        <v>11947</v>
      </c>
      <c r="M2265" t="s">
        <v>12115</v>
      </c>
      <c r="N2265" t="s">
        <v>12160</v>
      </c>
    </row>
    <row r="2266" spans="1:14">
      <c r="A2266" t="s">
        <v>6253</v>
      </c>
      <c r="B2266" t="s">
        <v>6254</v>
      </c>
      <c r="C2266" t="s">
        <v>6255</v>
      </c>
      <c r="D2266" t="s">
        <v>11889</v>
      </c>
      <c r="E2266" t="s">
        <v>5784</v>
      </c>
      <c r="F2266">
        <v>1</v>
      </c>
      <c r="G2266">
        <v>9859</v>
      </c>
      <c r="H2266">
        <v>9859</v>
      </c>
      <c r="K2266" t="s">
        <v>6256</v>
      </c>
      <c r="L2266" t="s">
        <v>11947</v>
      </c>
      <c r="M2266" t="s">
        <v>12115</v>
      </c>
      <c r="N2266" t="s">
        <v>12160</v>
      </c>
    </row>
    <row r="2268" spans="1:14">
      <c r="A2268" t="s">
        <v>6263</v>
      </c>
      <c r="B2268" t="s">
        <v>6264</v>
      </c>
      <c r="C2268" t="s">
        <v>6265</v>
      </c>
      <c r="D2268" t="s">
        <v>11890</v>
      </c>
      <c r="E2268" t="s">
        <v>5784</v>
      </c>
      <c r="F2268">
        <v>1</v>
      </c>
      <c r="G2268">
        <v>5028</v>
      </c>
      <c r="H2268">
        <v>5028</v>
      </c>
      <c r="K2268" t="s">
        <v>6266</v>
      </c>
      <c r="L2268" t="s">
        <v>11947</v>
      </c>
      <c r="M2268" t="s">
        <v>12115</v>
      </c>
      <c r="N2268" t="s">
        <v>12142</v>
      </c>
    </row>
    <row r="2269" spans="1:14">
      <c r="A2269" t="s">
        <v>6267</v>
      </c>
      <c r="B2269" t="s">
        <v>6268</v>
      </c>
      <c r="C2269" t="s">
        <v>6269</v>
      </c>
      <c r="D2269" t="s">
        <v>11890</v>
      </c>
      <c r="E2269" t="s">
        <v>5784</v>
      </c>
      <c r="F2269">
        <v>1</v>
      </c>
      <c r="G2269">
        <v>5799</v>
      </c>
      <c r="H2269">
        <v>5799</v>
      </c>
      <c r="K2269" t="s">
        <v>6270</v>
      </c>
      <c r="L2269" t="s">
        <v>11947</v>
      </c>
      <c r="M2269" t="s">
        <v>12115</v>
      </c>
      <c r="N2269" t="s">
        <v>12130</v>
      </c>
    </row>
    <row r="2270" spans="1:14">
      <c r="A2270" t="s">
        <v>6271</v>
      </c>
      <c r="B2270" t="s">
        <v>6272</v>
      </c>
      <c r="C2270" t="s">
        <v>6273</v>
      </c>
      <c r="D2270" t="s">
        <v>11890</v>
      </c>
      <c r="E2270" t="s">
        <v>5784</v>
      </c>
      <c r="F2270">
        <v>1</v>
      </c>
      <c r="G2270">
        <v>6524</v>
      </c>
      <c r="H2270">
        <v>6524</v>
      </c>
      <c r="K2270" t="s">
        <v>6274</v>
      </c>
      <c r="L2270" t="s">
        <v>11947</v>
      </c>
      <c r="M2270" t="s">
        <v>12115</v>
      </c>
      <c r="N2270" t="s">
        <v>12130</v>
      </c>
    </row>
    <row r="2272" spans="1:14">
      <c r="A2272" t="s">
        <v>6281</v>
      </c>
      <c r="B2272" t="s">
        <v>6282</v>
      </c>
      <c r="C2272" t="s">
        <v>6283</v>
      </c>
      <c r="D2272" t="s">
        <v>11889</v>
      </c>
      <c r="E2272" t="s">
        <v>5784</v>
      </c>
      <c r="F2272">
        <v>1</v>
      </c>
      <c r="G2272">
        <v>6539</v>
      </c>
      <c r="H2272">
        <v>6539</v>
      </c>
      <c r="K2272" t="s">
        <v>6284</v>
      </c>
      <c r="L2272" t="s">
        <v>11947</v>
      </c>
      <c r="M2272" t="s">
        <v>12115</v>
      </c>
      <c r="N2272" t="s">
        <v>12142</v>
      </c>
    </row>
    <row r="2273" spans="1:14">
      <c r="A2273" t="s">
        <v>6285</v>
      </c>
      <c r="B2273" t="s">
        <v>6286</v>
      </c>
      <c r="C2273" t="s">
        <v>6287</v>
      </c>
      <c r="D2273" t="s">
        <v>11890</v>
      </c>
      <c r="E2273" t="s">
        <v>5784</v>
      </c>
      <c r="F2273">
        <v>1</v>
      </c>
      <c r="G2273">
        <v>6894</v>
      </c>
      <c r="H2273">
        <v>6894</v>
      </c>
      <c r="K2273" t="s">
        <v>6288</v>
      </c>
      <c r="L2273" t="s">
        <v>11947</v>
      </c>
      <c r="M2273" t="s">
        <v>12115</v>
      </c>
      <c r="N2273" t="s">
        <v>12130</v>
      </c>
    </row>
    <row r="2274" spans="1:14">
      <c r="A2274" t="s">
        <v>6289</v>
      </c>
      <c r="B2274" t="s">
        <v>6290</v>
      </c>
      <c r="C2274" t="s">
        <v>6291</v>
      </c>
      <c r="D2274" t="s">
        <v>11889</v>
      </c>
      <c r="E2274" t="s">
        <v>5784</v>
      </c>
      <c r="F2274">
        <v>1</v>
      </c>
      <c r="G2274">
        <v>7127</v>
      </c>
      <c r="H2274">
        <v>7127</v>
      </c>
      <c r="K2274" t="s">
        <v>6292</v>
      </c>
      <c r="L2274" t="s">
        <v>11947</v>
      </c>
      <c r="M2274" t="s">
        <v>12115</v>
      </c>
      <c r="N2274" t="s">
        <v>12130</v>
      </c>
    </row>
    <row r="2276" spans="1:14">
      <c r="A2276" t="s">
        <v>6301</v>
      </c>
      <c r="B2276" t="s">
        <v>6302</v>
      </c>
      <c r="C2276" t="s">
        <v>6303</v>
      </c>
      <c r="D2276" t="s">
        <v>11890</v>
      </c>
      <c r="E2276" t="s">
        <v>5784</v>
      </c>
      <c r="F2276">
        <v>1</v>
      </c>
      <c r="G2276">
        <v>8045</v>
      </c>
      <c r="H2276">
        <v>8045</v>
      </c>
      <c r="K2276" t="s">
        <v>6304</v>
      </c>
      <c r="L2276" t="s">
        <v>11947</v>
      </c>
      <c r="M2276" t="s">
        <v>12115</v>
      </c>
      <c r="N2276" t="s">
        <v>12142</v>
      </c>
    </row>
    <row r="2277" spans="1:14">
      <c r="A2277" t="s">
        <v>6305</v>
      </c>
      <c r="B2277" t="s">
        <v>6306</v>
      </c>
      <c r="C2277" t="s">
        <v>6307</v>
      </c>
      <c r="D2277" t="s">
        <v>11890</v>
      </c>
      <c r="E2277" t="s">
        <v>5784</v>
      </c>
      <c r="F2277">
        <v>1</v>
      </c>
      <c r="G2277">
        <v>8483</v>
      </c>
      <c r="H2277">
        <v>8483</v>
      </c>
      <c r="K2277" t="s">
        <v>6308</v>
      </c>
      <c r="L2277" t="s">
        <v>11947</v>
      </c>
      <c r="M2277" t="s">
        <v>12115</v>
      </c>
      <c r="N2277" t="s">
        <v>12130</v>
      </c>
    </row>
    <row r="2278" spans="1:14">
      <c r="A2278" t="s">
        <v>6309</v>
      </c>
      <c r="B2278" t="s">
        <v>6310</v>
      </c>
      <c r="C2278" t="s">
        <v>6311</v>
      </c>
      <c r="D2278" t="s">
        <v>11890</v>
      </c>
      <c r="E2278" t="s">
        <v>5784</v>
      </c>
      <c r="F2278">
        <v>1</v>
      </c>
      <c r="G2278">
        <v>8490</v>
      </c>
      <c r="H2278">
        <v>8490</v>
      </c>
      <c r="K2278" t="s">
        <v>6312</v>
      </c>
      <c r="L2278" t="s">
        <v>11947</v>
      </c>
      <c r="M2278" t="s">
        <v>12115</v>
      </c>
      <c r="N2278" t="s">
        <v>12130</v>
      </c>
    </row>
    <row r="2280" spans="1:14">
      <c r="A2280" t="s">
        <v>6319</v>
      </c>
      <c r="B2280" t="s">
        <v>6320</v>
      </c>
      <c r="C2280" t="s">
        <v>6321</v>
      </c>
      <c r="D2280" t="s">
        <v>11889</v>
      </c>
      <c r="E2280" t="s">
        <v>5784</v>
      </c>
      <c r="F2280">
        <v>1</v>
      </c>
      <c r="G2280">
        <v>10301</v>
      </c>
      <c r="H2280">
        <v>10301</v>
      </c>
      <c r="K2280" t="s">
        <v>6322</v>
      </c>
      <c r="L2280" t="s">
        <v>11947</v>
      </c>
      <c r="M2280" t="s">
        <v>12115</v>
      </c>
      <c r="N2280" t="s">
        <v>12142</v>
      </c>
    </row>
    <row r="2281" spans="1:14">
      <c r="A2281" t="s">
        <v>6323</v>
      </c>
      <c r="B2281" t="s">
        <v>6324</v>
      </c>
      <c r="C2281" t="s">
        <v>6325</v>
      </c>
      <c r="D2281" t="s">
        <v>11889</v>
      </c>
      <c r="E2281" t="s">
        <v>5784</v>
      </c>
      <c r="F2281">
        <v>1</v>
      </c>
      <c r="G2281">
        <v>10604</v>
      </c>
      <c r="H2281">
        <v>10604</v>
      </c>
      <c r="K2281" t="s">
        <v>6326</v>
      </c>
      <c r="L2281" t="s">
        <v>11947</v>
      </c>
      <c r="M2281" t="s">
        <v>12115</v>
      </c>
      <c r="N2281" t="s">
        <v>12130</v>
      </c>
    </row>
    <row r="2282" spans="1:14">
      <c r="A2282" t="s">
        <v>6327</v>
      </c>
      <c r="B2282" t="s">
        <v>6328</v>
      </c>
      <c r="C2282" t="s">
        <v>6329</v>
      </c>
      <c r="D2282" t="s">
        <v>11889</v>
      </c>
      <c r="E2282" t="s">
        <v>5784</v>
      </c>
      <c r="F2282">
        <v>1</v>
      </c>
      <c r="G2282">
        <v>10604</v>
      </c>
      <c r="H2282">
        <v>10604</v>
      </c>
      <c r="K2282" t="s">
        <v>6330</v>
      </c>
      <c r="L2282" t="s">
        <v>11947</v>
      </c>
      <c r="M2282" t="s">
        <v>12115</v>
      </c>
      <c r="N2282" t="s">
        <v>12130</v>
      </c>
    </row>
    <row r="2283" spans="1:14">
      <c r="A2283" t="s">
        <v>12121</v>
      </c>
    </row>
    <row r="2284" spans="1:14">
      <c r="A2284" t="s">
        <v>6331</v>
      </c>
      <c r="B2284" t="s">
        <v>6332</v>
      </c>
      <c r="C2284" t="s">
        <v>6333</v>
      </c>
      <c r="D2284" t="s">
        <v>11890</v>
      </c>
      <c r="E2284" t="s">
        <v>5784</v>
      </c>
      <c r="F2284">
        <v>1</v>
      </c>
      <c r="G2284">
        <v>9701</v>
      </c>
      <c r="H2284">
        <v>9701</v>
      </c>
      <c r="K2284" t="s">
        <v>6334</v>
      </c>
      <c r="L2284" t="s">
        <v>11947</v>
      </c>
      <c r="M2284" t="s">
        <v>12115</v>
      </c>
      <c r="N2284" t="s">
        <v>12130</v>
      </c>
    </row>
    <row r="2285" spans="1:14">
      <c r="A2285" t="s">
        <v>6335</v>
      </c>
      <c r="B2285" t="s">
        <v>6336</v>
      </c>
      <c r="C2285" t="s">
        <v>6337</v>
      </c>
      <c r="D2285" t="s">
        <v>11890</v>
      </c>
      <c r="E2285" t="s">
        <v>5784</v>
      </c>
      <c r="F2285">
        <v>1</v>
      </c>
      <c r="G2285">
        <v>11928</v>
      </c>
      <c r="H2285">
        <v>11928</v>
      </c>
      <c r="K2285" t="s">
        <v>6338</v>
      </c>
      <c r="L2285" t="s">
        <v>11947</v>
      </c>
      <c r="M2285" t="s">
        <v>12115</v>
      </c>
      <c r="N2285" t="s">
        <v>12130</v>
      </c>
    </row>
    <row r="2286" spans="1:14">
      <c r="A2286" t="s">
        <v>6339</v>
      </c>
      <c r="B2286" t="s">
        <v>6340</v>
      </c>
      <c r="C2286" t="s">
        <v>6341</v>
      </c>
      <c r="D2286" t="s">
        <v>11890</v>
      </c>
      <c r="E2286" t="s">
        <v>5784</v>
      </c>
      <c r="F2286">
        <v>1</v>
      </c>
      <c r="G2286">
        <v>14155</v>
      </c>
      <c r="H2286">
        <v>14155</v>
      </c>
      <c r="K2286" t="s">
        <v>6342</v>
      </c>
      <c r="L2286" t="s">
        <v>11947</v>
      </c>
      <c r="M2286" t="s">
        <v>12115</v>
      </c>
      <c r="N2286" t="s">
        <v>12130</v>
      </c>
    </row>
    <row r="2287" spans="1:14">
      <c r="A2287" t="s">
        <v>6343</v>
      </c>
      <c r="B2287" t="s">
        <v>6344</v>
      </c>
      <c r="C2287" t="s">
        <v>6345</v>
      </c>
      <c r="D2287" t="s">
        <v>11890</v>
      </c>
      <c r="E2287" t="s">
        <v>5784</v>
      </c>
      <c r="F2287">
        <v>1</v>
      </c>
      <c r="G2287">
        <v>16109</v>
      </c>
      <c r="H2287">
        <v>16109</v>
      </c>
      <c r="K2287" t="s">
        <v>6346</v>
      </c>
      <c r="L2287" t="s">
        <v>11947</v>
      </c>
      <c r="M2287" t="s">
        <v>12115</v>
      </c>
      <c r="N2287" t="s">
        <v>12130</v>
      </c>
    </row>
    <row r="2288" spans="1:14">
      <c r="A2288" t="s">
        <v>6347</v>
      </c>
      <c r="B2288" t="s">
        <v>6348</v>
      </c>
      <c r="C2288" t="s">
        <v>6349</v>
      </c>
      <c r="D2288" t="s">
        <v>11890</v>
      </c>
      <c r="E2288" t="s">
        <v>5784</v>
      </c>
      <c r="F2288">
        <v>1</v>
      </c>
      <c r="G2288">
        <v>18562</v>
      </c>
      <c r="H2288">
        <v>18562</v>
      </c>
      <c r="K2288" t="s">
        <v>6350</v>
      </c>
      <c r="L2288" t="s">
        <v>11947</v>
      </c>
      <c r="M2288" t="s">
        <v>12115</v>
      </c>
      <c r="N2288" t="s">
        <v>12130</v>
      </c>
    </row>
    <row r="2290" spans="1:14">
      <c r="A2290" t="s">
        <v>6351</v>
      </c>
      <c r="B2290" t="s">
        <v>6352</v>
      </c>
      <c r="C2290" t="s">
        <v>6353</v>
      </c>
      <c r="D2290" t="s">
        <v>11889</v>
      </c>
      <c r="E2290" t="s">
        <v>5784</v>
      </c>
      <c r="F2290">
        <v>1</v>
      </c>
      <c r="G2290">
        <v>10620</v>
      </c>
      <c r="H2290">
        <v>10620</v>
      </c>
      <c r="K2290" t="s">
        <v>6354</v>
      </c>
      <c r="L2290" t="s">
        <v>11947</v>
      </c>
      <c r="M2290" t="s">
        <v>12115</v>
      </c>
      <c r="N2290" t="s">
        <v>12130</v>
      </c>
    </row>
    <row r="2291" spans="1:14">
      <c r="A2291" t="s">
        <v>6355</v>
      </c>
      <c r="B2291" t="s">
        <v>6356</v>
      </c>
      <c r="C2291" t="s">
        <v>6357</v>
      </c>
      <c r="D2291" t="s">
        <v>11890</v>
      </c>
      <c r="E2291" t="s">
        <v>5784</v>
      </c>
      <c r="F2291">
        <v>1</v>
      </c>
      <c r="G2291">
        <v>12445</v>
      </c>
      <c r="H2291">
        <v>12445</v>
      </c>
      <c r="K2291" t="s">
        <v>6358</v>
      </c>
      <c r="L2291" t="s">
        <v>11947</v>
      </c>
      <c r="M2291" t="s">
        <v>12115</v>
      </c>
      <c r="N2291" t="s">
        <v>12130</v>
      </c>
    </row>
    <row r="2292" spans="1:14">
      <c r="A2292" t="s">
        <v>6359</v>
      </c>
      <c r="B2292" t="s">
        <v>6360</v>
      </c>
      <c r="C2292" t="s">
        <v>6361</v>
      </c>
      <c r="D2292" t="s">
        <v>11890</v>
      </c>
      <c r="E2292" t="s">
        <v>5784</v>
      </c>
      <c r="F2292">
        <v>1</v>
      </c>
      <c r="G2292">
        <v>14850</v>
      </c>
      <c r="H2292">
        <v>14850</v>
      </c>
      <c r="K2292" t="s">
        <v>6362</v>
      </c>
      <c r="L2292" t="s">
        <v>11947</v>
      </c>
      <c r="M2292" t="s">
        <v>12115</v>
      </c>
      <c r="N2292" t="s">
        <v>12130</v>
      </c>
    </row>
    <row r="2293" spans="1:14">
      <c r="A2293" t="s">
        <v>6363</v>
      </c>
      <c r="B2293" t="s">
        <v>6364</v>
      </c>
      <c r="C2293" t="s">
        <v>6365</v>
      </c>
      <c r="D2293" t="s">
        <v>11890</v>
      </c>
      <c r="E2293" t="s">
        <v>5784</v>
      </c>
      <c r="F2293">
        <v>1</v>
      </c>
      <c r="G2293">
        <v>16915</v>
      </c>
      <c r="H2293">
        <v>16915</v>
      </c>
      <c r="K2293" t="s">
        <v>6366</v>
      </c>
      <c r="L2293" t="s">
        <v>11947</v>
      </c>
      <c r="M2293" t="s">
        <v>12115</v>
      </c>
      <c r="N2293" t="s">
        <v>12130</v>
      </c>
    </row>
    <row r="2294" spans="1:14">
      <c r="A2294" t="s">
        <v>6367</v>
      </c>
      <c r="B2294" t="s">
        <v>6368</v>
      </c>
      <c r="C2294" t="s">
        <v>6369</v>
      </c>
      <c r="D2294" t="s">
        <v>11889</v>
      </c>
      <c r="E2294" t="s">
        <v>5784</v>
      </c>
      <c r="F2294">
        <v>1</v>
      </c>
      <c r="G2294">
        <v>19885</v>
      </c>
      <c r="H2294">
        <v>19885</v>
      </c>
      <c r="K2294" t="s">
        <v>6370</v>
      </c>
      <c r="L2294" t="s">
        <v>11947</v>
      </c>
      <c r="M2294" t="s">
        <v>12115</v>
      </c>
      <c r="N2294" t="s">
        <v>12130</v>
      </c>
    </row>
    <row r="2296" spans="1:14">
      <c r="A2296" t="s">
        <v>6371</v>
      </c>
      <c r="B2296" t="s">
        <v>6372</v>
      </c>
      <c r="C2296" t="s">
        <v>6373</v>
      </c>
      <c r="D2296" t="s">
        <v>11890</v>
      </c>
      <c r="E2296" t="s">
        <v>5784</v>
      </c>
      <c r="F2296">
        <v>1</v>
      </c>
      <c r="G2296">
        <v>14222</v>
      </c>
      <c r="H2296">
        <v>14222</v>
      </c>
      <c r="K2296" t="s">
        <v>6374</v>
      </c>
      <c r="L2296" t="s">
        <v>11947</v>
      </c>
      <c r="M2296" t="s">
        <v>12115</v>
      </c>
      <c r="N2296" t="s">
        <v>12130</v>
      </c>
    </row>
    <row r="2297" spans="1:14">
      <c r="A2297" t="s">
        <v>6375</v>
      </c>
      <c r="B2297" t="s">
        <v>6376</v>
      </c>
      <c r="C2297" t="s">
        <v>6377</v>
      </c>
      <c r="D2297" t="s">
        <v>11890</v>
      </c>
      <c r="E2297" t="s">
        <v>5784</v>
      </c>
      <c r="F2297">
        <v>1</v>
      </c>
      <c r="G2297">
        <v>14603</v>
      </c>
      <c r="H2297">
        <v>14603</v>
      </c>
      <c r="K2297" t="s">
        <v>6378</v>
      </c>
      <c r="L2297" t="s">
        <v>11947</v>
      </c>
      <c r="M2297" t="s">
        <v>12115</v>
      </c>
      <c r="N2297" t="s">
        <v>12130</v>
      </c>
    </row>
    <row r="2298" spans="1:14">
      <c r="A2298" t="s">
        <v>6379</v>
      </c>
      <c r="B2298" t="s">
        <v>6380</v>
      </c>
      <c r="C2298" t="s">
        <v>6381</v>
      </c>
      <c r="D2298" t="s">
        <v>11890</v>
      </c>
      <c r="E2298" t="s">
        <v>5784</v>
      </c>
      <c r="F2298">
        <v>1</v>
      </c>
      <c r="G2298">
        <v>17356</v>
      </c>
      <c r="H2298">
        <v>17356</v>
      </c>
      <c r="K2298" t="s">
        <v>6382</v>
      </c>
      <c r="L2298" t="s">
        <v>11947</v>
      </c>
      <c r="M2298" t="s">
        <v>12115</v>
      </c>
      <c r="N2298" t="s">
        <v>12130</v>
      </c>
    </row>
    <row r="2299" spans="1:14">
      <c r="A2299" t="s">
        <v>6383</v>
      </c>
      <c r="B2299" t="s">
        <v>6384</v>
      </c>
      <c r="C2299" t="s">
        <v>6385</v>
      </c>
      <c r="D2299" t="s">
        <v>11889</v>
      </c>
      <c r="E2299" t="s">
        <v>5784</v>
      </c>
      <c r="F2299">
        <v>1</v>
      </c>
      <c r="G2299">
        <v>19313</v>
      </c>
      <c r="H2299">
        <v>19313</v>
      </c>
      <c r="K2299" t="s">
        <v>6386</v>
      </c>
      <c r="L2299" t="s">
        <v>11947</v>
      </c>
      <c r="M2299" t="s">
        <v>12115</v>
      </c>
      <c r="N2299" t="s">
        <v>12130</v>
      </c>
    </row>
    <row r="2300" spans="1:14">
      <c r="A2300" t="s">
        <v>6387</v>
      </c>
      <c r="B2300" t="s">
        <v>6388</v>
      </c>
      <c r="C2300" t="s">
        <v>6389</v>
      </c>
      <c r="D2300" t="s">
        <v>11890</v>
      </c>
      <c r="E2300" t="s">
        <v>5784</v>
      </c>
      <c r="F2300">
        <v>1</v>
      </c>
      <c r="G2300">
        <v>23045</v>
      </c>
      <c r="H2300">
        <v>23045</v>
      </c>
      <c r="K2300" t="s">
        <v>6390</v>
      </c>
      <c r="L2300" t="s">
        <v>11947</v>
      </c>
      <c r="M2300" t="s">
        <v>12115</v>
      </c>
      <c r="N2300" t="s">
        <v>12130</v>
      </c>
    </row>
    <row r="2302" spans="1:14">
      <c r="A2302" t="s">
        <v>6491</v>
      </c>
      <c r="B2302" t="s">
        <v>6492</v>
      </c>
      <c r="C2302" t="s">
        <v>6493</v>
      </c>
      <c r="D2302" t="s">
        <v>11889</v>
      </c>
      <c r="E2302" t="s">
        <v>5784</v>
      </c>
      <c r="F2302">
        <v>1</v>
      </c>
      <c r="G2302">
        <v>14422</v>
      </c>
      <c r="H2302">
        <v>14422</v>
      </c>
      <c r="K2302" t="s">
        <v>6494</v>
      </c>
      <c r="L2302" t="s">
        <v>11947</v>
      </c>
      <c r="M2302" t="s">
        <v>12115</v>
      </c>
      <c r="N2302" t="s">
        <v>12130</v>
      </c>
    </row>
    <row r="2303" spans="1:14">
      <c r="A2303" t="s">
        <v>6495</v>
      </c>
      <c r="B2303" t="s">
        <v>6496</v>
      </c>
      <c r="C2303" t="s">
        <v>6497</v>
      </c>
      <c r="D2303" t="s">
        <v>11889</v>
      </c>
      <c r="E2303" t="s">
        <v>5784</v>
      </c>
      <c r="F2303">
        <v>1</v>
      </c>
      <c r="G2303">
        <v>17356</v>
      </c>
      <c r="H2303">
        <v>17356</v>
      </c>
      <c r="K2303" t="s">
        <v>6498</v>
      </c>
      <c r="L2303" t="s">
        <v>11947</v>
      </c>
      <c r="M2303" t="s">
        <v>12115</v>
      </c>
      <c r="N2303" t="s">
        <v>12130</v>
      </c>
    </row>
    <row r="2304" spans="1:14">
      <c r="A2304" t="s">
        <v>6499</v>
      </c>
      <c r="B2304" t="s">
        <v>6500</v>
      </c>
      <c r="C2304" t="s">
        <v>6501</v>
      </c>
      <c r="D2304" t="s">
        <v>11889</v>
      </c>
      <c r="E2304" t="s">
        <v>5784</v>
      </c>
      <c r="F2304">
        <v>1</v>
      </c>
      <c r="G2304">
        <v>20707</v>
      </c>
      <c r="H2304">
        <v>20707</v>
      </c>
      <c r="K2304" t="s">
        <v>6502</v>
      </c>
      <c r="L2304" t="s">
        <v>11947</v>
      </c>
      <c r="M2304" t="s">
        <v>12115</v>
      </c>
      <c r="N2304" t="s">
        <v>12130</v>
      </c>
    </row>
    <row r="2306" spans="1:14">
      <c r="A2306" t="s">
        <v>6391</v>
      </c>
      <c r="B2306" t="s">
        <v>6392</v>
      </c>
      <c r="C2306" t="s">
        <v>6393</v>
      </c>
      <c r="D2306" t="s">
        <v>11889</v>
      </c>
      <c r="E2306" t="s">
        <v>5784</v>
      </c>
      <c r="F2306">
        <v>1</v>
      </c>
      <c r="G2306">
        <v>7454</v>
      </c>
      <c r="H2306">
        <v>7454</v>
      </c>
      <c r="K2306" t="s">
        <v>6394</v>
      </c>
      <c r="L2306" t="s">
        <v>11947</v>
      </c>
      <c r="M2306" t="s">
        <v>12115</v>
      </c>
      <c r="N2306" t="s">
        <v>12142</v>
      </c>
    </row>
    <row r="2307" spans="1:14">
      <c r="A2307" t="s">
        <v>6395</v>
      </c>
      <c r="B2307" t="s">
        <v>6396</v>
      </c>
      <c r="C2307" t="s">
        <v>6397</v>
      </c>
      <c r="D2307" t="s">
        <v>11889</v>
      </c>
      <c r="E2307" t="s">
        <v>5784</v>
      </c>
      <c r="F2307">
        <v>1</v>
      </c>
      <c r="G2307">
        <v>7454</v>
      </c>
      <c r="H2307">
        <v>7454</v>
      </c>
      <c r="K2307" t="s">
        <v>6398</v>
      </c>
      <c r="L2307" t="s">
        <v>11947</v>
      </c>
      <c r="M2307" t="s">
        <v>12115</v>
      </c>
      <c r="N2307" t="s">
        <v>12142</v>
      </c>
    </row>
    <row r="2308" spans="1:14">
      <c r="A2308" t="s">
        <v>6435</v>
      </c>
      <c r="B2308" t="s">
        <v>6436</v>
      </c>
      <c r="C2308" t="s">
        <v>6437</v>
      </c>
      <c r="D2308" t="s">
        <v>11889</v>
      </c>
      <c r="E2308" t="s">
        <v>5784</v>
      </c>
      <c r="F2308">
        <v>1</v>
      </c>
      <c r="G2308">
        <v>7454</v>
      </c>
      <c r="H2308">
        <v>7454</v>
      </c>
      <c r="K2308" t="s">
        <v>6438</v>
      </c>
      <c r="L2308" t="s">
        <v>11947</v>
      </c>
      <c r="M2308" t="s">
        <v>12115</v>
      </c>
      <c r="N2308" t="s">
        <v>12142</v>
      </c>
    </row>
    <row r="2309" spans="1:14">
      <c r="A2309" t="s">
        <v>6399</v>
      </c>
      <c r="B2309" t="s">
        <v>6400</v>
      </c>
      <c r="C2309" t="s">
        <v>6401</v>
      </c>
      <c r="D2309" t="s">
        <v>11889</v>
      </c>
      <c r="E2309" t="s">
        <v>5784</v>
      </c>
      <c r="F2309">
        <v>1</v>
      </c>
      <c r="G2309">
        <v>7454</v>
      </c>
      <c r="H2309">
        <v>7454</v>
      </c>
      <c r="K2309" t="s">
        <v>6402</v>
      </c>
      <c r="L2309" t="s">
        <v>11947</v>
      </c>
      <c r="M2309" t="s">
        <v>12115</v>
      </c>
      <c r="N2309" t="s">
        <v>12142</v>
      </c>
    </row>
    <row r="2310" spans="1:14">
      <c r="A2310" t="s">
        <v>6403</v>
      </c>
      <c r="B2310" t="s">
        <v>6404</v>
      </c>
      <c r="C2310" t="s">
        <v>6405</v>
      </c>
      <c r="D2310" t="s">
        <v>11889</v>
      </c>
      <c r="E2310" t="s">
        <v>5784</v>
      </c>
      <c r="F2310">
        <v>1</v>
      </c>
      <c r="G2310">
        <v>7454</v>
      </c>
      <c r="H2310">
        <v>7454</v>
      </c>
      <c r="K2310" t="s">
        <v>6406</v>
      </c>
      <c r="L2310" t="s">
        <v>11947</v>
      </c>
      <c r="M2310" t="s">
        <v>12115</v>
      </c>
      <c r="N2310" t="s">
        <v>12142</v>
      </c>
    </row>
    <row r="2311" spans="1:14">
      <c r="A2311" t="s">
        <v>6407</v>
      </c>
      <c r="B2311" t="s">
        <v>6408</v>
      </c>
      <c r="C2311" t="s">
        <v>6409</v>
      </c>
      <c r="D2311" t="s">
        <v>11889</v>
      </c>
      <c r="E2311" t="s">
        <v>5784</v>
      </c>
      <c r="F2311">
        <v>1</v>
      </c>
      <c r="G2311">
        <v>8231</v>
      </c>
      <c r="H2311">
        <v>8231</v>
      </c>
      <c r="K2311" t="s">
        <v>6410</v>
      </c>
      <c r="L2311" t="s">
        <v>11947</v>
      </c>
      <c r="M2311" t="s">
        <v>12115</v>
      </c>
      <c r="N2311" t="s">
        <v>12142</v>
      </c>
    </row>
    <row r="2312" spans="1:14">
      <c r="A2312" t="s">
        <v>6411</v>
      </c>
      <c r="B2312" t="s">
        <v>6412</v>
      </c>
      <c r="C2312" t="s">
        <v>6413</v>
      </c>
      <c r="D2312" t="s">
        <v>11889</v>
      </c>
      <c r="E2312" t="s">
        <v>5784</v>
      </c>
      <c r="F2312">
        <v>1</v>
      </c>
      <c r="G2312">
        <v>10283</v>
      </c>
      <c r="H2312">
        <v>10283</v>
      </c>
      <c r="K2312" t="s">
        <v>6414</v>
      </c>
      <c r="L2312" t="s">
        <v>11947</v>
      </c>
      <c r="M2312" t="s">
        <v>12115</v>
      </c>
      <c r="N2312" t="s">
        <v>12142</v>
      </c>
    </row>
    <row r="2313" spans="1:14">
      <c r="A2313" t="s">
        <v>6415</v>
      </c>
      <c r="B2313" t="s">
        <v>6416</v>
      </c>
      <c r="C2313" t="s">
        <v>6417</v>
      </c>
      <c r="D2313" t="s">
        <v>11889</v>
      </c>
      <c r="E2313" t="s">
        <v>5784</v>
      </c>
      <c r="F2313">
        <v>1</v>
      </c>
      <c r="G2313">
        <v>16080</v>
      </c>
      <c r="H2313">
        <v>16080</v>
      </c>
      <c r="K2313" t="s">
        <v>6418</v>
      </c>
      <c r="L2313" t="s">
        <v>11947</v>
      </c>
      <c r="M2313" t="s">
        <v>12115</v>
      </c>
      <c r="N2313" t="s">
        <v>12142</v>
      </c>
    </row>
    <row r="2314" spans="1:14">
      <c r="A2314" t="s">
        <v>6419</v>
      </c>
      <c r="B2314" t="s">
        <v>6420</v>
      </c>
      <c r="C2314" t="s">
        <v>6421</v>
      </c>
      <c r="D2314" t="s">
        <v>11889</v>
      </c>
      <c r="E2314" t="s">
        <v>5784</v>
      </c>
      <c r="F2314">
        <v>1</v>
      </c>
      <c r="G2314">
        <v>17496</v>
      </c>
      <c r="H2314">
        <v>17496</v>
      </c>
      <c r="K2314" t="s">
        <v>6422</v>
      </c>
      <c r="L2314" t="s">
        <v>11947</v>
      </c>
      <c r="M2314" t="s">
        <v>12115</v>
      </c>
      <c r="N2314" t="s">
        <v>12142</v>
      </c>
    </row>
    <row r="2315" spans="1:14">
      <c r="A2315" t="s">
        <v>6423</v>
      </c>
      <c r="B2315" t="s">
        <v>6424</v>
      </c>
      <c r="C2315" t="s">
        <v>6425</v>
      </c>
      <c r="D2315" t="s">
        <v>11889</v>
      </c>
      <c r="E2315" t="s">
        <v>5784</v>
      </c>
      <c r="F2315">
        <v>1</v>
      </c>
      <c r="G2315">
        <v>20653</v>
      </c>
      <c r="H2315">
        <v>20653</v>
      </c>
      <c r="K2315" t="s">
        <v>6426</v>
      </c>
      <c r="L2315" t="s">
        <v>11947</v>
      </c>
      <c r="M2315" t="s">
        <v>12115</v>
      </c>
      <c r="N2315" t="s">
        <v>12142</v>
      </c>
    </row>
    <row r="2316" spans="1:14">
      <c r="A2316" t="s">
        <v>6427</v>
      </c>
      <c r="B2316" t="s">
        <v>6428</v>
      </c>
      <c r="C2316" t="s">
        <v>6429</v>
      </c>
      <c r="D2316" t="s">
        <v>11889</v>
      </c>
      <c r="E2316" t="s">
        <v>5784</v>
      </c>
      <c r="F2316">
        <v>1</v>
      </c>
      <c r="G2316">
        <v>22913</v>
      </c>
      <c r="H2316">
        <v>22913</v>
      </c>
      <c r="K2316" t="s">
        <v>6430</v>
      </c>
      <c r="L2316" t="s">
        <v>11947</v>
      </c>
      <c r="M2316" t="s">
        <v>12115</v>
      </c>
      <c r="N2316" t="s">
        <v>12142</v>
      </c>
    </row>
    <row r="2317" spans="1:14">
      <c r="A2317" t="s">
        <v>6431</v>
      </c>
      <c r="B2317" t="s">
        <v>6432</v>
      </c>
      <c r="C2317" t="s">
        <v>6433</v>
      </c>
      <c r="D2317" t="s">
        <v>11889</v>
      </c>
      <c r="E2317" t="s">
        <v>5784</v>
      </c>
      <c r="F2317">
        <v>1</v>
      </c>
      <c r="G2317">
        <v>27106</v>
      </c>
      <c r="H2317">
        <v>27106</v>
      </c>
      <c r="K2317" t="s">
        <v>6434</v>
      </c>
      <c r="L2317" t="s">
        <v>11947</v>
      </c>
      <c r="M2317" t="s">
        <v>12115</v>
      </c>
      <c r="N2317" t="s">
        <v>12142</v>
      </c>
    </row>
    <row r="2319" spans="1:14">
      <c r="A2319" t="s">
        <v>6503</v>
      </c>
      <c r="B2319" t="s">
        <v>6504</v>
      </c>
      <c r="C2319" t="s">
        <v>6505</v>
      </c>
      <c r="D2319" t="s">
        <v>11889</v>
      </c>
      <c r="E2319" t="s">
        <v>5784</v>
      </c>
      <c r="F2319">
        <v>1</v>
      </c>
      <c r="G2319">
        <v>15529</v>
      </c>
      <c r="H2319">
        <v>15529</v>
      </c>
      <c r="K2319" t="s">
        <v>6506</v>
      </c>
      <c r="L2319" t="s">
        <v>11947</v>
      </c>
      <c r="M2319" t="s">
        <v>12115</v>
      </c>
      <c r="N2319" t="s">
        <v>12130</v>
      </c>
    </row>
    <row r="2320" spans="1:14">
      <c r="A2320" t="s">
        <v>6507</v>
      </c>
      <c r="B2320" t="s">
        <v>6508</v>
      </c>
      <c r="C2320" t="s">
        <v>6509</v>
      </c>
      <c r="D2320" t="s">
        <v>11889</v>
      </c>
      <c r="E2320" t="s">
        <v>5784</v>
      </c>
      <c r="F2320">
        <v>1</v>
      </c>
      <c r="G2320">
        <v>18565</v>
      </c>
      <c r="H2320">
        <v>18565</v>
      </c>
      <c r="K2320" t="s">
        <v>6510</v>
      </c>
      <c r="L2320" t="s">
        <v>11947</v>
      </c>
      <c r="M2320" t="s">
        <v>12115</v>
      </c>
      <c r="N2320" t="s">
        <v>12130</v>
      </c>
    </row>
    <row r="2321" spans="1:14">
      <c r="A2321" t="s">
        <v>6511</v>
      </c>
      <c r="B2321" t="s">
        <v>6512</v>
      </c>
      <c r="C2321" t="s">
        <v>6513</v>
      </c>
      <c r="D2321" t="s">
        <v>11889</v>
      </c>
      <c r="E2321" t="s">
        <v>5784</v>
      </c>
      <c r="F2321">
        <v>1</v>
      </c>
      <c r="G2321">
        <v>23534</v>
      </c>
      <c r="H2321">
        <v>23534</v>
      </c>
      <c r="K2321" t="s">
        <v>6514</v>
      </c>
      <c r="L2321" t="s">
        <v>11947</v>
      </c>
      <c r="M2321" t="s">
        <v>12115</v>
      </c>
      <c r="N2321" t="s">
        <v>12130</v>
      </c>
    </row>
    <row r="2323" spans="1:14">
      <c r="A2323" t="s">
        <v>6439</v>
      </c>
      <c r="B2323" t="s">
        <v>6440</v>
      </c>
      <c r="C2323" t="s">
        <v>6441</v>
      </c>
      <c r="D2323" t="s">
        <v>11890</v>
      </c>
      <c r="E2323" t="s">
        <v>5784</v>
      </c>
      <c r="F2323">
        <v>1</v>
      </c>
      <c r="G2323">
        <v>7720</v>
      </c>
      <c r="H2323">
        <v>7720</v>
      </c>
      <c r="K2323" t="s">
        <v>6442</v>
      </c>
      <c r="L2323" t="s">
        <v>11947</v>
      </c>
      <c r="M2323" t="s">
        <v>12115</v>
      </c>
      <c r="N2323" t="s">
        <v>12142</v>
      </c>
    </row>
    <row r="2324" spans="1:14">
      <c r="A2324" t="s">
        <v>6443</v>
      </c>
      <c r="B2324" t="s">
        <v>6444</v>
      </c>
      <c r="C2324" t="s">
        <v>6445</v>
      </c>
      <c r="D2324" t="s">
        <v>11890</v>
      </c>
      <c r="E2324" t="s">
        <v>5784</v>
      </c>
      <c r="F2324">
        <v>1</v>
      </c>
      <c r="G2324">
        <v>7720</v>
      </c>
      <c r="H2324">
        <v>7720</v>
      </c>
      <c r="K2324" t="s">
        <v>6446</v>
      </c>
      <c r="L2324" t="s">
        <v>11947</v>
      </c>
      <c r="M2324" t="s">
        <v>12115</v>
      </c>
      <c r="N2324" t="s">
        <v>12142</v>
      </c>
    </row>
    <row r="2325" spans="1:14">
      <c r="A2325" t="s">
        <v>6447</v>
      </c>
      <c r="B2325" t="s">
        <v>6448</v>
      </c>
      <c r="C2325" t="s">
        <v>6449</v>
      </c>
      <c r="D2325" t="s">
        <v>11890</v>
      </c>
      <c r="E2325" t="s">
        <v>5784</v>
      </c>
      <c r="F2325">
        <v>1</v>
      </c>
      <c r="G2325">
        <v>7720</v>
      </c>
      <c r="H2325">
        <v>7720</v>
      </c>
      <c r="K2325" t="s">
        <v>6450</v>
      </c>
      <c r="L2325" t="s">
        <v>11947</v>
      </c>
      <c r="M2325" t="s">
        <v>12115</v>
      </c>
      <c r="N2325" t="s">
        <v>12142</v>
      </c>
    </row>
    <row r="2326" spans="1:14">
      <c r="A2326" t="s">
        <v>6451</v>
      </c>
      <c r="B2326" t="s">
        <v>6452</v>
      </c>
      <c r="C2326" t="s">
        <v>6453</v>
      </c>
      <c r="D2326" t="s">
        <v>11890</v>
      </c>
      <c r="E2326" t="s">
        <v>5784</v>
      </c>
      <c r="F2326">
        <v>1</v>
      </c>
      <c r="G2326">
        <v>7720</v>
      </c>
      <c r="H2326">
        <v>7720</v>
      </c>
      <c r="K2326" t="s">
        <v>6454</v>
      </c>
      <c r="L2326" t="s">
        <v>11947</v>
      </c>
      <c r="M2326" t="s">
        <v>12115</v>
      </c>
      <c r="N2326" t="s">
        <v>12142</v>
      </c>
    </row>
    <row r="2327" spans="1:14">
      <c r="A2327" t="s">
        <v>6455</v>
      </c>
      <c r="B2327" t="s">
        <v>6456</v>
      </c>
      <c r="C2327" t="s">
        <v>6457</v>
      </c>
      <c r="D2327" t="s">
        <v>11889</v>
      </c>
      <c r="E2327" t="s">
        <v>5784</v>
      </c>
      <c r="F2327">
        <v>1</v>
      </c>
      <c r="G2327">
        <v>7720</v>
      </c>
      <c r="H2327">
        <v>7720</v>
      </c>
      <c r="K2327" t="s">
        <v>6458</v>
      </c>
      <c r="L2327" t="s">
        <v>11947</v>
      </c>
      <c r="M2327" t="s">
        <v>12115</v>
      </c>
      <c r="N2327" t="s">
        <v>12142</v>
      </c>
    </row>
    <row r="2328" spans="1:14">
      <c r="A2328" t="s">
        <v>6459</v>
      </c>
      <c r="B2328" t="s">
        <v>6460</v>
      </c>
      <c r="C2328" t="s">
        <v>6461</v>
      </c>
      <c r="D2328" t="s">
        <v>11890</v>
      </c>
      <c r="E2328" t="s">
        <v>5784</v>
      </c>
      <c r="F2328">
        <v>1</v>
      </c>
      <c r="G2328">
        <v>7720</v>
      </c>
      <c r="H2328">
        <v>7720</v>
      </c>
      <c r="K2328" t="s">
        <v>6462</v>
      </c>
      <c r="L2328" t="s">
        <v>11947</v>
      </c>
      <c r="M2328" t="s">
        <v>12115</v>
      </c>
      <c r="N2328" t="s">
        <v>12142</v>
      </c>
    </row>
    <row r="2329" spans="1:14">
      <c r="A2329" t="s">
        <v>6463</v>
      </c>
      <c r="B2329" t="s">
        <v>6464</v>
      </c>
      <c r="C2329" t="s">
        <v>6465</v>
      </c>
      <c r="D2329" t="s">
        <v>11890</v>
      </c>
      <c r="E2329" t="s">
        <v>5784</v>
      </c>
      <c r="F2329">
        <v>1</v>
      </c>
      <c r="G2329">
        <v>7972</v>
      </c>
      <c r="H2329">
        <v>7972</v>
      </c>
      <c r="K2329" t="s">
        <v>6466</v>
      </c>
      <c r="L2329" t="s">
        <v>11947</v>
      </c>
      <c r="M2329" t="s">
        <v>12115</v>
      </c>
      <c r="N2329" t="s">
        <v>12130</v>
      </c>
    </row>
    <row r="2330" spans="1:14">
      <c r="A2330" t="s">
        <v>6467</v>
      </c>
      <c r="B2330" t="s">
        <v>6468</v>
      </c>
      <c r="C2330" t="s">
        <v>6469</v>
      </c>
      <c r="D2330" t="s">
        <v>11889</v>
      </c>
      <c r="E2330" t="s">
        <v>5784</v>
      </c>
      <c r="F2330">
        <v>1</v>
      </c>
      <c r="G2330">
        <v>9948</v>
      </c>
      <c r="H2330">
        <v>9948</v>
      </c>
      <c r="K2330" t="s">
        <v>6470</v>
      </c>
      <c r="L2330" t="s">
        <v>11947</v>
      </c>
      <c r="M2330" t="s">
        <v>12115</v>
      </c>
      <c r="N2330" t="s">
        <v>12130</v>
      </c>
    </row>
    <row r="2331" spans="1:14">
      <c r="A2331" t="s">
        <v>6471</v>
      </c>
      <c r="B2331" t="s">
        <v>6472</v>
      </c>
      <c r="C2331" t="s">
        <v>6473</v>
      </c>
      <c r="D2331" t="s">
        <v>11890</v>
      </c>
      <c r="E2331" t="s">
        <v>5784</v>
      </c>
      <c r="F2331">
        <v>1</v>
      </c>
      <c r="G2331">
        <v>15563</v>
      </c>
      <c r="H2331">
        <v>15563</v>
      </c>
      <c r="K2331" t="s">
        <v>6474</v>
      </c>
      <c r="L2331" t="s">
        <v>11947</v>
      </c>
      <c r="M2331" t="s">
        <v>12115</v>
      </c>
      <c r="N2331" t="s">
        <v>12130</v>
      </c>
    </row>
    <row r="2332" spans="1:14">
      <c r="A2332" t="s">
        <v>6475</v>
      </c>
      <c r="B2332" t="s">
        <v>6476</v>
      </c>
      <c r="C2332" t="s">
        <v>6477</v>
      </c>
      <c r="D2332" t="s">
        <v>11890</v>
      </c>
      <c r="E2332" t="s">
        <v>5784</v>
      </c>
      <c r="F2332">
        <v>1</v>
      </c>
      <c r="G2332">
        <v>18390</v>
      </c>
      <c r="H2332">
        <v>18390</v>
      </c>
      <c r="K2332" t="s">
        <v>6478</v>
      </c>
      <c r="L2332" t="s">
        <v>11947</v>
      </c>
      <c r="M2332" t="s">
        <v>12115</v>
      </c>
      <c r="N2332" t="s">
        <v>12130</v>
      </c>
    </row>
    <row r="2333" spans="1:14">
      <c r="A2333" t="s">
        <v>6479</v>
      </c>
      <c r="B2333" t="s">
        <v>6480</v>
      </c>
      <c r="C2333" t="s">
        <v>6481</v>
      </c>
      <c r="D2333" t="s">
        <v>11890</v>
      </c>
      <c r="E2333" t="s">
        <v>5784</v>
      </c>
      <c r="F2333">
        <v>1</v>
      </c>
      <c r="G2333">
        <v>23833</v>
      </c>
      <c r="H2333">
        <v>23833</v>
      </c>
      <c r="K2333" t="s">
        <v>6482</v>
      </c>
      <c r="L2333" t="s">
        <v>11947</v>
      </c>
      <c r="M2333" t="s">
        <v>12115</v>
      </c>
      <c r="N2333" t="s">
        <v>12130</v>
      </c>
    </row>
    <row r="2334" spans="1:14">
      <c r="A2334" t="s">
        <v>6483</v>
      </c>
      <c r="B2334" t="s">
        <v>6484</v>
      </c>
      <c r="C2334" t="s">
        <v>6485</v>
      </c>
      <c r="D2334" t="s">
        <v>11890</v>
      </c>
      <c r="E2334" t="s">
        <v>5784</v>
      </c>
      <c r="F2334">
        <v>1</v>
      </c>
      <c r="G2334">
        <v>25044</v>
      </c>
      <c r="H2334">
        <v>25044</v>
      </c>
      <c r="K2334" t="s">
        <v>6486</v>
      </c>
      <c r="L2334" t="s">
        <v>11947</v>
      </c>
      <c r="M2334" t="s">
        <v>12115</v>
      </c>
      <c r="N2334" t="s">
        <v>12130</v>
      </c>
    </row>
    <row r="2335" spans="1:14">
      <c r="A2335" t="s">
        <v>6487</v>
      </c>
      <c r="B2335" t="s">
        <v>6488</v>
      </c>
      <c r="C2335" t="s">
        <v>6489</v>
      </c>
      <c r="D2335" t="s">
        <v>11889</v>
      </c>
      <c r="E2335" t="s">
        <v>5784</v>
      </c>
      <c r="F2335">
        <v>1</v>
      </c>
      <c r="G2335">
        <v>28027</v>
      </c>
      <c r="H2335">
        <v>28027</v>
      </c>
      <c r="K2335" t="s">
        <v>6490</v>
      </c>
      <c r="L2335" t="s">
        <v>11947</v>
      </c>
      <c r="M2335" t="s">
        <v>12115</v>
      </c>
      <c r="N2335" t="s">
        <v>12130</v>
      </c>
    </row>
    <row r="2337" spans="1:14">
      <c r="A2337" t="s">
        <v>6515</v>
      </c>
      <c r="B2337" t="s">
        <v>6516</v>
      </c>
      <c r="C2337" t="s">
        <v>6517</v>
      </c>
      <c r="D2337" t="s">
        <v>11889</v>
      </c>
      <c r="E2337" t="s">
        <v>5784</v>
      </c>
      <c r="F2337">
        <v>1</v>
      </c>
      <c r="G2337">
        <v>16631</v>
      </c>
      <c r="H2337">
        <v>16631</v>
      </c>
      <c r="K2337" t="s">
        <v>6518</v>
      </c>
      <c r="L2337" t="s">
        <v>11947</v>
      </c>
      <c r="M2337" t="s">
        <v>12115</v>
      </c>
      <c r="N2337" t="s">
        <v>12130</v>
      </c>
    </row>
    <row r="2338" spans="1:14">
      <c r="A2338" t="s">
        <v>6522</v>
      </c>
      <c r="B2338" t="s">
        <v>6523</v>
      </c>
      <c r="C2338" t="s">
        <v>6524</v>
      </c>
      <c r="D2338" t="s">
        <v>11889</v>
      </c>
      <c r="E2338" t="s">
        <v>5784</v>
      </c>
      <c r="F2338">
        <v>1</v>
      </c>
      <c r="G2338">
        <v>19892</v>
      </c>
      <c r="H2338">
        <v>19892</v>
      </c>
      <c r="K2338" t="s">
        <v>6525</v>
      </c>
      <c r="L2338" t="s">
        <v>11947</v>
      </c>
      <c r="M2338" t="s">
        <v>12115</v>
      </c>
      <c r="N2338" t="s">
        <v>12130</v>
      </c>
    </row>
    <row r="2339" spans="1:14">
      <c r="A2339" t="s">
        <v>6529</v>
      </c>
      <c r="B2339" t="s">
        <v>6530</v>
      </c>
      <c r="C2339" t="s">
        <v>6531</v>
      </c>
      <c r="D2339" t="s">
        <v>11889</v>
      </c>
      <c r="E2339" t="s">
        <v>5784</v>
      </c>
      <c r="F2339">
        <v>1</v>
      </c>
      <c r="G2339">
        <v>26011</v>
      </c>
      <c r="H2339">
        <v>26011</v>
      </c>
      <c r="K2339" t="s">
        <v>6532</v>
      </c>
      <c r="L2339" t="s">
        <v>11947</v>
      </c>
      <c r="M2339" t="s">
        <v>12115</v>
      </c>
      <c r="N2339" t="s">
        <v>12130</v>
      </c>
    </row>
    <row r="2341" spans="1:14">
      <c r="A2341" t="s">
        <v>6519</v>
      </c>
      <c r="B2341" t="s">
        <v>6520</v>
      </c>
      <c r="C2341" t="s">
        <v>6517</v>
      </c>
      <c r="D2341" t="s">
        <v>11889</v>
      </c>
      <c r="E2341" t="s">
        <v>5784</v>
      </c>
      <c r="F2341">
        <v>1</v>
      </c>
      <c r="G2341">
        <v>19440</v>
      </c>
      <c r="H2341">
        <v>19440</v>
      </c>
      <c r="K2341" t="s">
        <v>6521</v>
      </c>
      <c r="L2341" t="s">
        <v>11947</v>
      </c>
      <c r="M2341" t="s">
        <v>12115</v>
      </c>
      <c r="N2341" t="s">
        <v>12130</v>
      </c>
    </row>
    <row r="2342" spans="1:14">
      <c r="A2342" t="s">
        <v>6526</v>
      </c>
      <c r="B2342" t="s">
        <v>6527</v>
      </c>
      <c r="C2342" t="s">
        <v>6524</v>
      </c>
      <c r="D2342" t="s">
        <v>11889</v>
      </c>
      <c r="E2342" t="s">
        <v>5784</v>
      </c>
      <c r="F2342">
        <v>1</v>
      </c>
      <c r="G2342">
        <v>26498</v>
      </c>
      <c r="H2342">
        <v>26498</v>
      </c>
      <c r="K2342" t="s">
        <v>6528</v>
      </c>
      <c r="L2342" t="s">
        <v>11947</v>
      </c>
      <c r="M2342" t="s">
        <v>12115</v>
      </c>
      <c r="N2342" t="s">
        <v>12130</v>
      </c>
    </row>
    <row r="2344" spans="1:14">
      <c r="A2344" t="s">
        <v>6533</v>
      </c>
      <c r="B2344" t="s">
        <v>6534</v>
      </c>
      <c r="C2344" t="s">
        <v>6535</v>
      </c>
      <c r="D2344" t="s">
        <v>11890</v>
      </c>
      <c r="E2344" t="s">
        <v>5784</v>
      </c>
      <c r="F2344">
        <v>1</v>
      </c>
      <c r="G2344">
        <v>12934</v>
      </c>
      <c r="H2344">
        <v>12934</v>
      </c>
      <c r="K2344" t="s">
        <v>6536</v>
      </c>
      <c r="L2344" t="s">
        <v>11947</v>
      </c>
      <c r="M2344" t="s">
        <v>12115</v>
      </c>
      <c r="N2344" t="s">
        <v>12130</v>
      </c>
    </row>
    <row r="2345" spans="1:14">
      <c r="A2345" t="s">
        <v>6537</v>
      </c>
      <c r="B2345" t="s">
        <v>6538</v>
      </c>
      <c r="C2345" t="s">
        <v>6539</v>
      </c>
      <c r="D2345" t="s">
        <v>11890</v>
      </c>
      <c r="E2345" t="s">
        <v>5784</v>
      </c>
      <c r="F2345">
        <v>1</v>
      </c>
      <c r="G2345">
        <v>15904</v>
      </c>
      <c r="H2345">
        <v>15904</v>
      </c>
      <c r="K2345" t="s">
        <v>6540</v>
      </c>
      <c r="L2345" t="s">
        <v>11947</v>
      </c>
      <c r="M2345" t="s">
        <v>12115</v>
      </c>
      <c r="N2345" t="s">
        <v>12130</v>
      </c>
    </row>
    <row r="2346" spans="1:14">
      <c r="A2346" t="s">
        <v>6541</v>
      </c>
      <c r="B2346" t="s">
        <v>6542</v>
      </c>
      <c r="C2346" t="s">
        <v>6543</v>
      </c>
      <c r="D2346" t="s">
        <v>11890</v>
      </c>
      <c r="E2346" t="s">
        <v>5784</v>
      </c>
      <c r="F2346">
        <v>1</v>
      </c>
      <c r="G2346">
        <v>18874</v>
      </c>
      <c r="H2346">
        <v>18874</v>
      </c>
      <c r="K2346" t="s">
        <v>6544</v>
      </c>
      <c r="L2346" t="s">
        <v>11947</v>
      </c>
      <c r="M2346" t="s">
        <v>12115</v>
      </c>
      <c r="N2346" t="s">
        <v>12130</v>
      </c>
    </row>
    <row r="2347" spans="1:14">
      <c r="A2347" t="s">
        <v>6545</v>
      </c>
      <c r="B2347" t="s">
        <v>6546</v>
      </c>
      <c r="C2347" t="s">
        <v>6547</v>
      </c>
      <c r="D2347" t="s">
        <v>11890</v>
      </c>
      <c r="E2347" t="s">
        <v>5784</v>
      </c>
      <c r="F2347">
        <v>1</v>
      </c>
      <c r="G2347">
        <v>21478</v>
      </c>
      <c r="H2347">
        <v>21478</v>
      </c>
      <c r="K2347" t="s">
        <v>6548</v>
      </c>
      <c r="L2347" t="s">
        <v>11947</v>
      </c>
      <c r="M2347" t="s">
        <v>12115</v>
      </c>
      <c r="N2347" t="s">
        <v>12130</v>
      </c>
    </row>
    <row r="2348" spans="1:14">
      <c r="A2348" t="s">
        <v>6549</v>
      </c>
      <c r="B2348" t="s">
        <v>6550</v>
      </c>
      <c r="C2348" t="s">
        <v>6551</v>
      </c>
      <c r="D2348" t="s">
        <v>11889</v>
      </c>
      <c r="E2348" t="s">
        <v>5784</v>
      </c>
      <c r="F2348">
        <v>1</v>
      </c>
      <c r="G2348">
        <v>24748</v>
      </c>
      <c r="H2348">
        <v>24748</v>
      </c>
      <c r="K2348" t="s">
        <v>6552</v>
      </c>
      <c r="L2348" t="s">
        <v>11947</v>
      </c>
      <c r="M2348" t="s">
        <v>12115</v>
      </c>
      <c r="N2348" t="s">
        <v>12130</v>
      </c>
    </row>
    <row r="2350" spans="1:14">
      <c r="A2350" t="s">
        <v>6553</v>
      </c>
      <c r="B2350" t="s">
        <v>6554</v>
      </c>
      <c r="C2350" t="s">
        <v>6555</v>
      </c>
      <c r="D2350" t="s">
        <v>11889</v>
      </c>
      <c r="E2350" t="s">
        <v>5784</v>
      </c>
      <c r="F2350">
        <v>1</v>
      </c>
      <c r="G2350">
        <v>14160</v>
      </c>
      <c r="H2350">
        <v>14160</v>
      </c>
      <c r="K2350" t="s">
        <v>6556</v>
      </c>
      <c r="L2350" t="s">
        <v>11947</v>
      </c>
      <c r="M2350" t="s">
        <v>12115</v>
      </c>
      <c r="N2350" t="s">
        <v>12130</v>
      </c>
    </row>
    <row r="2351" spans="1:14">
      <c r="A2351" t="s">
        <v>6557</v>
      </c>
      <c r="B2351" t="s">
        <v>6558</v>
      </c>
      <c r="C2351" t="s">
        <v>6559</v>
      </c>
      <c r="D2351" t="s">
        <v>11889</v>
      </c>
      <c r="E2351" t="s">
        <v>5784</v>
      </c>
      <c r="F2351">
        <v>1</v>
      </c>
      <c r="G2351">
        <v>16593</v>
      </c>
      <c r="H2351">
        <v>16593</v>
      </c>
      <c r="K2351" t="s">
        <v>6560</v>
      </c>
      <c r="L2351" t="s">
        <v>11947</v>
      </c>
      <c r="M2351" t="s">
        <v>12115</v>
      </c>
      <c r="N2351" t="s">
        <v>12130</v>
      </c>
    </row>
    <row r="2352" spans="1:14">
      <c r="A2352" t="s">
        <v>6561</v>
      </c>
      <c r="B2352" t="s">
        <v>6562</v>
      </c>
      <c r="C2352" t="s">
        <v>6563</v>
      </c>
      <c r="D2352" t="s">
        <v>11889</v>
      </c>
      <c r="E2352" t="s">
        <v>5784</v>
      </c>
      <c r="F2352">
        <v>1</v>
      </c>
      <c r="G2352">
        <v>19799</v>
      </c>
      <c r="H2352">
        <v>19799</v>
      </c>
      <c r="K2352" t="s">
        <v>6564</v>
      </c>
      <c r="L2352" t="s">
        <v>11947</v>
      </c>
      <c r="M2352" t="s">
        <v>12115</v>
      </c>
      <c r="N2352" t="s">
        <v>12130</v>
      </c>
    </row>
    <row r="2353" spans="1:14">
      <c r="A2353" t="s">
        <v>6565</v>
      </c>
      <c r="B2353" t="s">
        <v>6566</v>
      </c>
      <c r="C2353" t="s">
        <v>6567</v>
      </c>
      <c r="D2353" t="s">
        <v>11890</v>
      </c>
      <c r="E2353" t="s">
        <v>5784</v>
      </c>
      <c r="F2353">
        <v>1</v>
      </c>
      <c r="G2353">
        <v>22554</v>
      </c>
      <c r="H2353">
        <v>22554</v>
      </c>
      <c r="K2353" t="s">
        <v>6568</v>
      </c>
      <c r="L2353" t="s">
        <v>11947</v>
      </c>
      <c r="M2353" t="s">
        <v>12115</v>
      </c>
      <c r="N2353" t="s">
        <v>12130</v>
      </c>
    </row>
    <row r="2354" spans="1:14">
      <c r="A2354" t="s">
        <v>6569</v>
      </c>
      <c r="B2354" t="s">
        <v>6570</v>
      </c>
      <c r="C2354" t="s">
        <v>6571</v>
      </c>
      <c r="D2354" t="s">
        <v>11889</v>
      </c>
      <c r="E2354" t="s">
        <v>5784</v>
      </c>
      <c r="F2354">
        <v>1</v>
      </c>
      <c r="G2354">
        <v>26513</v>
      </c>
      <c r="H2354">
        <v>26513</v>
      </c>
      <c r="K2354" t="s">
        <v>6572</v>
      </c>
      <c r="L2354" t="s">
        <v>11947</v>
      </c>
      <c r="M2354" t="s">
        <v>12115</v>
      </c>
      <c r="N2354" t="s">
        <v>12130</v>
      </c>
    </row>
    <row r="2356" spans="1:14">
      <c r="A2356" t="s">
        <v>6573</v>
      </c>
      <c r="B2356" t="s">
        <v>6574</v>
      </c>
      <c r="C2356" t="s">
        <v>6575</v>
      </c>
      <c r="D2356" t="s">
        <v>11890</v>
      </c>
      <c r="E2356" t="s">
        <v>5784</v>
      </c>
      <c r="F2356">
        <v>1</v>
      </c>
      <c r="G2356">
        <v>18488</v>
      </c>
      <c r="H2356">
        <v>18488</v>
      </c>
      <c r="K2356" t="s">
        <v>6576</v>
      </c>
      <c r="L2356" t="s">
        <v>11947</v>
      </c>
      <c r="M2356" t="s">
        <v>12115</v>
      </c>
      <c r="N2356" t="s">
        <v>12130</v>
      </c>
    </row>
    <row r="2357" spans="1:14">
      <c r="A2357" t="s">
        <v>6577</v>
      </c>
      <c r="B2357" t="s">
        <v>6578</v>
      </c>
      <c r="C2357" t="s">
        <v>6579</v>
      </c>
      <c r="D2357" t="s">
        <v>11890</v>
      </c>
      <c r="E2357" t="s">
        <v>5784</v>
      </c>
      <c r="F2357">
        <v>1</v>
      </c>
      <c r="G2357">
        <v>20623</v>
      </c>
      <c r="H2357">
        <v>20623</v>
      </c>
      <c r="K2357" t="s">
        <v>6580</v>
      </c>
      <c r="L2357" t="s">
        <v>11947</v>
      </c>
      <c r="M2357" t="s">
        <v>12115</v>
      </c>
      <c r="N2357" t="s">
        <v>12130</v>
      </c>
    </row>
    <row r="2358" spans="1:14">
      <c r="A2358" t="s">
        <v>6581</v>
      </c>
      <c r="B2358" t="s">
        <v>6582</v>
      </c>
      <c r="C2358" t="s">
        <v>6583</v>
      </c>
      <c r="D2358" t="s">
        <v>11890</v>
      </c>
      <c r="E2358" t="s">
        <v>5784</v>
      </c>
      <c r="F2358">
        <v>1</v>
      </c>
      <c r="G2358">
        <v>24375</v>
      </c>
      <c r="H2358">
        <v>24375</v>
      </c>
      <c r="K2358" t="s">
        <v>6584</v>
      </c>
      <c r="L2358" t="s">
        <v>11947</v>
      </c>
      <c r="M2358" t="s">
        <v>12115</v>
      </c>
      <c r="N2358" t="s">
        <v>12130</v>
      </c>
    </row>
    <row r="2359" spans="1:14">
      <c r="A2359" t="s">
        <v>6585</v>
      </c>
      <c r="B2359" t="s">
        <v>6586</v>
      </c>
      <c r="C2359" t="s">
        <v>6587</v>
      </c>
      <c r="D2359" t="s">
        <v>11890</v>
      </c>
      <c r="E2359" t="s">
        <v>5784</v>
      </c>
      <c r="F2359">
        <v>1</v>
      </c>
      <c r="G2359">
        <v>28223</v>
      </c>
      <c r="H2359">
        <v>28223</v>
      </c>
      <c r="K2359" t="s">
        <v>6588</v>
      </c>
      <c r="L2359" t="s">
        <v>11947</v>
      </c>
      <c r="M2359" t="s">
        <v>12115</v>
      </c>
      <c r="N2359" t="s">
        <v>12130</v>
      </c>
    </row>
    <row r="2360" spans="1:14">
      <c r="A2360" t="s">
        <v>6589</v>
      </c>
      <c r="B2360" t="s">
        <v>6590</v>
      </c>
      <c r="C2360" t="s">
        <v>6591</v>
      </c>
      <c r="D2360" t="s">
        <v>11890</v>
      </c>
      <c r="E2360" t="s">
        <v>5784</v>
      </c>
      <c r="F2360">
        <v>1</v>
      </c>
      <c r="G2360">
        <v>29223</v>
      </c>
      <c r="H2360">
        <v>29223</v>
      </c>
      <c r="K2360" t="s">
        <v>6592</v>
      </c>
      <c r="L2360" t="s">
        <v>11947</v>
      </c>
      <c r="M2360" t="s">
        <v>12115</v>
      </c>
      <c r="N2360" t="s">
        <v>12130</v>
      </c>
    </row>
    <row r="2362" spans="1:14">
      <c r="A2362" t="s">
        <v>6665</v>
      </c>
      <c r="B2362" t="s">
        <v>6666</v>
      </c>
      <c r="C2362" t="s">
        <v>6667</v>
      </c>
      <c r="D2362" t="s">
        <v>11889</v>
      </c>
      <c r="E2362" t="s">
        <v>5784</v>
      </c>
      <c r="F2362">
        <v>1</v>
      </c>
      <c r="G2362">
        <v>18449</v>
      </c>
      <c r="H2362">
        <v>18449</v>
      </c>
      <c r="K2362" t="s">
        <v>6668</v>
      </c>
      <c r="L2362" t="s">
        <v>11947</v>
      </c>
      <c r="M2362" t="s">
        <v>12115</v>
      </c>
      <c r="N2362" t="s">
        <v>12130</v>
      </c>
    </row>
    <row r="2363" spans="1:14">
      <c r="A2363" t="s">
        <v>6669</v>
      </c>
      <c r="B2363" t="s">
        <v>6670</v>
      </c>
      <c r="C2363" t="s">
        <v>6671</v>
      </c>
      <c r="D2363" t="s">
        <v>11889</v>
      </c>
      <c r="E2363" t="s">
        <v>5784</v>
      </c>
      <c r="F2363">
        <v>1</v>
      </c>
      <c r="G2363">
        <v>22123</v>
      </c>
      <c r="H2363">
        <v>22123</v>
      </c>
      <c r="K2363" t="s">
        <v>6672</v>
      </c>
      <c r="L2363" t="s">
        <v>11947</v>
      </c>
      <c r="M2363" t="s">
        <v>12115</v>
      </c>
      <c r="N2363" t="s">
        <v>12130</v>
      </c>
    </row>
    <row r="2364" spans="1:14">
      <c r="A2364" t="s">
        <v>6673</v>
      </c>
      <c r="B2364" t="s">
        <v>6674</v>
      </c>
      <c r="C2364" t="s">
        <v>6675</v>
      </c>
      <c r="D2364" t="s">
        <v>11889</v>
      </c>
      <c r="E2364" t="s">
        <v>5784</v>
      </c>
      <c r="F2364">
        <v>1</v>
      </c>
      <c r="G2364">
        <v>26515</v>
      </c>
      <c r="H2364">
        <v>26515</v>
      </c>
      <c r="K2364" t="s">
        <v>6676</v>
      </c>
      <c r="L2364" t="s">
        <v>11947</v>
      </c>
      <c r="M2364" t="s">
        <v>12115</v>
      </c>
      <c r="N2364" t="s">
        <v>12130</v>
      </c>
    </row>
    <row r="2366" spans="1:14">
      <c r="A2366" t="s">
        <v>6593</v>
      </c>
      <c r="B2366" t="s">
        <v>6594</v>
      </c>
      <c r="C2366" t="s">
        <v>6595</v>
      </c>
      <c r="D2366" t="s">
        <v>11889</v>
      </c>
      <c r="E2366" t="s">
        <v>5784</v>
      </c>
      <c r="F2366">
        <v>1</v>
      </c>
      <c r="G2366">
        <v>21050</v>
      </c>
      <c r="H2366">
        <v>21050</v>
      </c>
      <c r="K2366" t="s">
        <v>6596</v>
      </c>
      <c r="L2366" t="s">
        <v>11947</v>
      </c>
      <c r="M2366" t="s">
        <v>12115</v>
      </c>
      <c r="N2366" t="s">
        <v>12130</v>
      </c>
    </row>
    <row r="2367" spans="1:14">
      <c r="A2367" t="s">
        <v>6597</v>
      </c>
      <c r="B2367" t="s">
        <v>6598</v>
      </c>
      <c r="C2367" t="s">
        <v>6599</v>
      </c>
      <c r="D2367" t="s">
        <v>11889</v>
      </c>
      <c r="E2367" t="s">
        <v>5784</v>
      </c>
      <c r="F2367">
        <v>1</v>
      </c>
      <c r="G2367">
        <v>22223</v>
      </c>
      <c r="H2367">
        <v>22223</v>
      </c>
      <c r="K2367" t="s">
        <v>6600</v>
      </c>
      <c r="L2367" t="s">
        <v>11947</v>
      </c>
      <c r="M2367" t="s">
        <v>12115</v>
      </c>
      <c r="N2367" t="s">
        <v>12130</v>
      </c>
    </row>
    <row r="2368" spans="1:14">
      <c r="A2368" t="s">
        <v>6601</v>
      </c>
      <c r="B2368" t="s">
        <v>6602</v>
      </c>
      <c r="C2368" t="s">
        <v>6603</v>
      </c>
      <c r="D2368" t="s">
        <v>11889</v>
      </c>
      <c r="E2368" t="s">
        <v>5784</v>
      </c>
      <c r="F2368">
        <v>1</v>
      </c>
      <c r="G2368">
        <v>26226</v>
      </c>
      <c r="H2368">
        <v>26226</v>
      </c>
      <c r="K2368" t="s">
        <v>6604</v>
      </c>
      <c r="L2368" t="s">
        <v>11947</v>
      </c>
      <c r="M2368" t="s">
        <v>12115</v>
      </c>
      <c r="N2368" t="s">
        <v>12130</v>
      </c>
    </row>
    <row r="2369" spans="1:14">
      <c r="A2369" t="s">
        <v>6605</v>
      </c>
      <c r="B2369" t="s">
        <v>6606</v>
      </c>
      <c r="C2369" t="s">
        <v>6607</v>
      </c>
      <c r="D2369" t="s">
        <v>11889</v>
      </c>
      <c r="E2369" t="s">
        <v>5784</v>
      </c>
      <c r="F2369">
        <v>1</v>
      </c>
      <c r="G2369">
        <v>30246</v>
      </c>
      <c r="H2369">
        <v>30246</v>
      </c>
      <c r="K2369" t="s">
        <v>6608</v>
      </c>
      <c r="L2369" t="s">
        <v>11947</v>
      </c>
      <c r="M2369" t="s">
        <v>12115</v>
      </c>
      <c r="N2369" t="s">
        <v>12130</v>
      </c>
    </row>
    <row r="2370" spans="1:14">
      <c r="A2370" t="s">
        <v>6609</v>
      </c>
      <c r="B2370" t="s">
        <v>6610</v>
      </c>
      <c r="C2370" t="s">
        <v>6611</v>
      </c>
      <c r="D2370" t="s">
        <v>11889</v>
      </c>
      <c r="E2370" t="s">
        <v>5784</v>
      </c>
      <c r="F2370">
        <v>1</v>
      </c>
      <c r="G2370">
        <v>21257</v>
      </c>
      <c r="H2370">
        <v>21257</v>
      </c>
      <c r="K2370" t="s">
        <v>6612</v>
      </c>
      <c r="L2370" t="s">
        <v>11947</v>
      </c>
      <c r="M2370" t="s">
        <v>12115</v>
      </c>
      <c r="N2370" t="s">
        <v>12130</v>
      </c>
    </row>
    <row r="2372" spans="1:14">
      <c r="A2372" t="s">
        <v>6677</v>
      </c>
      <c r="B2372" t="s">
        <v>6678</v>
      </c>
      <c r="C2372" t="s">
        <v>6679</v>
      </c>
      <c r="D2372" t="s">
        <v>11889</v>
      </c>
      <c r="E2372" t="s">
        <v>5784</v>
      </c>
      <c r="F2372">
        <v>1</v>
      </c>
      <c r="G2372">
        <v>17271</v>
      </c>
      <c r="H2372">
        <v>17271</v>
      </c>
      <c r="K2372" t="s">
        <v>6680</v>
      </c>
      <c r="L2372" t="s">
        <v>11947</v>
      </c>
      <c r="M2372" t="s">
        <v>12115</v>
      </c>
      <c r="N2372" t="s">
        <v>12130</v>
      </c>
    </row>
    <row r="2373" spans="1:14">
      <c r="A2373" t="s">
        <v>6681</v>
      </c>
      <c r="B2373" t="s">
        <v>6682</v>
      </c>
      <c r="C2373" t="s">
        <v>6683</v>
      </c>
      <c r="D2373" t="s">
        <v>11889</v>
      </c>
      <c r="E2373" t="s">
        <v>5784</v>
      </c>
      <c r="F2373">
        <v>1</v>
      </c>
      <c r="G2373">
        <v>20756</v>
      </c>
      <c r="H2373">
        <v>20756</v>
      </c>
      <c r="K2373" t="s">
        <v>6684</v>
      </c>
      <c r="L2373" t="s">
        <v>11947</v>
      </c>
      <c r="M2373" t="s">
        <v>12115</v>
      </c>
      <c r="N2373" t="s">
        <v>12130</v>
      </c>
    </row>
    <row r="2374" spans="1:14">
      <c r="A2374" t="s">
        <v>6685</v>
      </c>
      <c r="B2374" t="s">
        <v>6686</v>
      </c>
      <c r="C2374" t="s">
        <v>6687</v>
      </c>
      <c r="D2374" t="s">
        <v>11889</v>
      </c>
      <c r="E2374" t="s">
        <v>5784</v>
      </c>
      <c r="F2374">
        <v>1</v>
      </c>
      <c r="G2374">
        <v>24880</v>
      </c>
      <c r="H2374">
        <v>24880</v>
      </c>
      <c r="K2374" t="s">
        <v>6688</v>
      </c>
      <c r="L2374" t="s">
        <v>11947</v>
      </c>
      <c r="M2374" t="s">
        <v>12115</v>
      </c>
      <c r="N2374" t="s">
        <v>12130</v>
      </c>
    </row>
    <row r="2376" spans="1:14">
      <c r="A2376" t="s">
        <v>6613</v>
      </c>
      <c r="B2376" t="s">
        <v>6614</v>
      </c>
      <c r="C2376" t="s">
        <v>6615</v>
      </c>
      <c r="D2376" t="s">
        <v>11889</v>
      </c>
      <c r="E2376" t="s">
        <v>5784</v>
      </c>
      <c r="F2376">
        <v>1</v>
      </c>
      <c r="G2376">
        <v>10910</v>
      </c>
      <c r="H2376">
        <v>10910</v>
      </c>
      <c r="K2376" t="s">
        <v>6616</v>
      </c>
      <c r="L2376" t="s">
        <v>11947</v>
      </c>
      <c r="M2376" t="s">
        <v>12115</v>
      </c>
      <c r="N2376" t="s">
        <v>12142</v>
      </c>
    </row>
    <row r="2377" spans="1:14">
      <c r="A2377" t="s">
        <v>6617</v>
      </c>
      <c r="B2377" t="s">
        <v>6618</v>
      </c>
      <c r="C2377" t="s">
        <v>6619</v>
      </c>
      <c r="D2377" t="s">
        <v>11889</v>
      </c>
      <c r="E2377" t="s">
        <v>5784</v>
      </c>
      <c r="F2377">
        <v>1</v>
      </c>
      <c r="G2377">
        <v>10910</v>
      </c>
      <c r="H2377">
        <v>10910</v>
      </c>
      <c r="K2377" t="s">
        <v>6620</v>
      </c>
      <c r="L2377" t="s">
        <v>11947</v>
      </c>
      <c r="M2377" t="s">
        <v>12115</v>
      </c>
      <c r="N2377" t="s">
        <v>12142</v>
      </c>
    </row>
    <row r="2378" spans="1:14">
      <c r="A2378" t="s">
        <v>6621</v>
      </c>
      <c r="B2378" t="s">
        <v>6622</v>
      </c>
      <c r="C2378" t="s">
        <v>6623</v>
      </c>
      <c r="D2378" t="s">
        <v>11889</v>
      </c>
      <c r="E2378" t="s">
        <v>5784</v>
      </c>
      <c r="F2378">
        <v>1</v>
      </c>
      <c r="G2378">
        <v>10910</v>
      </c>
      <c r="H2378">
        <v>10910</v>
      </c>
      <c r="K2378" t="s">
        <v>6624</v>
      </c>
      <c r="L2378" t="s">
        <v>11947</v>
      </c>
      <c r="M2378" t="s">
        <v>12115</v>
      </c>
      <c r="N2378" t="s">
        <v>12142</v>
      </c>
    </row>
    <row r="2379" spans="1:14">
      <c r="A2379" t="s">
        <v>6625</v>
      </c>
      <c r="B2379" t="s">
        <v>6626</v>
      </c>
      <c r="C2379" t="s">
        <v>6627</v>
      </c>
      <c r="D2379" t="s">
        <v>11889</v>
      </c>
      <c r="E2379" t="s">
        <v>5784</v>
      </c>
      <c r="F2379">
        <v>1</v>
      </c>
      <c r="G2379">
        <v>10910</v>
      </c>
      <c r="H2379">
        <v>10910</v>
      </c>
      <c r="K2379" t="s">
        <v>6628</v>
      </c>
      <c r="L2379" t="s">
        <v>11947</v>
      </c>
      <c r="M2379" t="s">
        <v>12115</v>
      </c>
      <c r="N2379" t="s">
        <v>12142</v>
      </c>
    </row>
    <row r="2380" spans="1:14">
      <c r="A2380" t="s">
        <v>6629</v>
      </c>
      <c r="B2380" t="s">
        <v>6630</v>
      </c>
      <c r="C2380" t="s">
        <v>6631</v>
      </c>
      <c r="D2380" t="s">
        <v>11890</v>
      </c>
      <c r="E2380" t="s">
        <v>5784</v>
      </c>
      <c r="F2380">
        <v>1</v>
      </c>
      <c r="G2380">
        <v>10910</v>
      </c>
      <c r="H2380">
        <v>10910</v>
      </c>
      <c r="K2380" t="s">
        <v>6632</v>
      </c>
      <c r="L2380" t="s">
        <v>11947</v>
      </c>
      <c r="M2380" t="s">
        <v>12115</v>
      </c>
      <c r="N2380" t="s">
        <v>12142</v>
      </c>
    </row>
    <row r="2381" spans="1:14">
      <c r="A2381" t="s">
        <v>6633</v>
      </c>
      <c r="B2381" t="s">
        <v>6634</v>
      </c>
      <c r="C2381" t="s">
        <v>6635</v>
      </c>
      <c r="D2381" t="s">
        <v>11890</v>
      </c>
      <c r="E2381" t="s">
        <v>5784</v>
      </c>
      <c r="F2381">
        <v>1</v>
      </c>
      <c r="G2381">
        <v>10910</v>
      </c>
      <c r="H2381">
        <v>10910</v>
      </c>
      <c r="K2381" t="s">
        <v>6636</v>
      </c>
      <c r="L2381" t="s">
        <v>11947</v>
      </c>
      <c r="M2381" t="s">
        <v>12115</v>
      </c>
      <c r="N2381" t="s">
        <v>12142</v>
      </c>
    </row>
    <row r="2382" spans="1:14">
      <c r="A2382" t="s">
        <v>6637</v>
      </c>
      <c r="B2382" t="s">
        <v>6638</v>
      </c>
      <c r="C2382" t="s">
        <v>6639</v>
      </c>
      <c r="D2382" t="s">
        <v>11889</v>
      </c>
      <c r="E2382" t="s">
        <v>5784</v>
      </c>
      <c r="F2382">
        <v>1</v>
      </c>
      <c r="G2382">
        <v>11755</v>
      </c>
      <c r="H2382">
        <v>11755</v>
      </c>
      <c r="K2382" t="s">
        <v>6640</v>
      </c>
      <c r="L2382" t="s">
        <v>11947</v>
      </c>
      <c r="M2382" t="s">
        <v>12115</v>
      </c>
      <c r="N2382" t="s">
        <v>12130</v>
      </c>
    </row>
    <row r="2383" spans="1:14">
      <c r="A2383" t="s">
        <v>6641</v>
      </c>
      <c r="B2383" t="s">
        <v>6642</v>
      </c>
      <c r="C2383" t="s">
        <v>6643</v>
      </c>
      <c r="D2383" t="s">
        <v>11890</v>
      </c>
      <c r="E2383" t="s">
        <v>5784</v>
      </c>
      <c r="F2383">
        <v>1</v>
      </c>
      <c r="G2383">
        <v>14800</v>
      </c>
      <c r="H2383">
        <v>14800</v>
      </c>
      <c r="K2383" t="s">
        <v>6644</v>
      </c>
      <c r="L2383" t="s">
        <v>11947</v>
      </c>
      <c r="M2383" t="s">
        <v>12115</v>
      </c>
      <c r="N2383" t="s">
        <v>12130</v>
      </c>
    </row>
    <row r="2384" spans="1:14">
      <c r="A2384" t="s">
        <v>6645</v>
      </c>
      <c r="B2384" t="s">
        <v>6646</v>
      </c>
      <c r="C2384" t="s">
        <v>6647</v>
      </c>
      <c r="D2384" t="s">
        <v>11889</v>
      </c>
      <c r="E2384" t="s">
        <v>5784</v>
      </c>
      <c r="F2384">
        <v>1</v>
      </c>
      <c r="G2384">
        <v>21951</v>
      </c>
      <c r="H2384">
        <v>21951</v>
      </c>
      <c r="K2384" t="s">
        <v>6648</v>
      </c>
      <c r="L2384" t="s">
        <v>11947</v>
      </c>
      <c r="M2384" t="s">
        <v>12115</v>
      </c>
      <c r="N2384" t="s">
        <v>12130</v>
      </c>
    </row>
    <row r="2385" spans="1:14">
      <c r="A2385" t="s">
        <v>6649</v>
      </c>
      <c r="B2385" t="s">
        <v>6650</v>
      </c>
      <c r="C2385" t="s">
        <v>6651</v>
      </c>
      <c r="D2385" t="s">
        <v>11889</v>
      </c>
      <c r="E2385" t="s">
        <v>5784</v>
      </c>
      <c r="F2385">
        <v>1</v>
      </c>
      <c r="G2385">
        <v>24569</v>
      </c>
      <c r="H2385">
        <v>24569</v>
      </c>
      <c r="K2385" t="s">
        <v>6652</v>
      </c>
      <c r="L2385" t="s">
        <v>11947</v>
      </c>
      <c r="M2385" t="s">
        <v>12115</v>
      </c>
      <c r="N2385" t="s">
        <v>12130</v>
      </c>
    </row>
    <row r="2386" spans="1:14">
      <c r="A2386" t="s">
        <v>6653</v>
      </c>
      <c r="B2386" t="s">
        <v>6654</v>
      </c>
      <c r="C2386" t="s">
        <v>6655</v>
      </c>
      <c r="D2386" t="s">
        <v>11889</v>
      </c>
      <c r="E2386" t="s">
        <v>5784</v>
      </c>
      <c r="F2386">
        <v>1</v>
      </c>
      <c r="G2386">
        <v>28948</v>
      </c>
      <c r="H2386">
        <v>28948</v>
      </c>
      <c r="K2386" t="s">
        <v>6656</v>
      </c>
      <c r="L2386" t="s">
        <v>11947</v>
      </c>
      <c r="M2386" t="s">
        <v>12115</v>
      </c>
      <c r="N2386" t="s">
        <v>12130</v>
      </c>
    </row>
    <row r="2387" spans="1:14">
      <c r="A2387" t="s">
        <v>6657</v>
      </c>
      <c r="B2387" t="s">
        <v>6658</v>
      </c>
      <c r="C2387" t="s">
        <v>6659</v>
      </c>
      <c r="D2387" t="s">
        <v>11889</v>
      </c>
      <c r="E2387" t="s">
        <v>5784</v>
      </c>
      <c r="F2387">
        <v>1</v>
      </c>
      <c r="G2387">
        <v>33403</v>
      </c>
      <c r="H2387">
        <v>33403</v>
      </c>
      <c r="K2387" t="s">
        <v>6660</v>
      </c>
      <c r="L2387" t="s">
        <v>11947</v>
      </c>
      <c r="M2387" t="s">
        <v>12115</v>
      </c>
      <c r="N2387" t="s">
        <v>12130</v>
      </c>
    </row>
    <row r="2388" spans="1:14">
      <c r="A2388" t="s">
        <v>6661</v>
      </c>
      <c r="B2388" t="s">
        <v>6662</v>
      </c>
      <c r="C2388" t="s">
        <v>6663</v>
      </c>
      <c r="D2388" t="s">
        <v>11889</v>
      </c>
      <c r="E2388" t="s">
        <v>5784</v>
      </c>
      <c r="F2388">
        <v>1</v>
      </c>
      <c r="G2388">
        <v>34594</v>
      </c>
      <c r="H2388">
        <v>34594</v>
      </c>
      <c r="K2388" t="s">
        <v>6664</v>
      </c>
      <c r="L2388" t="s">
        <v>11947</v>
      </c>
      <c r="M2388" t="s">
        <v>12115</v>
      </c>
      <c r="N2388" t="s">
        <v>12130</v>
      </c>
    </row>
    <row r="2390" spans="1:14">
      <c r="A2390" t="s">
        <v>6689</v>
      </c>
      <c r="B2390" t="s">
        <v>6690</v>
      </c>
      <c r="C2390" t="s">
        <v>6691</v>
      </c>
      <c r="D2390" t="s">
        <v>11889</v>
      </c>
      <c r="E2390" t="s">
        <v>5784</v>
      </c>
      <c r="F2390">
        <v>1</v>
      </c>
      <c r="G2390">
        <v>21154</v>
      </c>
      <c r="H2390">
        <v>21154</v>
      </c>
      <c r="K2390" t="s">
        <v>6692</v>
      </c>
      <c r="L2390" t="s">
        <v>11947</v>
      </c>
      <c r="M2390" t="s">
        <v>12115</v>
      </c>
      <c r="N2390" t="s">
        <v>12130</v>
      </c>
    </row>
    <row r="2391" spans="1:14">
      <c r="A2391" t="s">
        <v>6696</v>
      </c>
      <c r="B2391" t="s">
        <v>6697</v>
      </c>
      <c r="C2391" t="s">
        <v>6698</v>
      </c>
      <c r="D2391" t="s">
        <v>11889</v>
      </c>
      <c r="E2391" t="s">
        <v>5784</v>
      </c>
      <c r="F2391">
        <v>1</v>
      </c>
      <c r="G2391">
        <v>25381</v>
      </c>
      <c r="H2391">
        <v>25381</v>
      </c>
      <c r="K2391" t="s">
        <v>6699</v>
      </c>
      <c r="L2391" t="s">
        <v>11947</v>
      </c>
      <c r="M2391" t="s">
        <v>12115</v>
      </c>
      <c r="N2391" t="s">
        <v>12130</v>
      </c>
    </row>
    <row r="2392" spans="1:14">
      <c r="A2392" t="s">
        <v>6703</v>
      </c>
      <c r="B2392" t="s">
        <v>6704</v>
      </c>
      <c r="C2392" t="s">
        <v>6705</v>
      </c>
      <c r="D2392" t="s">
        <v>11889</v>
      </c>
      <c r="E2392" t="s">
        <v>5784</v>
      </c>
      <c r="F2392">
        <v>1</v>
      </c>
      <c r="G2392">
        <v>30513</v>
      </c>
      <c r="H2392">
        <v>30513</v>
      </c>
      <c r="K2392" t="s">
        <v>6706</v>
      </c>
      <c r="L2392" t="s">
        <v>11947</v>
      </c>
      <c r="M2392" t="s">
        <v>12115</v>
      </c>
      <c r="N2392" t="s">
        <v>12130</v>
      </c>
    </row>
    <row r="2394" spans="1:14">
      <c r="A2394" t="s">
        <v>6693</v>
      </c>
      <c r="B2394" t="s">
        <v>6694</v>
      </c>
      <c r="C2394" t="s">
        <v>6691</v>
      </c>
      <c r="D2394" t="s">
        <v>11889</v>
      </c>
      <c r="E2394" t="s">
        <v>5784</v>
      </c>
      <c r="F2394">
        <v>1</v>
      </c>
      <c r="G2394">
        <v>23983</v>
      </c>
      <c r="H2394">
        <v>23983</v>
      </c>
      <c r="K2394" t="s">
        <v>6695</v>
      </c>
      <c r="L2394" t="s">
        <v>11947</v>
      </c>
      <c r="M2394" t="s">
        <v>12115</v>
      </c>
      <c r="N2394" t="s">
        <v>12130</v>
      </c>
    </row>
    <row r="2395" spans="1:14">
      <c r="A2395" t="s">
        <v>6700</v>
      </c>
      <c r="B2395" t="s">
        <v>6701</v>
      </c>
      <c r="C2395" t="s">
        <v>6698</v>
      </c>
      <c r="D2395" t="s">
        <v>11889</v>
      </c>
      <c r="E2395" t="s">
        <v>5784</v>
      </c>
      <c r="F2395">
        <v>1</v>
      </c>
      <c r="G2395">
        <v>28706</v>
      </c>
      <c r="H2395">
        <v>28706</v>
      </c>
      <c r="K2395" t="s">
        <v>6702</v>
      </c>
      <c r="L2395" t="s">
        <v>11947</v>
      </c>
      <c r="M2395" t="s">
        <v>12115</v>
      </c>
      <c r="N2395" t="s">
        <v>12130</v>
      </c>
    </row>
    <row r="2397" spans="1:14">
      <c r="A2397" t="s">
        <v>12122</v>
      </c>
      <c r="B2397" t="s">
        <v>6707</v>
      </c>
      <c r="C2397" t="s">
        <v>6708</v>
      </c>
      <c r="D2397" t="s">
        <v>11890</v>
      </c>
      <c r="E2397" t="s">
        <v>5784</v>
      </c>
      <c r="F2397">
        <v>1</v>
      </c>
      <c r="G2397">
        <v>7664</v>
      </c>
      <c r="H2397">
        <v>7664</v>
      </c>
      <c r="K2397" t="s">
        <v>6709</v>
      </c>
      <c r="L2397" t="s">
        <v>11947</v>
      </c>
      <c r="M2397" t="s">
        <v>12115</v>
      </c>
      <c r="N2397" t="s">
        <v>12130</v>
      </c>
    </row>
    <row r="2398" spans="1:14">
      <c r="A2398" t="s">
        <v>6710</v>
      </c>
      <c r="B2398" t="s">
        <v>6711</v>
      </c>
      <c r="C2398" t="s">
        <v>6712</v>
      </c>
      <c r="D2398" t="s">
        <v>11890</v>
      </c>
      <c r="E2398" t="s">
        <v>5784</v>
      </c>
      <c r="F2398">
        <v>1</v>
      </c>
      <c r="G2398">
        <v>11190</v>
      </c>
      <c r="H2398">
        <v>11190</v>
      </c>
      <c r="K2398" t="s">
        <v>6713</v>
      </c>
      <c r="L2398" t="s">
        <v>11947</v>
      </c>
      <c r="M2398" t="s">
        <v>12115</v>
      </c>
      <c r="N2398" t="s">
        <v>12130</v>
      </c>
    </row>
    <row r="2399" spans="1:14">
      <c r="A2399" t="s">
        <v>6714</v>
      </c>
      <c r="B2399" t="s">
        <v>6715</v>
      </c>
      <c r="C2399" t="s">
        <v>6716</v>
      </c>
      <c r="D2399" t="s">
        <v>11890</v>
      </c>
      <c r="E2399" t="s">
        <v>5784</v>
      </c>
      <c r="F2399">
        <v>1</v>
      </c>
      <c r="G2399">
        <v>12230</v>
      </c>
      <c r="H2399">
        <v>12230</v>
      </c>
      <c r="K2399" t="s">
        <v>6717</v>
      </c>
      <c r="L2399" t="s">
        <v>11947</v>
      </c>
      <c r="M2399" t="s">
        <v>12115</v>
      </c>
      <c r="N2399" t="s">
        <v>12130</v>
      </c>
    </row>
    <row r="2400" spans="1:14">
      <c r="A2400" t="s">
        <v>6718</v>
      </c>
      <c r="B2400" t="s">
        <v>6719</v>
      </c>
      <c r="C2400" t="s">
        <v>6720</v>
      </c>
      <c r="D2400" t="s">
        <v>11890</v>
      </c>
      <c r="E2400" t="s">
        <v>5784</v>
      </c>
      <c r="F2400">
        <v>1</v>
      </c>
      <c r="G2400">
        <v>9508</v>
      </c>
      <c r="H2400">
        <v>9508</v>
      </c>
      <c r="K2400" t="s">
        <v>6721</v>
      </c>
      <c r="L2400" t="s">
        <v>11947</v>
      </c>
      <c r="M2400" t="s">
        <v>12115</v>
      </c>
      <c r="N2400" t="s">
        <v>12130</v>
      </c>
    </row>
    <row r="2401" spans="1:14">
      <c r="A2401" t="s">
        <v>6722</v>
      </c>
      <c r="B2401" t="s">
        <v>6723</v>
      </c>
      <c r="C2401" t="s">
        <v>6724</v>
      </c>
      <c r="D2401" t="s">
        <v>11890</v>
      </c>
      <c r="E2401" t="s">
        <v>5784</v>
      </c>
      <c r="F2401">
        <v>1</v>
      </c>
      <c r="G2401">
        <v>12415</v>
      </c>
      <c r="H2401">
        <v>12415</v>
      </c>
      <c r="K2401" t="s">
        <v>6725</v>
      </c>
      <c r="L2401" t="s">
        <v>11947</v>
      </c>
      <c r="M2401" t="s">
        <v>12115</v>
      </c>
      <c r="N2401" t="s">
        <v>12130</v>
      </c>
    </row>
    <row r="2402" spans="1:14">
      <c r="A2402" t="s">
        <v>6726</v>
      </c>
      <c r="B2402" t="s">
        <v>6727</v>
      </c>
      <c r="C2402" t="s">
        <v>6728</v>
      </c>
      <c r="D2402" t="s">
        <v>11890</v>
      </c>
      <c r="E2402" t="s">
        <v>5784</v>
      </c>
      <c r="F2402">
        <v>1</v>
      </c>
      <c r="G2402">
        <v>15965</v>
      </c>
      <c r="H2402">
        <v>15965</v>
      </c>
      <c r="K2402" t="s">
        <v>6729</v>
      </c>
      <c r="L2402" t="s">
        <v>11947</v>
      </c>
      <c r="M2402" t="s">
        <v>12115</v>
      </c>
      <c r="N2402" t="s">
        <v>12130</v>
      </c>
    </row>
    <row r="2404" spans="1:14">
      <c r="A2404" t="s">
        <v>6730</v>
      </c>
      <c r="B2404" t="s">
        <v>6731</v>
      </c>
      <c r="C2404" t="s">
        <v>6732</v>
      </c>
      <c r="D2404" t="s">
        <v>11890</v>
      </c>
      <c r="E2404" t="s">
        <v>5784</v>
      </c>
      <c r="F2404">
        <v>1</v>
      </c>
      <c r="G2404">
        <v>10274</v>
      </c>
      <c r="H2404">
        <v>10274</v>
      </c>
      <c r="K2404" t="s">
        <v>6733</v>
      </c>
      <c r="L2404" t="s">
        <v>11947</v>
      </c>
      <c r="M2404" t="s">
        <v>12115</v>
      </c>
      <c r="N2404" t="s">
        <v>12130</v>
      </c>
    </row>
    <row r="2405" spans="1:14">
      <c r="A2405" t="s">
        <v>6734</v>
      </c>
      <c r="B2405" t="s">
        <v>6735</v>
      </c>
      <c r="C2405" t="s">
        <v>6736</v>
      </c>
      <c r="D2405" t="s">
        <v>11889</v>
      </c>
      <c r="E2405" t="s">
        <v>5784</v>
      </c>
      <c r="F2405">
        <v>1</v>
      </c>
      <c r="G2405">
        <v>12211</v>
      </c>
      <c r="H2405">
        <v>12211</v>
      </c>
      <c r="K2405" t="s">
        <v>6737</v>
      </c>
      <c r="L2405" t="s">
        <v>11947</v>
      </c>
      <c r="M2405" t="s">
        <v>12115</v>
      </c>
      <c r="N2405" t="s">
        <v>12130</v>
      </c>
    </row>
    <row r="2406" spans="1:14">
      <c r="A2406" t="s">
        <v>6738</v>
      </c>
      <c r="B2406" t="s">
        <v>6739</v>
      </c>
      <c r="C2406" t="s">
        <v>6740</v>
      </c>
      <c r="D2406" t="s">
        <v>11889</v>
      </c>
      <c r="E2406" t="s">
        <v>5784</v>
      </c>
      <c r="F2406">
        <v>1</v>
      </c>
      <c r="G2406">
        <v>15890</v>
      </c>
      <c r="H2406">
        <v>15890</v>
      </c>
      <c r="K2406" t="s">
        <v>6741</v>
      </c>
      <c r="L2406" t="s">
        <v>11947</v>
      </c>
      <c r="M2406" t="s">
        <v>12115</v>
      </c>
      <c r="N2406" t="s">
        <v>12130</v>
      </c>
    </row>
    <row r="2408" spans="1:14">
      <c r="A2408" t="s">
        <v>6742</v>
      </c>
      <c r="B2408" t="s">
        <v>6743</v>
      </c>
      <c r="C2408" t="s">
        <v>6744</v>
      </c>
      <c r="D2408" t="s">
        <v>11889</v>
      </c>
      <c r="E2408" t="s">
        <v>5784</v>
      </c>
      <c r="F2408">
        <v>1</v>
      </c>
      <c r="G2408">
        <v>11305</v>
      </c>
      <c r="H2408">
        <v>11305</v>
      </c>
      <c r="K2408" t="s">
        <v>6745</v>
      </c>
      <c r="L2408" t="s">
        <v>11947</v>
      </c>
      <c r="M2408" t="s">
        <v>12115</v>
      </c>
      <c r="N2408" t="s">
        <v>12130</v>
      </c>
    </row>
    <row r="2409" spans="1:14">
      <c r="A2409" t="s">
        <v>6746</v>
      </c>
      <c r="B2409" t="s">
        <v>6747</v>
      </c>
      <c r="C2409" t="s">
        <v>6748</v>
      </c>
      <c r="D2409" t="s">
        <v>11889</v>
      </c>
      <c r="E2409" t="s">
        <v>5784</v>
      </c>
      <c r="F2409">
        <v>1</v>
      </c>
      <c r="G2409">
        <v>13081</v>
      </c>
      <c r="H2409">
        <v>13081</v>
      </c>
      <c r="K2409" t="s">
        <v>6749</v>
      </c>
      <c r="L2409" t="s">
        <v>11947</v>
      </c>
      <c r="M2409" t="s">
        <v>12115</v>
      </c>
      <c r="N2409" t="s">
        <v>12130</v>
      </c>
    </row>
    <row r="2410" spans="1:14">
      <c r="A2410" t="s">
        <v>6750</v>
      </c>
      <c r="B2410" t="s">
        <v>6751</v>
      </c>
      <c r="C2410" t="s">
        <v>6752</v>
      </c>
      <c r="D2410" t="s">
        <v>11889</v>
      </c>
      <c r="E2410" t="s">
        <v>5784</v>
      </c>
      <c r="F2410">
        <v>1</v>
      </c>
      <c r="G2410">
        <v>16668</v>
      </c>
      <c r="H2410">
        <v>16668</v>
      </c>
      <c r="K2410" t="s">
        <v>6753</v>
      </c>
      <c r="L2410" t="s">
        <v>11947</v>
      </c>
      <c r="M2410" t="s">
        <v>12115</v>
      </c>
      <c r="N2410" t="s">
        <v>12130</v>
      </c>
    </row>
    <row r="2412" spans="1:14">
      <c r="A2412" t="s">
        <v>6754</v>
      </c>
      <c r="B2412" t="s">
        <v>6755</v>
      </c>
      <c r="C2412" t="s">
        <v>6756</v>
      </c>
      <c r="D2412" t="s">
        <v>11889</v>
      </c>
      <c r="E2412" t="s">
        <v>5784</v>
      </c>
      <c r="F2412">
        <v>1</v>
      </c>
      <c r="G2412">
        <v>12049</v>
      </c>
      <c r="H2412">
        <v>12049</v>
      </c>
      <c r="K2412" t="s">
        <v>6757</v>
      </c>
      <c r="L2412" t="s">
        <v>11947</v>
      </c>
      <c r="M2412" t="s">
        <v>12115</v>
      </c>
      <c r="N2412" t="s">
        <v>12130</v>
      </c>
    </row>
    <row r="2413" spans="1:14">
      <c r="A2413" t="s">
        <v>6758</v>
      </c>
      <c r="B2413" t="s">
        <v>6759</v>
      </c>
      <c r="C2413" t="s">
        <v>6760</v>
      </c>
      <c r="D2413" t="s">
        <v>11889</v>
      </c>
      <c r="E2413" t="s">
        <v>5784</v>
      </c>
      <c r="F2413">
        <v>1</v>
      </c>
      <c r="G2413">
        <v>13697</v>
      </c>
      <c r="H2413">
        <v>13697</v>
      </c>
      <c r="K2413" t="s">
        <v>6761</v>
      </c>
      <c r="L2413" t="s">
        <v>11947</v>
      </c>
      <c r="M2413" t="s">
        <v>12115</v>
      </c>
      <c r="N2413" t="s">
        <v>12130</v>
      </c>
    </row>
    <row r="2414" spans="1:14">
      <c r="A2414" t="s">
        <v>6762</v>
      </c>
      <c r="B2414" t="s">
        <v>6763</v>
      </c>
      <c r="C2414" t="s">
        <v>6764</v>
      </c>
      <c r="D2414" t="s">
        <v>11890</v>
      </c>
      <c r="E2414" t="s">
        <v>5784</v>
      </c>
      <c r="F2414">
        <v>1</v>
      </c>
      <c r="G2414">
        <v>19645</v>
      </c>
      <c r="H2414">
        <v>19645</v>
      </c>
      <c r="K2414" t="s">
        <v>6765</v>
      </c>
      <c r="L2414" t="s">
        <v>11947</v>
      </c>
      <c r="M2414" t="s">
        <v>12115</v>
      </c>
      <c r="N2414" t="s">
        <v>12130</v>
      </c>
    </row>
    <row r="2416" spans="1:14">
      <c r="A2416" t="s">
        <v>6766</v>
      </c>
      <c r="B2416" t="s">
        <v>6767</v>
      </c>
      <c r="C2416" t="s">
        <v>6768</v>
      </c>
      <c r="D2416" t="s">
        <v>11889</v>
      </c>
      <c r="E2416" t="s">
        <v>5784</v>
      </c>
      <c r="F2416">
        <v>1</v>
      </c>
      <c r="G2416">
        <v>14096</v>
      </c>
      <c r="H2416">
        <v>14096</v>
      </c>
      <c r="K2416" t="s">
        <v>6769</v>
      </c>
      <c r="L2416" t="s">
        <v>11947</v>
      </c>
      <c r="M2416" t="s">
        <v>12115</v>
      </c>
      <c r="N2416" t="s">
        <v>12142</v>
      </c>
    </row>
    <row r="2417" spans="1:14">
      <c r="A2417" t="s">
        <v>6770</v>
      </c>
      <c r="B2417" t="s">
        <v>6771</v>
      </c>
      <c r="C2417" t="s">
        <v>6772</v>
      </c>
      <c r="D2417" t="s">
        <v>11889</v>
      </c>
      <c r="E2417" t="s">
        <v>5784</v>
      </c>
      <c r="F2417">
        <v>1</v>
      </c>
      <c r="G2417">
        <v>16322</v>
      </c>
      <c r="H2417">
        <v>16322</v>
      </c>
      <c r="K2417" t="s">
        <v>6773</v>
      </c>
      <c r="L2417" t="s">
        <v>11947</v>
      </c>
      <c r="M2417" t="s">
        <v>12115</v>
      </c>
      <c r="N2417" t="s">
        <v>12142</v>
      </c>
    </row>
    <row r="2418" spans="1:14">
      <c r="A2418" t="s">
        <v>6774</v>
      </c>
      <c r="B2418" t="s">
        <v>6775</v>
      </c>
      <c r="C2418" t="s">
        <v>6776</v>
      </c>
      <c r="D2418" t="s">
        <v>11889</v>
      </c>
      <c r="E2418" t="s">
        <v>5784</v>
      </c>
      <c r="F2418">
        <v>1</v>
      </c>
      <c r="G2418">
        <v>20170</v>
      </c>
      <c r="H2418">
        <v>20170</v>
      </c>
      <c r="K2418" t="s">
        <v>6777</v>
      </c>
      <c r="L2418" t="s">
        <v>11947</v>
      </c>
      <c r="M2418" t="s">
        <v>12115</v>
      </c>
      <c r="N2418" t="s">
        <v>12142</v>
      </c>
    </row>
    <row r="2420" spans="1:14">
      <c r="A2420" t="s">
        <v>6778</v>
      </c>
      <c r="B2420" t="s">
        <v>6779</v>
      </c>
      <c r="C2420" t="s">
        <v>6780</v>
      </c>
      <c r="D2420" t="s">
        <v>11890</v>
      </c>
      <c r="E2420" t="s">
        <v>5784</v>
      </c>
      <c r="F2420">
        <v>1</v>
      </c>
      <c r="G2420">
        <v>11923</v>
      </c>
      <c r="H2420">
        <v>11923</v>
      </c>
      <c r="K2420" t="s">
        <v>6781</v>
      </c>
      <c r="L2420" t="s">
        <v>11947</v>
      </c>
      <c r="M2420" t="s">
        <v>12115</v>
      </c>
      <c r="N2420" t="s">
        <v>12142</v>
      </c>
    </row>
    <row r="2421" spans="1:14">
      <c r="A2421" t="s">
        <v>6782</v>
      </c>
      <c r="B2421" t="s">
        <v>6783</v>
      </c>
      <c r="C2421" t="s">
        <v>6784</v>
      </c>
      <c r="D2421" t="s">
        <v>11889</v>
      </c>
      <c r="E2421" t="s">
        <v>5784</v>
      </c>
      <c r="F2421">
        <v>1</v>
      </c>
      <c r="G2421">
        <v>11923</v>
      </c>
      <c r="H2421">
        <v>11923</v>
      </c>
      <c r="K2421" t="s">
        <v>6785</v>
      </c>
      <c r="L2421" t="s">
        <v>11947</v>
      </c>
      <c r="M2421" t="s">
        <v>12115</v>
      </c>
      <c r="N2421" t="s">
        <v>12142</v>
      </c>
    </row>
    <row r="2422" spans="1:14">
      <c r="A2422" t="s">
        <v>6786</v>
      </c>
      <c r="B2422" t="s">
        <v>6787</v>
      </c>
      <c r="C2422" t="s">
        <v>6788</v>
      </c>
      <c r="D2422" t="s">
        <v>11889</v>
      </c>
      <c r="E2422" t="s">
        <v>5784</v>
      </c>
      <c r="F2422">
        <v>1</v>
      </c>
      <c r="G2422">
        <v>11923</v>
      </c>
      <c r="H2422">
        <v>11923</v>
      </c>
      <c r="K2422" t="s">
        <v>6789</v>
      </c>
      <c r="L2422" t="s">
        <v>11947</v>
      </c>
      <c r="M2422" t="s">
        <v>12115</v>
      </c>
      <c r="N2422" t="s">
        <v>12142</v>
      </c>
    </row>
    <row r="2423" spans="1:14">
      <c r="A2423" t="s">
        <v>6790</v>
      </c>
      <c r="B2423" t="s">
        <v>6791</v>
      </c>
      <c r="C2423" t="s">
        <v>6792</v>
      </c>
      <c r="D2423" t="s">
        <v>11889</v>
      </c>
      <c r="E2423" t="s">
        <v>5784</v>
      </c>
      <c r="F2423">
        <v>1</v>
      </c>
      <c r="G2423">
        <v>11923</v>
      </c>
      <c r="H2423">
        <v>11923</v>
      </c>
      <c r="K2423" t="s">
        <v>6793</v>
      </c>
      <c r="L2423" t="s">
        <v>11947</v>
      </c>
      <c r="M2423" t="s">
        <v>12115</v>
      </c>
      <c r="N2423" t="s">
        <v>12130</v>
      </c>
    </row>
    <row r="2424" spans="1:14">
      <c r="A2424" t="s">
        <v>6794</v>
      </c>
      <c r="B2424" t="s">
        <v>6795</v>
      </c>
      <c r="C2424" t="s">
        <v>6796</v>
      </c>
      <c r="D2424" t="s">
        <v>11889</v>
      </c>
      <c r="E2424" t="s">
        <v>5784</v>
      </c>
      <c r="F2424">
        <v>1</v>
      </c>
      <c r="G2424">
        <v>12779</v>
      </c>
      <c r="H2424">
        <v>12779</v>
      </c>
      <c r="K2424" t="s">
        <v>6797</v>
      </c>
      <c r="L2424" t="s">
        <v>11947</v>
      </c>
      <c r="M2424" t="s">
        <v>12115</v>
      </c>
      <c r="N2424" t="s">
        <v>12130</v>
      </c>
    </row>
    <row r="2425" spans="1:14">
      <c r="A2425" t="s">
        <v>6798</v>
      </c>
      <c r="B2425" t="s">
        <v>6799</v>
      </c>
      <c r="C2425" t="s">
        <v>6800</v>
      </c>
      <c r="D2425" t="s">
        <v>11889</v>
      </c>
      <c r="E2425" t="s">
        <v>5784</v>
      </c>
      <c r="F2425">
        <v>1</v>
      </c>
      <c r="G2425">
        <v>15466</v>
      </c>
      <c r="H2425">
        <v>15466</v>
      </c>
      <c r="K2425" t="s">
        <v>6801</v>
      </c>
      <c r="L2425" t="s">
        <v>11947</v>
      </c>
      <c r="M2425" t="s">
        <v>12115</v>
      </c>
      <c r="N2425" t="s">
        <v>12130</v>
      </c>
    </row>
    <row r="2426" spans="1:14">
      <c r="A2426" t="s">
        <v>6802</v>
      </c>
      <c r="B2426" t="s">
        <v>6803</v>
      </c>
      <c r="C2426" t="s">
        <v>6804</v>
      </c>
      <c r="D2426" t="s">
        <v>11889</v>
      </c>
      <c r="E2426" t="s">
        <v>5784</v>
      </c>
      <c r="F2426">
        <v>1</v>
      </c>
      <c r="G2426">
        <v>21383</v>
      </c>
      <c r="H2426">
        <v>21383</v>
      </c>
      <c r="K2426" t="s">
        <v>6805</v>
      </c>
      <c r="L2426" t="s">
        <v>11947</v>
      </c>
      <c r="M2426" t="s">
        <v>12115</v>
      </c>
      <c r="N2426" t="s">
        <v>12130</v>
      </c>
    </row>
    <row r="2427" spans="1:14">
      <c r="A2427" t="s">
        <v>6806</v>
      </c>
      <c r="B2427" t="s">
        <v>6807</v>
      </c>
      <c r="C2427" t="s">
        <v>6808</v>
      </c>
      <c r="D2427" t="s">
        <v>11889</v>
      </c>
      <c r="E2427" t="s">
        <v>5784</v>
      </c>
      <c r="F2427">
        <v>1</v>
      </c>
      <c r="G2427">
        <v>21383</v>
      </c>
      <c r="H2427">
        <v>21383</v>
      </c>
      <c r="K2427" t="s">
        <v>6809</v>
      </c>
      <c r="L2427" t="s">
        <v>11947</v>
      </c>
      <c r="M2427" t="s">
        <v>12115</v>
      </c>
      <c r="N2427" t="s">
        <v>12130</v>
      </c>
    </row>
    <row r="2429" spans="1:14">
      <c r="A2429" t="s">
        <v>6810</v>
      </c>
      <c r="B2429" t="s">
        <v>6811</v>
      </c>
      <c r="C2429" t="s">
        <v>6812</v>
      </c>
      <c r="D2429" t="s">
        <v>11890</v>
      </c>
      <c r="E2429" t="s">
        <v>5784</v>
      </c>
      <c r="F2429">
        <v>1</v>
      </c>
      <c r="G2429">
        <v>10889</v>
      </c>
      <c r="H2429">
        <v>10889</v>
      </c>
      <c r="K2429" t="s">
        <v>6813</v>
      </c>
      <c r="L2429" t="s">
        <v>11947</v>
      </c>
      <c r="M2429" t="s">
        <v>12115</v>
      </c>
      <c r="N2429" t="s">
        <v>12130</v>
      </c>
    </row>
    <row r="2430" spans="1:14">
      <c r="A2430" t="s">
        <v>6814</v>
      </c>
      <c r="B2430" t="s">
        <v>6815</v>
      </c>
      <c r="C2430" t="s">
        <v>6816</v>
      </c>
      <c r="D2430" t="s">
        <v>11890</v>
      </c>
      <c r="E2430" t="s">
        <v>5784</v>
      </c>
      <c r="F2430">
        <v>1</v>
      </c>
      <c r="G2430">
        <v>14168</v>
      </c>
      <c r="H2430">
        <v>14168</v>
      </c>
      <c r="K2430" t="s">
        <v>6817</v>
      </c>
      <c r="L2430" t="s">
        <v>11947</v>
      </c>
      <c r="M2430" t="s">
        <v>12115</v>
      </c>
      <c r="N2430" t="s">
        <v>12130</v>
      </c>
    </row>
    <row r="2431" spans="1:14">
      <c r="A2431" t="s">
        <v>6818</v>
      </c>
      <c r="B2431" t="s">
        <v>6819</v>
      </c>
      <c r="C2431" t="s">
        <v>6820</v>
      </c>
      <c r="D2431" t="s">
        <v>11890</v>
      </c>
      <c r="E2431" t="s">
        <v>5784</v>
      </c>
      <c r="F2431">
        <v>1</v>
      </c>
      <c r="G2431">
        <v>16867</v>
      </c>
      <c r="H2431">
        <v>16867</v>
      </c>
      <c r="K2431" t="s">
        <v>6821</v>
      </c>
      <c r="L2431" t="s">
        <v>11947</v>
      </c>
      <c r="M2431" t="s">
        <v>12115</v>
      </c>
      <c r="N2431" t="s">
        <v>12130</v>
      </c>
    </row>
    <row r="2433" spans="1:14">
      <c r="A2433" t="s">
        <v>6822</v>
      </c>
      <c r="B2433" t="s">
        <v>6823</v>
      </c>
      <c r="C2433" t="s">
        <v>6824</v>
      </c>
      <c r="D2433" t="s">
        <v>11889</v>
      </c>
      <c r="E2433" t="s">
        <v>5784</v>
      </c>
      <c r="F2433">
        <v>1</v>
      </c>
      <c r="G2433">
        <v>11922</v>
      </c>
      <c r="H2433">
        <v>11922</v>
      </c>
      <c r="K2433" t="s">
        <v>6825</v>
      </c>
      <c r="L2433" t="s">
        <v>11947</v>
      </c>
      <c r="M2433" t="s">
        <v>12115</v>
      </c>
      <c r="N2433" t="s">
        <v>12130</v>
      </c>
    </row>
    <row r="2434" spans="1:14">
      <c r="A2434" t="s">
        <v>6826</v>
      </c>
      <c r="B2434" t="s">
        <v>6827</v>
      </c>
      <c r="C2434" t="s">
        <v>6828</v>
      </c>
      <c r="D2434" t="s">
        <v>11889</v>
      </c>
      <c r="E2434" t="s">
        <v>5784</v>
      </c>
      <c r="F2434">
        <v>1</v>
      </c>
      <c r="G2434">
        <v>14675</v>
      </c>
      <c r="H2434">
        <v>14675</v>
      </c>
      <c r="K2434" t="s">
        <v>6829</v>
      </c>
      <c r="L2434" t="s">
        <v>11947</v>
      </c>
      <c r="M2434" t="s">
        <v>12115</v>
      </c>
      <c r="N2434" t="s">
        <v>12130</v>
      </c>
    </row>
    <row r="2435" spans="1:14">
      <c r="A2435" t="s">
        <v>6830</v>
      </c>
      <c r="B2435" t="s">
        <v>6831</v>
      </c>
      <c r="C2435" t="s">
        <v>6832</v>
      </c>
      <c r="D2435" t="s">
        <v>11889</v>
      </c>
      <c r="E2435" t="s">
        <v>5784</v>
      </c>
      <c r="F2435">
        <v>1</v>
      </c>
      <c r="G2435">
        <v>17502</v>
      </c>
      <c r="H2435">
        <v>17502</v>
      </c>
      <c r="K2435" t="s">
        <v>6833</v>
      </c>
      <c r="L2435" t="s">
        <v>11947</v>
      </c>
      <c r="M2435" t="s">
        <v>12115</v>
      </c>
      <c r="N2435" t="s">
        <v>12130</v>
      </c>
    </row>
    <row r="2437" spans="1:14">
      <c r="A2437" t="s">
        <v>6834</v>
      </c>
      <c r="B2437" t="s">
        <v>6835</v>
      </c>
      <c r="C2437" t="s">
        <v>6836</v>
      </c>
      <c r="D2437" t="s">
        <v>11890</v>
      </c>
      <c r="E2437" t="s">
        <v>5784</v>
      </c>
      <c r="F2437">
        <v>1</v>
      </c>
      <c r="G2437">
        <v>13454</v>
      </c>
      <c r="H2437">
        <v>13454</v>
      </c>
      <c r="K2437" t="s">
        <v>6837</v>
      </c>
      <c r="L2437" t="s">
        <v>11947</v>
      </c>
      <c r="M2437" t="s">
        <v>12115</v>
      </c>
      <c r="N2437" t="s">
        <v>12130</v>
      </c>
    </row>
    <row r="2438" spans="1:14">
      <c r="A2438" t="s">
        <v>6838</v>
      </c>
      <c r="B2438" t="s">
        <v>6839</v>
      </c>
      <c r="C2438" t="s">
        <v>6840</v>
      </c>
      <c r="D2438" t="s">
        <v>11890</v>
      </c>
      <c r="E2438" t="s">
        <v>5784</v>
      </c>
      <c r="F2438">
        <v>1</v>
      </c>
      <c r="G2438">
        <v>15001</v>
      </c>
      <c r="H2438">
        <v>15001</v>
      </c>
      <c r="K2438" t="s">
        <v>6841</v>
      </c>
      <c r="L2438" t="s">
        <v>11947</v>
      </c>
      <c r="M2438" t="s">
        <v>12115</v>
      </c>
      <c r="N2438" t="s">
        <v>12130</v>
      </c>
    </row>
    <row r="2439" spans="1:14">
      <c r="A2439" t="s">
        <v>6842</v>
      </c>
      <c r="B2439" t="s">
        <v>6843</v>
      </c>
      <c r="C2439" t="s">
        <v>6844</v>
      </c>
      <c r="D2439" t="s">
        <v>11890</v>
      </c>
      <c r="E2439" t="s">
        <v>5784</v>
      </c>
      <c r="F2439">
        <v>1</v>
      </c>
      <c r="G2439">
        <v>17881</v>
      </c>
      <c r="H2439">
        <v>17881</v>
      </c>
      <c r="K2439" t="s">
        <v>6845</v>
      </c>
      <c r="L2439" t="s">
        <v>11947</v>
      </c>
      <c r="M2439" t="s">
        <v>12115</v>
      </c>
      <c r="N2439" t="s">
        <v>12130</v>
      </c>
    </row>
    <row r="2441" spans="1:14">
      <c r="A2441" t="s">
        <v>6934</v>
      </c>
      <c r="B2441" t="s">
        <v>6935</v>
      </c>
      <c r="C2441" t="s">
        <v>6936</v>
      </c>
      <c r="D2441" t="s">
        <v>11889</v>
      </c>
      <c r="E2441" t="s">
        <v>5784</v>
      </c>
      <c r="F2441">
        <v>1</v>
      </c>
      <c r="G2441">
        <v>15924</v>
      </c>
      <c r="H2441">
        <v>15924</v>
      </c>
      <c r="K2441" t="s">
        <v>6937</v>
      </c>
      <c r="L2441" t="s">
        <v>11947</v>
      </c>
      <c r="M2441" t="s">
        <v>12115</v>
      </c>
      <c r="N2441" t="s">
        <v>12130</v>
      </c>
    </row>
    <row r="2442" spans="1:14">
      <c r="A2442" t="s">
        <v>6938</v>
      </c>
      <c r="B2442" t="s">
        <v>6939</v>
      </c>
      <c r="C2442" t="s">
        <v>6940</v>
      </c>
      <c r="D2442" t="s">
        <v>11889</v>
      </c>
      <c r="E2442" t="s">
        <v>5784</v>
      </c>
      <c r="F2442">
        <v>1</v>
      </c>
      <c r="G2442">
        <v>19113</v>
      </c>
      <c r="H2442">
        <v>19113</v>
      </c>
      <c r="K2442" t="s">
        <v>6941</v>
      </c>
      <c r="L2442" t="s">
        <v>11947</v>
      </c>
      <c r="M2442" t="s">
        <v>12115</v>
      </c>
      <c r="N2442" t="s">
        <v>12130</v>
      </c>
    </row>
    <row r="2443" spans="1:14">
      <c r="A2443" t="s">
        <v>6942</v>
      </c>
      <c r="B2443" t="s">
        <v>6943</v>
      </c>
      <c r="C2443" t="s">
        <v>6944</v>
      </c>
      <c r="D2443" t="s">
        <v>11889</v>
      </c>
      <c r="E2443" t="s">
        <v>5784</v>
      </c>
      <c r="F2443">
        <v>1</v>
      </c>
      <c r="G2443">
        <v>24277</v>
      </c>
      <c r="H2443">
        <v>24277</v>
      </c>
      <c r="K2443" t="s">
        <v>6945</v>
      </c>
      <c r="L2443" t="s">
        <v>11947</v>
      </c>
      <c r="M2443" t="s">
        <v>12115</v>
      </c>
      <c r="N2443" t="s">
        <v>12130</v>
      </c>
    </row>
    <row r="2445" spans="1:14">
      <c r="A2445" t="s">
        <v>6846</v>
      </c>
      <c r="B2445" t="s">
        <v>6847</v>
      </c>
      <c r="C2445" t="s">
        <v>6848</v>
      </c>
      <c r="D2445" t="s">
        <v>11889</v>
      </c>
      <c r="E2445" t="s">
        <v>5784</v>
      </c>
      <c r="F2445">
        <v>1</v>
      </c>
      <c r="G2445">
        <v>7799</v>
      </c>
      <c r="H2445">
        <v>7799</v>
      </c>
      <c r="K2445" t="s">
        <v>6849</v>
      </c>
      <c r="L2445" t="s">
        <v>11947</v>
      </c>
      <c r="M2445" t="s">
        <v>12115</v>
      </c>
      <c r="N2445" t="s">
        <v>12142</v>
      </c>
    </row>
    <row r="2446" spans="1:14">
      <c r="A2446" t="s">
        <v>6850</v>
      </c>
      <c r="B2446" t="s">
        <v>6851</v>
      </c>
      <c r="C2446" t="s">
        <v>6852</v>
      </c>
      <c r="D2446" t="s">
        <v>11889</v>
      </c>
      <c r="E2446" t="s">
        <v>5784</v>
      </c>
      <c r="F2446">
        <v>1</v>
      </c>
      <c r="G2446">
        <v>7799</v>
      </c>
      <c r="H2446">
        <v>7799</v>
      </c>
      <c r="K2446" t="s">
        <v>6853</v>
      </c>
      <c r="L2446" t="s">
        <v>11947</v>
      </c>
      <c r="M2446" t="s">
        <v>12115</v>
      </c>
      <c r="N2446" t="s">
        <v>12142</v>
      </c>
    </row>
    <row r="2447" spans="1:14">
      <c r="A2447" t="s">
        <v>6854</v>
      </c>
      <c r="B2447" t="s">
        <v>6855</v>
      </c>
      <c r="C2447" t="s">
        <v>6856</v>
      </c>
      <c r="D2447" t="s">
        <v>11889</v>
      </c>
      <c r="E2447" t="s">
        <v>5784</v>
      </c>
      <c r="F2447">
        <v>1</v>
      </c>
      <c r="G2447">
        <v>7799</v>
      </c>
      <c r="H2447">
        <v>7799</v>
      </c>
      <c r="K2447" t="s">
        <v>6857</v>
      </c>
      <c r="L2447" t="s">
        <v>11947</v>
      </c>
      <c r="M2447" t="s">
        <v>12115</v>
      </c>
      <c r="N2447" t="s">
        <v>12142</v>
      </c>
    </row>
    <row r="2448" spans="1:14">
      <c r="A2448" t="s">
        <v>6858</v>
      </c>
      <c r="B2448" t="s">
        <v>6859</v>
      </c>
      <c r="C2448" t="s">
        <v>6860</v>
      </c>
      <c r="D2448" t="s">
        <v>11889</v>
      </c>
      <c r="E2448" t="s">
        <v>5784</v>
      </c>
      <c r="F2448">
        <v>1</v>
      </c>
      <c r="G2448">
        <v>7799</v>
      </c>
      <c r="H2448">
        <v>7799</v>
      </c>
      <c r="K2448" t="s">
        <v>6861</v>
      </c>
      <c r="L2448" t="s">
        <v>11947</v>
      </c>
      <c r="M2448" t="s">
        <v>12115</v>
      </c>
      <c r="N2448" t="s">
        <v>12142</v>
      </c>
    </row>
    <row r="2449" spans="1:14">
      <c r="A2449" t="s">
        <v>6862</v>
      </c>
      <c r="B2449" t="s">
        <v>6863</v>
      </c>
      <c r="C2449" t="s">
        <v>6864</v>
      </c>
      <c r="D2449" t="s">
        <v>11889</v>
      </c>
      <c r="E2449" t="s">
        <v>5784</v>
      </c>
      <c r="F2449">
        <v>1</v>
      </c>
      <c r="G2449">
        <v>7799</v>
      </c>
      <c r="H2449">
        <v>7799</v>
      </c>
      <c r="K2449" t="s">
        <v>6865</v>
      </c>
      <c r="L2449" t="s">
        <v>11947</v>
      </c>
      <c r="M2449" t="s">
        <v>12115</v>
      </c>
      <c r="N2449" t="s">
        <v>12142</v>
      </c>
    </row>
    <row r="2450" spans="1:14">
      <c r="A2450" t="s">
        <v>6866</v>
      </c>
      <c r="B2450" t="s">
        <v>6867</v>
      </c>
      <c r="C2450" t="s">
        <v>6868</v>
      </c>
      <c r="D2450" t="s">
        <v>11889</v>
      </c>
      <c r="E2450" t="s">
        <v>5784</v>
      </c>
      <c r="F2450">
        <v>1</v>
      </c>
      <c r="G2450">
        <v>7799</v>
      </c>
      <c r="H2450">
        <v>7799</v>
      </c>
      <c r="K2450" t="s">
        <v>6869</v>
      </c>
      <c r="L2450" t="s">
        <v>11947</v>
      </c>
      <c r="M2450" t="s">
        <v>12115</v>
      </c>
      <c r="N2450" t="s">
        <v>12142</v>
      </c>
    </row>
    <row r="2451" spans="1:14">
      <c r="A2451" t="s">
        <v>6870</v>
      </c>
      <c r="B2451" t="s">
        <v>6871</v>
      </c>
      <c r="C2451" t="s">
        <v>6872</v>
      </c>
      <c r="D2451" t="s">
        <v>11889</v>
      </c>
      <c r="E2451" t="s">
        <v>5784</v>
      </c>
      <c r="F2451">
        <v>1</v>
      </c>
      <c r="G2451">
        <v>8386</v>
      </c>
      <c r="H2451">
        <v>8386</v>
      </c>
      <c r="K2451" t="s">
        <v>6873</v>
      </c>
      <c r="L2451" t="s">
        <v>11947</v>
      </c>
      <c r="M2451" t="s">
        <v>12115</v>
      </c>
      <c r="N2451" t="s">
        <v>12142</v>
      </c>
    </row>
    <row r="2452" spans="1:14">
      <c r="A2452" t="s">
        <v>6874</v>
      </c>
      <c r="B2452" t="s">
        <v>6875</v>
      </c>
      <c r="C2452" t="s">
        <v>6876</v>
      </c>
      <c r="D2452" t="s">
        <v>11889</v>
      </c>
      <c r="E2452" t="s">
        <v>5784</v>
      </c>
      <c r="F2452">
        <v>1</v>
      </c>
      <c r="G2452">
        <v>10542</v>
      </c>
      <c r="H2452">
        <v>10542</v>
      </c>
      <c r="K2452" t="s">
        <v>6877</v>
      </c>
      <c r="L2452" t="s">
        <v>11947</v>
      </c>
      <c r="M2452" t="s">
        <v>12115</v>
      </c>
      <c r="N2452" t="s">
        <v>12142</v>
      </c>
    </row>
    <row r="2453" spans="1:14">
      <c r="A2453" t="s">
        <v>6878</v>
      </c>
      <c r="B2453" t="s">
        <v>6879</v>
      </c>
      <c r="C2453" t="s">
        <v>6880</v>
      </c>
      <c r="D2453" t="s">
        <v>11889</v>
      </c>
      <c r="E2453" t="s">
        <v>5784</v>
      </c>
      <c r="F2453">
        <v>1</v>
      </c>
      <c r="G2453">
        <v>16202</v>
      </c>
      <c r="H2453">
        <v>16202</v>
      </c>
      <c r="K2453" t="s">
        <v>6881</v>
      </c>
      <c r="L2453" t="s">
        <v>11947</v>
      </c>
      <c r="M2453" t="s">
        <v>12115</v>
      </c>
      <c r="N2453" t="s">
        <v>12142</v>
      </c>
    </row>
    <row r="2454" spans="1:14">
      <c r="A2454" t="s">
        <v>6882</v>
      </c>
      <c r="B2454" t="s">
        <v>6883</v>
      </c>
      <c r="C2454" t="s">
        <v>6884</v>
      </c>
      <c r="D2454" t="s">
        <v>11889</v>
      </c>
      <c r="E2454" t="s">
        <v>5784</v>
      </c>
      <c r="F2454">
        <v>1</v>
      </c>
      <c r="G2454">
        <v>17979</v>
      </c>
      <c r="H2454">
        <v>17979</v>
      </c>
      <c r="K2454" t="s">
        <v>6885</v>
      </c>
      <c r="L2454" t="s">
        <v>11947</v>
      </c>
      <c r="M2454" t="s">
        <v>12115</v>
      </c>
      <c r="N2454" t="s">
        <v>12142</v>
      </c>
    </row>
    <row r="2455" spans="1:14">
      <c r="A2455" t="s">
        <v>6886</v>
      </c>
      <c r="B2455" t="s">
        <v>6887</v>
      </c>
      <c r="C2455" t="s">
        <v>6888</v>
      </c>
      <c r="D2455" t="s">
        <v>11889</v>
      </c>
      <c r="E2455" t="s">
        <v>5784</v>
      </c>
      <c r="F2455">
        <v>1</v>
      </c>
      <c r="G2455">
        <v>21291</v>
      </c>
      <c r="H2455">
        <v>21291</v>
      </c>
      <c r="K2455" t="s">
        <v>6889</v>
      </c>
      <c r="L2455" t="s">
        <v>11947</v>
      </c>
      <c r="M2455" t="s">
        <v>12115</v>
      </c>
      <c r="N2455" t="s">
        <v>12142</v>
      </c>
    </row>
    <row r="2457" spans="1:14">
      <c r="A2457" t="s">
        <v>6946</v>
      </c>
      <c r="B2457" t="s">
        <v>6947</v>
      </c>
      <c r="C2457" t="s">
        <v>6948</v>
      </c>
      <c r="D2457" t="s">
        <v>11889</v>
      </c>
      <c r="E2457" t="s">
        <v>5784</v>
      </c>
      <c r="F2457">
        <v>1</v>
      </c>
      <c r="G2457">
        <v>17047</v>
      </c>
      <c r="H2457">
        <v>17047</v>
      </c>
      <c r="K2457" t="s">
        <v>6949</v>
      </c>
      <c r="L2457" t="s">
        <v>11947</v>
      </c>
      <c r="M2457" t="s">
        <v>12115</v>
      </c>
      <c r="N2457" t="s">
        <v>12130</v>
      </c>
    </row>
    <row r="2458" spans="1:14">
      <c r="A2458" t="s">
        <v>6950</v>
      </c>
      <c r="B2458" t="s">
        <v>6951</v>
      </c>
      <c r="C2458" t="s">
        <v>6952</v>
      </c>
      <c r="D2458" t="s">
        <v>11889</v>
      </c>
      <c r="E2458" t="s">
        <v>5784</v>
      </c>
      <c r="F2458">
        <v>1</v>
      </c>
      <c r="G2458">
        <v>20497</v>
      </c>
      <c r="H2458">
        <v>20497</v>
      </c>
      <c r="K2458" t="s">
        <v>6953</v>
      </c>
      <c r="L2458" t="s">
        <v>11947</v>
      </c>
      <c r="M2458" t="s">
        <v>12115</v>
      </c>
      <c r="N2458" t="s">
        <v>12130</v>
      </c>
    </row>
    <row r="2459" spans="1:14">
      <c r="A2459" t="s">
        <v>6954</v>
      </c>
      <c r="B2459" t="s">
        <v>6955</v>
      </c>
      <c r="C2459" t="s">
        <v>6956</v>
      </c>
      <c r="D2459" t="s">
        <v>11889</v>
      </c>
      <c r="E2459" t="s">
        <v>5784</v>
      </c>
      <c r="F2459">
        <v>1</v>
      </c>
      <c r="G2459">
        <v>26019</v>
      </c>
      <c r="H2459">
        <v>26019</v>
      </c>
      <c r="K2459" t="s">
        <v>6957</v>
      </c>
      <c r="L2459" t="s">
        <v>11947</v>
      </c>
      <c r="M2459" t="s">
        <v>12115</v>
      </c>
      <c r="N2459" t="s">
        <v>12130</v>
      </c>
    </row>
    <row r="2461" spans="1:14">
      <c r="A2461" t="s">
        <v>6890</v>
      </c>
      <c r="B2461" t="s">
        <v>6891</v>
      </c>
      <c r="C2461" t="s">
        <v>6892</v>
      </c>
      <c r="D2461" t="s">
        <v>11889</v>
      </c>
      <c r="E2461" t="s">
        <v>5784</v>
      </c>
      <c r="F2461">
        <v>1</v>
      </c>
      <c r="G2461">
        <v>13173</v>
      </c>
      <c r="H2461">
        <v>13173</v>
      </c>
      <c r="K2461" t="s">
        <v>6893</v>
      </c>
      <c r="L2461" t="s">
        <v>11947</v>
      </c>
      <c r="M2461" t="s">
        <v>12115</v>
      </c>
      <c r="N2461" t="s">
        <v>12142</v>
      </c>
    </row>
    <row r="2462" spans="1:14">
      <c r="A2462" t="s">
        <v>6894</v>
      </c>
      <c r="B2462" t="s">
        <v>6895</v>
      </c>
      <c r="C2462" t="s">
        <v>6896</v>
      </c>
      <c r="D2462" t="s">
        <v>11889</v>
      </c>
      <c r="E2462" t="s">
        <v>5784</v>
      </c>
      <c r="F2462">
        <v>1</v>
      </c>
      <c r="G2462">
        <v>13173</v>
      </c>
      <c r="H2462">
        <v>13173</v>
      </c>
      <c r="K2462" t="s">
        <v>6897</v>
      </c>
      <c r="L2462" t="s">
        <v>11947</v>
      </c>
      <c r="M2462" t="s">
        <v>12115</v>
      </c>
      <c r="N2462" t="s">
        <v>12142</v>
      </c>
    </row>
    <row r="2463" spans="1:14">
      <c r="A2463" t="s">
        <v>6898</v>
      </c>
      <c r="B2463" t="s">
        <v>6899</v>
      </c>
      <c r="C2463" t="s">
        <v>6900</v>
      </c>
      <c r="D2463" t="s">
        <v>11889</v>
      </c>
      <c r="E2463" t="s">
        <v>5784</v>
      </c>
      <c r="F2463">
        <v>1</v>
      </c>
      <c r="G2463">
        <v>12824</v>
      </c>
      <c r="H2463">
        <v>12824</v>
      </c>
      <c r="K2463" t="s">
        <v>6901</v>
      </c>
      <c r="L2463" t="s">
        <v>11947</v>
      </c>
      <c r="M2463" t="s">
        <v>12115</v>
      </c>
      <c r="N2463" t="s">
        <v>12142</v>
      </c>
    </row>
    <row r="2464" spans="1:14">
      <c r="A2464" t="s">
        <v>6902</v>
      </c>
      <c r="B2464" t="s">
        <v>6903</v>
      </c>
      <c r="C2464" t="s">
        <v>6904</v>
      </c>
      <c r="D2464" t="s">
        <v>11889</v>
      </c>
      <c r="E2464" t="s">
        <v>5784</v>
      </c>
      <c r="F2464">
        <v>1</v>
      </c>
      <c r="G2464">
        <v>12824</v>
      </c>
      <c r="H2464">
        <v>12824</v>
      </c>
      <c r="K2464" t="s">
        <v>6905</v>
      </c>
      <c r="L2464" t="s">
        <v>11947</v>
      </c>
      <c r="M2464" t="s">
        <v>12115</v>
      </c>
      <c r="N2464" t="s">
        <v>12142</v>
      </c>
    </row>
    <row r="2465" spans="1:14">
      <c r="A2465" t="s">
        <v>6906</v>
      </c>
      <c r="B2465" t="s">
        <v>6907</v>
      </c>
      <c r="C2465" t="s">
        <v>6908</v>
      </c>
      <c r="D2465" t="s">
        <v>11890</v>
      </c>
      <c r="E2465" t="s">
        <v>5784</v>
      </c>
      <c r="F2465">
        <v>1</v>
      </c>
      <c r="G2465">
        <v>8489</v>
      </c>
      <c r="H2465">
        <v>8489</v>
      </c>
      <c r="K2465" t="s">
        <v>6909</v>
      </c>
      <c r="L2465" t="s">
        <v>11947</v>
      </c>
      <c r="M2465" t="s">
        <v>12115</v>
      </c>
      <c r="N2465" t="s">
        <v>12142</v>
      </c>
    </row>
    <row r="2466" spans="1:14">
      <c r="A2466" t="s">
        <v>6910</v>
      </c>
      <c r="B2466" t="s">
        <v>6911</v>
      </c>
      <c r="C2466" t="s">
        <v>6912</v>
      </c>
      <c r="D2466" t="s">
        <v>11890</v>
      </c>
      <c r="E2466" t="s">
        <v>5784</v>
      </c>
      <c r="F2466">
        <v>1</v>
      </c>
      <c r="G2466">
        <v>12824</v>
      </c>
      <c r="H2466">
        <v>12824</v>
      </c>
      <c r="K2466" t="s">
        <v>6913</v>
      </c>
      <c r="L2466" t="s">
        <v>11947</v>
      </c>
      <c r="M2466" t="s">
        <v>12115</v>
      </c>
      <c r="N2466" t="s">
        <v>12142</v>
      </c>
    </row>
    <row r="2467" spans="1:14">
      <c r="A2467" t="s">
        <v>6914</v>
      </c>
      <c r="B2467" t="s">
        <v>6915</v>
      </c>
      <c r="C2467" t="s">
        <v>6916</v>
      </c>
      <c r="D2467" t="s">
        <v>11890</v>
      </c>
      <c r="E2467" t="s">
        <v>5784</v>
      </c>
      <c r="F2467">
        <v>1</v>
      </c>
      <c r="G2467">
        <v>9275</v>
      </c>
      <c r="H2467">
        <v>9275</v>
      </c>
      <c r="K2467" t="s">
        <v>6917</v>
      </c>
      <c r="L2467" t="s">
        <v>11947</v>
      </c>
      <c r="M2467" t="s">
        <v>12115</v>
      </c>
      <c r="N2467" t="s">
        <v>12130</v>
      </c>
    </row>
    <row r="2468" spans="1:14">
      <c r="A2468" t="s">
        <v>6918</v>
      </c>
      <c r="B2468" t="s">
        <v>6919</v>
      </c>
      <c r="C2468" t="s">
        <v>6920</v>
      </c>
      <c r="D2468" t="s">
        <v>11890</v>
      </c>
      <c r="E2468" t="s">
        <v>5784</v>
      </c>
      <c r="F2468">
        <v>1</v>
      </c>
      <c r="G2468">
        <v>11237</v>
      </c>
      <c r="H2468">
        <v>11237</v>
      </c>
      <c r="K2468" t="s">
        <v>6921</v>
      </c>
      <c r="L2468" t="s">
        <v>11947</v>
      </c>
      <c r="M2468" t="s">
        <v>12115</v>
      </c>
      <c r="N2468" t="s">
        <v>12130</v>
      </c>
    </row>
    <row r="2469" spans="1:14">
      <c r="A2469" t="s">
        <v>6922</v>
      </c>
      <c r="B2469" t="s">
        <v>6923</v>
      </c>
      <c r="C2469" t="s">
        <v>6924</v>
      </c>
      <c r="D2469" t="s">
        <v>11889</v>
      </c>
      <c r="E2469" t="s">
        <v>5784</v>
      </c>
      <c r="F2469">
        <v>1</v>
      </c>
      <c r="G2469">
        <v>15636</v>
      </c>
      <c r="H2469">
        <v>15636</v>
      </c>
      <c r="K2469" t="s">
        <v>6925</v>
      </c>
      <c r="L2469" t="s">
        <v>11947</v>
      </c>
      <c r="M2469" t="s">
        <v>12115</v>
      </c>
      <c r="N2469" t="s">
        <v>12130</v>
      </c>
    </row>
    <row r="2470" spans="1:14">
      <c r="A2470" t="s">
        <v>6926</v>
      </c>
      <c r="B2470" t="s">
        <v>6927</v>
      </c>
      <c r="C2470" t="s">
        <v>6928</v>
      </c>
      <c r="D2470" t="s">
        <v>11890</v>
      </c>
      <c r="E2470" t="s">
        <v>5784</v>
      </c>
      <c r="F2470">
        <v>1</v>
      </c>
      <c r="G2470">
        <v>18915</v>
      </c>
      <c r="H2470">
        <v>18915</v>
      </c>
      <c r="K2470" t="s">
        <v>6929</v>
      </c>
      <c r="L2470" t="s">
        <v>11947</v>
      </c>
      <c r="M2470" t="s">
        <v>12115</v>
      </c>
      <c r="N2470" t="s">
        <v>12130</v>
      </c>
    </row>
    <row r="2471" spans="1:14">
      <c r="A2471" t="s">
        <v>6930</v>
      </c>
      <c r="B2471" t="s">
        <v>6931</v>
      </c>
      <c r="C2471" t="s">
        <v>6932</v>
      </c>
      <c r="D2471" t="s">
        <v>11890</v>
      </c>
      <c r="E2471" t="s">
        <v>5784</v>
      </c>
      <c r="F2471">
        <v>1</v>
      </c>
      <c r="G2471">
        <v>23833</v>
      </c>
      <c r="H2471">
        <v>23833</v>
      </c>
      <c r="K2471" t="s">
        <v>6933</v>
      </c>
      <c r="L2471" t="s">
        <v>11947</v>
      </c>
      <c r="M2471" t="s">
        <v>12115</v>
      </c>
      <c r="N2471" t="s">
        <v>12130</v>
      </c>
    </row>
    <row r="2473" spans="1:14">
      <c r="A2473" t="s">
        <v>6958</v>
      </c>
      <c r="B2473" t="s">
        <v>6959</v>
      </c>
      <c r="C2473" t="s">
        <v>6960</v>
      </c>
      <c r="D2473" t="s">
        <v>11889</v>
      </c>
      <c r="E2473" t="s">
        <v>5784</v>
      </c>
      <c r="F2473">
        <v>1</v>
      </c>
      <c r="G2473">
        <v>18209</v>
      </c>
      <c r="H2473">
        <v>18209</v>
      </c>
      <c r="K2473" t="s">
        <v>6961</v>
      </c>
      <c r="L2473" t="s">
        <v>11947</v>
      </c>
      <c r="M2473" t="s">
        <v>12115</v>
      </c>
      <c r="N2473" t="s">
        <v>12130</v>
      </c>
    </row>
    <row r="2474" spans="1:14">
      <c r="A2474" t="s">
        <v>6965</v>
      </c>
      <c r="B2474" t="s">
        <v>6966</v>
      </c>
      <c r="C2474" t="s">
        <v>6967</v>
      </c>
      <c r="D2474" t="s">
        <v>11889</v>
      </c>
      <c r="E2474" t="s">
        <v>5784</v>
      </c>
      <c r="F2474">
        <v>1</v>
      </c>
      <c r="G2474">
        <v>21922</v>
      </c>
      <c r="H2474">
        <v>21922</v>
      </c>
      <c r="K2474" t="s">
        <v>6968</v>
      </c>
      <c r="L2474" t="s">
        <v>11947</v>
      </c>
      <c r="M2474" t="s">
        <v>12115</v>
      </c>
      <c r="N2474" t="s">
        <v>12130</v>
      </c>
    </row>
    <row r="2475" spans="1:14">
      <c r="A2475" t="s">
        <v>6972</v>
      </c>
      <c r="B2475" t="s">
        <v>6973</v>
      </c>
      <c r="C2475" t="s">
        <v>6974</v>
      </c>
      <c r="D2475" t="s">
        <v>11889</v>
      </c>
      <c r="E2475" t="s">
        <v>5784</v>
      </c>
      <c r="F2475">
        <v>1</v>
      </c>
      <c r="G2475">
        <v>27917</v>
      </c>
      <c r="H2475">
        <v>27917</v>
      </c>
      <c r="K2475" t="s">
        <v>6975</v>
      </c>
      <c r="L2475" t="s">
        <v>11947</v>
      </c>
      <c r="M2475" t="s">
        <v>12115</v>
      </c>
      <c r="N2475" t="s">
        <v>12130</v>
      </c>
    </row>
    <row r="2477" spans="1:14">
      <c r="A2477" t="s">
        <v>6962</v>
      </c>
      <c r="B2477" t="s">
        <v>6963</v>
      </c>
      <c r="C2477" t="s">
        <v>6960</v>
      </c>
      <c r="D2477" t="s">
        <v>11889</v>
      </c>
      <c r="E2477" t="s">
        <v>5784</v>
      </c>
      <c r="F2477">
        <v>1</v>
      </c>
      <c r="G2477">
        <v>20616</v>
      </c>
      <c r="H2477">
        <v>20616</v>
      </c>
      <c r="K2477" t="s">
        <v>6964</v>
      </c>
      <c r="L2477" t="s">
        <v>11947</v>
      </c>
      <c r="M2477" t="s">
        <v>12115</v>
      </c>
      <c r="N2477" t="s">
        <v>12130</v>
      </c>
    </row>
    <row r="2478" spans="1:14">
      <c r="A2478" t="s">
        <v>6969</v>
      </c>
      <c r="B2478" t="s">
        <v>6970</v>
      </c>
      <c r="C2478" t="s">
        <v>6967</v>
      </c>
      <c r="D2478" t="s">
        <v>11889</v>
      </c>
      <c r="E2478" t="s">
        <v>5784</v>
      </c>
      <c r="F2478">
        <v>1</v>
      </c>
      <c r="G2478">
        <v>24784</v>
      </c>
      <c r="H2478">
        <v>24784</v>
      </c>
      <c r="K2478" t="s">
        <v>6971</v>
      </c>
      <c r="L2478" t="s">
        <v>11947</v>
      </c>
      <c r="M2478" t="s">
        <v>12115</v>
      </c>
      <c r="N2478" t="s">
        <v>12130</v>
      </c>
    </row>
    <row r="2479" spans="1:14">
      <c r="A2479" t="s">
        <v>12123</v>
      </c>
    </row>
    <row r="2480" spans="1:14">
      <c r="A2480" t="s">
        <v>6976</v>
      </c>
      <c r="B2480" t="s">
        <v>6977</v>
      </c>
      <c r="C2480" t="s">
        <v>6978</v>
      </c>
      <c r="D2480" t="s">
        <v>11889</v>
      </c>
      <c r="E2480" t="s">
        <v>5784</v>
      </c>
      <c r="F2480">
        <v>1</v>
      </c>
      <c r="G2480">
        <v>20725</v>
      </c>
      <c r="H2480">
        <v>20725</v>
      </c>
      <c r="K2480" t="s">
        <v>6979</v>
      </c>
      <c r="L2480" t="s">
        <v>11947</v>
      </c>
      <c r="M2480" t="s">
        <v>12115</v>
      </c>
      <c r="N2480" t="s">
        <v>12130</v>
      </c>
    </row>
    <row r="2481" spans="1:14">
      <c r="A2481" t="s">
        <v>6980</v>
      </c>
      <c r="B2481" t="s">
        <v>6981</v>
      </c>
      <c r="C2481" t="s">
        <v>6982</v>
      </c>
      <c r="D2481" t="s">
        <v>11890</v>
      </c>
      <c r="E2481" t="s">
        <v>5784</v>
      </c>
      <c r="F2481">
        <v>1</v>
      </c>
      <c r="G2481">
        <v>21951</v>
      </c>
      <c r="H2481">
        <v>21951</v>
      </c>
      <c r="K2481" t="s">
        <v>6983</v>
      </c>
      <c r="L2481" t="s">
        <v>11947</v>
      </c>
      <c r="M2481" t="s">
        <v>12115</v>
      </c>
      <c r="N2481" t="s">
        <v>12130</v>
      </c>
    </row>
    <row r="2482" spans="1:14">
      <c r="A2482" t="s">
        <v>6984</v>
      </c>
      <c r="B2482" t="s">
        <v>6985</v>
      </c>
      <c r="C2482" t="s">
        <v>6986</v>
      </c>
      <c r="D2482" t="s">
        <v>11890</v>
      </c>
      <c r="E2482" t="s">
        <v>5784</v>
      </c>
      <c r="F2482">
        <v>1</v>
      </c>
      <c r="G2482">
        <v>24098</v>
      </c>
      <c r="H2482">
        <v>24098</v>
      </c>
      <c r="K2482" t="s">
        <v>6987</v>
      </c>
      <c r="L2482" t="s">
        <v>11947</v>
      </c>
      <c r="M2482" t="s">
        <v>12115</v>
      </c>
      <c r="N2482" t="s">
        <v>12130</v>
      </c>
    </row>
    <row r="2483" spans="1:14">
      <c r="A2483" t="s">
        <v>6988</v>
      </c>
      <c r="B2483" t="s">
        <v>6989</v>
      </c>
      <c r="C2483" t="s">
        <v>6990</v>
      </c>
      <c r="D2483" t="s">
        <v>11890</v>
      </c>
      <c r="E2483" t="s">
        <v>5784</v>
      </c>
      <c r="F2483">
        <v>1</v>
      </c>
      <c r="G2483">
        <v>27228</v>
      </c>
      <c r="H2483">
        <v>27228</v>
      </c>
      <c r="K2483" t="s">
        <v>6991</v>
      </c>
      <c r="L2483" t="s">
        <v>11947</v>
      </c>
      <c r="M2483" t="s">
        <v>12115</v>
      </c>
      <c r="N2483" t="s">
        <v>12130</v>
      </c>
    </row>
    <row r="2485" spans="1:14">
      <c r="A2485" t="s">
        <v>6992</v>
      </c>
      <c r="B2485" t="s">
        <v>6993</v>
      </c>
      <c r="C2485" t="s">
        <v>6994</v>
      </c>
      <c r="D2485" t="s">
        <v>11890</v>
      </c>
      <c r="E2485" t="s">
        <v>5784</v>
      </c>
      <c r="F2485">
        <v>1</v>
      </c>
      <c r="G2485">
        <v>28369</v>
      </c>
      <c r="H2485">
        <v>28369</v>
      </c>
      <c r="K2485" t="s">
        <v>6995</v>
      </c>
      <c r="L2485" t="s">
        <v>11947</v>
      </c>
      <c r="M2485" t="s">
        <v>12115</v>
      </c>
      <c r="N2485" t="s">
        <v>12130</v>
      </c>
    </row>
    <row r="2486" spans="1:14">
      <c r="A2486" t="s">
        <v>6996</v>
      </c>
      <c r="B2486" t="s">
        <v>6997</v>
      </c>
      <c r="C2486" t="s">
        <v>6998</v>
      </c>
      <c r="D2486" t="s">
        <v>11890</v>
      </c>
      <c r="E2486" t="s">
        <v>5784</v>
      </c>
      <c r="F2486">
        <v>1</v>
      </c>
      <c r="G2486">
        <v>28551</v>
      </c>
      <c r="H2486">
        <v>28551</v>
      </c>
      <c r="K2486" t="s">
        <v>6999</v>
      </c>
      <c r="L2486" t="s">
        <v>11947</v>
      </c>
      <c r="M2486" t="s">
        <v>12115</v>
      </c>
      <c r="N2486" t="s">
        <v>12130</v>
      </c>
    </row>
    <row r="2487" spans="1:14">
      <c r="A2487" t="s">
        <v>7000</v>
      </c>
      <c r="B2487" t="s">
        <v>7001</v>
      </c>
      <c r="C2487" t="s">
        <v>7002</v>
      </c>
      <c r="D2487" t="s">
        <v>11890</v>
      </c>
      <c r="E2487" t="s">
        <v>5784</v>
      </c>
      <c r="F2487">
        <v>1</v>
      </c>
      <c r="G2487">
        <v>32175</v>
      </c>
      <c r="H2487">
        <v>32175</v>
      </c>
      <c r="K2487" t="s">
        <v>7003</v>
      </c>
      <c r="L2487" t="s">
        <v>11947</v>
      </c>
      <c r="M2487" t="s">
        <v>12115</v>
      </c>
      <c r="N2487" t="s">
        <v>12130</v>
      </c>
    </row>
    <row r="2488" spans="1:14">
      <c r="A2488" t="s">
        <v>7004</v>
      </c>
      <c r="B2488" t="s">
        <v>7005</v>
      </c>
      <c r="C2488" t="s">
        <v>7006</v>
      </c>
      <c r="D2488" t="s">
        <v>11890</v>
      </c>
      <c r="E2488" t="s">
        <v>5784</v>
      </c>
      <c r="F2488">
        <v>1</v>
      </c>
      <c r="G2488">
        <v>35436</v>
      </c>
      <c r="H2488">
        <v>35436</v>
      </c>
      <c r="K2488" t="s">
        <v>7007</v>
      </c>
      <c r="L2488" t="s">
        <v>11947</v>
      </c>
      <c r="M2488" t="s">
        <v>12115</v>
      </c>
      <c r="N2488" t="s">
        <v>12130</v>
      </c>
    </row>
    <row r="2490" spans="1:14">
      <c r="A2490" t="s">
        <v>7040</v>
      </c>
      <c r="B2490" t="s">
        <v>7041</v>
      </c>
      <c r="C2490" t="s">
        <v>7042</v>
      </c>
      <c r="D2490" t="s">
        <v>11889</v>
      </c>
      <c r="E2490" t="s">
        <v>5784</v>
      </c>
      <c r="F2490">
        <v>1</v>
      </c>
      <c r="G2490">
        <v>24625</v>
      </c>
      <c r="H2490">
        <v>24625</v>
      </c>
      <c r="K2490" t="s">
        <v>7043</v>
      </c>
      <c r="L2490" t="s">
        <v>11947</v>
      </c>
      <c r="M2490" t="s">
        <v>12115</v>
      </c>
      <c r="N2490" t="s">
        <v>12130</v>
      </c>
    </row>
    <row r="2491" spans="1:14">
      <c r="A2491" t="s">
        <v>7044</v>
      </c>
      <c r="B2491" t="s">
        <v>7045</v>
      </c>
      <c r="C2491" t="s">
        <v>7046</v>
      </c>
      <c r="D2491" t="s">
        <v>11889</v>
      </c>
      <c r="E2491" t="s">
        <v>5784</v>
      </c>
      <c r="F2491">
        <v>1</v>
      </c>
      <c r="G2491">
        <v>28094</v>
      </c>
      <c r="H2491">
        <v>28094</v>
      </c>
      <c r="K2491" t="s">
        <v>7047</v>
      </c>
      <c r="L2491" t="s">
        <v>11947</v>
      </c>
      <c r="M2491" t="s">
        <v>12115</v>
      </c>
      <c r="N2491" t="s">
        <v>12130</v>
      </c>
    </row>
    <row r="2492" spans="1:14">
      <c r="A2492" t="s">
        <v>7048</v>
      </c>
      <c r="B2492" t="s">
        <v>7049</v>
      </c>
      <c r="C2492" t="s">
        <v>7050</v>
      </c>
      <c r="D2492" t="s">
        <v>11889</v>
      </c>
      <c r="E2492" t="s">
        <v>5784</v>
      </c>
      <c r="F2492">
        <v>1</v>
      </c>
      <c r="G2492">
        <v>38052</v>
      </c>
      <c r="H2492">
        <v>38052</v>
      </c>
      <c r="K2492" t="s">
        <v>7051</v>
      </c>
      <c r="L2492" t="s">
        <v>11947</v>
      </c>
      <c r="M2492" t="s">
        <v>12115</v>
      </c>
      <c r="N2492" t="s">
        <v>12130</v>
      </c>
    </row>
    <row r="2494" spans="1:14">
      <c r="A2494" t="s">
        <v>7072</v>
      </c>
      <c r="B2494" t="s">
        <v>7073</v>
      </c>
      <c r="C2494" t="s">
        <v>7074</v>
      </c>
      <c r="D2494" t="s">
        <v>11889</v>
      </c>
      <c r="E2494" t="s">
        <v>5784</v>
      </c>
      <c r="F2494">
        <v>1</v>
      </c>
      <c r="G2494">
        <v>26583</v>
      </c>
      <c r="H2494">
        <v>26583</v>
      </c>
      <c r="K2494" t="s">
        <v>7075</v>
      </c>
      <c r="L2494" t="s">
        <v>11947</v>
      </c>
      <c r="M2494" t="s">
        <v>12115</v>
      </c>
      <c r="N2494" t="s">
        <v>12130</v>
      </c>
    </row>
    <row r="2495" spans="1:14">
      <c r="A2495" t="s">
        <v>7076</v>
      </c>
      <c r="B2495" t="s">
        <v>7077</v>
      </c>
      <c r="C2495" t="s">
        <v>7078</v>
      </c>
      <c r="D2495" t="s">
        <v>11889</v>
      </c>
      <c r="E2495" t="s">
        <v>5784</v>
      </c>
      <c r="F2495">
        <v>1</v>
      </c>
      <c r="G2495">
        <v>32698</v>
      </c>
      <c r="H2495">
        <v>32698</v>
      </c>
      <c r="K2495" t="s">
        <v>7079</v>
      </c>
      <c r="L2495" t="s">
        <v>11947</v>
      </c>
      <c r="M2495" t="s">
        <v>12115</v>
      </c>
      <c r="N2495" t="s">
        <v>12130</v>
      </c>
    </row>
    <row r="2496" spans="1:14">
      <c r="A2496" t="s">
        <v>7080</v>
      </c>
      <c r="B2496" t="s">
        <v>7081</v>
      </c>
      <c r="C2496" t="s">
        <v>7082</v>
      </c>
      <c r="D2496" t="s">
        <v>11889</v>
      </c>
      <c r="E2496" t="s">
        <v>5784</v>
      </c>
      <c r="F2496">
        <v>1</v>
      </c>
      <c r="G2496">
        <v>43772</v>
      </c>
      <c r="H2496">
        <v>43772</v>
      </c>
      <c r="K2496" t="s">
        <v>7083</v>
      </c>
      <c r="L2496" t="s">
        <v>11947</v>
      </c>
      <c r="M2496" t="s">
        <v>12115</v>
      </c>
      <c r="N2496" t="s">
        <v>12130</v>
      </c>
    </row>
    <row r="2498" spans="1:14">
      <c r="A2498" t="s">
        <v>7008</v>
      </c>
      <c r="B2498" t="s">
        <v>7009</v>
      </c>
      <c r="C2498" t="s">
        <v>7010</v>
      </c>
      <c r="D2498" t="s">
        <v>11889</v>
      </c>
      <c r="E2498" t="s">
        <v>5784</v>
      </c>
      <c r="F2498">
        <v>1</v>
      </c>
      <c r="G2498">
        <v>25950</v>
      </c>
      <c r="H2498">
        <v>25950</v>
      </c>
      <c r="K2498" t="s">
        <v>7011</v>
      </c>
      <c r="L2498" t="s">
        <v>11947</v>
      </c>
      <c r="M2498" t="s">
        <v>12115</v>
      </c>
      <c r="N2498" t="s">
        <v>12130</v>
      </c>
    </row>
    <row r="2499" spans="1:14">
      <c r="A2499" t="s">
        <v>7012</v>
      </c>
      <c r="B2499" t="s">
        <v>7013</v>
      </c>
      <c r="C2499" t="s">
        <v>7014</v>
      </c>
      <c r="D2499" t="s">
        <v>11889</v>
      </c>
      <c r="E2499" t="s">
        <v>5784</v>
      </c>
      <c r="F2499">
        <v>1</v>
      </c>
      <c r="G2499">
        <v>27123</v>
      </c>
      <c r="H2499">
        <v>27123</v>
      </c>
      <c r="K2499" t="s">
        <v>7015</v>
      </c>
      <c r="L2499" t="s">
        <v>11947</v>
      </c>
      <c r="M2499" t="s">
        <v>12115</v>
      </c>
      <c r="N2499" t="s">
        <v>12130</v>
      </c>
    </row>
    <row r="2500" spans="1:14">
      <c r="A2500" t="s">
        <v>7016</v>
      </c>
      <c r="B2500" t="s">
        <v>7017</v>
      </c>
      <c r="C2500" t="s">
        <v>7018</v>
      </c>
      <c r="D2500" t="s">
        <v>11889</v>
      </c>
      <c r="E2500" t="s">
        <v>5784</v>
      </c>
      <c r="F2500">
        <v>1</v>
      </c>
      <c r="G2500">
        <v>28295</v>
      </c>
      <c r="H2500">
        <v>28295</v>
      </c>
      <c r="K2500" t="s">
        <v>7019</v>
      </c>
      <c r="L2500" t="s">
        <v>11947</v>
      </c>
      <c r="M2500" t="s">
        <v>12115</v>
      </c>
      <c r="N2500" t="s">
        <v>12130</v>
      </c>
    </row>
    <row r="2501" spans="1:14">
      <c r="A2501" t="s">
        <v>7020</v>
      </c>
      <c r="B2501" t="s">
        <v>7021</v>
      </c>
      <c r="C2501" t="s">
        <v>7022</v>
      </c>
      <c r="D2501" t="s">
        <v>11889</v>
      </c>
      <c r="E2501" t="s">
        <v>5784</v>
      </c>
      <c r="F2501">
        <v>1</v>
      </c>
      <c r="G2501">
        <v>30090</v>
      </c>
      <c r="H2501">
        <v>30090</v>
      </c>
      <c r="K2501" t="s">
        <v>7023</v>
      </c>
      <c r="L2501" t="s">
        <v>11947</v>
      </c>
      <c r="M2501" t="s">
        <v>12115</v>
      </c>
      <c r="N2501" t="s">
        <v>12130</v>
      </c>
    </row>
    <row r="2503" spans="1:14">
      <c r="A2503" t="s">
        <v>7052</v>
      </c>
      <c r="B2503" t="s">
        <v>7053</v>
      </c>
      <c r="C2503" t="s">
        <v>7054</v>
      </c>
      <c r="D2503" t="s">
        <v>11889</v>
      </c>
      <c r="E2503" t="s">
        <v>5784</v>
      </c>
      <c r="F2503">
        <v>1</v>
      </c>
      <c r="G2503">
        <v>26346</v>
      </c>
      <c r="H2503">
        <v>26346</v>
      </c>
      <c r="K2503" t="s">
        <v>7055</v>
      </c>
      <c r="L2503" t="s">
        <v>11947</v>
      </c>
      <c r="M2503" t="s">
        <v>12115</v>
      </c>
      <c r="N2503" t="s">
        <v>12130</v>
      </c>
    </row>
    <row r="2504" spans="1:14">
      <c r="A2504" t="s">
        <v>7056</v>
      </c>
      <c r="B2504" t="s">
        <v>7057</v>
      </c>
      <c r="C2504" t="s">
        <v>7058</v>
      </c>
      <c r="D2504" t="s">
        <v>11889</v>
      </c>
      <c r="E2504" t="s">
        <v>5784</v>
      </c>
      <c r="F2504">
        <v>1</v>
      </c>
      <c r="G2504">
        <v>33920</v>
      </c>
      <c r="H2504">
        <v>33920</v>
      </c>
      <c r="K2504" t="s">
        <v>7059</v>
      </c>
      <c r="L2504" t="s">
        <v>11947</v>
      </c>
      <c r="M2504" t="s">
        <v>12115</v>
      </c>
      <c r="N2504" t="s">
        <v>12130</v>
      </c>
    </row>
    <row r="2506" spans="1:14">
      <c r="A2506" t="s">
        <v>7084</v>
      </c>
      <c r="B2506" t="s">
        <v>7085</v>
      </c>
      <c r="C2506" t="s">
        <v>7086</v>
      </c>
      <c r="D2506" t="s">
        <v>11889</v>
      </c>
      <c r="E2506" t="s">
        <v>5784</v>
      </c>
      <c r="F2506">
        <v>1</v>
      </c>
      <c r="G2506">
        <v>27398</v>
      </c>
      <c r="H2506">
        <v>27398</v>
      </c>
      <c r="K2506" t="s">
        <v>7087</v>
      </c>
      <c r="L2506" t="s">
        <v>11947</v>
      </c>
      <c r="M2506" t="s">
        <v>12115</v>
      </c>
      <c r="N2506" t="s">
        <v>12130</v>
      </c>
    </row>
    <row r="2507" spans="1:14">
      <c r="A2507" t="s">
        <v>7088</v>
      </c>
      <c r="B2507" t="s">
        <v>7089</v>
      </c>
      <c r="C2507" t="s">
        <v>7090</v>
      </c>
      <c r="D2507" t="s">
        <v>11889</v>
      </c>
      <c r="E2507" t="s">
        <v>5784</v>
      </c>
      <c r="F2507">
        <v>1</v>
      </c>
      <c r="G2507">
        <v>34610</v>
      </c>
      <c r="H2507">
        <v>34610</v>
      </c>
      <c r="K2507" t="s">
        <v>7091</v>
      </c>
      <c r="L2507" t="s">
        <v>11947</v>
      </c>
      <c r="M2507" t="s">
        <v>12115</v>
      </c>
      <c r="N2507" t="s">
        <v>12130</v>
      </c>
    </row>
    <row r="2509" spans="1:14">
      <c r="A2509" t="s">
        <v>7024</v>
      </c>
      <c r="B2509" t="s">
        <v>7025</v>
      </c>
      <c r="C2509" t="s">
        <v>7026</v>
      </c>
      <c r="D2509" t="s">
        <v>11889</v>
      </c>
      <c r="E2509" t="s">
        <v>5784</v>
      </c>
      <c r="F2509">
        <v>1</v>
      </c>
      <c r="G2509">
        <v>34697</v>
      </c>
      <c r="H2509">
        <v>34697</v>
      </c>
      <c r="K2509" t="s">
        <v>7027</v>
      </c>
      <c r="L2509" t="s">
        <v>11947</v>
      </c>
      <c r="M2509" t="s">
        <v>12115</v>
      </c>
      <c r="N2509" t="s">
        <v>12130</v>
      </c>
    </row>
    <row r="2510" spans="1:14">
      <c r="A2510" t="s">
        <v>7028</v>
      </c>
      <c r="B2510" t="s">
        <v>7029</v>
      </c>
      <c r="C2510" t="s">
        <v>7030</v>
      </c>
      <c r="D2510" t="s">
        <v>11889</v>
      </c>
      <c r="E2510" t="s">
        <v>5784</v>
      </c>
      <c r="F2510">
        <v>1</v>
      </c>
      <c r="G2510">
        <v>36249</v>
      </c>
      <c r="H2510">
        <v>36249</v>
      </c>
      <c r="K2510" t="s">
        <v>7031</v>
      </c>
      <c r="L2510" t="s">
        <v>11947</v>
      </c>
      <c r="M2510" t="s">
        <v>12115</v>
      </c>
      <c r="N2510" t="s">
        <v>12130</v>
      </c>
    </row>
    <row r="2511" spans="1:14">
      <c r="A2511" t="s">
        <v>7032</v>
      </c>
      <c r="B2511" t="s">
        <v>7033</v>
      </c>
      <c r="C2511" t="s">
        <v>7034</v>
      </c>
      <c r="D2511" t="s">
        <v>11890</v>
      </c>
      <c r="E2511" t="s">
        <v>5784</v>
      </c>
      <c r="F2511">
        <v>1</v>
      </c>
      <c r="G2511">
        <v>37651</v>
      </c>
      <c r="H2511">
        <v>37651</v>
      </c>
      <c r="K2511" t="s">
        <v>7035</v>
      </c>
      <c r="L2511" t="s">
        <v>11947</v>
      </c>
      <c r="M2511" t="s">
        <v>12115</v>
      </c>
      <c r="N2511" t="s">
        <v>12130</v>
      </c>
    </row>
    <row r="2512" spans="1:14">
      <c r="A2512" t="s">
        <v>7036</v>
      </c>
      <c r="B2512" t="s">
        <v>7037</v>
      </c>
      <c r="C2512" t="s">
        <v>7038</v>
      </c>
      <c r="D2512" t="s">
        <v>11889</v>
      </c>
      <c r="E2512" t="s">
        <v>5784</v>
      </c>
      <c r="F2512">
        <v>1</v>
      </c>
      <c r="G2512">
        <v>41245</v>
      </c>
      <c r="H2512">
        <v>41245</v>
      </c>
      <c r="K2512" t="s">
        <v>7039</v>
      </c>
      <c r="L2512" t="s">
        <v>11947</v>
      </c>
      <c r="M2512" t="s">
        <v>12115</v>
      </c>
      <c r="N2512" t="s">
        <v>12130</v>
      </c>
    </row>
    <row r="2514" spans="1:14">
      <c r="A2514" t="s">
        <v>7060</v>
      </c>
      <c r="B2514" t="s">
        <v>7061</v>
      </c>
      <c r="C2514" t="s">
        <v>7062</v>
      </c>
      <c r="D2514" t="s">
        <v>11889</v>
      </c>
      <c r="E2514" t="s">
        <v>5784</v>
      </c>
      <c r="F2514">
        <v>1</v>
      </c>
      <c r="G2514">
        <v>29447</v>
      </c>
      <c r="H2514">
        <v>29447</v>
      </c>
      <c r="K2514" t="s">
        <v>7063</v>
      </c>
      <c r="L2514" t="s">
        <v>11947</v>
      </c>
      <c r="M2514" t="s">
        <v>12115</v>
      </c>
      <c r="N2514" t="s">
        <v>12130</v>
      </c>
    </row>
    <row r="2515" spans="1:14">
      <c r="A2515" t="s">
        <v>7064</v>
      </c>
      <c r="B2515" t="s">
        <v>7065</v>
      </c>
      <c r="C2515" t="s">
        <v>7066</v>
      </c>
      <c r="D2515" t="s">
        <v>11889</v>
      </c>
      <c r="E2515" t="s">
        <v>5784</v>
      </c>
      <c r="F2515">
        <v>1</v>
      </c>
      <c r="G2515">
        <v>33615</v>
      </c>
      <c r="H2515">
        <v>33615</v>
      </c>
      <c r="K2515" t="s">
        <v>7067</v>
      </c>
      <c r="L2515" t="s">
        <v>11947</v>
      </c>
      <c r="M2515" t="s">
        <v>12115</v>
      </c>
      <c r="N2515" t="s">
        <v>12130</v>
      </c>
    </row>
    <row r="2516" spans="1:14">
      <c r="A2516" t="s">
        <v>7068</v>
      </c>
      <c r="B2516" t="s">
        <v>7069</v>
      </c>
      <c r="C2516" t="s">
        <v>7070</v>
      </c>
      <c r="D2516" t="s">
        <v>11889</v>
      </c>
      <c r="E2516" t="s">
        <v>5784</v>
      </c>
      <c r="F2516">
        <v>1</v>
      </c>
      <c r="G2516">
        <v>41059</v>
      </c>
      <c r="H2516">
        <v>41059</v>
      </c>
      <c r="K2516" t="s">
        <v>7071</v>
      </c>
      <c r="L2516" t="s">
        <v>11947</v>
      </c>
      <c r="M2516" t="s">
        <v>12115</v>
      </c>
      <c r="N2516" t="s">
        <v>12130</v>
      </c>
    </row>
    <row r="2518" spans="1:14">
      <c r="A2518" t="s">
        <v>7092</v>
      </c>
      <c r="B2518" t="s">
        <v>7093</v>
      </c>
      <c r="C2518" t="s">
        <v>7094</v>
      </c>
      <c r="D2518" t="s">
        <v>11889</v>
      </c>
      <c r="E2518" t="s">
        <v>5784</v>
      </c>
      <c r="F2518">
        <v>1</v>
      </c>
      <c r="G2518">
        <v>31751</v>
      </c>
      <c r="H2518">
        <v>31751</v>
      </c>
      <c r="K2518" t="s">
        <v>7095</v>
      </c>
      <c r="L2518" t="s">
        <v>11947</v>
      </c>
      <c r="M2518" t="s">
        <v>12115</v>
      </c>
      <c r="N2518" t="s">
        <v>12130</v>
      </c>
    </row>
    <row r="2519" spans="1:14">
      <c r="A2519" t="s">
        <v>7099</v>
      </c>
      <c r="B2519" t="s">
        <v>7100</v>
      </c>
      <c r="C2519" t="s">
        <v>7101</v>
      </c>
      <c r="D2519" t="s">
        <v>11889</v>
      </c>
      <c r="E2519" t="s">
        <v>5784</v>
      </c>
      <c r="F2519">
        <v>1</v>
      </c>
      <c r="G2519">
        <v>36413</v>
      </c>
      <c r="H2519">
        <v>36413</v>
      </c>
      <c r="K2519" t="s">
        <v>7102</v>
      </c>
      <c r="L2519" t="s">
        <v>11947</v>
      </c>
      <c r="M2519" t="s">
        <v>12115</v>
      </c>
      <c r="N2519" t="s">
        <v>12130</v>
      </c>
    </row>
    <row r="2520" spans="1:14">
      <c r="A2520" t="s">
        <v>7106</v>
      </c>
      <c r="B2520" t="s">
        <v>7107</v>
      </c>
      <c r="C2520" t="s">
        <v>7108</v>
      </c>
      <c r="D2520" t="s">
        <v>11889</v>
      </c>
      <c r="E2520" t="s">
        <v>5784</v>
      </c>
      <c r="F2520">
        <v>1</v>
      </c>
      <c r="G2520">
        <v>46667</v>
      </c>
      <c r="H2520">
        <v>46667</v>
      </c>
      <c r="K2520" t="s">
        <v>7109</v>
      </c>
      <c r="L2520" t="s">
        <v>11947</v>
      </c>
      <c r="M2520" t="s">
        <v>12115</v>
      </c>
      <c r="N2520" t="s">
        <v>12130</v>
      </c>
    </row>
    <row r="2522" spans="1:14">
      <c r="A2522" t="s">
        <v>7096</v>
      </c>
      <c r="B2522" t="s">
        <v>7097</v>
      </c>
      <c r="C2522" t="s">
        <v>7094</v>
      </c>
      <c r="D2522" t="s">
        <v>11889</v>
      </c>
      <c r="E2522" t="s">
        <v>5784</v>
      </c>
      <c r="F2522">
        <v>1</v>
      </c>
      <c r="G2522">
        <v>52321</v>
      </c>
      <c r="H2522">
        <v>52321</v>
      </c>
      <c r="K2522" t="s">
        <v>7098</v>
      </c>
      <c r="L2522" t="s">
        <v>11947</v>
      </c>
      <c r="M2522" t="s">
        <v>12132</v>
      </c>
      <c r="N2522" t="s">
        <v>12130</v>
      </c>
    </row>
    <row r="2523" spans="1:14">
      <c r="A2523" t="s">
        <v>7103</v>
      </c>
      <c r="B2523" t="s">
        <v>7104</v>
      </c>
      <c r="C2523" t="s">
        <v>7101</v>
      </c>
      <c r="D2523" t="s">
        <v>11889</v>
      </c>
      <c r="E2523" t="s">
        <v>5784</v>
      </c>
      <c r="F2523">
        <v>1</v>
      </c>
      <c r="G2523">
        <v>50145</v>
      </c>
      <c r="H2523">
        <v>50145</v>
      </c>
      <c r="K2523" t="s">
        <v>7105</v>
      </c>
      <c r="L2523" t="s">
        <v>11947</v>
      </c>
      <c r="M2523" t="s">
        <v>12132</v>
      </c>
      <c r="N2523" t="s">
        <v>12130</v>
      </c>
    </row>
    <row r="2525" spans="1:14">
      <c r="A2525" t="s">
        <v>7110</v>
      </c>
      <c r="B2525" t="s">
        <v>7111</v>
      </c>
      <c r="C2525" t="s">
        <v>7112</v>
      </c>
      <c r="D2525" t="s">
        <v>11889</v>
      </c>
      <c r="E2525" t="s">
        <v>5784</v>
      </c>
      <c r="F2525">
        <v>1</v>
      </c>
      <c r="G2525">
        <v>31602</v>
      </c>
      <c r="H2525">
        <v>31602</v>
      </c>
      <c r="K2525" t="s">
        <v>7113</v>
      </c>
      <c r="L2525" t="s">
        <v>11947</v>
      </c>
      <c r="M2525" t="s">
        <v>12115</v>
      </c>
      <c r="N2525" t="s">
        <v>12130</v>
      </c>
    </row>
    <row r="2526" spans="1:14">
      <c r="A2526" t="s">
        <v>7114</v>
      </c>
      <c r="B2526" t="s">
        <v>7115</v>
      </c>
      <c r="C2526" t="s">
        <v>7116</v>
      </c>
      <c r="D2526" t="s">
        <v>11890</v>
      </c>
      <c r="E2526" t="s">
        <v>5784</v>
      </c>
      <c r="F2526">
        <v>1</v>
      </c>
      <c r="G2526">
        <v>34830</v>
      </c>
      <c r="H2526">
        <v>34830</v>
      </c>
      <c r="K2526" t="s">
        <v>7117</v>
      </c>
      <c r="L2526" t="s">
        <v>11947</v>
      </c>
      <c r="M2526" t="s">
        <v>12115</v>
      </c>
      <c r="N2526" t="s">
        <v>12130</v>
      </c>
    </row>
    <row r="2527" spans="1:14">
      <c r="A2527" t="s">
        <v>7118</v>
      </c>
      <c r="B2527" t="s">
        <v>7119</v>
      </c>
      <c r="C2527" t="s">
        <v>7120</v>
      </c>
      <c r="D2527" t="s">
        <v>11889</v>
      </c>
      <c r="E2527" t="s">
        <v>5784</v>
      </c>
      <c r="F2527">
        <v>1</v>
      </c>
      <c r="G2527">
        <v>38962</v>
      </c>
      <c r="H2527">
        <v>38962</v>
      </c>
      <c r="K2527" t="s">
        <v>7121</v>
      </c>
      <c r="L2527" t="s">
        <v>11947</v>
      </c>
      <c r="M2527" t="s">
        <v>12115</v>
      </c>
      <c r="N2527" t="s">
        <v>12130</v>
      </c>
    </row>
    <row r="2529" spans="1:14">
      <c r="A2529" t="s">
        <v>7122</v>
      </c>
      <c r="B2529" t="s">
        <v>7123</v>
      </c>
      <c r="C2529" t="s">
        <v>7124</v>
      </c>
      <c r="D2529" t="s">
        <v>11889</v>
      </c>
      <c r="E2529" t="s">
        <v>5784</v>
      </c>
      <c r="F2529">
        <v>1</v>
      </c>
      <c r="G2529">
        <v>39407</v>
      </c>
      <c r="H2529">
        <v>39407</v>
      </c>
      <c r="K2529" t="s">
        <v>7125</v>
      </c>
      <c r="L2529" t="s">
        <v>11947</v>
      </c>
      <c r="M2529" t="s">
        <v>12115</v>
      </c>
      <c r="N2529" t="s">
        <v>12130</v>
      </c>
    </row>
    <row r="2530" spans="1:14">
      <c r="A2530" t="s">
        <v>7126</v>
      </c>
      <c r="B2530" t="s">
        <v>7127</v>
      </c>
      <c r="C2530" t="s">
        <v>7128</v>
      </c>
      <c r="D2530" t="s">
        <v>11890</v>
      </c>
      <c r="E2530" t="s">
        <v>5784</v>
      </c>
      <c r="F2530">
        <v>1</v>
      </c>
      <c r="G2530">
        <v>38920</v>
      </c>
      <c r="H2530">
        <v>38920</v>
      </c>
      <c r="K2530" t="s">
        <v>7129</v>
      </c>
      <c r="L2530" t="s">
        <v>11947</v>
      </c>
      <c r="M2530" t="s">
        <v>12115</v>
      </c>
      <c r="N2530" t="s">
        <v>12130</v>
      </c>
    </row>
    <row r="2531" spans="1:14">
      <c r="A2531" t="s">
        <v>7130</v>
      </c>
      <c r="B2531" t="s">
        <v>7131</v>
      </c>
      <c r="C2531" t="s">
        <v>7132</v>
      </c>
      <c r="D2531" t="s">
        <v>11890</v>
      </c>
      <c r="E2531" t="s">
        <v>5784</v>
      </c>
      <c r="F2531">
        <v>1</v>
      </c>
      <c r="G2531">
        <v>42685</v>
      </c>
      <c r="H2531">
        <v>42685</v>
      </c>
      <c r="K2531" t="s">
        <v>7133</v>
      </c>
      <c r="L2531" t="s">
        <v>11947</v>
      </c>
      <c r="M2531" t="s">
        <v>12115</v>
      </c>
      <c r="N2531" t="s">
        <v>12130</v>
      </c>
    </row>
    <row r="2532" spans="1:14">
      <c r="A2532" t="s">
        <v>7134</v>
      </c>
      <c r="B2532" t="s">
        <v>7135</v>
      </c>
      <c r="C2532" t="s">
        <v>7136</v>
      </c>
      <c r="D2532" t="s">
        <v>11889</v>
      </c>
      <c r="E2532" t="s">
        <v>5784</v>
      </c>
      <c r="F2532">
        <v>1</v>
      </c>
      <c r="G2532">
        <v>47994</v>
      </c>
      <c r="H2532">
        <v>47994</v>
      </c>
      <c r="K2532" t="s">
        <v>7137</v>
      </c>
      <c r="L2532" t="s">
        <v>11947</v>
      </c>
      <c r="M2532" t="s">
        <v>12115</v>
      </c>
      <c r="N2532" t="s">
        <v>12130</v>
      </c>
    </row>
    <row r="2534" spans="1:14">
      <c r="A2534" t="s">
        <v>7150</v>
      </c>
      <c r="B2534" t="s">
        <v>7151</v>
      </c>
      <c r="C2534" t="s">
        <v>7152</v>
      </c>
      <c r="D2534" t="s">
        <v>11889</v>
      </c>
      <c r="E2534" t="s">
        <v>5784</v>
      </c>
      <c r="F2534">
        <v>1</v>
      </c>
      <c r="G2534">
        <v>33683</v>
      </c>
      <c r="H2534">
        <v>33683</v>
      </c>
      <c r="K2534" t="s">
        <v>7153</v>
      </c>
      <c r="L2534" t="s">
        <v>11947</v>
      </c>
      <c r="M2534" t="s">
        <v>12115</v>
      </c>
      <c r="N2534" t="s">
        <v>12130</v>
      </c>
    </row>
    <row r="2535" spans="1:14">
      <c r="A2535" t="s">
        <v>7154</v>
      </c>
      <c r="B2535" t="s">
        <v>7155</v>
      </c>
      <c r="C2535" t="s">
        <v>7156</v>
      </c>
      <c r="D2535" t="s">
        <v>11889</v>
      </c>
      <c r="E2535" t="s">
        <v>5784</v>
      </c>
      <c r="F2535">
        <v>1</v>
      </c>
      <c r="G2535">
        <v>43267</v>
      </c>
      <c r="H2535">
        <v>43267</v>
      </c>
      <c r="K2535" t="s">
        <v>7157</v>
      </c>
      <c r="L2535" t="s">
        <v>11947</v>
      </c>
      <c r="M2535" t="s">
        <v>12115</v>
      </c>
      <c r="N2535" t="s">
        <v>12130</v>
      </c>
    </row>
    <row r="2537" spans="1:14">
      <c r="A2537" t="s">
        <v>7174</v>
      </c>
      <c r="B2537" t="s">
        <v>7175</v>
      </c>
      <c r="C2537" t="s">
        <v>7176</v>
      </c>
      <c r="D2537" t="s">
        <v>11889</v>
      </c>
      <c r="E2537" t="s">
        <v>5784</v>
      </c>
      <c r="F2537">
        <v>1</v>
      </c>
      <c r="G2537">
        <v>36328</v>
      </c>
      <c r="H2537">
        <v>36328</v>
      </c>
      <c r="K2537" t="s">
        <v>7177</v>
      </c>
      <c r="L2537" t="s">
        <v>11947</v>
      </c>
      <c r="M2537" t="s">
        <v>12115</v>
      </c>
      <c r="N2537" t="s">
        <v>12130</v>
      </c>
    </row>
    <row r="2538" spans="1:14">
      <c r="A2538" t="s">
        <v>7178</v>
      </c>
      <c r="B2538" t="s">
        <v>7179</v>
      </c>
      <c r="C2538" t="s">
        <v>7180</v>
      </c>
      <c r="D2538" t="s">
        <v>11889</v>
      </c>
      <c r="E2538" t="s">
        <v>5784</v>
      </c>
      <c r="F2538">
        <v>1</v>
      </c>
      <c r="G2538">
        <v>45847</v>
      </c>
      <c r="H2538">
        <v>45847</v>
      </c>
      <c r="K2538" t="s">
        <v>7181</v>
      </c>
      <c r="L2538" t="s">
        <v>11947</v>
      </c>
      <c r="M2538" t="s">
        <v>12115</v>
      </c>
      <c r="N2538" t="s">
        <v>12130</v>
      </c>
    </row>
    <row r="2540" spans="1:14">
      <c r="A2540" t="s">
        <v>7138</v>
      </c>
      <c r="B2540" t="s">
        <v>7139</v>
      </c>
      <c r="C2540" t="s">
        <v>7140</v>
      </c>
      <c r="D2540" t="s">
        <v>11889</v>
      </c>
      <c r="E2540" t="s">
        <v>5784</v>
      </c>
      <c r="F2540">
        <v>1</v>
      </c>
      <c r="G2540">
        <v>48154</v>
      </c>
      <c r="H2540">
        <v>48154</v>
      </c>
      <c r="K2540" t="s">
        <v>7141</v>
      </c>
      <c r="L2540" t="s">
        <v>11947</v>
      </c>
      <c r="M2540" t="s">
        <v>12115</v>
      </c>
      <c r="N2540" t="s">
        <v>12130</v>
      </c>
    </row>
    <row r="2541" spans="1:14">
      <c r="A2541" t="s">
        <v>7142</v>
      </c>
      <c r="B2541" t="s">
        <v>7143</v>
      </c>
      <c r="C2541" t="s">
        <v>7144</v>
      </c>
      <c r="D2541" t="s">
        <v>11889</v>
      </c>
      <c r="E2541" t="s">
        <v>5784</v>
      </c>
      <c r="F2541">
        <v>1</v>
      </c>
      <c r="G2541">
        <v>51920</v>
      </c>
      <c r="H2541">
        <v>51920</v>
      </c>
      <c r="K2541" t="s">
        <v>7145</v>
      </c>
      <c r="L2541" t="s">
        <v>11947</v>
      </c>
      <c r="M2541" t="s">
        <v>12115</v>
      </c>
      <c r="N2541" t="s">
        <v>12130</v>
      </c>
    </row>
    <row r="2542" spans="1:14">
      <c r="A2542" t="s">
        <v>7146</v>
      </c>
      <c r="B2542" t="s">
        <v>7147</v>
      </c>
      <c r="C2542" t="s">
        <v>7148</v>
      </c>
      <c r="D2542" t="s">
        <v>11889</v>
      </c>
      <c r="E2542" t="s">
        <v>5784</v>
      </c>
      <c r="F2542">
        <v>1</v>
      </c>
      <c r="G2542">
        <v>57049</v>
      </c>
      <c r="H2542">
        <v>57049</v>
      </c>
      <c r="K2542" t="s">
        <v>7149</v>
      </c>
      <c r="L2542" t="s">
        <v>11947</v>
      </c>
      <c r="M2542" t="s">
        <v>12115</v>
      </c>
      <c r="N2542" t="s">
        <v>12130</v>
      </c>
    </row>
    <row r="2544" spans="1:14">
      <c r="A2544" t="s">
        <v>7166</v>
      </c>
      <c r="B2544" t="s">
        <v>7167</v>
      </c>
      <c r="C2544" t="s">
        <v>7168</v>
      </c>
      <c r="D2544" t="s">
        <v>11889</v>
      </c>
      <c r="E2544" t="s">
        <v>5784</v>
      </c>
      <c r="F2544">
        <v>1</v>
      </c>
      <c r="G2544">
        <v>38730</v>
      </c>
      <c r="H2544">
        <v>38730</v>
      </c>
      <c r="K2544" t="s">
        <v>7169</v>
      </c>
      <c r="L2544" t="s">
        <v>11947</v>
      </c>
      <c r="M2544" t="s">
        <v>12115</v>
      </c>
      <c r="N2544" t="s">
        <v>12130</v>
      </c>
    </row>
    <row r="2545" spans="1:14">
      <c r="A2545" t="s">
        <v>7170</v>
      </c>
      <c r="B2545" t="s">
        <v>7171</v>
      </c>
      <c r="C2545" t="s">
        <v>7172</v>
      </c>
      <c r="D2545" t="s">
        <v>11889</v>
      </c>
      <c r="E2545" t="s">
        <v>5784</v>
      </c>
      <c r="F2545">
        <v>1</v>
      </c>
      <c r="G2545">
        <v>49772</v>
      </c>
      <c r="H2545">
        <v>49772</v>
      </c>
      <c r="K2545" t="s">
        <v>7173</v>
      </c>
      <c r="L2545" t="s">
        <v>11947</v>
      </c>
      <c r="M2545" t="s">
        <v>12115</v>
      </c>
      <c r="N2545" t="s">
        <v>12130</v>
      </c>
    </row>
    <row r="2547" spans="1:14">
      <c r="A2547" t="s">
        <v>7194</v>
      </c>
      <c r="B2547" t="s">
        <v>7195</v>
      </c>
      <c r="C2547" t="s">
        <v>7196</v>
      </c>
      <c r="D2547" t="s">
        <v>11889</v>
      </c>
      <c r="E2547" t="s">
        <v>5784</v>
      </c>
      <c r="F2547">
        <v>1</v>
      </c>
      <c r="G2547">
        <v>41758</v>
      </c>
      <c r="H2547">
        <v>41758</v>
      </c>
      <c r="K2547" t="s">
        <v>7197</v>
      </c>
      <c r="L2547" t="s">
        <v>11947</v>
      </c>
      <c r="M2547" t="s">
        <v>12115</v>
      </c>
      <c r="N2547" t="s">
        <v>12130</v>
      </c>
    </row>
    <row r="2548" spans="1:14">
      <c r="A2548" t="s">
        <v>7201</v>
      </c>
      <c r="B2548" t="s">
        <v>7202</v>
      </c>
      <c r="C2548" t="s">
        <v>7203</v>
      </c>
      <c r="D2548" t="s">
        <v>11889</v>
      </c>
      <c r="E2548" t="s">
        <v>5784</v>
      </c>
      <c r="F2548">
        <v>1</v>
      </c>
      <c r="G2548">
        <v>46476</v>
      </c>
      <c r="H2548">
        <v>46476</v>
      </c>
      <c r="K2548" t="s">
        <v>7204</v>
      </c>
      <c r="L2548" t="s">
        <v>11947</v>
      </c>
      <c r="M2548" t="s">
        <v>12115</v>
      </c>
      <c r="N2548" t="s">
        <v>12130</v>
      </c>
    </row>
    <row r="2550" spans="1:14">
      <c r="A2550" t="s">
        <v>7158</v>
      </c>
      <c r="B2550" t="s">
        <v>7159</v>
      </c>
      <c r="C2550" t="s">
        <v>7160</v>
      </c>
      <c r="D2550" t="s">
        <v>11889</v>
      </c>
      <c r="E2550" t="s">
        <v>5784</v>
      </c>
      <c r="F2550">
        <v>1</v>
      </c>
      <c r="G2550">
        <v>31625</v>
      </c>
      <c r="H2550">
        <v>31625</v>
      </c>
      <c r="K2550" t="s">
        <v>7161</v>
      </c>
      <c r="L2550" t="s">
        <v>11947</v>
      </c>
      <c r="M2550" t="s">
        <v>12115</v>
      </c>
      <c r="N2550" t="s">
        <v>12130</v>
      </c>
    </row>
    <row r="2551" spans="1:14">
      <c r="A2551" t="s">
        <v>7162</v>
      </c>
      <c r="B2551" t="s">
        <v>7163</v>
      </c>
      <c r="C2551" t="s">
        <v>7164</v>
      </c>
      <c r="D2551" t="s">
        <v>11889</v>
      </c>
      <c r="E2551" t="s">
        <v>5784</v>
      </c>
      <c r="F2551">
        <v>1</v>
      </c>
      <c r="G2551">
        <v>40666</v>
      </c>
      <c r="H2551">
        <v>40666</v>
      </c>
      <c r="K2551" t="s">
        <v>7165</v>
      </c>
      <c r="L2551" t="s">
        <v>11947</v>
      </c>
      <c r="M2551" t="s">
        <v>12115</v>
      </c>
      <c r="N2551" t="s">
        <v>12130</v>
      </c>
    </row>
    <row r="2553" spans="1:14">
      <c r="A2553" t="s">
        <v>7182</v>
      </c>
      <c r="B2553" t="s">
        <v>7183</v>
      </c>
      <c r="C2553" t="s">
        <v>7184</v>
      </c>
      <c r="D2553" t="s">
        <v>11889</v>
      </c>
      <c r="E2553" t="s">
        <v>5784</v>
      </c>
      <c r="F2553">
        <v>1</v>
      </c>
      <c r="G2553">
        <v>32920</v>
      </c>
      <c r="H2553">
        <v>32920</v>
      </c>
      <c r="K2553" t="s">
        <v>7185</v>
      </c>
      <c r="L2553" t="s">
        <v>11947</v>
      </c>
      <c r="M2553" t="s">
        <v>12115</v>
      </c>
      <c r="N2553" t="s">
        <v>12130</v>
      </c>
    </row>
    <row r="2554" spans="1:14">
      <c r="A2554" t="s">
        <v>7186</v>
      </c>
      <c r="B2554" t="s">
        <v>7187</v>
      </c>
      <c r="C2554" t="s">
        <v>7188</v>
      </c>
      <c r="D2554" t="s">
        <v>11889</v>
      </c>
      <c r="E2554" t="s">
        <v>5784</v>
      </c>
      <c r="F2554">
        <v>1</v>
      </c>
      <c r="G2554">
        <v>41477</v>
      </c>
      <c r="H2554">
        <v>41477</v>
      </c>
      <c r="K2554" t="s">
        <v>7189</v>
      </c>
      <c r="L2554" t="s">
        <v>11947</v>
      </c>
      <c r="M2554" t="s">
        <v>12115</v>
      </c>
      <c r="N2554" t="s">
        <v>12130</v>
      </c>
    </row>
    <row r="2556" spans="1:14">
      <c r="A2556" t="s">
        <v>7190</v>
      </c>
      <c r="B2556" t="s">
        <v>7191</v>
      </c>
      <c r="C2556" t="s">
        <v>7192</v>
      </c>
      <c r="D2556" t="s">
        <v>11889</v>
      </c>
      <c r="E2556" t="s">
        <v>5784</v>
      </c>
      <c r="F2556">
        <v>1</v>
      </c>
      <c r="G2556">
        <v>41426</v>
      </c>
      <c r="H2556">
        <v>41426</v>
      </c>
      <c r="K2556" t="s">
        <v>7193</v>
      </c>
      <c r="L2556" t="s">
        <v>11947</v>
      </c>
      <c r="M2556" t="s">
        <v>12115</v>
      </c>
      <c r="N2556" t="s">
        <v>12130</v>
      </c>
    </row>
    <row r="2557" spans="1:14">
      <c r="A2557" t="s">
        <v>7198</v>
      </c>
      <c r="B2557" t="s">
        <v>7199</v>
      </c>
      <c r="C2557" t="s">
        <v>7196</v>
      </c>
      <c r="D2557" t="s">
        <v>11889</v>
      </c>
      <c r="E2557" t="s">
        <v>5784</v>
      </c>
      <c r="F2557">
        <v>1</v>
      </c>
      <c r="G2557">
        <v>47206</v>
      </c>
      <c r="H2557">
        <v>47206</v>
      </c>
      <c r="K2557" t="s">
        <v>7200</v>
      </c>
      <c r="L2557" t="s">
        <v>11947</v>
      </c>
      <c r="M2557" t="s">
        <v>12132</v>
      </c>
      <c r="N2557" t="s">
        <v>12130</v>
      </c>
    </row>
    <row r="2559" spans="1:14">
      <c r="A2559" t="s">
        <v>7205</v>
      </c>
      <c r="B2559" t="s">
        <v>7206</v>
      </c>
      <c r="C2559" t="s">
        <v>7207</v>
      </c>
      <c r="D2559" t="s">
        <v>11890</v>
      </c>
      <c r="E2559" t="s">
        <v>5784</v>
      </c>
      <c r="F2559">
        <v>1</v>
      </c>
      <c r="G2559">
        <v>17592</v>
      </c>
      <c r="H2559">
        <v>17592</v>
      </c>
      <c r="K2559" t="s">
        <v>7208</v>
      </c>
      <c r="L2559" t="s">
        <v>11947</v>
      </c>
      <c r="M2559" t="s">
        <v>12115</v>
      </c>
      <c r="N2559" t="s">
        <v>12130</v>
      </c>
    </row>
    <row r="2560" spans="1:14">
      <c r="A2560" t="s">
        <v>7209</v>
      </c>
      <c r="B2560" t="s">
        <v>7210</v>
      </c>
      <c r="C2560" t="s">
        <v>7211</v>
      </c>
      <c r="D2560" t="s">
        <v>11890</v>
      </c>
      <c r="E2560" t="s">
        <v>5784</v>
      </c>
      <c r="F2560">
        <v>1</v>
      </c>
      <c r="G2560">
        <v>22393</v>
      </c>
      <c r="H2560">
        <v>22393</v>
      </c>
      <c r="K2560" t="s">
        <v>7212</v>
      </c>
      <c r="L2560" t="s">
        <v>11947</v>
      </c>
      <c r="M2560" t="s">
        <v>12115</v>
      </c>
      <c r="N2560" t="s">
        <v>12130</v>
      </c>
    </row>
    <row r="2561" spans="1:14">
      <c r="A2561" t="s">
        <v>7213</v>
      </c>
      <c r="B2561" t="s">
        <v>7214</v>
      </c>
      <c r="C2561" t="s">
        <v>7215</v>
      </c>
      <c r="D2561" t="s">
        <v>11890</v>
      </c>
      <c r="E2561" t="s">
        <v>5784</v>
      </c>
      <c r="F2561">
        <v>1</v>
      </c>
      <c r="G2561">
        <v>24139</v>
      </c>
      <c r="H2561">
        <v>24139</v>
      </c>
      <c r="K2561" t="s">
        <v>7216</v>
      </c>
      <c r="L2561" t="s">
        <v>11947</v>
      </c>
      <c r="M2561" t="s">
        <v>12115</v>
      </c>
      <c r="N2561" t="s">
        <v>12130</v>
      </c>
    </row>
    <row r="2562" spans="1:14">
      <c r="A2562" t="s">
        <v>7217</v>
      </c>
      <c r="B2562" t="s">
        <v>7218</v>
      </c>
      <c r="C2562" t="s">
        <v>7219</v>
      </c>
      <c r="D2562" t="s">
        <v>11890</v>
      </c>
      <c r="E2562" t="s">
        <v>5784</v>
      </c>
      <c r="F2562">
        <v>1</v>
      </c>
      <c r="G2562">
        <v>31013</v>
      </c>
      <c r="H2562">
        <v>31013</v>
      </c>
      <c r="K2562" t="s">
        <v>7220</v>
      </c>
      <c r="L2562" t="s">
        <v>11947</v>
      </c>
      <c r="M2562" t="s">
        <v>12115</v>
      </c>
      <c r="N2562" t="s">
        <v>12130</v>
      </c>
    </row>
    <row r="2564" spans="1:14">
      <c r="A2564" t="s">
        <v>7221</v>
      </c>
      <c r="B2564" t="s">
        <v>7222</v>
      </c>
      <c r="C2564" t="s">
        <v>7223</v>
      </c>
      <c r="D2564" t="s">
        <v>11889</v>
      </c>
      <c r="E2564" t="s">
        <v>5784</v>
      </c>
      <c r="F2564">
        <v>1</v>
      </c>
      <c r="G2564">
        <v>30182</v>
      </c>
      <c r="H2564">
        <v>30182</v>
      </c>
      <c r="K2564" t="s">
        <v>7224</v>
      </c>
      <c r="L2564" t="s">
        <v>11947</v>
      </c>
      <c r="M2564" t="s">
        <v>12115</v>
      </c>
      <c r="N2564" t="s">
        <v>12130</v>
      </c>
    </row>
    <row r="2565" spans="1:14">
      <c r="A2565" t="s">
        <v>7225</v>
      </c>
      <c r="B2565" t="s">
        <v>7226</v>
      </c>
      <c r="C2565" t="s">
        <v>7227</v>
      </c>
      <c r="D2565" t="s">
        <v>11889</v>
      </c>
      <c r="E2565" t="s">
        <v>5784</v>
      </c>
      <c r="F2565">
        <v>1</v>
      </c>
      <c r="G2565">
        <v>31921</v>
      </c>
      <c r="H2565">
        <v>31921</v>
      </c>
      <c r="K2565" t="s">
        <v>7228</v>
      </c>
      <c r="L2565" t="s">
        <v>11947</v>
      </c>
      <c r="M2565" t="s">
        <v>12115</v>
      </c>
      <c r="N2565" t="s">
        <v>12130</v>
      </c>
    </row>
    <row r="2566" spans="1:14">
      <c r="A2566" t="s">
        <v>7229</v>
      </c>
      <c r="B2566" t="s">
        <v>7230</v>
      </c>
      <c r="C2566" t="s">
        <v>7231</v>
      </c>
      <c r="D2566" t="s">
        <v>11889</v>
      </c>
      <c r="E2566" t="s">
        <v>5784</v>
      </c>
      <c r="F2566">
        <v>1</v>
      </c>
      <c r="G2566">
        <v>36232</v>
      </c>
      <c r="H2566">
        <v>36232</v>
      </c>
      <c r="K2566" t="s">
        <v>7232</v>
      </c>
      <c r="L2566" t="s">
        <v>11947</v>
      </c>
      <c r="M2566" t="s">
        <v>12115</v>
      </c>
      <c r="N2566" t="s">
        <v>12160</v>
      </c>
    </row>
    <row r="2568" spans="1:14">
      <c r="A2568" t="s">
        <v>7233</v>
      </c>
      <c r="B2568" t="s">
        <v>7234</v>
      </c>
      <c r="C2568" t="s">
        <v>7235</v>
      </c>
      <c r="D2568" t="s">
        <v>11889</v>
      </c>
      <c r="E2568" t="s">
        <v>5784</v>
      </c>
      <c r="F2568">
        <v>1</v>
      </c>
      <c r="G2568">
        <v>30211</v>
      </c>
      <c r="H2568">
        <v>30211</v>
      </c>
      <c r="K2568" t="s">
        <v>7236</v>
      </c>
      <c r="L2568" t="s">
        <v>11947</v>
      </c>
      <c r="M2568" t="s">
        <v>12115</v>
      </c>
      <c r="N2568" t="s">
        <v>12130</v>
      </c>
    </row>
    <row r="2569" spans="1:14">
      <c r="A2569" t="s">
        <v>7237</v>
      </c>
      <c r="B2569" t="s">
        <v>7238</v>
      </c>
      <c r="C2569" t="s">
        <v>7239</v>
      </c>
      <c r="D2569" t="s">
        <v>11889</v>
      </c>
      <c r="E2569" t="s">
        <v>5784</v>
      </c>
      <c r="F2569">
        <v>1</v>
      </c>
      <c r="G2569">
        <v>31799</v>
      </c>
      <c r="H2569">
        <v>31799</v>
      </c>
      <c r="K2569" t="s">
        <v>7240</v>
      </c>
      <c r="L2569" t="s">
        <v>11947</v>
      </c>
      <c r="M2569" t="s">
        <v>12115</v>
      </c>
      <c r="N2569" t="s">
        <v>12130</v>
      </c>
    </row>
    <row r="2570" spans="1:14">
      <c r="A2570" t="s">
        <v>7241</v>
      </c>
      <c r="B2570" t="s">
        <v>7242</v>
      </c>
      <c r="C2570" t="s">
        <v>7243</v>
      </c>
      <c r="D2570" t="s">
        <v>11889</v>
      </c>
      <c r="E2570" t="s">
        <v>5784</v>
      </c>
      <c r="F2570">
        <v>1</v>
      </c>
      <c r="G2570">
        <v>36267</v>
      </c>
      <c r="H2570">
        <v>36267</v>
      </c>
      <c r="K2570" t="s">
        <v>7244</v>
      </c>
      <c r="L2570" t="s">
        <v>11947</v>
      </c>
      <c r="M2570" t="s">
        <v>12115</v>
      </c>
      <c r="N2570" t="s">
        <v>12130</v>
      </c>
    </row>
    <row r="2572" spans="1:14">
      <c r="A2572" t="s">
        <v>7245</v>
      </c>
      <c r="B2572" t="s">
        <v>7246</v>
      </c>
      <c r="C2572" t="s">
        <v>7247</v>
      </c>
      <c r="D2572" t="s">
        <v>11889</v>
      </c>
      <c r="E2572" t="s">
        <v>5784</v>
      </c>
      <c r="F2572">
        <v>1</v>
      </c>
      <c r="G2572">
        <v>36721</v>
      </c>
      <c r="H2572">
        <v>36721</v>
      </c>
      <c r="K2572" t="s">
        <v>7248</v>
      </c>
      <c r="L2572" t="s">
        <v>11947</v>
      </c>
      <c r="M2572" t="s">
        <v>12115</v>
      </c>
      <c r="N2572" t="s">
        <v>12130</v>
      </c>
    </row>
    <row r="2573" spans="1:14">
      <c r="A2573" t="s">
        <v>7259</v>
      </c>
      <c r="B2573" t="s">
        <v>7260</v>
      </c>
      <c r="C2573" t="s">
        <v>7261</v>
      </c>
      <c r="D2573" t="s">
        <v>11889</v>
      </c>
      <c r="E2573" t="s">
        <v>5784</v>
      </c>
      <c r="F2573">
        <v>1</v>
      </c>
      <c r="G2573">
        <v>44095</v>
      </c>
      <c r="H2573">
        <v>44095</v>
      </c>
      <c r="K2573" t="s">
        <v>7262</v>
      </c>
      <c r="L2573" t="s">
        <v>11947</v>
      </c>
      <c r="M2573" t="s">
        <v>12115</v>
      </c>
      <c r="N2573" t="s">
        <v>12160</v>
      </c>
    </row>
    <row r="2574" spans="1:14">
      <c r="A2574" t="s">
        <v>7252</v>
      </c>
      <c r="B2574" t="s">
        <v>7253</v>
      </c>
      <c r="C2574" t="s">
        <v>7254</v>
      </c>
      <c r="D2574" t="s">
        <v>11889</v>
      </c>
      <c r="E2574" t="s">
        <v>5784</v>
      </c>
      <c r="F2574">
        <v>1</v>
      </c>
      <c r="G2574">
        <v>38805</v>
      </c>
      <c r="H2574">
        <v>38805</v>
      </c>
      <c r="K2574" t="s">
        <v>7255</v>
      </c>
      <c r="L2574" t="s">
        <v>11947</v>
      </c>
      <c r="M2574" t="s">
        <v>12115</v>
      </c>
      <c r="N2574" t="s">
        <v>12130</v>
      </c>
    </row>
    <row r="2576" spans="1:14">
      <c r="A2576" t="s">
        <v>7249</v>
      </c>
      <c r="B2576" t="s">
        <v>7250</v>
      </c>
      <c r="C2576" t="s">
        <v>7247</v>
      </c>
      <c r="D2576" t="s">
        <v>11889</v>
      </c>
      <c r="E2576" t="s">
        <v>5784</v>
      </c>
      <c r="F2576">
        <v>1</v>
      </c>
      <c r="G2576">
        <v>39240</v>
      </c>
      <c r="H2576">
        <v>39240</v>
      </c>
      <c r="K2576" t="s">
        <v>7251</v>
      </c>
      <c r="L2576" t="s">
        <v>11947</v>
      </c>
      <c r="M2576" t="s">
        <v>12132</v>
      </c>
      <c r="N2576" t="s">
        <v>12130</v>
      </c>
    </row>
    <row r="2577" spans="1:14">
      <c r="A2577" t="s">
        <v>7256</v>
      </c>
      <c r="B2577" t="s">
        <v>7257</v>
      </c>
      <c r="C2577" t="s">
        <v>7254</v>
      </c>
      <c r="D2577" t="s">
        <v>11889</v>
      </c>
      <c r="E2577" t="s">
        <v>5784</v>
      </c>
      <c r="F2577">
        <v>1</v>
      </c>
      <c r="G2577">
        <v>41396</v>
      </c>
      <c r="H2577">
        <v>41396</v>
      </c>
      <c r="K2577" t="s">
        <v>7258</v>
      </c>
      <c r="L2577" t="s">
        <v>11947</v>
      </c>
      <c r="M2577" t="s">
        <v>12115</v>
      </c>
      <c r="N2577" t="s">
        <v>12130</v>
      </c>
    </row>
    <row r="2579" spans="1:14">
      <c r="A2579" t="s">
        <v>7263</v>
      </c>
      <c r="B2579" t="s">
        <v>7264</v>
      </c>
      <c r="C2579" t="s">
        <v>7265</v>
      </c>
      <c r="D2579" t="s">
        <v>11889</v>
      </c>
      <c r="E2579" t="s">
        <v>5784</v>
      </c>
      <c r="F2579">
        <v>1</v>
      </c>
      <c r="G2579">
        <v>25544</v>
      </c>
      <c r="H2579">
        <v>25544</v>
      </c>
      <c r="K2579" t="s">
        <v>7266</v>
      </c>
      <c r="L2579" t="s">
        <v>11947</v>
      </c>
      <c r="M2579" t="s">
        <v>12115</v>
      </c>
      <c r="N2579" t="s">
        <v>12130</v>
      </c>
    </row>
    <row r="2580" spans="1:14">
      <c r="A2580" t="s">
        <v>7267</v>
      </c>
      <c r="B2580" t="s">
        <v>7268</v>
      </c>
      <c r="C2580" t="s">
        <v>7269</v>
      </c>
      <c r="D2580" t="s">
        <v>11889</v>
      </c>
      <c r="E2580" t="s">
        <v>5784</v>
      </c>
      <c r="F2580">
        <v>1</v>
      </c>
      <c r="G2580">
        <v>27356</v>
      </c>
      <c r="H2580">
        <v>27356</v>
      </c>
      <c r="K2580" t="s">
        <v>7270</v>
      </c>
      <c r="L2580" t="s">
        <v>11947</v>
      </c>
      <c r="M2580" t="s">
        <v>12115</v>
      </c>
      <c r="N2580" t="s">
        <v>12130</v>
      </c>
    </row>
    <row r="2581" spans="1:14">
      <c r="A2581" t="s">
        <v>7271</v>
      </c>
      <c r="B2581" t="s">
        <v>7272</v>
      </c>
      <c r="C2581" t="s">
        <v>7273</v>
      </c>
      <c r="D2581" t="s">
        <v>11889</v>
      </c>
      <c r="E2581" t="s">
        <v>5784</v>
      </c>
      <c r="F2581">
        <v>1</v>
      </c>
      <c r="G2581">
        <v>29168</v>
      </c>
      <c r="H2581">
        <v>29168</v>
      </c>
      <c r="K2581" t="s">
        <v>7274</v>
      </c>
      <c r="L2581" t="s">
        <v>11947</v>
      </c>
      <c r="M2581" t="s">
        <v>12115</v>
      </c>
      <c r="N2581" t="s">
        <v>12130</v>
      </c>
    </row>
    <row r="2582" spans="1:14">
      <c r="A2582" t="s">
        <v>7275</v>
      </c>
      <c r="B2582" t="s">
        <v>7276</v>
      </c>
      <c r="C2582" t="s">
        <v>7277</v>
      </c>
      <c r="D2582" t="s">
        <v>11889</v>
      </c>
      <c r="E2582" t="s">
        <v>5784</v>
      </c>
      <c r="F2582">
        <v>1</v>
      </c>
      <c r="G2582">
        <v>31686</v>
      </c>
      <c r="H2582">
        <v>31686</v>
      </c>
      <c r="K2582" t="s">
        <v>7278</v>
      </c>
      <c r="L2582" t="s">
        <v>11947</v>
      </c>
      <c r="M2582" t="s">
        <v>12115</v>
      </c>
      <c r="N2582" t="s">
        <v>12130</v>
      </c>
    </row>
    <row r="2584" spans="1:14">
      <c r="A2584" t="s">
        <v>7279</v>
      </c>
      <c r="B2584" t="s">
        <v>7280</v>
      </c>
      <c r="C2584" t="s">
        <v>7281</v>
      </c>
      <c r="D2584" t="s">
        <v>11889</v>
      </c>
      <c r="E2584" t="s">
        <v>5784</v>
      </c>
      <c r="F2584">
        <v>1</v>
      </c>
      <c r="G2584">
        <v>28551</v>
      </c>
      <c r="H2584">
        <v>28551</v>
      </c>
      <c r="K2584" t="s">
        <v>7282</v>
      </c>
      <c r="L2584" t="s">
        <v>11947</v>
      </c>
      <c r="M2584" t="s">
        <v>12115</v>
      </c>
      <c r="N2584" t="s">
        <v>12130</v>
      </c>
    </row>
    <row r="2585" spans="1:14">
      <c r="A2585" t="s">
        <v>7283</v>
      </c>
      <c r="B2585" t="s">
        <v>7284</v>
      </c>
      <c r="C2585" t="s">
        <v>7285</v>
      </c>
      <c r="D2585" t="s">
        <v>11889</v>
      </c>
      <c r="E2585" t="s">
        <v>5784</v>
      </c>
      <c r="F2585">
        <v>1</v>
      </c>
      <c r="G2585">
        <v>30364</v>
      </c>
      <c r="H2585">
        <v>30364</v>
      </c>
      <c r="K2585" t="s">
        <v>7286</v>
      </c>
      <c r="L2585" t="s">
        <v>11947</v>
      </c>
      <c r="M2585" t="s">
        <v>12115</v>
      </c>
      <c r="N2585" t="s">
        <v>12130</v>
      </c>
    </row>
    <row r="2586" spans="1:14">
      <c r="A2586" t="s">
        <v>7287</v>
      </c>
      <c r="B2586" t="s">
        <v>7288</v>
      </c>
      <c r="C2586" t="s">
        <v>7289</v>
      </c>
      <c r="D2586" t="s">
        <v>11889</v>
      </c>
      <c r="E2586" t="s">
        <v>5784</v>
      </c>
      <c r="F2586">
        <v>1</v>
      </c>
      <c r="G2586">
        <v>32175</v>
      </c>
      <c r="H2586">
        <v>32175</v>
      </c>
      <c r="K2586" t="s">
        <v>7290</v>
      </c>
      <c r="L2586" t="s">
        <v>11947</v>
      </c>
      <c r="M2586" t="s">
        <v>12115</v>
      </c>
      <c r="N2586" t="s">
        <v>12130</v>
      </c>
    </row>
    <row r="2587" spans="1:14">
      <c r="A2587" t="s">
        <v>7291</v>
      </c>
      <c r="B2587" t="s">
        <v>7292</v>
      </c>
      <c r="C2587" t="s">
        <v>7293</v>
      </c>
      <c r="D2587" t="s">
        <v>11889</v>
      </c>
      <c r="E2587" t="s">
        <v>5784</v>
      </c>
      <c r="F2587">
        <v>1</v>
      </c>
      <c r="G2587">
        <v>35436</v>
      </c>
      <c r="H2587">
        <v>35436</v>
      </c>
      <c r="K2587" t="s">
        <v>7294</v>
      </c>
      <c r="L2587" t="s">
        <v>11947</v>
      </c>
      <c r="M2587" t="s">
        <v>12115</v>
      </c>
      <c r="N2587" t="s">
        <v>12130</v>
      </c>
    </row>
    <row r="2589" spans="1:14">
      <c r="A2589" t="s">
        <v>7295</v>
      </c>
      <c r="B2589" t="s">
        <v>7296</v>
      </c>
      <c r="C2589" t="s">
        <v>7297</v>
      </c>
      <c r="D2589" t="s">
        <v>11889</v>
      </c>
      <c r="E2589" t="s">
        <v>5784</v>
      </c>
      <c r="F2589">
        <v>1</v>
      </c>
      <c r="G2589">
        <v>35363</v>
      </c>
      <c r="H2589">
        <v>35363</v>
      </c>
      <c r="K2589" t="s">
        <v>7298</v>
      </c>
      <c r="L2589" t="s">
        <v>11947</v>
      </c>
      <c r="M2589" t="s">
        <v>12115</v>
      </c>
      <c r="N2589" t="s">
        <v>12130</v>
      </c>
    </row>
    <row r="2590" spans="1:14">
      <c r="A2590" t="s">
        <v>7299</v>
      </c>
      <c r="B2590" t="s">
        <v>7300</v>
      </c>
      <c r="C2590" t="s">
        <v>7301</v>
      </c>
      <c r="D2590" t="s">
        <v>11889</v>
      </c>
      <c r="E2590" t="s">
        <v>5784</v>
      </c>
      <c r="F2590">
        <v>1</v>
      </c>
      <c r="G2590">
        <v>37174</v>
      </c>
      <c r="H2590">
        <v>37174</v>
      </c>
      <c r="K2590" t="s">
        <v>7302</v>
      </c>
      <c r="L2590" t="s">
        <v>11947</v>
      </c>
      <c r="M2590" t="s">
        <v>12115</v>
      </c>
      <c r="N2590" t="s">
        <v>12130</v>
      </c>
    </row>
    <row r="2591" spans="1:14">
      <c r="A2591" t="s">
        <v>7303</v>
      </c>
      <c r="B2591" t="s">
        <v>7304</v>
      </c>
      <c r="C2591" t="s">
        <v>7305</v>
      </c>
      <c r="D2591" t="s">
        <v>11889</v>
      </c>
      <c r="E2591" t="s">
        <v>5784</v>
      </c>
      <c r="F2591">
        <v>1</v>
      </c>
      <c r="G2591">
        <v>38987</v>
      </c>
      <c r="H2591">
        <v>38987</v>
      </c>
      <c r="K2591" t="s">
        <v>7306</v>
      </c>
      <c r="L2591" t="s">
        <v>11947</v>
      </c>
      <c r="M2591" t="s">
        <v>12115</v>
      </c>
      <c r="N2591" t="s">
        <v>12130</v>
      </c>
    </row>
    <row r="2592" spans="1:14">
      <c r="A2592" t="s">
        <v>7307</v>
      </c>
      <c r="B2592" t="s">
        <v>7308</v>
      </c>
      <c r="C2592" t="s">
        <v>7309</v>
      </c>
      <c r="D2592" t="s">
        <v>11889</v>
      </c>
      <c r="E2592" t="s">
        <v>5784</v>
      </c>
      <c r="F2592">
        <v>1</v>
      </c>
      <c r="G2592">
        <v>41866</v>
      </c>
      <c r="H2592">
        <v>41866</v>
      </c>
      <c r="K2592" t="s">
        <v>7310</v>
      </c>
      <c r="L2592" t="s">
        <v>11947</v>
      </c>
      <c r="M2592" t="s">
        <v>12115</v>
      </c>
      <c r="N2592" t="s">
        <v>12130</v>
      </c>
    </row>
    <row r="2593" spans="1:14">
      <c r="A2593" t="s">
        <v>12124</v>
      </c>
    </row>
    <row r="2594" spans="1:14">
      <c r="A2594" t="s">
        <v>7331</v>
      </c>
      <c r="B2594" t="s">
        <v>7332</v>
      </c>
      <c r="C2594" t="s">
        <v>7333</v>
      </c>
      <c r="D2594" t="s">
        <v>11889</v>
      </c>
      <c r="E2594" t="s">
        <v>5784</v>
      </c>
      <c r="F2594">
        <v>1</v>
      </c>
      <c r="G2594">
        <v>54340</v>
      </c>
      <c r="H2594">
        <v>54340</v>
      </c>
      <c r="K2594" t="s">
        <v>7334</v>
      </c>
      <c r="L2594" t="s">
        <v>11947</v>
      </c>
      <c r="M2594" t="s">
        <v>12115</v>
      </c>
      <c r="N2594" t="s">
        <v>12130</v>
      </c>
    </row>
    <row r="2595" spans="1:14">
      <c r="A2595" t="s">
        <v>7335</v>
      </c>
      <c r="B2595" t="s">
        <v>7336</v>
      </c>
      <c r="C2595" t="s">
        <v>7337</v>
      </c>
      <c r="D2595" t="s">
        <v>11889</v>
      </c>
      <c r="E2595" t="s">
        <v>5784</v>
      </c>
      <c r="F2595">
        <v>1</v>
      </c>
      <c r="G2595">
        <v>55254</v>
      </c>
      <c r="H2595">
        <v>55254</v>
      </c>
      <c r="K2595" t="s">
        <v>7338</v>
      </c>
      <c r="L2595" t="s">
        <v>11947</v>
      </c>
      <c r="M2595" t="s">
        <v>12115</v>
      </c>
      <c r="N2595" t="s">
        <v>12130</v>
      </c>
    </row>
    <row r="2596" spans="1:14">
      <c r="A2596" t="s">
        <v>7339</v>
      </c>
      <c r="B2596" t="s">
        <v>7340</v>
      </c>
      <c r="C2596" t="s">
        <v>7341</v>
      </c>
      <c r="D2596" t="s">
        <v>11889</v>
      </c>
      <c r="E2596" t="s">
        <v>5784</v>
      </c>
      <c r="F2596">
        <v>1</v>
      </c>
      <c r="G2596">
        <v>71594</v>
      </c>
      <c r="H2596">
        <v>71594</v>
      </c>
      <c r="K2596" t="s">
        <v>7342</v>
      </c>
      <c r="L2596" t="s">
        <v>11947</v>
      </c>
      <c r="M2596" t="s">
        <v>12115</v>
      </c>
      <c r="N2596" t="s">
        <v>12130</v>
      </c>
    </row>
    <row r="2597" spans="1:14">
      <c r="A2597" t="s">
        <v>7343</v>
      </c>
      <c r="B2597" t="s">
        <v>7344</v>
      </c>
      <c r="C2597" t="s">
        <v>7345</v>
      </c>
      <c r="D2597" t="s">
        <v>11889</v>
      </c>
      <c r="E2597" t="s">
        <v>5784</v>
      </c>
      <c r="F2597">
        <v>1</v>
      </c>
      <c r="G2597">
        <v>87210</v>
      </c>
      <c r="H2597">
        <v>87210</v>
      </c>
      <c r="K2597" t="s">
        <v>7346</v>
      </c>
      <c r="L2597" t="s">
        <v>11947</v>
      </c>
      <c r="M2597" t="s">
        <v>12115</v>
      </c>
      <c r="N2597" t="s">
        <v>12130</v>
      </c>
    </row>
    <row r="2598" spans="1:14">
      <c r="A2598" t="s">
        <v>7347</v>
      </c>
      <c r="B2598" t="s">
        <v>7348</v>
      </c>
      <c r="C2598" t="s">
        <v>7349</v>
      </c>
      <c r="D2598" t="s">
        <v>11889</v>
      </c>
      <c r="E2598" t="s">
        <v>5784</v>
      </c>
      <c r="F2598">
        <v>1</v>
      </c>
      <c r="G2598">
        <v>126104</v>
      </c>
      <c r="H2598">
        <v>126104</v>
      </c>
      <c r="K2598" t="s">
        <v>7350</v>
      </c>
      <c r="L2598" t="s">
        <v>11947</v>
      </c>
      <c r="M2598" t="s">
        <v>12115</v>
      </c>
      <c r="N2598" t="s">
        <v>12130</v>
      </c>
    </row>
    <row r="2600" spans="1:14">
      <c r="A2600" t="s">
        <v>7351</v>
      </c>
      <c r="B2600" t="s">
        <v>7352</v>
      </c>
      <c r="C2600" t="s">
        <v>7353</v>
      </c>
      <c r="D2600" t="s">
        <v>11889</v>
      </c>
      <c r="E2600" t="s">
        <v>5784</v>
      </c>
      <c r="F2600">
        <v>1</v>
      </c>
      <c r="G2600">
        <v>50341</v>
      </c>
      <c r="H2600">
        <v>50341</v>
      </c>
      <c r="K2600" t="s">
        <v>7354</v>
      </c>
      <c r="L2600" t="s">
        <v>11947</v>
      </c>
      <c r="M2600" t="s">
        <v>12115</v>
      </c>
      <c r="N2600" t="s">
        <v>12130</v>
      </c>
    </row>
    <row r="2601" spans="1:14">
      <c r="A2601" t="s">
        <v>7355</v>
      </c>
      <c r="B2601" t="s">
        <v>7356</v>
      </c>
      <c r="C2601" t="s">
        <v>7357</v>
      </c>
      <c r="D2601" t="s">
        <v>11889</v>
      </c>
      <c r="E2601" t="s">
        <v>5784</v>
      </c>
      <c r="F2601">
        <v>1</v>
      </c>
      <c r="G2601">
        <v>54074</v>
      </c>
      <c r="H2601">
        <v>54074</v>
      </c>
      <c r="K2601" t="s">
        <v>7358</v>
      </c>
      <c r="L2601" t="s">
        <v>11947</v>
      </c>
      <c r="M2601" t="s">
        <v>12115</v>
      </c>
      <c r="N2601" t="s">
        <v>12130</v>
      </c>
    </row>
    <row r="2602" spans="1:14">
      <c r="A2602" t="s">
        <v>7359</v>
      </c>
      <c r="B2602" t="s">
        <v>7360</v>
      </c>
      <c r="C2602" t="s">
        <v>7361</v>
      </c>
      <c r="D2602" t="s">
        <v>11889</v>
      </c>
      <c r="E2602" t="s">
        <v>5784</v>
      </c>
      <c r="F2602">
        <v>1</v>
      </c>
      <c r="G2602">
        <v>73734</v>
      </c>
      <c r="H2602">
        <v>73734</v>
      </c>
      <c r="K2602" t="s">
        <v>7362</v>
      </c>
      <c r="L2602" t="s">
        <v>11947</v>
      </c>
      <c r="M2602" t="s">
        <v>12115</v>
      </c>
      <c r="N2602" t="s">
        <v>12130</v>
      </c>
    </row>
    <row r="2603" spans="1:14">
      <c r="A2603" t="s">
        <v>7363</v>
      </c>
      <c r="B2603" t="s">
        <v>7364</v>
      </c>
      <c r="C2603" t="s">
        <v>7365</v>
      </c>
      <c r="D2603" t="s">
        <v>11889</v>
      </c>
      <c r="E2603" t="s">
        <v>5784</v>
      </c>
      <c r="F2603">
        <v>1</v>
      </c>
      <c r="G2603">
        <v>85204</v>
      </c>
      <c r="H2603">
        <v>85204</v>
      </c>
      <c r="K2603" t="s">
        <v>7366</v>
      </c>
      <c r="L2603" t="s">
        <v>11947</v>
      </c>
      <c r="M2603" t="s">
        <v>12115</v>
      </c>
      <c r="N2603" t="s">
        <v>12130</v>
      </c>
    </row>
    <row r="2604" spans="1:14">
      <c r="A2604" t="s">
        <v>7367</v>
      </c>
      <c r="B2604" t="s">
        <v>7368</v>
      </c>
      <c r="C2604" t="s">
        <v>7369</v>
      </c>
      <c r="D2604" t="s">
        <v>11889</v>
      </c>
      <c r="E2604" t="s">
        <v>5784</v>
      </c>
      <c r="F2604">
        <v>1</v>
      </c>
      <c r="G2604">
        <v>122885</v>
      </c>
      <c r="H2604">
        <v>122885</v>
      </c>
      <c r="K2604" t="s">
        <v>7370</v>
      </c>
      <c r="L2604" t="s">
        <v>11947</v>
      </c>
      <c r="M2604" t="s">
        <v>12115</v>
      </c>
      <c r="N2604" t="s">
        <v>12130</v>
      </c>
    </row>
    <row r="2606" spans="1:14">
      <c r="A2606" t="s">
        <v>7311</v>
      </c>
      <c r="B2606" t="s">
        <v>7312</v>
      </c>
      <c r="C2606" t="s">
        <v>7313</v>
      </c>
      <c r="D2606" t="s">
        <v>11889</v>
      </c>
      <c r="E2606" t="s">
        <v>5784</v>
      </c>
      <c r="F2606">
        <v>1</v>
      </c>
      <c r="G2606">
        <v>57056</v>
      </c>
      <c r="H2606">
        <v>57056</v>
      </c>
      <c r="K2606" t="s">
        <v>7314</v>
      </c>
      <c r="L2606" t="s">
        <v>11947</v>
      </c>
      <c r="M2606" t="s">
        <v>12115</v>
      </c>
      <c r="N2606" t="s">
        <v>12130</v>
      </c>
    </row>
    <row r="2607" spans="1:14">
      <c r="A2607" t="s">
        <v>7315</v>
      </c>
      <c r="B2607" t="s">
        <v>7316</v>
      </c>
      <c r="C2607" t="s">
        <v>7317</v>
      </c>
      <c r="D2607" t="s">
        <v>11889</v>
      </c>
      <c r="E2607" t="s">
        <v>5784</v>
      </c>
      <c r="F2607">
        <v>1</v>
      </c>
      <c r="G2607">
        <v>63311</v>
      </c>
      <c r="H2607">
        <v>63311</v>
      </c>
      <c r="K2607" t="s">
        <v>7318</v>
      </c>
      <c r="L2607" t="s">
        <v>11947</v>
      </c>
      <c r="M2607" t="s">
        <v>12115</v>
      </c>
      <c r="N2607" t="s">
        <v>12130</v>
      </c>
    </row>
    <row r="2608" spans="1:14">
      <c r="A2608" t="s">
        <v>7319</v>
      </c>
      <c r="B2608" t="s">
        <v>7320</v>
      </c>
      <c r="C2608" t="s">
        <v>7321</v>
      </c>
      <c r="D2608" t="s">
        <v>11889</v>
      </c>
      <c r="E2608" t="s">
        <v>5784</v>
      </c>
      <c r="F2608">
        <v>1</v>
      </c>
      <c r="G2608">
        <v>82112</v>
      </c>
      <c r="H2608">
        <v>82112</v>
      </c>
      <c r="K2608" t="s">
        <v>7322</v>
      </c>
      <c r="L2608" t="s">
        <v>11947</v>
      </c>
      <c r="M2608" t="s">
        <v>12115</v>
      </c>
      <c r="N2608" t="s">
        <v>12130</v>
      </c>
    </row>
    <row r="2609" spans="1:14">
      <c r="A2609" t="s">
        <v>7323</v>
      </c>
      <c r="B2609" t="s">
        <v>7324</v>
      </c>
      <c r="C2609" t="s">
        <v>7325</v>
      </c>
      <c r="D2609" t="s">
        <v>11889</v>
      </c>
      <c r="E2609" t="s">
        <v>5784</v>
      </c>
      <c r="F2609">
        <v>1</v>
      </c>
      <c r="G2609">
        <v>100107</v>
      </c>
      <c r="H2609">
        <v>100107</v>
      </c>
      <c r="K2609" t="s">
        <v>7326</v>
      </c>
      <c r="L2609" t="s">
        <v>11947</v>
      </c>
      <c r="M2609" t="s">
        <v>12115</v>
      </c>
      <c r="N2609" t="s">
        <v>12130</v>
      </c>
    </row>
    <row r="2610" spans="1:14">
      <c r="A2610" t="s">
        <v>7327</v>
      </c>
      <c r="B2610" t="s">
        <v>7328</v>
      </c>
      <c r="C2610" t="s">
        <v>7329</v>
      </c>
      <c r="D2610" t="s">
        <v>11889</v>
      </c>
      <c r="E2610" t="s">
        <v>5784</v>
      </c>
      <c r="F2610">
        <v>1</v>
      </c>
      <c r="G2610">
        <v>144637</v>
      </c>
      <c r="H2610">
        <v>144637</v>
      </c>
      <c r="K2610" t="s">
        <v>7330</v>
      </c>
      <c r="L2610" t="s">
        <v>11947</v>
      </c>
      <c r="M2610" t="s">
        <v>12115</v>
      </c>
      <c r="N2610" t="s">
        <v>12130</v>
      </c>
    </row>
    <row r="2612" spans="1:14">
      <c r="A2612" t="s">
        <v>7391</v>
      </c>
      <c r="B2612" t="s">
        <v>7392</v>
      </c>
      <c r="C2612" t="s">
        <v>7393</v>
      </c>
      <c r="D2612" t="s">
        <v>11889</v>
      </c>
      <c r="E2612" t="s">
        <v>5784</v>
      </c>
      <c r="F2612">
        <v>1</v>
      </c>
      <c r="G2612">
        <v>48323</v>
      </c>
      <c r="H2612">
        <v>48323</v>
      </c>
      <c r="K2612" t="s">
        <v>7394</v>
      </c>
      <c r="L2612" t="s">
        <v>11947</v>
      </c>
      <c r="M2612" t="s">
        <v>12115</v>
      </c>
      <c r="N2612" t="s">
        <v>12130</v>
      </c>
    </row>
    <row r="2613" spans="1:14">
      <c r="A2613" t="s">
        <v>7395</v>
      </c>
      <c r="B2613" t="s">
        <v>7396</v>
      </c>
      <c r="C2613" t="s">
        <v>7397</v>
      </c>
      <c r="D2613" t="s">
        <v>11889</v>
      </c>
      <c r="E2613" t="s">
        <v>5784</v>
      </c>
      <c r="F2613">
        <v>1</v>
      </c>
      <c r="G2613">
        <v>70730</v>
      </c>
      <c r="H2613">
        <v>70730</v>
      </c>
      <c r="K2613" t="s">
        <v>7398</v>
      </c>
      <c r="L2613" t="s">
        <v>11947</v>
      </c>
      <c r="M2613" t="s">
        <v>12115</v>
      </c>
      <c r="N2613" t="s">
        <v>12130</v>
      </c>
    </row>
    <row r="2614" spans="1:14">
      <c r="A2614" t="s">
        <v>7399</v>
      </c>
      <c r="B2614" t="s">
        <v>7400</v>
      </c>
      <c r="C2614" t="s">
        <v>7401</v>
      </c>
      <c r="D2614" t="s">
        <v>11890</v>
      </c>
      <c r="E2614" t="s">
        <v>5784</v>
      </c>
      <c r="F2614">
        <v>1</v>
      </c>
      <c r="G2614">
        <v>89422</v>
      </c>
      <c r="H2614">
        <v>89422</v>
      </c>
      <c r="K2614" t="s">
        <v>7402</v>
      </c>
      <c r="L2614" t="s">
        <v>11947</v>
      </c>
      <c r="M2614" t="s">
        <v>12115</v>
      </c>
      <c r="N2614" t="s">
        <v>12130</v>
      </c>
    </row>
    <row r="2615" spans="1:14">
      <c r="A2615" t="s">
        <v>7403</v>
      </c>
      <c r="B2615" t="s">
        <v>7404</v>
      </c>
      <c r="C2615" t="s">
        <v>7405</v>
      </c>
      <c r="D2615" t="s">
        <v>11889</v>
      </c>
      <c r="E2615" t="s">
        <v>5784</v>
      </c>
      <c r="F2615">
        <v>1</v>
      </c>
      <c r="G2615">
        <v>90939</v>
      </c>
      <c r="H2615">
        <v>90939</v>
      </c>
      <c r="K2615" t="s">
        <v>7406</v>
      </c>
      <c r="L2615" t="s">
        <v>11947</v>
      </c>
      <c r="M2615" t="s">
        <v>12115</v>
      </c>
      <c r="N2615" t="s">
        <v>12130</v>
      </c>
    </row>
    <row r="2616" spans="1:14">
      <c r="A2616" t="s">
        <v>7407</v>
      </c>
      <c r="B2616" t="s">
        <v>7408</v>
      </c>
      <c r="C2616" t="s">
        <v>7409</v>
      </c>
      <c r="D2616" t="s">
        <v>11889</v>
      </c>
      <c r="E2616" t="s">
        <v>5784</v>
      </c>
      <c r="F2616">
        <v>1</v>
      </c>
      <c r="G2616">
        <v>110948</v>
      </c>
      <c r="H2616">
        <v>110948</v>
      </c>
      <c r="K2616" t="s">
        <v>7410</v>
      </c>
      <c r="L2616" t="s">
        <v>11947</v>
      </c>
      <c r="M2616" t="s">
        <v>12115</v>
      </c>
      <c r="N2616" t="s">
        <v>12130</v>
      </c>
    </row>
    <row r="2618" spans="1:14">
      <c r="A2618" t="s">
        <v>7411</v>
      </c>
      <c r="B2618" t="s">
        <v>7412</v>
      </c>
      <c r="C2618" t="s">
        <v>7413</v>
      </c>
      <c r="D2618" t="s">
        <v>11889</v>
      </c>
      <c r="E2618" t="s">
        <v>5784</v>
      </c>
      <c r="F2618">
        <v>1</v>
      </c>
      <c r="G2618">
        <v>56474</v>
      </c>
      <c r="H2618">
        <v>56474</v>
      </c>
      <c r="K2618" t="s">
        <v>7414</v>
      </c>
      <c r="L2618" t="s">
        <v>11947</v>
      </c>
      <c r="M2618" t="s">
        <v>12115</v>
      </c>
      <c r="N2618" t="s">
        <v>12130</v>
      </c>
    </row>
    <row r="2619" spans="1:14">
      <c r="A2619" t="s">
        <v>7415</v>
      </c>
      <c r="B2619" t="s">
        <v>7416</v>
      </c>
      <c r="C2619" t="s">
        <v>7417</v>
      </c>
      <c r="D2619" t="s">
        <v>11889</v>
      </c>
      <c r="E2619" t="s">
        <v>5784</v>
      </c>
      <c r="F2619">
        <v>1</v>
      </c>
      <c r="G2619">
        <v>93489</v>
      </c>
      <c r="H2619">
        <v>93489</v>
      </c>
      <c r="K2619" t="s">
        <v>7418</v>
      </c>
      <c r="L2619" t="s">
        <v>11947</v>
      </c>
      <c r="M2619" t="s">
        <v>12115</v>
      </c>
      <c r="N2619" t="s">
        <v>12130</v>
      </c>
    </row>
    <row r="2620" spans="1:14">
      <c r="A2620" t="s">
        <v>7419</v>
      </c>
      <c r="B2620" t="s">
        <v>7420</v>
      </c>
      <c r="C2620" t="s">
        <v>7421</v>
      </c>
      <c r="D2620" t="s">
        <v>11889</v>
      </c>
      <c r="E2620" t="s">
        <v>5784</v>
      </c>
      <c r="F2620">
        <v>1</v>
      </c>
      <c r="G2620">
        <v>106953</v>
      </c>
      <c r="H2620">
        <v>106953</v>
      </c>
      <c r="K2620" t="s">
        <v>7422</v>
      </c>
      <c r="L2620" t="s">
        <v>11947</v>
      </c>
      <c r="M2620" t="s">
        <v>12115</v>
      </c>
      <c r="N2620" t="s">
        <v>12130</v>
      </c>
    </row>
    <row r="2621" spans="1:14">
      <c r="A2621" t="s">
        <v>7423</v>
      </c>
      <c r="B2621" t="s">
        <v>7424</v>
      </c>
      <c r="C2621" t="s">
        <v>7425</v>
      </c>
      <c r="D2621" t="s">
        <v>11889</v>
      </c>
      <c r="E2621" t="s">
        <v>5784</v>
      </c>
      <c r="F2621">
        <v>1</v>
      </c>
      <c r="G2621">
        <v>111285</v>
      </c>
      <c r="H2621">
        <v>111285</v>
      </c>
      <c r="K2621" t="s">
        <v>7426</v>
      </c>
      <c r="L2621" t="s">
        <v>11947</v>
      </c>
      <c r="M2621" t="s">
        <v>12115</v>
      </c>
      <c r="N2621" t="s">
        <v>12130</v>
      </c>
    </row>
    <row r="2622" spans="1:14">
      <c r="A2622" t="s">
        <v>7427</v>
      </c>
      <c r="B2622" t="s">
        <v>7428</v>
      </c>
      <c r="C2622" t="s">
        <v>7429</v>
      </c>
      <c r="D2622" t="s">
        <v>11889</v>
      </c>
      <c r="E2622" t="s">
        <v>5784</v>
      </c>
      <c r="F2622">
        <v>1</v>
      </c>
      <c r="G2622">
        <v>152467</v>
      </c>
      <c r="H2622">
        <v>152467</v>
      </c>
      <c r="K2622" t="s">
        <v>7430</v>
      </c>
      <c r="L2622" t="s">
        <v>11947</v>
      </c>
      <c r="M2622" t="s">
        <v>12115</v>
      </c>
      <c r="N2622" t="s">
        <v>12130</v>
      </c>
    </row>
    <row r="2624" spans="1:14">
      <c r="A2624" t="s">
        <v>7371</v>
      </c>
      <c r="B2624" t="s">
        <v>7372</v>
      </c>
      <c r="C2624" t="s">
        <v>7373</v>
      </c>
      <c r="D2624" t="s">
        <v>11889</v>
      </c>
      <c r="E2624" t="s">
        <v>5784</v>
      </c>
      <c r="F2624">
        <v>1</v>
      </c>
      <c r="G2624">
        <v>61555</v>
      </c>
      <c r="H2624">
        <v>61555</v>
      </c>
      <c r="K2624" t="s">
        <v>7374</v>
      </c>
      <c r="L2624" t="s">
        <v>11947</v>
      </c>
      <c r="M2624" t="s">
        <v>12115</v>
      </c>
      <c r="N2624" t="s">
        <v>12130</v>
      </c>
    </row>
    <row r="2625" spans="1:14">
      <c r="A2625" t="s">
        <v>7375</v>
      </c>
      <c r="B2625" t="s">
        <v>7376</v>
      </c>
      <c r="C2625" t="s">
        <v>7377</v>
      </c>
      <c r="D2625" t="s">
        <v>11889</v>
      </c>
      <c r="E2625" t="s">
        <v>5784</v>
      </c>
      <c r="F2625">
        <v>1</v>
      </c>
      <c r="G2625">
        <v>68806</v>
      </c>
      <c r="H2625">
        <v>68806</v>
      </c>
      <c r="K2625" t="s">
        <v>7378</v>
      </c>
      <c r="L2625" t="s">
        <v>11947</v>
      </c>
      <c r="M2625" t="s">
        <v>12115</v>
      </c>
      <c r="N2625" t="s">
        <v>12130</v>
      </c>
    </row>
    <row r="2626" spans="1:14">
      <c r="A2626" t="s">
        <v>7379</v>
      </c>
      <c r="B2626" t="s">
        <v>7380</v>
      </c>
      <c r="C2626" t="s">
        <v>7381</v>
      </c>
      <c r="D2626" t="s">
        <v>11889</v>
      </c>
      <c r="E2626" t="s">
        <v>5784</v>
      </c>
      <c r="F2626">
        <v>1</v>
      </c>
      <c r="G2626">
        <v>86956</v>
      </c>
      <c r="H2626">
        <v>86956</v>
      </c>
      <c r="K2626" t="s">
        <v>7382</v>
      </c>
      <c r="L2626" t="s">
        <v>11947</v>
      </c>
      <c r="M2626" t="s">
        <v>12115</v>
      </c>
      <c r="N2626" t="s">
        <v>12130</v>
      </c>
    </row>
    <row r="2627" spans="1:14">
      <c r="A2627" t="s">
        <v>7383</v>
      </c>
      <c r="B2627" t="s">
        <v>7384</v>
      </c>
      <c r="C2627" t="s">
        <v>7385</v>
      </c>
      <c r="D2627" t="s">
        <v>11889</v>
      </c>
      <c r="E2627" t="s">
        <v>5784</v>
      </c>
      <c r="F2627">
        <v>1</v>
      </c>
      <c r="G2627">
        <v>108622</v>
      </c>
      <c r="H2627">
        <v>108622</v>
      </c>
      <c r="K2627" t="s">
        <v>7386</v>
      </c>
      <c r="L2627" t="s">
        <v>11947</v>
      </c>
      <c r="M2627" t="s">
        <v>12115</v>
      </c>
      <c r="N2627" t="s">
        <v>12130</v>
      </c>
    </row>
    <row r="2628" spans="1:14">
      <c r="A2628" t="s">
        <v>7387</v>
      </c>
      <c r="B2628" t="s">
        <v>7388</v>
      </c>
      <c r="C2628" t="s">
        <v>7389</v>
      </c>
      <c r="D2628" t="s">
        <v>11889</v>
      </c>
      <c r="E2628" t="s">
        <v>5784</v>
      </c>
      <c r="F2628">
        <v>1</v>
      </c>
      <c r="G2628">
        <v>159332</v>
      </c>
      <c r="H2628">
        <v>159332</v>
      </c>
      <c r="K2628" t="s">
        <v>7390</v>
      </c>
      <c r="L2628" t="s">
        <v>11947</v>
      </c>
      <c r="M2628" t="s">
        <v>12115</v>
      </c>
      <c r="N2628" t="s">
        <v>12130</v>
      </c>
    </row>
    <row r="2630" spans="1:14">
      <c r="A2630" t="s">
        <v>7447</v>
      </c>
      <c r="B2630" t="s">
        <v>7448</v>
      </c>
      <c r="C2630" t="s">
        <v>7449</v>
      </c>
      <c r="D2630" t="s">
        <v>11889</v>
      </c>
      <c r="E2630" t="s">
        <v>5784</v>
      </c>
      <c r="F2630">
        <v>1</v>
      </c>
      <c r="G2630">
        <v>60719</v>
      </c>
      <c r="H2630">
        <v>60719</v>
      </c>
      <c r="K2630" t="s">
        <v>7450</v>
      </c>
      <c r="L2630" t="s">
        <v>11947</v>
      </c>
      <c r="M2630" t="s">
        <v>12115</v>
      </c>
      <c r="N2630" t="s">
        <v>12130</v>
      </c>
    </row>
    <row r="2631" spans="1:14">
      <c r="A2631" t="s">
        <v>7451</v>
      </c>
      <c r="B2631" t="s">
        <v>7452</v>
      </c>
      <c r="C2631" t="s">
        <v>7453</v>
      </c>
      <c r="D2631" t="s">
        <v>11889</v>
      </c>
      <c r="E2631" t="s">
        <v>5784</v>
      </c>
      <c r="F2631">
        <v>1</v>
      </c>
      <c r="G2631">
        <v>78722</v>
      </c>
      <c r="H2631">
        <v>78722</v>
      </c>
      <c r="K2631" t="s">
        <v>7454</v>
      </c>
      <c r="L2631" t="s">
        <v>11947</v>
      </c>
      <c r="M2631" t="s">
        <v>12115</v>
      </c>
      <c r="N2631" t="s">
        <v>12130</v>
      </c>
    </row>
    <row r="2632" spans="1:14">
      <c r="A2632" t="s">
        <v>7455</v>
      </c>
      <c r="B2632" t="s">
        <v>7456</v>
      </c>
      <c r="C2632" t="s">
        <v>7457</v>
      </c>
      <c r="D2632" t="s">
        <v>11889</v>
      </c>
      <c r="E2632" t="s">
        <v>5784</v>
      </c>
      <c r="F2632">
        <v>1</v>
      </c>
      <c r="G2632">
        <v>95902</v>
      </c>
      <c r="H2632">
        <v>95902</v>
      </c>
      <c r="K2632" t="s">
        <v>7458</v>
      </c>
      <c r="L2632" t="s">
        <v>11947</v>
      </c>
      <c r="M2632" t="s">
        <v>12115</v>
      </c>
      <c r="N2632" t="s">
        <v>12130</v>
      </c>
    </row>
    <row r="2633" spans="1:14">
      <c r="A2633" t="s">
        <v>7459</v>
      </c>
      <c r="B2633" t="s">
        <v>7460</v>
      </c>
      <c r="C2633" t="s">
        <v>7461</v>
      </c>
      <c r="D2633" t="s">
        <v>11889</v>
      </c>
      <c r="E2633" t="s">
        <v>5784</v>
      </c>
      <c r="F2633">
        <v>1</v>
      </c>
      <c r="G2633">
        <v>138655</v>
      </c>
      <c r="H2633">
        <v>138655</v>
      </c>
      <c r="K2633" t="s">
        <v>7462</v>
      </c>
      <c r="L2633" t="s">
        <v>11947</v>
      </c>
      <c r="M2633" t="s">
        <v>12115</v>
      </c>
      <c r="N2633" t="s">
        <v>12130</v>
      </c>
    </row>
    <row r="2635" spans="1:14">
      <c r="A2635" t="s">
        <v>7463</v>
      </c>
      <c r="B2635" t="s">
        <v>7464</v>
      </c>
      <c r="C2635" t="s">
        <v>7465</v>
      </c>
      <c r="D2635" t="s">
        <v>11889</v>
      </c>
      <c r="E2635" t="s">
        <v>5784</v>
      </c>
      <c r="F2635">
        <v>1</v>
      </c>
      <c r="G2635">
        <v>68806</v>
      </c>
      <c r="H2635">
        <v>68806</v>
      </c>
      <c r="K2635" t="s">
        <v>7466</v>
      </c>
      <c r="L2635" t="s">
        <v>11947</v>
      </c>
      <c r="M2635" t="s">
        <v>12115</v>
      </c>
      <c r="N2635" t="s">
        <v>12130</v>
      </c>
    </row>
    <row r="2636" spans="1:14">
      <c r="A2636" t="s">
        <v>7467</v>
      </c>
      <c r="B2636" t="s">
        <v>7468</v>
      </c>
      <c r="C2636" t="s">
        <v>7469</v>
      </c>
      <c r="D2636" t="s">
        <v>11889</v>
      </c>
      <c r="E2636" t="s">
        <v>5784</v>
      </c>
      <c r="F2636">
        <v>1</v>
      </c>
      <c r="G2636">
        <v>91740</v>
      </c>
      <c r="H2636">
        <v>91740</v>
      </c>
      <c r="K2636" t="s">
        <v>7470</v>
      </c>
      <c r="L2636" t="s">
        <v>11947</v>
      </c>
      <c r="M2636" t="s">
        <v>12115</v>
      </c>
      <c r="N2636" t="s">
        <v>12130</v>
      </c>
    </row>
    <row r="2637" spans="1:14">
      <c r="A2637" t="s">
        <v>7471</v>
      </c>
      <c r="B2637" t="s">
        <v>7472</v>
      </c>
      <c r="C2637" t="s">
        <v>7473</v>
      </c>
      <c r="D2637" t="s">
        <v>11889</v>
      </c>
      <c r="E2637" t="s">
        <v>5784</v>
      </c>
      <c r="F2637">
        <v>1</v>
      </c>
      <c r="G2637">
        <v>111865</v>
      </c>
      <c r="H2637">
        <v>111865</v>
      </c>
      <c r="K2637" t="s">
        <v>7474</v>
      </c>
      <c r="L2637" t="s">
        <v>11947</v>
      </c>
      <c r="M2637" t="s">
        <v>12115</v>
      </c>
      <c r="N2637" t="s">
        <v>12130</v>
      </c>
    </row>
    <row r="2638" spans="1:14">
      <c r="A2638" t="s">
        <v>7475</v>
      </c>
      <c r="B2638" t="s">
        <v>7476</v>
      </c>
      <c r="C2638" t="s">
        <v>7477</v>
      </c>
      <c r="D2638" t="s">
        <v>11889</v>
      </c>
      <c r="E2638" t="s">
        <v>5784</v>
      </c>
      <c r="F2638">
        <v>1</v>
      </c>
      <c r="G2638">
        <v>149295</v>
      </c>
      <c r="H2638">
        <v>149295</v>
      </c>
      <c r="K2638" t="s">
        <v>7478</v>
      </c>
      <c r="L2638" t="s">
        <v>11947</v>
      </c>
      <c r="M2638" t="s">
        <v>12115</v>
      </c>
      <c r="N2638" t="s">
        <v>12130</v>
      </c>
    </row>
    <row r="2640" spans="1:14">
      <c r="A2640" t="s">
        <v>7431</v>
      </c>
      <c r="B2640" t="s">
        <v>7432</v>
      </c>
      <c r="C2640" t="s">
        <v>7433</v>
      </c>
      <c r="D2640" t="s">
        <v>11889</v>
      </c>
      <c r="E2640" t="s">
        <v>5784</v>
      </c>
      <c r="F2640">
        <v>1</v>
      </c>
      <c r="G2640">
        <v>91083</v>
      </c>
      <c r="H2640">
        <v>91083</v>
      </c>
      <c r="K2640" t="s">
        <v>7434</v>
      </c>
      <c r="L2640" t="s">
        <v>11947</v>
      </c>
      <c r="M2640" t="s">
        <v>12115</v>
      </c>
      <c r="N2640" t="s">
        <v>12130</v>
      </c>
    </row>
    <row r="2641" spans="1:14">
      <c r="A2641" t="s">
        <v>7435</v>
      </c>
      <c r="B2641" t="s">
        <v>7436</v>
      </c>
      <c r="C2641" t="s">
        <v>7437</v>
      </c>
      <c r="D2641" t="s">
        <v>11889</v>
      </c>
      <c r="E2641" t="s">
        <v>5784</v>
      </c>
      <c r="F2641">
        <v>1</v>
      </c>
      <c r="G2641">
        <v>102643</v>
      </c>
      <c r="H2641">
        <v>102643</v>
      </c>
      <c r="K2641" t="s">
        <v>7438</v>
      </c>
      <c r="L2641" t="s">
        <v>11947</v>
      </c>
      <c r="M2641" t="s">
        <v>12115</v>
      </c>
      <c r="N2641" t="s">
        <v>12130</v>
      </c>
    </row>
    <row r="2642" spans="1:14">
      <c r="A2642" t="s">
        <v>7439</v>
      </c>
      <c r="B2642" t="s">
        <v>7440</v>
      </c>
      <c r="C2642" t="s">
        <v>7441</v>
      </c>
      <c r="D2642" t="s">
        <v>11889</v>
      </c>
      <c r="E2642" t="s">
        <v>5784</v>
      </c>
      <c r="F2642">
        <v>1</v>
      </c>
      <c r="G2642">
        <v>125081</v>
      </c>
      <c r="H2642">
        <v>125081</v>
      </c>
      <c r="K2642" t="s">
        <v>7442</v>
      </c>
      <c r="L2642" t="s">
        <v>11947</v>
      </c>
      <c r="M2642" t="s">
        <v>12115</v>
      </c>
      <c r="N2642" t="s">
        <v>12130</v>
      </c>
    </row>
    <row r="2643" spans="1:14">
      <c r="A2643" t="s">
        <v>7443</v>
      </c>
      <c r="B2643" t="s">
        <v>7444</v>
      </c>
      <c r="C2643" t="s">
        <v>7445</v>
      </c>
      <c r="D2643" t="s">
        <v>11889</v>
      </c>
      <c r="E2643" t="s">
        <v>5784</v>
      </c>
      <c r="F2643">
        <v>1</v>
      </c>
      <c r="G2643">
        <v>180777</v>
      </c>
      <c r="H2643">
        <v>180777</v>
      </c>
      <c r="K2643" t="s">
        <v>7446</v>
      </c>
      <c r="L2643" t="s">
        <v>11947</v>
      </c>
      <c r="M2643" t="s">
        <v>12115</v>
      </c>
      <c r="N2643" t="s">
        <v>12130</v>
      </c>
    </row>
    <row r="2645" spans="1:14">
      <c r="A2645" t="s">
        <v>7479</v>
      </c>
      <c r="B2645" t="s">
        <v>7480</v>
      </c>
      <c r="C2645" t="s">
        <v>7481</v>
      </c>
      <c r="D2645" t="s">
        <v>11889</v>
      </c>
      <c r="E2645" t="s">
        <v>5784</v>
      </c>
      <c r="F2645">
        <v>1</v>
      </c>
      <c r="G2645">
        <v>67555</v>
      </c>
      <c r="H2645">
        <v>67555</v>
      </c>
      <c r="K2645" t="s">
        <v>7482</v>
      </c>
      <c r="L2645" t="s">
        <v>11947</v>
      </c>
      <c r="M2645" t="s">
        <v>12115</v>
      </c>
      <c r="N2645" t="s">
        <v>12130</v>
      </c>
    </row>
    <row r="2646" spans="1:14">
      <c r="A2646" t="s">
        <v>7483</v>
      </c>
      <c r="B2646" t="s">
        <v>7484</v>
      </c>
      <c r="C2646" t="s">
        <v>7485</v>
      </c>
      <c r="D2646" t="s">
        <v>11889</v>
      </c>
      <c r="E2646" t="s">
        <v>5784</v>
      </c>
      <c r="F2646">
        <v>1</v>
      </c>
      <c r="G2646">
        <v>85287</v>
      </c>
      <c r="H2646">
        <v>85287</v>
      </c>
      <c r="K2646" t="s">
        <v>7486</v>
      </c>
      <c r="L2646" t="s">
        <v>11947</v>
      </c>
      <c r="M2646" t="s">
        <v>12115</v>
      </c>
      <c r="N2646" t="s">
        <v>12130</v>
      </c>
    </row>
    <row r="2647" spans="1:14">
      <c r="A2647" t="s">
        <v>7487</v>
      </c>
      <c r="B2647" t="s">
        <v>7488</v>
      </c>
      <c r="C2647" t="s">
        <v>7489</v>
      </c>
      <c r="D2647" t="s">
        <v>11889</v>
      </c>
      <c r="E2647" t="s">
        <v>5784</v>
      </c>
      <c r="F2647">
        <v>1</v>
      </c>
      <c r="G2647">
        <v>106603</v>
      </c>
      <c r="H2647">
        <v>106603</v>
      </c>
      <c r="K2647" t="s">
        <v>7490</v>
      </c>
      <c r="L2647" t="s">
        <v>11947</v>
      </c>
      <c r="M2647" t="s">
        <v>12115</v>
      </c>
      <c r="N2647" t="s">
        <v>12130</v>
      </c>
    </row>
    <row r="2648" spans="1:14">
      <c r="A2648" t="s">
        <v>7491</v>
      </c>
      <c r="B2648" t="s">
        <v>7492</v>
      </c>
      <c r="C2648" t="s">
        <v>7493</v>
      </c>
      <c r="D2648" t="s">
        <v>11889</v>
      </c>
      <c r="E2648" t="s">
        <v>5784</v>
      </c>
      <c r="F2648">
        <v>1</v>
      </c>
      <c r="G2648">
        <v>150438</v>
      </c>
      <c r="H2648">
        <v>150438</v>
      </c>
      <c r="K2648" t="s">
        <v>7494</v>
      </c>
      <c r="L2648" t="s">
        <v>11947</v>
      </c>
      <c r="M2648" t="s">
        <v>12115</v>
      </c>
      <c r="N2648" t="s">
        <v>12130</v>
      </c>
    </row>
    <row r="2650" spans="1:14">
      <c r="A2650" t="s">
        <v>7495</v>
      </c>
      <c r="B2650" t="s">
        <v>7496</v>
      </c>
      <c r="C2650" t="s">
        <v>7497</v>
      </c>
      <c r="D2650" t="s">
        <v>11889</v>
      </c>
      <c r="E2650" t="s">
        <v>5784</v>
      </c>
      <c r="F2650">
        <v>1</v>
      </c>
      <c r="G2650">
        <v>84735</v>
      </c>
      <c r="H2650">
        <v>84735</v>
      </c>
      <c r="K2650" t="s">
        <v>7498</v>
      </c>
      <c r="L2650" t="s">
        <v>11947</v>
      </c>
      <c r="M2650" t="s">
        <v>12115</v>
      </c>
      <c r="N2650" t="s">
        <v>12130</v>
      </c>
    </row>
    <row r="2651" spans="1:14">
      <c r="A2651" t="s">
        <v>7499</v>
      </c>
      <c r="B2651" t="s">
        <v>7500</v>
      </c>
      <c r="C2651" t="s">
        <v>7501</v>
      </c>
      <c r="D2651" t="s">
        <v>11889</v>
      </c>
      <c r="E2651" t="s">
        <v>5784</v>
      </c>
      <c r="F2651">
        <v>1</v>
      </c>
      <c r="G2651">
        <v>99559</v>
      </c>
      <c r="H2651">
        <v>99559</v>
      </c>
      <c r="K2651" t="s">
        <v>7502</v>
      </c>
      <c r="L2651" t="s">
        <v>11947</v>
      </c>
      <c r="M2651" t="s">
        <v>12115</v>
      </c>
      <c r="N2651" t="s">
        <v>12130</v>
      </c>
    </row>
    <row r="2652" spans="1:14">
      <c r="A2652" t="s">
        <v>7503</v>
      </c>
      <c r="B2652" t="s">
        <v>7504</v>
      </c>
      <c r="C2652" t="s">
        <v>7505</v>
      </c>
      <c r="D2652" t="s">
        <v>11889</v>
      </c>
      <c r="E2652" t="s">
        <v>5784</v>
      </c>
      <c r="F2652">
        <v>1</v>
      </c>
      <c r="G2652">
        <v>119780</v>
      </c>
      <c r="H2652">
        <v>119780</v>
      </c>
      <c r="K2652" t="s">
        <v>7506</v>
      </c>
      <c r="L2652" t="s">
        <v>11947</v>
      </c>
      <c r="M2652" t="s">
        <v>12115</v>
      </c>
      <c r="N2652" t="s">
        <v>12130</v>
      </c>
    </row>
    <row r="2653" spans="1:14">
      <c r="A2653" t="s">
        <v>7507</v>
      </c>
      <c r="B2653" t="s">
        <v>7508</v>
      </c>
      <c r="C2653" t="s">
        <v>7509</v>
      </c>
      <c r="D2653" t="s">
        <v>11889</v>
      </c>
      <c r="E2653" t="s">
        <v>5784</v>
      </c>
      <c r="F2653">
        <v>1</v>
      </c>
      <c r="G2653">
        <v>170676</v>
      </c>
      <c r="H2653">
        <v>170676</v>
      </c>
      <c r="K2653" t="s">
        <v>7510</v>
      </c>
      <c r="L2653" t="s">
        <v>11947</v>
      </c>
      <c r="M2653" t="s">
        <v>12115</v>
      </c>
      <c r="N2653" t="s">
        <v>12130</v>
      </c>
    </row>
    <row r="2655" spans="1:14">
      <c r="A2655" t="s">
        <v>7511</v>
      </c>
      <c r="B2655" t="s">
        <v>7512</v>
      </c>
      <c r="C2655" t="s">
        <v>7513</v>
      </c>
      <c r="D2655" t="s">
        <v>11890</v>
      </c>
      <c r="E2655" t="s">
        <v>5784</v>
      </c>
      <c r="F2655">
        <v>1</v>
      </c>
      <c r="G2655">
        <v>49838</v>
      </c>
      <c r="H2655">
        <v>49838</v>
      </c>
      <c r="K2655" t="s">
        <v>7514</v>
      </c>
      <c r="L2655" t="s">
        <v>11947</v>
      </c>
      <c r="M2655" t="s">
        <v>12115</v>
      </c>
      <c r="N2655" t="s">
        <v>12130</v>
      </c>
    </row>
    <row r="2656" spans="1:14">
      <c r="A2656" t="s">
        <v>7515</v>
      </c>
      <c r="B2656" t="s">
        <v>7516</v>
      </c>
      <c r="C2656" t="s">
        <v>7517</v>
      </c>
      <c r="D2656" t="s">
        <v>11890</v>
      </c>
      <c r="E2656" t="s">
        <v>5784</v>
      </c>
      <c r="F2656">
        <v>1</v>
      </c>
      <c r="G2656">
        <v>55055</v>
      </c>
      <c r="H2656">
        <v>55055</v>
      </c>
      <c r="K2656" t="s">
        <v>7518</v>
      </c>
      <c r="L2656" t="s">
        <v>11947</v>
      </c>
      <c r="M2656" t="s">
        <v>12115</v>
      </c>
      <c r="N2656" t="s">
        <v>12130</v>
      </c>
    </row>
    <row r="2657" spans="1:14">
      <c r="A2657" t="s">
        <v>7519</v>
      </c>
      <c r="B2657" t="s">
        <v>7520</v>
      </c>
      <c r="C2657" t="s">
        <v>7521</v>
      </c>
      <c r="D2657" t="s">
        <v>11890</v>
      </c>
      <c r="E2657" t="s">
        <v>5784</v>
      </c>
      <c r="F2657">
        <v>1</v>
      </c>
      <c r="G2657">
        <v>74583</v>
      </c>
      <c r="H2657">
        <v>74583</v>
      </c>
      <c r="K2657" t="s">
        <v>7522</v>
      </c>
      <c r="L2657" t="s">
        <v>11947</v>
      </c>
      <c r="M2657" t="s">
        <v>12115</v>
      </c>
      <c r="N2657" t="s">
        <v>12130</v>
      </c>
    </row>
    <row r="2658" spans="1:14">
      <c r="A2658" t="s">
        <v>12125</v>
      </c>
      <c r="B2658" t="s">
        <v>7523</v>
      </c>
      <c r="C2658" t="s">
        <v>7524</v>
      </c>
      <c r="D2658" t="s">
        <v>11890</v>
      </c>
      <c r="E2658" t="s">
        <v>5784</v>
      </c>
      <c r="F2658">
        <v>1</v>
      </c>
      <c r="G2658">
        <v>74022</v>
      </c>
      <c r="H2658">
        <v>74022</v>
      </c>
      <c r="K2658" t="s">
        <v>7525</v>
      </c>
      <c r="L2658" t="s">
        <v>11947</v>
      </c>
      <c r="M2658" t="e">
        <v>#N/A</v>
      </c>
      <c r="N2658" t="e">
        <v>#N/A</v>
      </c>
    </row>
    <row r="2659" spans="1:14">
      <c r="A2659" t="s">
        <v>7526</v>
      </c>
      <c r="B2659" t="s">
        <v>7527</v>
      </c>
      <c r="C2659" t="s">
        <v>7528</v>
      </c>
      <c r="D2659" t="s">
        <v>11890</v>
      </c>
      <c r="E2659" t="s">
        <v>5784</v>
      </c>
      <c r="F2659">
        <v>1</v>
      </c>
      <c r="G2659">
        <v>60133</v>
      </c>
      <c r="H2659">
        <v>60133</v>
      </c>
      <c r="K2659" t="s">
        <v>7529</v>
      </c>
      <c r="L2659" t="s">
        <v>11947</v>
      </c>
      <c r="M2659" t="s">
        <v>12115</v>
      </c>
      <c r="N2659" t="s">
        <v>12130</v>
      </c>
    </row>
    <row r="2660" spans="1:14">
      <c r="A2660" t="s">
        <v>7530</v>
      </c>
      <c r="B2660" t="s">
        <v>7531</v>
      </c>
      <c r="C2660" t="s">
        <v>7532</v>
      </c>
      <c r="D2660" t="s">
        <v>11890</v>
      </c>
      <c r="E2660" t="s">
        <v>5784</v>
      </c>
      <c r="F2660">
        <v>1</v>
      </c>
      <c r="G2660">
        <v>77692</v>
      </c>
      <c r="H2660">
        <v>77692</v>
      </c>
      <c r="K2660" t="s">
        <v>7533</v>
      </c>
      <c r="L2660" t="s">
        <v>11947</v>
      </c>
      <c r="M2660" t="s">
        <v>12115</v>
      </c>
      <c r="N2660" t="s">
        <v>12130</v>
      </c>
    </row>
    <row r="2661" spans="1:14">
      <c r="A2661" t="s">
        <v>7534</v>
      </c>
      <c r="B2661" t="s">
        <v>7535</v>
      </c>
      <c r="C2661" t="s">
        <v>7536</v>
      </c>
      <c r="D2661" t="s">
        <v>11890</v>
      </c>
      <c r="E2661" t="s">
        <v>5784</v>
      </c>
      <c r="F2661">
        <v>1</v>
      </c>
      <c r="G2661">
        <v>95789</v>
      </c>
      <c r="H2661">
        <v>95789</v>
      </c>
      <c r="K2661" t="s">
        <v>7537</v>
      </c>
      <c r="L2661" t="s">
        <v>11947</v>
      </c>
      <c r="M2661" t="s">
        <v>12115</v>
      </c>
      <c r="N2661" t="s">
        <v>12130</v>
      </c>
    </row>
    <row r="2662" spans="1:14">
      <c r="A2662" t="s">
        <v>12126</v>
      </c>
      <c r="B2662" t="s">
        <v>7538</v>
      </c>
      <c r="C2662" t="s">
        <v>7539</v>
      </c>
      <c r="D2662" t="s">
        <v>11889</v>
      </c>
      <c r="E2662" t="s">
        <v>5784</v>
      </c>
      <c r="F2662">
        <v>1</v>
      </c>
      <c r="G2662">
        <v>105244</v>
      </c>
      <c r="H2662">
        <v>105244</v>
      </c>
      <c r="K2662" t="s">
        <v>7540</v>
      </c>
      <c r="L2662" t="s">
        <v>11947</v>
      </c>
      <c r="M2662" t="e">
        <v>#N/A</v>
      </c>
      <c r="N2662" t="e">
        <v>#N/A</v>
      </c>
    </row>
    <row r="2664" spans="1:14">
      <c r="A2664" t="s">
        <v>7553</v>
      </c>
      <c r="B2664" t="s">
        <v>7554</v>
      </c>
      <c r="C2664" t="s">
        <v>7555</v>
      </c>
      <c r="D2664" t="s">
        <v>11889</v>
      </c>
      <c r="E2664" t="s">
        <v>5784</v>
      </c>
      <c r="F2664">
        <v>1</v>
      </c>
      <c r="G2664">
        <v>56486</v>
      </c>
      <c r="H2664">
        <v>56486</v>
      </c>
      <c r="K2664" t="s">
        <v>7556</v>
      </c>
      <c r="L2664" t="s">
        <v>11947</v>
      </c>
      <c r="M2664" t="s">
        <v>12115</v>
      </c>
      <c r="N2664" t="s">
        <v>12130</v>
      </c>
    </row>
    <row r="2665" spans="1:14">
      <c r="A2665" t="s">
        <v>7557</v>
      </c>
      <c r="B2665" t="s">
        <v>7558</v>
      </c>
      <c r="C2665" t="s">
        <v>7559</v>
      </c>
      <c r="D2665" t="s">
        <v>11889</v>
      </c>
      <c r="E2665" t="s">
        <v>5784</v>
      </c>
      <c r="F2665">
        <v>1</v>
      </c>
      <c r="G2665">
        <v>90145</v>
      </c>
      <c r="H2665">
        <v>90145</v>
      </c>
      <c r="K2665" t="s">
        <v>7560</v>
      </c>
      <c r="L2665" t="s">
        <v>11947</v>
      </c>
      <c r="M2665" t="s">
        <v>12115</v>
      </c>
      <c r="N2665" t="s">
        <v>12130</v>
      </c>
    </row>
    <row r="2666" spans="1:14">
      <c r="A2666" t="s">
        <v>7561</v>
      </c>
      <c r="B2666" t="s">
        <v>7562</v>
      </c>
      <c r="C2666" t="s">
        <v>7563</v>
      </c>
      <c r="D2666" t="s">
        <v>11889</v>
      </c>
      <c r="E2666" t="s">
        <v>5784</v>
      </c>
      <c r="F2666">
        <v>1</v>
      </c>
      <c r="G2666">
        <v>136249</v>
      </c>
      <c r="H2666">
        <v>136249</v>
      </c>
      <c r="K2666" t="s">
        <v>7564</v>
      </c>
      <c r="L2666" t="s">
        <v>11947</v>
      </c>
      <c r="M2666" t="s">
        <v>12115</v>
      </c>
      <c r="N2666" t="s">
        <v>12130</v>
      </c>
    </row>
    <row r="2668" spans="1:14">
      <c r="A2668" t="s">
        <v>7565</v>
      </c>
      <c r="B2668" t="s">
        <v>7566</v>
      </c>
      <c r="C2668" t="s">
        <v>7567</v>
      </c>
      <c r="D2668" t="s">
        <v>11889</v>
      </c>
      <c r="E2668" t="s">
        <v>5784</v>
      </c>
      <c r="F2668">
        <v>1</v>
      </c>
      <c r="G2668">
        <v>64964</v>
      </c>
      <c r="H2668">
        <v>64964</v>
      </c>
      <c r="K2668" t="s">
        <v>7568</v>
      </c>
      <c r="L2668" t="s">
        <v>11947</v>
      </c>
      <c r="M2668" t="s">
        <v>12115</v>
      </c>
      <c r="N2668" t="s">
        <v>12130</v>
      </c>
    </row>
    <row r="2669" spans="1:14">
      <c r="A2669" t="s">
        <v>7569</v>
      </c>
      <c r="B2669" t="s">
        <v>7570</v>
      </c>
      <c r="C2669" t="s">
        <v>7571</v>
      </c>
      <c r="D2669" t="s">
        <v>11889</v>
      </c>
      <c r="E2669" t="s">
        <v>5784</v>
      </c>
      <c r="F2669">
        <v>1</v>
      </c>
      <c r="G2669">
        <v>103696</v>
      </c>
      <c r="H2669">
        <v>103696</v>
      </c>
      <c r="K2669" t="s">
        <v>7572</v>
      </c>
      <c r="L2669" t="s">
        <v>11947</v>
      </c>
      <c r="M2669" t="s">
        <v>12115</v>
      </c>
      <c r="N2669" t="s">
        <v>12130</v>
      </c>
    </row>
    <row r="2670" spans="1:14">
      <c r="A2670" t="s">
        <v>7573</v>
      </c>
      <c r="B2670" t="s">
        <v>7574</v>
      </c>
      <c r="C2670" t="s">
        <v>7575</v>
      </c>
      <c r="D2670" t="s">
        <v>11889</v>
      </c>
      <c r="E2670" t="s">
        <v>5784</v>
      </c>
      <c r="F2670">
        <v>1</v>
      </c>
      <c r="G2670">
        <v>147426</v>
      </c>
      <c r="H2670">
        <v>147426</v>
      </c>
      <c r="K2670" t="s">
        <v>7576</v>
      </c>
      <c r="L2670" t="s">
        <v>11947</v>
      </c>
      <c r="M2670" t="s">
        <v>12115</v>
      </c>
      <c r="N2670" t="s">
        <v>12130</v>
      </c>
    </row>
    <row r="2672" spans="1:14">
      <c r="A2672" t="s">
        <v>7541</v>
      </c>
      <c r="B2672" t="s">
        <v>7542</v>
      </c>
      <c r="C2672" t="s">
        <v>7543</v>
      </c>
      <c r="D2672" t="s">
        <v>11889</v>
      </c>
      <c r="E2672" t="s">
        <v>5784</v>
      </c>
      <c r="F2672">
        <v>1</v>
      </c>
      <c r="G2672">
        <v>79223</v>
      </c>
      <c r="H2672">
        <v>79223</v>
      </c>
      <c r="K2672" t="s">
        <v>7544</v>
      </c>
      <c r="L2672" t="s">
        <v>11947</v>
      </c>
      <c r="M2672" t="s">
        <v>12115</v>
      </c>
      <c r="N2672" t="s">
        <v>12130</v>
      </c>
    </row>
    <row r="2673" spans="1:14">
      <c r="A2673" t="s">
        <v>7545</v>
      </c>
      <c r="B2673" t="s">
        <v>7546</v>
      </c>
      <c r="C2673" t="s">
        <v>7547</v>
      </c>
      <c r="D2673" t="s">
        <v>11889</v>
      </c>
      <c r="E2673" t="s">
        <v>5784</v>
      </c>
      <c r="F2673">
        <v>1</v>
      </c>
      <c r="G2673">
        <v>126427</v>
      </c>
      <c r="H2673">
        <v>126427</v>
      </c>
      <c r="K2673" t="s">
        <v>7548</v>
      </c>
      <c r="L2673" t="s">
        <v>11947</v>
      </c>
      <c r="M2673" t="s">
        <v>12115</v>
      </c>
      <c r="N2673" t="s">
        <v>12130</v>
      </c>
    </row>
    <row r="2674" spans="1:14">
      <c r="A2674" t="s">
        <v>7549</v>
      </c>
      <c r="B2674" t="s">
        <v>7550</v>
      </c>
      <c r="C2674" t="s">
        <v>7551</v>
      </c>
      <c r="D2674" t="s">
        <v>11889</v>
      </c>
      <c r="E2674" t="s">
        <v>5784</v>
      </c>
      <c r="F2674">
        <v>1</v>
      </c>
      <c r="G2674">
        <v>202236</v>
      </c>
      <c r="H2674">
        <v>202236</v>
      </c>
      <c r="K2674" t="s">
        <v>7552</v>
      </c>
      <c r="L2674" t="s">
        <v>11947</v>
      </c>
      <c r="M2674" t="s">
        <v>12115</v>
      </c>
      <c r="N2674" t="s">
        <v>12130</v>
      </c>
    </row>
    <row r="2676" spans="1:14">
      <c r="A2676" t="s">
        <v>12127</v>
      </c>
    </row>
    <row r="2677" spans="1:14">
      <c r="A2677" t="s">
        <v>7577</v>
      </c>
    </row>
    <row r="2678" spans="1:14">
      <c r="A2678" t="s">
        <v>7578</v>
      </c>
      <c r="B2678" t="s">
        <v>7579</v>
      </c>
      <c r="C2678" t="s">
        <v>7580</v>
      </c>
      <c r="D2678" t="s">
        <v>11890</v>
      </c>
      <c r="E2678" t="s">
        <v>5784</v>
      </c>
      <c r="F2678">
        <v>1</v>
      </c>
      <c r="G2678">
        <v>11483</v>
      </c>
      <c r="H2678">
        <v>11483</v>
      </c>
      <c r="K2678" t="s">
        <v>7581</v>
      </c>
      <c r="L2678" t="s">
        <v>11947</v>
      </c>
      <c r="M2678" t="s">
        <v>12115</v>
      </c>
      <c r="N2678" t="s">
        <v>12142</v>
      </c>
    </row>
    <row r="2679" spans="1:14">
      <c r="A2679" t="s">
        <v>7582</v>
      </c>
      <c r="B2679" t="s">
        <v>7583</v>
      </c>
      <c r="C2679" t="s">
        <v>7584</v>
      </c>
      <c r="D2679" t="s">
        <v>11889</v>
      </c>
      <c r="E2679" t="s">
        <v>5784</v>
      </c>
      <c r="F2679">
        <v>1</v>
      </c>
      <c r="G2679">
        <v>11483</v>
      </c>
      <c r="H2679">
        <v>11483</v>
      </c>
      <c r="K2679" t="s">
        <v>7585</v>
      </c>
      <c r="L2679" t="s">
        <v>11947</v>
      </c>
      <c r="M2679" t="s">
        <v>12115</v>
      </c>
      <c r="N2679" t="s">
        <v>12142</v>
      </c>
    </row>
    <row r="2680" spans="1:14">
      <c r="A2680" t="s">
        <v>7586</v>
      </c>
      <c r="B2680" t="s">
        <v>7587</v>
      </c>
      <c r="C2680" t="s">
        <v>7588</v>
      </c>
      <c r="D2680" t="s">
        <v>11889</v>
      </c>
      <c r="E2680" t="s">
        <v>5784</v>
      </c>
      <c r="F2680">
        <v>1</v>
      </c>
      <c r="G2680">
        <v>11483</v>
      </c>
      <c r="H2680">
        <v>11483</v>
      </c>
      <c r="K2680" t="s">
        <v>7589</v>
      </c>
      <c r="L2680" t="s">
        <v>11947</v>
      </c>
      <c r="M2680" t="s">
        <v>12115</v>
      </c>
      <c r="N2680" t="s">
        <v>12142</v>
      </c>
    </row>
    <row r="2681" spans="1:14">
      <c r="A2681" t="s">
        <v>7590</v>
      </c>
      <c r="B2681" t="s">
        <v>7591</v>
      </c>
      <c r="C2681" t="s">
        <v>7592</v>
      </c>
      <c r="D2681" t="s">
        <v>11889</v>
      </c>
      <c r="E2681" t="s">
        <v>5784</v>
      </c>
      <c r="F2681">
        <v>1</v>
      </c>
      <c r="G2681">
        <v>10599</v>
      </c>
      <c r="H2681">
        <v>10599</v>
      </c>
      <c r="K2681" t="s">
        <v>7593</v>
      </c>
      <c r="L2681" t="s">
        <v>11947</v>
      </c>
      <c r="M2681" t="s">
        <v>12115</v>
      </c>
      <c r="N2681" t="s">
        <v>12142</v>
      </c>
    </row>
    <row r="2682" spans="1:14">
      <c r="A2682" t="s">
        <v>7594</v>
      </c>
      <c r="B2682" t="s">
        <v>7595</v>
      </c>
      <c r="C2682" t="s">
        <v>7596</v>
      </c>
      <c r="D2682" t="s">
        <v>11889</v>
      </c>
      <c r="E2682" t="s">
        <v>5784</v>
      </c>
      <c r="F2682">
        <v>1</v>
      </c>
      <c r="G2682">
        <v>10599</v>
      </c>
      <c r="H2682">
        <v>10599</v>
      </c>
      <c r="K2682" t="s">
        <v>7597</v>
      </c>
      <c r="L2682" t="s">
        <v>11947</v>
      </c>
      <c r="M2682" t="s">
        <v>12115</v>
      </c>
      <c r="N2682" t="s">
        <v>12142</v>
      </c>
    </row>
    <row r="2683" spans="1:14">
      <c r="A2683" t="s">
        <v>7598</v>
      </c>
      <c r="B2683" t="s">
        <v>7599</v>
      </c>
      <c r="C2683" t="s">
        <v>7600</v>
      </c>
      <c r="D2683" t="s">
        <v>11889</v>
      </c>
      <c r="E2683" t="s">
        <v>5784</v>
      </c>
      <c r="F2683">
        <v>1</v>
      </c>
      <c r="G2683">
        <v>10599</v>
      </c>
      <c r="H2683">
        <v>10599</v>
      </c>
      <c r="K2683" t="s">
        <v>7601</v>
      </c>
      <c r="L2683" t="s">
        <v>11947</v>
      </c>
      <c r="M2683" t="s">
        <v>12115</v>
      </c>
      <c r="N2683" t="s">
        <v>12142</v>
      </c>
    </row>
    <row r="2684" spans="1:14">
      <c r="A2684" t="s">
        <v>7602</v>
      </c>
      <c r="B2684" t="s">
        <v>7603</v>
      </c>
      <c r="C2684" t="s">
        <v>7604</v>
      </c>
      <c r="D2684" t="s">
        <v>11889</v>
      </c>
      <c r="E2684" t="s">
        <v>5784</v>
      </c>
      <c r="F2684">
        <v>1</v>
      </c>
      <c r="G2684">
        <v>11523</v>
      </c>
      <c r="H2684">
        <v>11523</v>
      </c>
      <c r="K2684" t="s">
        <v>7605</v>
      </c>
      <c r="L2684" t="s">
        <v>11947</v>
      </c>
      <c r="M2684" t="s">
        <v>12115</v>
      </c>
      <c r="N2684" t="s">
        <v>12130</v>
      </c>
    </row>
    <row r="2685" spans="1:14">
      <c r="A2685" t="s">
        <v>7606</v>
      </c>
      <c r="B2685" t="s">
        <v>7607</v>
      </c>
      <c r="C2685" t="s">
        <v>7608</v>
      </c>
      <c r="D2685" t="s">
        <v>11889</v>
      </c>
      <c r="E2685" t="s">
        <v>5784</v>
      </c>
      <c r="F2685">
        <v>1</v>
      </c>
      <c r="G2685">
        <v>13770</v>
      </c>
      <c r="H2685">
        <v>13770</v>
      </c>
      <c r="K2685" t="s">
        <v>7609</v>
      </c>
      <c r="L2685" t="s">
        <v>11947</v>
      </c>
      <c r="M2685" t="s">
        <v>12115</v>
      </c>
      <c r="N2685" t="s">
        <v>12130</v>
      </c>
    </row>
    <row r="2686" spans="1:14">
      <c r="A2686" t="s">
        <v>7610</v>
      </c>
      <c r="B2686" t="s">
        <v>7611</v>
      </c>
      <c r="C2686" t="s">
        <v>7612</v>
      </c>
      <c r="D2686" t="s">
        <v>11889</v>
      </c>
      <c r="E2686" t="s">
        <v>5784</v>
      </c>
      <c r="F2686">
        <v>1</v>
      </c>
      <c r="G2686">
        <v>19303</v>
      </c>
      <c r="H2686">
        <v>19303</v>
      </c>
      <c r="K2686" t="s">
        <v>7613</v>
      </c>
      <c r="L2686" t="s">
        <v>11947</v>
      </c>
      <c r="M2686" t="s">
        <v>12115</v>
      </c>
      <c r="N2686" t="s">
        <v>12130</v>
      </c>
    </row>
    <row r="2687" spans="1:14">
      <c r="A2687" t="s">
        <v>7614</v>
      </c>
      <c r="B2687" t="s">
        <v>7615</v>
      </c>
      <c r="C2687" t="s">
        <v>7616</v>
      </c>
      <c r="D2687" t="s">
        <v>11890</v>
      </c>
      <c r="E2687" t="s">
        <v>5784</v>
      </c>
      <c r="F2687">
        <v>1</v>
      </c>
      <c r="G2687">
        <v>22957</v>
      </c>
      <c r="H2687">
        <v>22957</v>
      </c>
      <c r="K2687" t="s">
        <v>7617</v>
      </c>
      <c r="L2687" t="s">
        <v>11947</v>
      </c>
      <c r="M2687" t="s">
        <v>12115</v>
      </c>
      <c r="N2687" t="s">
        <v>12130</v>
      </c>
    </row>
    <row r="2688" spans="1:14">
      <c r="A2688" t="s">
        <v>7618</v>
      </c>
      <c r="B2688" t="s">
        <v>7619</v>
      </c>
      <c r="C2688" t="s">
        <v>7620</v>
      </c>
      <c r="D2688" t="s">
        <v>11889</v>
      </c>
      <c r="E2688" t="s">
        <v>5784</v>
      </c>
      <c r="F2688">
        <v>1</v>
      </c>
      <c r="G2688">
        <v>25550</v>
      </c>
      <c r="H2688">
        <v>25550</v>
      </c>
      <c r="K2688" t="s">
        <v>7621</v>
      </c>
      <c r="L2688" t="s">
        <v>11947</v>
      </c>
      <c r="M2688" t="s">
        <v>12115</v>
      </c>
      <c r="N2688" t="s">
        <v>12130</v>
      </c>
    </row>
    <row r="2689" spans="1:14">
      <c r="A2689" t="s">
        <v>7622</v>
      </c>
      <c r="B2689" t="s">
        <v>7623</v>
      </c>
      <c r="C2689" t="s">
        <v>7624</v>
      </c>
      <c r="D2689" t="s">
        <v>11890</v>
      </c>
      <c r="E2689" t="s">
        <v>5784</v>
      </c>
      <c r="F2689">
        <v>1</v>
      </c>
      <c r="G2689">
        <v>27755</v>
      </c>
      <c r="H2689">
        <v>27755</v>
      </c>
      <c r="K2689" t="s">
        <v>7625</v>
      </c>
      <c r="L2689" t="s">
        <v>11947</v>
      </c>
      <c r="M2689" t="s">
        <v>12115</v>
      </c>
      <c r="N2689" t="s">
        <v>12130</v>
      </c>
    </row>
    <row r="2690" spans="1:14">
      <c r="A2690" t="s">
        <v>7626</v>
      </c>
    </row>
    <row r="2691" spans="1:14">
      <c r="A2691" t="s">
        <v>7627</v>
      </c>
      <c r="B2691" t="s">
        <v>7628</v>
      </c>
      <c r="C2691" t="s">
        <v>7629</v>
      </c>
      <c r="D2691" t="s">
        <v>11890</v>
      </c>
      <c r="E2691" t="s">
        <v>5784</v>
      </c>
      <c r="F2691">
        <v>1</v>
      </c>
      <c r="G2691">
        <v>38877</v>
      </c>
      <c r="H2691">
        <v>38877</v>
      </c>
      <c r="K2691" t="s">
        <v>7630</v>
      </c>
      <c r="L2691" t="s">
        <v>11947</v>
      </c>
      <c r="M2691" t="s">
        <v>12115</v>
      </c>
      <c r="N2691" t="s">
        <v>12130</v>
      </c>
    </row>
    <row r="2692" spans="1:14">
      <c r="A2692" t="s">
        <v>7631</v>
      </c>
      <c r="B2692" t="s">
        <v>7632</v>
      </c>
      <c r="C2692" t="s">
        <v>7633</v>
      </c>
      <c r="D2692" t="s">
        <v>11890</v>
      </c>
      <c r="E2692" t="s">
        <v>5784</v>
      </c>
      <c r="F2692">
        <v>1</v>
      </c>
      <c r="G2692">
        <v>44294</v>
      </c>
      <c r="H2692">
        <v>44294</v>
      </c>
      <c r="K2692" t="s">
        <v>7634</v>
      </c>
      <c r="L2692" t="s">
        <v>11947</v>
      </c>
      <c r="M2692" t="s">
        <v>12115</v>
      </c>
      <c r="N2692" t="s">
        <v>12130</v>
      </c>
    </row>
    <row r="2693" spans="1:14">
      <c r="A2693" t="s">
        <v>7635</v>
      </c>
      <c r="B2693" t="s">
        <v>7636</v>
      </c>
      <c r="C2693" t="s">
        <v>7637</v>
      </c>
      <c r="D2693" t="s">
        <v>11889</v>
      </c>
      <c r="E2693" t="s">
        <v>5784</v>
      </c>
      <c r="F2693">
        <v>1</v>
      </c>
      <c r="G2693">
        <v>56867</v>
      </c>
      <c r="H2693">
        <v>56867</v>
      </c>
      <c r="K2693" t="s">
        <v>7638</v>
      </c>
      <c r="L2693" t="s">
        <v>11947</v>
      </c>
      <c r="M2693" t="s">
        <v>12115</v>
      </c>
      <c r="N2693" t="s">
        <v>12130</v>
      </c>
    </row>
    <row r="2694" spans="1:14">
      <c r="A2694" t="s">
        <v>7639</v>
      </c>
      <c r="B2694" t="s">
        <v>7640</v>
      </c>
      <c r="C2694" t="s">
        <v>7641</v>
      </c>
      <c r="D2694" t="s">
        <v>11889</v>
      </c>
      <c r="E2694" t="s">
        <v>5784</v>
      </c>
      <c r="F2694">
        <v>1</v>
      </c>
      <c r="G2694">
        <v>52519</v>
      </c>
      <c r="H2694">
        <v>52519</v>
      </c>
      <c r="K2694" t="s">
        <v>7642</v>
      </c>
      <c r="L2694" t="s">
        <v>11947</v>
      </c>
      <c r="M2694" t="s">
        <v>12115</v>
      </c>
      <c r="N2694" t="s">
        <v>12130</v>
      </c>
    </row>
    <row r="2695" spans="1:14">
      <c r="A2695" t="s">
        <v>7643</v>
      </c>
      <c r="B2695" t="s">
        <v>7644</v>
      </c>
      <c r="C2695" t="s">
        <v>7645</v>
      </c>
      <c r="D2695" t="s">
        <v>11889</v>
      </c>
      <c r="E2695" t="s">
        <v>5784</v>
      </c>
      <c r="F2695">
        <v>1</v>
      </c>
      <c r="G2695">
        <v>66365</v>
      </c>
      <c r="H2695">
        <v>66365</v>
      </c>
      <c r="K2695" t="s">
        <v>7646</v>
      </c>
      <c r="L2695" t="s">
        <v>11947</v>
      </c>
      <c r="M2695" t="s">
        <v>12115</v>
      </c>
      <c r="N2695" t="s">
        <v>12130</v>
      </c>
    </row>
    <row r="2696" spans="1:14">
      <c r="A2696" t="s">
        <v>7647</v>
      </c>
      <c r="B2696" t="s">
        <v>7648</v>
      </c>
      <c r="C2696" t="s">
        <v>7649</v>
      </c>
      <c r="D2696" t="s">
        <v>11889</v>
      </c>
      <c r="E2696" t="s">
        <v>5784</v>
      </c>
      <c r="F2696">
        <v>1</v>
      </c>
      <c r="G2696">
        <v>51251</v>
      </c>
      <c r="H2696">
        <v>51251</v>
      </c>
      <c r="K2696" t="s">
        <v>7650</v>
      </c>
      <c r="L2696" t="s">
        <v>11947</v>
      </c>
      <c r="M2696" t="s">
        <v>12115</v>
      </c>
      <c r="N2696" t="s">
        <v>12130</v>
      </c>
    </row>
    <row r="2697" spans="1:14">
      <c r="A2697" t="s">
        <v>7651</v>
      </c>
      <c r="B2697" t="s">
        <v>7652</v>
      </c>
      <c r="C2697" t="s">
        <v>7653</v>
      </c>
      <c r="D2697" t="s">
        <v>11889</v>
      </c>
      <c r="E2697" t="s">
        <v>5784</v>
      </c>
      <c r="F2697">
        <v>1</v>
      </c>
      <c r="G2697">
        <v>54022</v>
      </c>
      <c r="H2697">
        <v>54022</v>
      </c>
      <c r="K2697" t="s">
        <v>7654</v>
      </c>
      <c r="L2697" t="s">
        <v>11947</v>
      </c>
      <c r="M2697" t="s">
        <v>12115</v>
      </c>
      <c r="N2697" t="s">
        <v>12130</v>
      </c>
    </row>
    <row r="2698" spans="1:14">
      <c r="A2698" t="s">
        <v>7655</v>
      </c>
      <c r="B2698" t="s">
        <v>7656</v>
      </c>
      <c r="C2698" t="s">
        <v>7657</v>
      </c>
      <c r="D2698" t="s">
        <v>11889</v>
      </c>
      <c r="E2698" t="s">
        <v>5784</v>
      </c>
      <c r="F2698">
        <v>1</v>
      </c>
      <c r="G2698">
        <v>61540</v>
      </c>
      <c r="H2698">
        <v>61540</v>
      </c>
      <c r="K2698" t="s">
        <v>7658</v>
      </c>
      <c r="L2698" t="s">
        <v>11947</v>
      </c>
      <c r="M2698" t="s">
        <v>12115</v>
      </c>
      <c r="N2698" t="s">
        <v>12130</v>
      </c>
    </row>
    <row r="2699" spans="1:14">
      <c r="A2699" t="s">
        <v>7659</v>
      </c>
    </row>
    <row r="2700" spans="1:14">
      <c r="A2700" t="s">
        <v>7660</v>
      </c>
      <c r="B2700" t="s">
        <v>7661</v>
      </c>
      <c r="C2700" t="s">
        <v>7662</v>
      </c>
      <c r="D2700" t="s">
        <v>11889</v>
      </c>
      <c r="E2700" t="s">
        <v>5784</v>
      </c>
      <c r="F2700">
        <v>1</v>
      </c>
      <c r="G2700">
        <v>71993</v>
      </c>
      <c r="H2700">
        <v>71993</v>
      </c>
      <c r="K2700" t="s">
        <v>7663</v>
      </c>
      <c r="L2700" t="s">
        <v>11947</v>
      </c>
      <c r="M2700" t="s">
        <v>12115</v>
      </c>
      <c r="N2700" t="s">
        <v>12130</v>
      </c>
    </row>
    <row r="2701" spans="1:14">
      <c r="A2701" t="s">
        <v>7664</v>
      </c>
      <c r="B2701" t="s">
        <v>7665</v>
      </c>
      <c r="C2701" t="s">
        <v>7666</v>
      </c>
      <c r="D2701" t="s">
        <v>11889</v>
      </c>
      <c r="E2701" t="s">
        <v>5784</v>
      </c>
      <c r="F2701">
        <v>1</v>
      </c>
      <c r="G2701">
        <v>75164</v>
      </c>
      <c r="H2701">
        <v>75164</v>
      </c>
      <c r="K2701" t="s">
        <v>7667</v>
      </c>
      <c r="L2701" t="s">
        <v>11947</v>
      </c>
      <c r="M2701" t="s">
        <v>12115</v>
      </c>
      <c r="N2701" t="s">
        <v>12130</v>
      </c>
    </row>
    <row r="2702" spans="1:14">
      <c r="A2702" t="s">
        <v>7668</v>
      </c>
      <c r="B2702" t="s">
        <v>7669</v>
      </c>
      <c r="C2702" t="s">
        <v>7670</v>
      </c>
      <c r="D2702" t="s">
        <v>11889</v>
      </c>
      <c r="E2702" t="s">
        <v>5784</v>
      </c>
      <c r="F2702">
        <v>1</v>
      </c>
      <c r="G2702">
        <v>103115</v>
      </c>
      <c r="H2702">
        <v>103115</v>
      </c>
      <c r="K2702" t="s">
        <v>7671</v>
      </c>
      <c r="L2702" t="s">
        <v>11947</v>
      </c>
      <c r="M2702" t="s">
        <v>12115</v>
      </c>
      <c r="N2702" t="s">
        <v>12130</v>
      </c>
    </row>
    <row r="2703" spans="1:14">
      <c r="A2703" t="s">
        <v>7672</v>
      </c>
      <c r="B2703" t="s">
        <v>7673</v>
      </c>
      <c r="C2703" t="s">
        <v>7674</v>
      </c>
      <c r="D2703" t="s">
        <v>11889</v>
      </c>
      <c r="E2703" t="s">
        <v>5784</v>
      </c>
      <c r="F2703">
        <v>1</v>
      </c>
      <c r="G2703">
        <v>133586</v>
      </c>
      <c r="H2703">
        <v>133586</v>
      </c>
      <c r="K2703" t="s">
        <v>7675</v>
      </c>
      <c r="L2703" t="s">
        <v>11947</v>
      </c>
      <c r="M2703" t="s">
        <v>12115</v>
      </c>
      <c r="N2703" t="s">
        <v>12130</v>
      </c>
    </row>
    <row r="2704" spans="1:14">
      <c r="A2704" t="s">
        <v>7676</v>
      </c>
      <c r="B2704" t="s">
        <v>7677</v>
      </c>
      <c r="C2704" t="s">
        <v>7678</v>
      </c>
      <c r="D2704" t="s">
        <v>11889</v>
      </c>
      <c r="E2704" t="s">
        <v>5784</v>
      </c>
      <c r="F2704">
        <v>1</v>
      </c>
      <c r="G2704">
        <v>165143</v>
      </c>
      <c r="H2704">
        <v>165143</v>
      </c>
      <c r="K2704" t="s">
        <v>7679</v>
      </c>
      <c r="L2704" t="s">
        <v>11947</v>
      </c>
      <c r="M2704" t="s">
        <v>12115</v>
      </c>
      <c r="N2704" t="s">
        <v>12130</v>
      </c>
    </row>
    <row r="2705" spans="1:14">
      <c r="A2705" t="s">
        <v>7680</v>
      </c>
      <c r="B2705" t="s">
        <v>7681</v>
      </c>
      <c r="C2705" t="s">
        <v>7682</v>
      </c>
      <c r="D2705" t="s">
        <v>11889</v>
      </c>
      <c r="E2705" t="s">
        <v>5784</v>
      </c>
      <c r="F2705">
        <v>1</v>
      </c>
      <c r="G2705">
        <v>77917</v>
      </c>
      <c r="H2705">
        <v>77917</v>
      </c>
      <c r="K2705" t="s">
        <v>7683</v>
      </c>
      <c r="L2705" t="s">
        <v>11947</v>
      </c>
      <c r="M2705" t="s">
        <v>12115</v>
      </c>
      <c r="N2705" t="s">
        <v>12130</v>
      </c>
    </row>
    <row r="2706" spans="1:14">
      <c r="A2706" t="s">
        <v>7684</v>
      </c>
      <c r="B2706" t="s">
        <v>7685</v>
      </c>
      <c r="C2706" t="s">
        <v>7686</v>
      </c>
      <c r="D2706" t="s">
        <v>11889</v>
      </c>
      <c r="E2706" t="s">
        <v>5784</v>
      </c>
      <c r="F2706">
        <v>1</v>
      </c>
      <c r="G2706">
        <v>76775</v>
      </c>
      <c r="H2706">
        <v>76775</v>
      </c>
      <c r="K2706" t="s">
        <v>7687</v>
      </c>
      <c r="L2706" t="s">
        <v>11947</v>
      </c>
      <c r="M2706" t="s">
        <v>12115</v>
      </c>
      <c r="N2706" t="s">
        <v>12130</v>
      </c>
    </row>
    <row r="2707" spans="1:14">
      <c r="A2707" t="s">
        <v>7688</v>
      </c>
      <c r="B2707" t="s">
        <v>7689</v>
      </c>
      <c r="C2707" t="s">
        <v>7690</v>
      </c>
      <c r="D2707" t="s">
        <v>11889</v>
      </c>
      <c r="E2707" t="s">
        <v>5784</v>
      </c>
      <c r="F2707">
        <v>1</v>
      </c>
      <c r="G2707">
        <v>106069</v>
      </c>
      <c r="H2707">
        <v>106069</v>
      </c>
      <c r="K2707" t="s">
        <v>7691</v>
      </c>
      <c r="L2707" t="s">
        <v>11947</v>
      </c>
      <c r="M2707" t="s">
        <v>12115</v>
      </c>
      <c r="N2707" t="s">
        <v>12130</v>
      </c>
    </row>
    <row r="2708" spans="1:14">
      <c r="A2708" t="s">
        <v>7692</v>
      </c>
      <c r="B2708" t="s">
        <v>7693</v>
      </c>
      <c r="C2708" t="s">
        <v>7694</v>
      </c>
      <c r="D2708" t="s">
        <v>11889</v>
      </c>
      <c r="E2708" t="s">
        <v>5784</v>
      </c>
      <c r="F2708">
        <v>1</v>
      </c>
      <c r="G2708">
        <v>135651</v>
      </c>
      <c r="H2708">
        <v>135651</v>
      </c>
      <c r="K2708" t="s">
        <v>7695</v>
      </c>
      <c r="L2708" t="s">
        <v>11947</v>
      </c>
      <c r="M2708" t="s">
        <v>12115</v>
      </c>
      <c r="N2708" t="s">
        <v>12130</v>
      </c>
    </row>
    <row r="2709" spans="1:14">
      <c r="A2709" t="s">
        <v>7696</v>
      </c>
      <c r="B2709" t="s">
        <v>7697</v>
      </c>
      <c r="C2709" t="s">
        <v>7698</v>
      </c>
      <c r="D2709" t="s">
        <v>11889</v>
      </c>
      <c r="E2709" t="s">
        <v>5784</v>
      </c>
      <c r="F2709">
        <v>1</v>
      </c>
      <c r="G2709">
        <v>168731</v>
      </c>
      <c r="H2709">
        <v>168731</v>
      </c>
      <c r="K2709" t="s">
        <v>7699</v>
      </c>
      <c r="L2709" t="s">
        <v>11947</v>
      </c>
      <c r="M2709" t="s">
        <v>12115</v>
      </c>
      <c r="N2709" t="s">
        <v>12130</v>
      </c>
    </row>
    <row r="2710" spans="1:14">
      <c r="A2710" t="s">
        <v>7700</v>
      </c>
      <c r="B2710" t="s">
        <v>7701</v>
      </c>
      <c r="C2710" t="s">
        <v>7702</v>
      </c>
      <c r="D2710" t="s">
        <v>11889</v>
      </c>
      <c r="E2710" t="s">
        <v>5784</v>
      </c>
      <c r="F2710">
        <v>1</v>
      </c>
      <c r="G2710">
        <v>63895</v>
      </c>
      <c r="H2710">
        <v>63895</v>
      </c>
      <c r="K2710" t="s">
        <v>7703</v>
      </c>
      <c r="L2710" t="s">
        <v>11947</v>
      </c>
      <c r="M2710" t="s">
        <v>12115</v>
      </c>
      <c r="N2710" t="s">
        <v>12130</v>
      </c>
    </row>
    <row r="2711" spans="1:14">
      <c r="A2711" t="s">
        <v>7704</v>
      </c>
      <c r="B2711" t="s">
        <v>7705</v>
      </c>
      <c r="C2711" t="s">
        <v>7706</v>
      </c>
      <c r="D2711" t="s">
        <v>11889</v>
      </c>
      <c r="E2711" t="s">
        <v>5784</v>
      </c>
      <c r="F2711">
        <v>1</v>
      </c>
      <c r="G2711">
        <v>117464</v>
      </c>
      <c r="H2711">
        <v>117464</v>
      </c>
      <c r="K2711" t="s">
        <v>7707</v>
      </c>
      <c r="L2711" t="s">
        <v>11947</v>
      </c>
      <c r="M2711" t="s">
        <v>12115</v>
      </c>
      <c r="N2711" t="s">
        <v>12130</v>
      </c>
    </row>
    <row r="2712" spans="1:14">
      <c r="A2712" t="s">
        <v>7708</v>
      </c>
      <c r="B2712" t="s">
        <v>7709</v>
      </c>
      <c r="C2712" t="s">
        <v>7710</v>
      </c>
      <c r="D2712" t="s">
        <v>11889</v>
      </c>
      <c r="E2712" t="s">
        <v>5784</v>
      </c>
      <c r="F2712">
        <v>1</v>
      </c>
      <c r="G2712">
        <v>180216</v>
      </c>
      <c r="H2712">
        <v>180216</v>
      </c>
      <c r="K2712" t="s">
        <v>7711</v>
      </c>
      <c r="L2712" t="s">
        <v>11947</v>
      </c>
      <c r="M2712" t="s">
        <v>12115</v>
      </c>
      <c r="N2712" t="s">
        <v>12130</v>
      </c>
    </row>
    <row r="2713" spans="1:14">
      <c r="A2713" t="s">
        <v>7712</v>
      </c>
    </row>
    <row r="2714" spans="1:14">
      <c r="A2714" t="s">
        <v>7713</v>
      </c>
    </row>
    <row r="2715" spans="1:14">
      <c r="A2715" t="s">
        <v>7714</v>
      </c>
      <c r="B2715" t="s">
        <v>7715</v>
      </c>
      <c r="C2715" t="s">
        <v>7716</v>
      </c>
      <c r="D2715" t="s">
        <v>11889</v>
      </c>
      <c r="E2715" t="s">
        <v>5784</v>
      </c>
      <c r="F2715">
        <v>1</v>
      </c>
      <c r="G2715">
        <v>20410</v>
      </c>
      <c r="H2715">
        <v>20410</v>
      </c>
      <c r="K2715" t="s">
        <v>7717</v>
      </c>
      <c r="L2715" t="s">
        <v>11947</v>
      </c>
      <c r="M2715" t="s">
        <v>12115</v>
      </c>
      <c r="N2715" t="s">
        <v>12130</v>
      </c>
    </row>
    <row r="2716" spans="1:14">
      <c r="A2716" t="s">
        <v>7718</v>
      </c>
      <c r="B2716" t="s">
        <v>7719</v>
      </c>
      <c r="C2716" t="s">
        <v>7720</v>
      </c>
      <c r="D2716" t="s">
        <v>11889</v>
      </c>
      <c r="E2716" t="s">
        <v>5784</v>
      </c>
      <c r="F2716">
        <v>1</v>
      </c>
      <c r="G2716">
        <v>23029</v>
      </c>
      <c r="H2716">
        <v>23029</v>
      </c>
      <c r="K2716" t="s">
        <v>7721</v>
      </c>
      <c r="L2716" t="s">
        <v>11947</v>
      </c>
      <c r="M2716" t="s">
        <v>12115</v>
      </c>
      <c r="N2716" t="s">
        <v>12130</v>
      </c>
    </row>
    <row r="2717" spans="1:14">
      <c r="A2717" t="s">
        <v>7722</v>
      </c>
      <c r="B2717" t="s">
        <v>7723</v>
      </c>
      <c r="C2717" t="s">
        <v>7724</v>
      </c>
      <c r="D2717" t="s">
        <v>11889</v>
      </c>
      <c r="E2717" t="s">
        <v>5784</v>
      </c>
      <c r="F2717">
        <v>1</v>
      </c>
      <c r="G2717">
        <v>25632</v>
      </c>
      <c r="H2717">
        <v>25632</v>
      </c>
      <c r="K2717" t="s">
        <v>7725</v>
      </c>
      <c r="L2717" t="s">
        <v>11947</v>
      </c>
      <c r="M2717" t="s">
        <v>12115</v>
      </c>
      <c r="N2717" t="s">
        <v>12130</v>
      </c>
    </row>
    <row r="2719" spans="1:14">
      <c r="A2719" t="s">
        <v>7726</v>
      </c>
      <c r="B2719" t="s">
        <v>7727</v>
      </c>
      <c r="C2719" t="s">
        <v>7728</v>
      </c>
      <c r="D2719" t="s">
        <v>11889</v>
      </c>
      <c r="E2719" t="s">
        <v>5784</v>
      </c>
      <c r="F2719">
        <v>1</v>
      </c>
      <c r="G2719">
        <v>21093</v>
      </c>
      <c r="H2719">
        <v>21093</v>
      </c>
      <c r="K2719" t="s">
        <v>7729</v>
      </c>
      <c r="L2719" t="s">
        <v>11947</v>
      </c>
      <c r="M2719" t="s">
        <v>12115</v>
      </c>
      <c r="N2719" t="s">
        <v>12130</v>
      </c>
    </row>
    <row r="2720" spans="1:14">
      <c r="A2720" t="s">
        <v>7730</v>
      </c>
      <c r="B2720" t="s">
        <v>7731</v>
      </c>
      <c r="C2720" t="s">
        <v>7732</v>
      </c>
      <c r="D2720" t="s">
        <v>11889</v>
      </c>
      <c r="E2720" t="s">
        <v>5784</v>
      </c>
      <c r="F2720">
        <v>1</v>
      </c>
      <c r="G2720">
        <v>23775</v>
      </c>
      <c r="H2720">
        <v>23775</v>
      </c>
      <c r="K2720" t="s">
        <v>7733</v>
      </c>
      <c r="L2720" t="s">
        <v>11947</v>
      </c>
      <c r="M2720" t="s">
        <v>12115</v>
      </c>
      <c r="N2720" t="s">
        <v>12130</v>
      </c>
    </row>
    <row r="2721" spans="1:14">
      <c r="A2721" t="s">
        <v>7734</v>
      </c>
      <c r="B2721" t="s">
        <v>7735</v>
      </c>
      <c r="C2721" t="s">
        <v>7736</v>
      </c>
      <c r="D2721" t="s">
        <v>11889</v>
      </c>
      <c r="E2721" t="s">
        <v>5784</v>
      </c>
      <c r="F2721">
        <v>1</v>
      </c>
      <c r="G2721">
        <v>28124</v>
      </c>
      <c r="H2721">
        <v>28124</v>
      </c>
      <c r="K2721" t="s">
        <v>7737</v>
      </c>
      <c r="L2721" t="s">
        <v>11947</v>
      </c>
      <c r="M2721" t="s">
        <v>12115</v>
      </c>
      <c r="N2721" t="s">
        <v>12130</v>
      </c>
    </row>
    <row r="2723" spans="1:14">
      <c r="A2723" t="s">
        <v>7738</v>
      </c>
      <c r="B2723" t="s">
        <v>7739</v>
      </c>
      <c r="C2723" t="s">
        <v>7740</v>
      </c>
      <c r="D2723" t="s">
        <v>11889</v>
      </c>
      <c r="E2723" t="s">
        <v>5784</v>
      </c>
      <c r="F2723">
        <v>1</v>
      </c>
      <c r="G2723">
        <v>22347</v>
      </c>
      <c r="H2723">
        <v>22347</v>
      </c>
      <c r="K2723" t="s">
        <v>7741</v>
      </c>
      <c r="L2723" t="s">
        <v>11947</v>
      </c>
      <c r="M2723" t="s">
        <v>12115</v>
      </c>
      <c r="N2723" t="s">
        <v>12130</v>
      </c>
    </row>
    <row r="2724" spans="1:14">
      <c r="A2724" t="s">
        <v>7742</v>
      </c>
      <c r="B2724" t="s">
        <v>7743</v>
      </c>
      <c r="C2724" t="s">
        <v>7744</v>
      </c>
      <c r="D2724" t="s">
        <v>11889</v>
      </c>
      <c r="E2724" t="s">
        <v>5784</v>
      </c>
      <c r="F2724">
        <v>1</v>
      </c>
      <c r="G2724">
        <v>25315</v>
      </c>
      <c r="H2724">
        <v>25315</v>
      </c>
      <c r="K2724" t="s">
        <v>7745</v>
      </c>
      <c r="L2724" t="s">
        <v>11947</v>
      </c>
      <c r="M2724" t="s">
        <v>12115</v>
      </c>
      <c r="N2724" t="s">
        <v>12130</v>
      </c>
    </row>
    <row r="2725" spans="1:14">
      <c r="A2725" t="s">
        <v>7746</v>
      </c>
      <c r="B2725" t="s">
        <v>7747</v>
      </c>
      <c r="C2725" t="s">
        <v>7748</v>
      </c>
      <c r="D2725" t="s">
        <v>11889</v>
      </c>
      <c r="E2725" t="s">
        <v>5784</v>
      </c>
      <c r="F2725">
        <v>1</v>
      </c>
      <c r="G2725">
        <v>28394</v>
      </c>
      <c r="H2725">
        <v>28394</v>
      </c>
      <c r="K2725" t="s">
        <v>7749</v>
      </c>
      <c r="L2725" t="s">
        <v>11947</v>
      </c>
      <c r="M2725" t="s">
        <v>12115</v>
      </c>
      <c r="N2725" t="s">
        <v>12130</v>
      </c>
    </row>
    <row r="2727" spans="1:14">
      <c r="A2727" t="s">
        <v>7750</v>
      </c>
      <c r="B2727" t="s">
        <v>7751</v>
      </c>
      <c r="C2727" t="s">
        <v>7752</v>
      </c>
      <c r="D2727" t="s">
        <v>11889</v>
      </c>
      <c r="E2727" t="s">
        <v>5784</v>
      </c>
      <c r="F2727">
        <v>1</v>
      </c>
      <c r="G2727">
        <v>25140</v>
      </c>
      <c r="H2727">
        <v>25140</v>
      </c>
      <c r="K2727" t="s">
        <v>7753</v>
      </c>
      <c r="L2727" t="s">
        <v>11947</v>
      </c>
      <c r="M2727" t="s">
        <v>12115</v>
      </c>
      <c r="N2727" t="s">
        <v>12130</v>
      </c>
    </row>
    <row r="2728" spans="1:14">
      <c r="A2728" t="s">
        <v>7754</v>
      </c>
      <c r="B2728" t="s">
        <v>7755</v>
      </c>
      <c r="C2728" t="s">
        <v>7756</v>
      </c>
      <c r="D2728" t="s">
        <v>11889</v>
      </c>
      <c r="E2728" t="s">
        <v>5784</v>
      </c>
      <c r="F2728">
        <v>1</v>
      </c>
      <c r="G2728">
        <v>28282</v>
      </c>
      <c r="H2728">
        <v>28282</v>
      </c>
      <c r="K2728" t="s">
        <v>7757</v>
      </c>
      <c r="L2728" t="s">
        <v>11947</v>
      </c>
      <c r="M2728" t="s">
        <v>12115</v>
      </c>
      <c r="N2728" t="s">
        <v>12130</v>
      </c>
    </row>
    <row r="2729" spans="1:14">
      <c r="A2729" t="s">
        <v>7758</v>
      </c>
      <c r="B2729" t="s">
        <v>7759</v>
      </c>
      <c r="C2729" t="s">
        <v>7760</v>
      </c>
      <c r="D2729" t="s">
        <v>11889</v>
      </c>
      <c r="E2729" t="s">
        <v>5784</v>
      </c>
      <c r="F2729">
        <v>1</v>
      </c>
      <c r="G2729">
        <v>31520</v>
      </c>
      <c r="H2729">
        <v>31520</v>
      </c>
      <c r="K2729" t="s">
        <v>7761</v>
      </c>
      <c r="L2729" t="s">
        <v>11947</v>
      </c>
      <c r="M2729" t="s">
        <v>12115</v>
      </c>
      <c r="N2729" t="s">
        <v>12130</v>
      </c>
    </row>
    <row r="2731" spans="1:14">
      <c r="A2731" t="s">
        <v>7762</v>
      </c>
      <c r="B2731" t="s">
        <v>7763</v>
      </c>
      <c r="C2731" t="s">
        <v>7764</v>
      </c>
      <c r="D2731" t="s">
        <v>11889</v>
      </c>
      <c r="E2731" t="s">
        <v>5784</v>
      </c>
      <c r="F2731">
        <v>1</v>
      </c>
      <c r="G2731">
        <v>25886</v>
      </c>
      <c r="H2731">
        <v>25886</v>
      </c>
      <c r="K2731" t="s">
        <v>7765</v>
      </c>
      <c r="L2731" t="s">
        <v>11947</v>
      </c>
      <c r="M2731" t="s">
        <v>12115</v>
      </c>
      <c r="N2731" t="s">
        <v>12130</v>
      </c>
    </row>
    <row r="2732" spans="1:14">
      <c r="A2732" t="s">
        <v>7766</v>
      </c>
      <c r="B2732" t="s">
        <v>7767</v>
      </c>
      <c r="C2732" t="s">
        <v>7768</v>
      </c>
      <c r="D2732" t="s">
        <v>11889</v>
      </c>
      <c r="E2732" t="s">
        <v>5784</v>
      </c>
      <c r="F2732">
        <v>1</v>
      </c>
      <c r="G2732">
        <v>29266</v>
      </c>
      <c r="H2732">
        <v>29266</v>
      </c>
      <c r="K2732" t="s">
        <v>7769</v>
      </c>
      <c r="L2732" t="s">
        <v>11947</v>
      </c>
      <c r="M2732" t="s">
        <v>12115</v>
      </c>
      <c r="N2732" t="s">
        <v>12130</v>
      </c>
    </row>
    <row r="2733" spans="1:14">
      <c r="A2733" t="s">
        <v>7770</v>
      </c>
      <c r="B2733" t="s">
        <v>7771</v>
      </c>
      <c r="C2733" t="s">
        <v>7772</v>
      </c>
      <c r="D2733" t="s">
        <v>11889</v>
      </c>
      <c r="E2733" t="s">
        <v>5784</v>
      </c>
      <c r="F2733">
        <v>1</v>
      </c>
      <c r="G2733">
        <v>32647</v>
      </c>
      <c r="H2733">
        <v>32647</v>
      </c>
      <c r="K2733" t="s">
        <v>7773</v>
      </c>
      <c r="L2733" t="s">
        <v>11947</v>
      </c>
      <c r="M2733" t="s">
        <v>12115</v>
      </c>
      <c r="N2733" t="s">
        <v>12130</v>
      </c>
    </row>
    <row r="2735" spans="1:14">
      <c r="A2735" t="s">
        <v>7774</v>
      </c>
      <c r="B2735" t="s">
        <v>7775</v>
      </c>
      <c r="C2735" t="s">
        <v>7776</v>
      </c>
      <c r="D2735" t="s">
        <v>11889</v>
      </c>
      <c r="E2735" t="s">
        <v>5784</v>
      </c>
      <c r="F2735">
        <v>1</v>
      </c>
      <c r="G2735">
        <v>27552</v>
      </c>
      <c r="H2735">
        <v>27552</v>
      </c>
      <c r="K2735" t="s">
        <v>7777</v>
      </c>
      <c r="L2735" t="s">
        <v>11947</v>
      </c>
      <c r="M2735" t="s">
        <v>12115</v>
      </c>
      <c r="N2735" t="s">
        <v>12130</v>
      </c>
    </row>
    <row r="2736" spans="1:14">
      <c r="A2736" t="s">
        <v>7778</v>
      </c>
      <c r="B2736" t="s">
        <v>7779</v>
      </c>
      <c r="C2736" t="s">
        <v>7780</v>
      </c>
      <c r="D2736" t="s">
        <v>11889</v>
      </c>
      <c r="E2736" t="s">
        <v>5784</v>
      </c>
      <c r="F2736">
        <v>1</v>
      </c>
      <c r="G2736">
        <v>31139</v>
      </c>
      <c r="H2736">
        <v>31139</v>
      </c>
      <c r="K2736" t="s">
        <v>7781</v>
      </c>
      <c r="L2736" t="s">
        <v>11947</v>
      </c>
      <c r="M2736" t="s">
        <v>12115</v>
      </c>
      <c r="N2736" t="s">
        <v>12130</v>
      </c>
    </row>
    <row r="2737" spans="1:14">
      <c r="A2737" t="s">
        <v>7782</v>
      </c>
      <c r="B2737" t="s">
        <v>7783</v>
      </c>
      <c r="C2737" t="s">
        <v>7784</v>
      </c>
      <c r="D2737" t="s">
        <v>11889</v>
      </c>
      <c r="E2737" t="s">
        <v>5784</v>
      </c>
      <c r="F2737">
        <v>1</v>
      </c>
      <c r="G2737">
        <v>34980</v>
      </c>
      <c r="H2737">
        <v>34980</v>
      </c>
      <c r="K2737" t="s">
        <v>7785</v>
      </c>
      <c r="L2737" t="s">
        <v>11947</v>
      </c>
      <c r="M2737" t="s">
        <v>12115</v>
      </c>
      <c r="N2737" t="s">
        <v>12130</v>
      </c>
    </row>
    <row r="2739" spans="1:14">
      <c r="A2739" t="s">
        <v>7786</v>
      </c>
      <c r="B2739" t="s">
        <v>7787</v>
      </c>
      <c r="C2739" t="s">
        <v>7788</v>
      </c>
      <c r="D2739" t="s">
        <v>11889</v>
      </c>
      <c r="E2739" t="s">
        <v>5784</v>
      </c>
      <c r="F2739">
        <v>1</v>
      </c>
      <c r="G2739">
        <v>21267</v>
      </c>
      <c r="H2739">
        <v>21267</v>
      </c>
      <c r="K2739" t="s">
        <v>7789</v>
      </c>
      <c r="L2739" t="s">
        <v>11947</v>
      </c>
      <c r="M2739" t="s">
        <v>12115</v>
      </c>
      <c r="N2739" t="s">
        <v>12130</v>
      </c>
    </row>
    <row r="2740" spans="1:14">
      <c r="A2740" t="s">
        <v>7790</v>
      </c>
      <c r="B2740" t="s">
        <v>7791</v>
      </c>
      <c r="C2740" t="s">
        <v>7792</v>
      </c>
      <c r="D2740" t="s">
        <v>11889</v>
      </c>
      <c r="E2740" t="s">
        <v>5784</v>
      </c>
      <c r="F2740">
        <v>1</v>
      </c>
      <c r="G2740">
        <v>24061</v>
      </c>
      <c r="H2740">
        <v>24061</v>
      </c>
      <c r="K2740" t="s">
        <v>7793</v>
      </c>
      <c r="L2740" t="s">
        <v>11947</v>
      </c>
      <c r="M2740" t="s">
        <v>12115</v>
      </c>
      <c r="N2740" t="s">
        <v>12130</v>
      </c>
    </row>
    <row r="2741" spans="1:14">
      <c r="A2741" t="s">
        <v>7794</v>
      </c>
      <c r="B2741" t="s">
        <v>7795</v>
      </c>
      <c r="C2741" t="s">
        <v>7796</v>
      </c>
      <c r="D2741" t="s">
        <v>11889</v>
      </c>
      <c r="E2741" t="s">
        <v>5784</v>
      </c>
      <c r="F2741">
        <v>1</v>
      </c>
      <c r="G2741">
        <v>28631</v>
      </c>
      <c r="H2741">
        <v>28631</v>
      </c>
      <c r="K2741" t="s">
        <v>7797</v>
      </c>
      <c r="L2741" t="s">
        <v>11947</v>
      </c>
      <c r="M2741" t="s">
        <v>12115</v>
      </c>
      <c r="N2741" t="s">
        <v>12130</v>
      </c>
    </row>
    <row r="2743" spans="1:14">
      <c r="A2743" t="s">
        <v>7798</v>
      </c>
      <c r="B2743" t="s">
        <v>7799</v>
      </c>
      <c r="C2743" t="s">
        <v>7800</v>
      </c>
      <c r="D2743" t="s">
        <v>11889</v>
      </c>
      <c r="E2743" t="s">
        <v>5784</v>
      </c>
      <c r="F2743">
        <v>1</v>
      </c>
      <c r="G2743">
        <v>23315</v>
      </c>
      <c r="H2743">
        <v>23315</v>
      </c>
      <c r="K2743" t="s">
        <v>7801</v>
      </c>
      <c r="L2743" t="s">
        <v>11947</v>
      </c>
      <c r="M2743" t="s">
        <v>12115</v>
      </c>
      <c r="N2743" t="s">
        <v>12130</v>
      </c>
    </row>
    <row r="2744" spans="1:14">
      <c r="A2744" t="s">
        <v>7802</v>
      </c>
      <c r="B2744" t="s">
        <v>7803</v>
      </c>
      <c r="C2744" t="s">
        <v>7804</v>
      </c>
      <c r="D2744" t="s">
        <v>11889</v>
      </c>
      <c r="E2744" t="s">
        <v>5784</v>
      </c>
      <c r="F2744">
        <v>1</v>
      </c>
      <c r="G2744">
        <v>26568</v>
      </c>
      <c r="H2744">
        <v>26568</v>
      </c>
      <c r="K2744" t="s">
        <v>7805</v>
      </c>
      <c r="L2744" t="s">
        <v>11947</v>
      </c>
      <c r="M2744" t="s">
        <v>12115</v>
      </c>
      <c r="N2744" t="s">
        <v>12130</v>
      </c>
    </row>
    <row r="2745" spans="1:14">
      <c r="A2745" t="s">
        <v>7806</v>
      </c>
      <c r="B2745" t="s">
        <v>7807</v>
      </c>
      <c r="C2745" t="s">
        <v>7808</v>
      </c>
      <c r="D2745" t="s">
        <v>11889</v>
      </c>
      <c r="E2745" t="s">
        <v>5784</v>
      </c>
      <c r="F2745">
        <v>1</v>
      </c>
      <c r="G2745">
        <v>31774</v>
      </c>
      <c r="H2745">
        <v>31774</v>
      </c>
      <c r="K2745" t="s">
        <v>7809</v>
      </c>
      <c r="L2745" t="s">
        <v>11947</v>
      </c>
      <c r="M2745" t="s">
        <v>12115</v>
      </c>
      <c r="N2745" t="s">
        <v>12130</v>
      </c>
    </row>
    <row r="2746" spans="1:14">
      <c r="A2746" t="s">
        <v>7810</v>
      </c>
    </row>
    <row r="2747" spans="1:14">
      <c r="A2747" t="s">
        <v>7811</v>
      </c>
      <c r="B2747" t="s">
        <v>7812</v>
      </c>
      <c r="C2747" t="s">
        <v>7813</v>
      </c>
      <c r="D2747" t="s">
        <v>11889</v>
      </c>
      <c r="E2747" t="s">
        <v>5784</v>
      </c>
      <c r="F2747">
        <v>1</v>
      </c>
      <c r="G2747">
        <v>32170</v>
      </c>
      <c r="H2747">
        <v>32170</v>
      </c>
      <c r="K2747" t="s">
        <v>7814</v>
      </c>
      <c r="L2747" t="s">
        <v>11947</v>
      </c>
      <c r="M2747" t="s">
        <v>12115</v>
      </c>
      <c r="N2747" t="s">
        <v>12130</v>
      </c>
    </row>
    <row r="2748" spans="1:14">
      <c r="A2748" t="s">
        <v>7815</v>
      </c>
      <c r="B2748" t="s">
        <v>7816</v>
      </c>
      <c r="C2748" t="s">
        <v>7817</v>
      </c>
      <c r="D2748" t="s">
        <v>11889</v>
      </c>
      <c r="E2748" t="s">
        <v>5784</v>
      </c>
      <c r="F2748">
        <v>1</v>
      </c>
      <c r="G2748">
        <v>35314</v>
      </c>
      <c r="H2748">
        <v>35314</v>
      </c>
      <c r="K2748" t="s">
        <v>7818</v>
      </c>
      <c r="L2748" t="s">
        <v>11947</v>
      </c>
      <c r="M2748" t="s">
        <v>12115</v>
      </c>
      <c r="N2748" t="s">
        <v>12130</v>
      </c>
    </row>
    <row r="2749" spans="1:14">
      <c r="A2749" t="s">
        <v>7819</v>
      </c>
      <c r="B2749" t="s">
        <v>7820</v>
      </c>
      <c r="C2749" t="s">
        <v>7821</v>
      </c>
      <c r="D2749" t="s">
        <v>11889</v>
      </c>
      <c r="E2749" t="s">
        <v>5784</v>
      </c>
      <c r="F2749">
        <v>1</v>
      </c>
      <c r="G2749">
        <v>42280</v>
      </c>
      <c r="H2749">
        <v>42280</v>
      </c>
      <c r="K2749" t="s">
        <v>7822</v>
      </c>
      <c r="L2749" t="s">
        <v>11947</v>
      </c>
      <c r="M2749" t="s">
        <v>12115</v>
      </c>
      <c r="N2749" t="s">
        <v>12130</v>
      </c>
    </row>
    <row r="2751" spans="1:14">
      <c r="A2751" t="s">
        <v>7823</v>
      </c>
      <c r="B2751" t="s">
        <v>7824</v>
      </c>
      <c r="C2751" t="s">
        <v>7825</v>
      </c>
      <c r="D2751" t="s">
        <v>11889</v>
      </c>
      <c r="E2751" t="s">
        <v>5784</v>
      </c>
      <c r="F2751">
        <v>1</v>
      </c>
      <c r="G2751">
        <v>33488</v>
      </c>
      <c r="H2751">
        <v>33488</v>
      </c>
      <c r="K2751" t="s">
        <v>7826</v>
      </c>
      <c r="L2751" t="s">
        <v>11947</v>
      </c>
      <c r="M2751" t="s">
        <v>12115</v>
      </c>
      <c r="N2751" t="s">
        <v>12130</v>
      </c>
    </row>
    <row r="2752" spans="1:14">
      <c r="A2752" t="s">
        <v>7827</v>
      </c>
      <c r="B2752" t="s">
        <v>7828</v>
      </c>
      <c r="C2752" t="s">
        <v>7829</v>
      </c>
      <c r="D2752" t="s">
        <v>11889</v>
      </c>
      <c r="E2752" t="s">
        <v>5784</v>
      </c>
      <c r="F2752">
        <v>1</v>
      </c>
      <c r="G2752">
        <v>36694</v>
      </c>
      <c r="H2752">
        <v>36694</v>
      </c>
      <c r="K2752" t="s">
        <v>7830</v>
      </c>
      <c r="L2752" t="s">
        <v>11947</v>
      </c>
      <c r="M2752" t="s">
        <v>12115</v>
      </c>
      <c r="N2752" t="s">
        <v>12130</v>
      </c>
    </row>
    <row r="2753" spans="1:14">
      <c r="A2753" t="s">
        <v>7831</v>
      </c>
      <c r="B2753" t="s">
        <v>7832</v>
      </c>
      <c r="C2753" t="s">
        <v>7833</v>
      </c>
      <c r="D2753" t="s">
        <v>11889</v>
      </c>
      <c r="E2753" t="s">
        <v>5784</v>
      </c>
      <c r="F2753">
        <v>1</v>
      </c>
      <c r="G2753">
        <v>43946</v>
      </c>
      <c r="H2753">
        <v>43946</v>
      </c>
      <c r="K2753" t="s">
        <v>7834</v>
      </c>
      <c r="L2753" t="s">
        <v>11947</v>
      </c>
      <c r="M2753" t="s">
        <v>12115</v>
      </c>
      <c r="N2753" t="s">
        <v>12130</v>
      </c>
    </row>
    <row r="2755" spans="1:14">
      <c r="A2755" t="s">
        <v>7835</v>
      </c>
      <c r="B2755" t="s">
        <v>7836</v>
      </c>
      <c r="C2755" t="s">
        <v>7837</v>
      </c>
      <c r="D2755" t="s">
        <v>11889</v>
      </c>
      <c r="E2755" t="s">
        <v>5784</v>
      </c>
      <c r="F2755">
        <v>1</v>
      </c>
      <c r="G2755">
        <v>35663</v>
      </c>
      <c r="H2755">
        <v>35663</v>
      </c>
      <c r="K2755" t="s">
        <v>7838</v>
      </c>
      <c r="L2755" t="s">
        <v>11947</v>
      </c>
      <c r="M2755" t="s">
        <v>12115</v>
      </c>
      <c r="N2755" t="s">
        <v>12130</v>
      </c>
    </row>
    <row r="2756" spans="1:14">
      <c r="A2756" t="s">
        <v>7839</v>
      </c>
      <c r="B2756" t="s">
        <v>7840</v>
      </c>
      <c r="C2756" t="s">
        <v>7841</v>
      </c>
      <c r="D2756" t="s">
        <v>11889</v>
      </c>
      <c r="E2756" t="s">
        <v>5784</v>
      </c>
      <c r="F2756">
        <v>1</v>
      </c>
      <c r="G2756">
        <v>39376</v>
      </c>
      <c r="H2756">
        <v>39376</v>
      </c>
      <c r="K2756" t="s">
        <v>7842</v>
      </c>
      <c r="L2756" t="s">
        <v>11947</v>
      </c>
      <c r="M2756" t="s">
        <v>12115</v>
      </c>
      <c r="N2756" t="s">
        <v>12130</v>
      </c>
    </row>
    <row r="2757" spans="1:14">
      <c r="A2757" t="s">
        <v>7843</v>
      </c>
      <c r="B2757" t="s">
        <v>7844</v>
      </c>
      <c r="C2757" t="s">
        <v>7845</v>
      </c>
      <c r="D2757" t="s">
        <v>11889</v>
      </c>
      <c r="E2757" t="s">
        <v>5784</v>
      </c>
      <c r="F2757">
        <v>1</v>
      </c>
      <c r="G2757">
        <v>47311</v>
      </c>
      <c r="H2757">
        <v>47311</v>
      </c>
      <c r="K2757" t="s">
        <v>7846</v>
      </c>
      <c r="L2757" t="s">
        <v>11947</v>
      </c>
      <c r="M2757" t="s">
        <v>12115</v>
      </c>
      <c r="N2757" t="s">
        <v>12130</v>
      </c>
    </row>
    <row r="2759" spans="1:14">
      <c r="A2759" t="s">
        <v>7847</v>
      </c>
      <c r="B2759" t="s">
        <v>7848</v>
      </c>
      <c r="C2759" t="s">
        <v>7849</v>
      </c>
      <c r="D2759" t="s">
        <v>11889</v>
      </c>
      <c r="E2759" t="s">
        <v>5784</v>
      </c>
      <c r="F2759">
        <v>1</v>
      </c>
      <c r="G2759">
        <v>41185</v>
      </c>
      <c r="H2759">
        <v>41185</v>
      </c>
      <c r="K2759" t="s">
        <v>7850</v>
      </c>
      <c r="L2759" t="s">
        <v>11947</v>
      </c>
      <c r="M2759" t="s">
        <v>12115</v>
      </c>
      <c r="N2759" t="s">
        <v>12130</v>
      </c>
    </row>
    <row r="2760" spans="1:14">
      <c r="A2760" t="s">
        <v>7851</v>
      </c>
      <c r="B2760" t="s">
        <v>7852</v>
      </c>
      <c r="C2760" t="s">
        <v>7853</v>
      </c>
      <c r="D2760" t="s">
        <v>11889</v>
      </c>
      <c r="E2760" t="s">
        <v>5784</v>
      </c>
      <c r="F2760">
        <v>1</v>
      </c>
      <c r="G2760">
        <v>45328</v>
      </c>
      <c r="H2760">
        <v>45328</v>
      </c>
      <c r="K2760" t="s">
        <v>7854</v>
      </c>
      <c r="L2760" t="s">
        <v>11947</v>
      </c>
      <c r="M2760" t="s">
        <v>12115</v>
      </c>
      <c r="N2760" t="s">
        <v>12130</v>
      </c>
    </row>
    <row r="2761" spans="1:14">
      <c r="A2761" t="s">
        <v>7855</v>
      </c>
      <c r="B2761" t="s">
        <v>7856</v>
      </c>
      <c r="C2761" t="s">
        <v>7857</v>
      </c>
      <c r="D2761" t="s">
        <v>11889</v>
      </c>
      <c r="E2761" t="s">
        <v>5784</v>
      </c>
      <c r="F2761">
        <v>1</v>
      </c>
      <c r="G2761">
        <v>54184</v>
      </c>
      <c r="H2761">
        <v>54184</v>
      </c>
      <c r="K2761" t="s">
        <v>7858</v>
      </c>
      <c r="L2761" t="s">
        <v>11947</v>
      </c>
      <c r="M2761" t="s">
        <v>12115</v>
      </c>
      <c r="N2761" t="s">
        <v>12130</v>
      </c>
    </row>
    <row r="2763" spans="1:14">
      <c r="A2763" t="s">
        <v>7859</v>
      </c>
      <c r="B2763" t="s">
        <v>7860</v>
      </c>
      <c r="C2763" t="s">
        <v>7861</v>
      </c>
      <c r="D2763" t="s">
        <v>11889</v>
      </c>
      <c r="E2763" t="s">
        <v>5784</v>
      </c>
      <c r="F2763">
        <v>1</v>
      </c>
      <c r="G2763">
        <v>42900</v>
      </c>
      <c r="H2763">
        <v>42900</v>
      </c>
      <c r="K2763" t="s">
        <v>7862</v>
      </c>
      <c r="L2763" t="s">
        <v>11947</v>
      </c>
      <c r="M2763" t="s">
        <v>12115</v>
      </c>
      <c r="N2763" t="s">
        <v>12130</v>
      </c>
    </row>
    <row r="2764" spans="1:14">
      <c r="A2764" t="s">
        <v>7863</v>
      </c>
      <c r="B2764" t="s">
        <v>7864</v>
      </c>
      <c r="C2764" t="s">
        <v>7865</v>
      </c>
      <c r="D2764" t="s">
        <v>11889</v>
      </c>
      <c r="E2764" t="s">
        <v>5784</v>
      </c>
      <c r="F2764">
        <v>1</v>
      </c>
      <c r="G2764">
        <v>47010</v>
      </c>
      <c r="H2764">
        <v>47010</v>
      </c>
      <c r="K2764" t="s">
        <v>7866</v>
      </c>
      <c r="L2764" t="s">
        <v>11947</v>
      </c>
      <c r="M2764" t="s">
        <v>12115</v>
      </c>
      <c r="N2764" t="s">
        <v>12130</v>
      </c>
    </row>
    <row r="2765" spans="1:14">
      <c r="A2765" t="s">
        <v>7867</v>
      </c>
      <c r="B2765" t="s">
        <v>7868</v>
      </c>
      <c r="C2765" t="s">
        <v>7869</v>
      </c>
      <c r="D2765" t="s">
        <v>11889</v>
      </c>
      <c r="E2765" t="s">
        <v>5784</v>
      </c>
      <c r="F2765">
        <v>1</v>
      </c>
      <c r="G2765">
        <v>56295</v>
      </c>
      <c r="H2765">
        <v>56295</v>
      </c>
      <c r="K2765" t="s">
        <v>7870</v>
      </c>
      <c r="L2765" t="s">
        <v>11947</v>
      </c>
      <c r="M2765" t="s">
        <v>12115</v>
      </c>
      <c r="N2765" t="s">
        <v>12130</v>
      </c>
    </row>
    <row r="2767" spans="1:14">
      <c r="A2767" t="s">
        <v>7871</v>
      </c>
      <c r="B2767" t="s">
        <v>7872</v>
      </c>
      <c r="C2767" t="s">
        <v>7873</v>
      </c>
      <c r="D2767" t="s">
        <v>11889</v>
      </c>
      <c r="E2767" t="s">
        <v>5784</v>
      </c>
      <c r="F2767">
        <v>1</v>
      </c>
      <c r="G2767">
        <v>45661</v>
      </c>
      <c r="H2767">
        <v>45661</v>
      </c>
      <c r="K2767" t="s">
        <v>7874</v>
      </c>
      <c r="L2767" t="s">
        <v>11947</v>
      </c>
      <c r="M2767" t="s">
        <v>12115</v>
      </c>
      <c r="N2767" t="s">
        <v>12130</v>
      </c>
    </row>
    <row r="2768" spans="1:14">
      <c r="A2768" t="s">
        <v>7875</v>
      </c>
      <c r="B2768" t="s">
        <v>7876</v>
      </c>
      <c r="C2768" t="s">
        <v>7877</v>
      </c>
      <c r="D2768" t="s">
        <v>11889</v>
      </c>
      <c r="E2768" t="s">
        <v>5784</v>
      </c>
      <c r="F2768">
        <v>1</v>
      </c>
      <c r="G2768">
        <v>50406</v>
      </c>
      <c r="H2768">
        <v>50406</v>
      </c>
      <c r="K2768" t="s">
        <v>7878</v>
      </c>
      <c r="L2768" t="s">
        <v>11947</v>
      </c>
      <c r="M2768" t="s">
        <v>12115</v>
      </c>
      <c r="N2768" t="s">
        <v>12130</v>
      </c>
    </row>
    <row r="2769" spans="1:14">
      <c r="A2769" t="s">
        <v>7879</v>
      </c>
      <c r="B2769" t="s">
        <v>7880</v>
      </c>
      <c r="C2769" t="s">
        <v>7881</v>
      </c>
      <c r="D2769" t="s">
        <v>11889</v>
      </c>
      <c r="E2769" t="s">
        <v>5784</v>
      </c>
      <c r="F2769">
        <v>1</v>
      </c>
      <c r="G2769">
        <v>60610</v>
      </c>
      <c r="H2769">
        <v>60610</v>
      </c>
      <c r="K2769" t="s">
        <v>7882</v>
      </c>
      <c r="L2769" t="s">
        <v>11947</v>
      </c>
      <c r="M2769" t="s">
        <v>12115</v>
      </c>
      <c r="N2769" t="s">
        <v>12130</v>
      </c>
    </row>
    <row r="2771" spans="1:14">
      <c r="A2771" t="s">
        <v>7883</v>
      </c>
      <c r="B2771" t="s">
        <v>7884</v>
      </c>
      <c r="C2771" t="s">
        <v>7885</v>
      </c>
      <c r="D2771" t="s">
        <v>11889</v>
      </c>
      <c r="E2771" t="s">
        <v>5784</v>
      </c>
      <c r="F2771">
        <v>1</v>
      </c>
      <c r="G2771">
        <v>35885</v>
      </c>
      <c r="H2771">
        <v>35885</v>
      </c>
      <c r="K2771" t="s">
        <v>7886</v>
      </c>
      <c r="L2771" t="s">
        <v>11947</v>
      </c>
      <c r="M2771" t="s">
        <v>12115</v>
      </c>
      <c r="N2771" t="s">
        <v>12130</v>
      </c>
    </row>
    <row r="2772" spans="1:14">
      <c r="A2772" t="s">
        <v>7887</v>
      </c>
      <c r="B2772" t="s">
        <v>7888</v>
      </c>
      <c r="C2772" t="s">
        <v>7889</v>
      </c>
      <c r="D2772" t="s">
        <v>11889</v>
      </c>
      <c r="E2772" t="s">
        <v>5784</v>
      </c>
      <c r="F2772">
        <v>1</v>
      </c>
      <c r="G2772">
        <v>37408</v>
      </c>
      <c r="H2772">
        <v>37408</v>
      </c>
      <c r="K2772" t="s">
        <v>7890</v>
      </c>
      <c r="L2772" t="s">
        <v>11947</v>
      </c>
      <c r="M2772" t="s">
        <v>12115</v>
      </c>
      <c r="N2772" t="s">
        <v>12130</v>
      </c>
    </row>
    <row r="2773" spans="1:14">
      <c r="A2773" t="s">
        <v>7891</v>
      </c>
      <c r="B2773" t="s">
        <v>7892</v>
      </c>
      <c r="C2773" t="s">
        <v>7893</v>
      </c>
      <c r="D2773" t="s">
        <v>11889</v>
      </c>
      <c r="E2773" t="s">
        <v>5784</v>
      </c>
      <c r="F2773">
        <v>1</v>
      </c>
      <c r="G2773">
        <v>41185</v>
      </c>
      <c r="H2773">
        <v>41185</v>
      </c>
      <c r="K2773" t="s">
        <v>7894</v>
      </c>
      <c r="L2773" t="s">
        <v>11947</v>
      </c>
      <c r="M2773" t="s">
        <v>12115</v>
      </c>
      <c r="N2773" t="s">
        <v>12130</v>
      </c>
    </row>
    <row r="2775" spans="1:14">
      <c r="A2775" t="s">
        <v>7895</v>
      </c>
      <c r="B2775" t="s">
        <v>7896</v>
      </c>
      <c r="C2775" t="s">
        <v>7897</v>
      </c>
      <c r="D2775" t="s">
        <v>11889</v>
      </c>
      <c r="E2775" t="s">
        <v>5784</v>
      </c>
      <c r="F2775">
        <v>1</v>
      </c>
      <c r="G2775">
        <v>39836</v>
      </c>
      <c r="H2775">
        <v>39836</v>
      </c>
      <c r="K2775" t="s">
        <v>7898</v>
      </c>
      <c r="L2775" t="s">
        <v>11947</v>
      </c>
      <c r="M2775" t="s">
        <v>12115</v>
      </c>
      <c r="N2775" t="s">
        <v>12130</v>
      </c>
    </row>
    <row r="2776" spans="1:14">
      <c r="A2776" t="s">
        <v>7899</v>
      </c>
      <c r="B2776" t="s">
        <v>7900</v>
      </c>
      <c r="C2776" t="s">
        <v>7901</v>
      </c>
      <c r="D2776" t="s">
        <v>11889</v>
      </c>
      <c r="E2776" t="s">
        <v>5784</v>
      </c>
      <c r="F2776">
        <v>1</v>
      </c>
      <c r="G2776">
        <v>41551</v>
      </c>
      <c r="H2776">
        <v>41551</v>
      </c>
      <c r="K2776" t="s">
        <v>7902</v>
      </c>
      <c r="L2776" t="s">
        <v>11947</v>
      </c>
      <c r="M2776" t="s">
        <v>12115</v>
      </c>
      <c r="N2776" t="s">
        <v>12130</v>
      </c>
    </row>
    <row r="2777" spans="1:14">
      <c r="A2777" t="s">
        <v>7903</v>
      </c>
      <c r="B2777" t="s">
        <v>7904</v>
      </c>
      <c r="C2777" t="s">
        <v>7905</v>
      </c>
      <c r="D2777" t="s">
        <v>11889</v>
      </c>
      <c r="E2777" t="s">
        <v>5784</v>
      </c>
      <c r="F2777">
        <v>1</v>
      </c>
      <c r="G2777">
        <v>45930</v>
      </c>
      <c r="H2777">
        <v>45930</v>
      </c>
      <c r="K2777" t="s">
        <v>7906</v>
      </c>
      <c r="L2777" t="s">
        <v>11947</v>
      </c>
      <c r="M2777" t="s">
        <v>12115</v>
      </c>
      <c r="N2777" t="s">
        <v>12130</v>
      </c>
    </row>
    <row r="2778" spans="1:14">
      <c r="A2778" t="s">
        <v>7907</v>
      </c>
    </row>
    <row r="2779" spans="1:14">
      <c r="A2779" t="s">
        <v>7908</v>
      </c>
      <c r="B2779" t="s">
        <v>7909</v>
      </c>
      <c r="C2779" t="s">
        <v>7910</v>
      </c>
      <c r="D2779" t="s">
        <v>11889</v>
      </c>
      <c r="E2779" t="s">
        <v>5784</v>
      </c>
      <c r="F2779">
        <v>1</v>
      </c>
      <c r="G2779">
        <v>48074</v>
      </c>
      <c r="H2779">
        <v>48074</v>
      </c>
      <c r="K2779" t="s">
        <v>7911</v>
      </c>
      <c r="L2779" t="s">
        <v>11947</v>
      </c>
      <c r="M2779" t="s">
        <v>12115</v>
      </c>
      <c r="N2779" t="s">
        <v>12130</v>
      </c>
    </row>
    <row r="2780" spans="1:14">
      <c r="A2780" t="s">
        <v>7912</v>
      </c>
      <c r="B2780" t="s">
        <v>7913</v>
      </c>
      <c r="C2780" t="s">
        <v>7914</v>
      </c>
      <c r="D2780" t="s">
        <v>11889</v>
      </c>
      <c r="E2780" t="s">
        <v>5784</v>
      </c>
      <c r="F2780">
        <v>1</v>
      </c>
      <c r="G2780">
        <v>54992</v>
      </c>
      <c r="H2780">
        <v>54992</v>
      </c>
      <c r="K2780" t="s">
        <v>7915</v>
      </c>
      <c r="L2780" t="s">
        <v>11947</v>
      </c>
      <c r="M2780" t="s">
        <v>12115</v>
      </c>
      <c r="N2780" t="s">
        <v>12130</v>
      </c>
    </row>
    <row r="2781" spans="1:14">
      <c r="A2781" t="s">
        <v>7916</v>
      </c>
      <c r="B2781" t="s">
        <v>7917</v>
      </c>
      <c r="C2781" t="s">
        <v>7918</v>
      </c>
      <c r="D2781" t="s">
        <v>11889</v>
      </c>
      <c r="E2781" t="s">
        <v>5784</v>
      </c>
      <c r="F2781">
        <v>1</v>
      </c>
      <c r="G2781">
        <v>65959</v>
      </c>
      <c r="H2781">
        <v>65959</v>
      </c>
      <c r="K2781" t="s">
        <v>7919</v>
      </c>
      <c r="L2781" t="s">
        <v>11947</v>
      </c>
      <c r="M2781" t="s">
        <v>12115</v>
      </c>
      <c r="N2781" t="s">
        <v>12130</v>
      </c>
    </row>
    <row r="2782" spans="1:14">
      <c r="A2782" t="s">
        <v>7920</v>
      </c>
      <c r="B2782" t="s">
        <v>7921</v>
      </c>
      <c r="C2782" t="s">
        <v>7922</v>
      </c>
      <c r="D2782" t="s">
        <v>11889</v>
      </c>
      <c r="E2782" t="s">
        <v>5784</v>
      </c>
      <c r="F2782">
        <v>1</v>
      </c>
      <c r="G2782">
        <v>74767</v>
      </c>
      <c r="H2782">
        <v>74767</v>
      </c>
      <c r="K2782" t="s">
        <v>7923</v>
      </c>
      <c r="L2782" t="s">
        <v>11947</v>
      </c>
      <c r="M2782" t="s">
        <v>12115</v>
      </c>
      <c r="N2782" t="s">
        <v>12130</v>
      </c>
    </row>
    <row r="2783" spans="1:14">
      <c r="A2783" t="s">
        <v>7924</v>
      </c>
      <c r="B2783" t="s">
        <v>7925</v>
      </c>
      <c r="C2783" t="s">
        <v>7926</v>
      </c>
      <c r="D2783" t="s">
        <v>11889</v>
      </c>
      <c r="E2783" t="s">
        <v>5784</v>
      </c>
      <c r="F2783">
        <v>1</v>
      </c>
      <c r="G2783">
        <v>103811</v>
      </c>
      <c r="H2783">
        <v>103811</v>
      </c>
      <c r="K2783" t="s">
        <v>7927</v>
      </c>
      <c r="L2783" t="s">
        <v>11947</v>
      </c>
      <c r="M2783" t="s">
        <v>12115</v>
      </c>
      <c r="N2783" t="s">
        <v>12130</v>
      </c>
    </row>
    <row r="2785" spans="1:14">
      <c r="A2785" t="s">
        <v>7928</v>
      </c>
      <c r="B2785" t="s">
        <v>7929</v>
      </c>
      <c r="C2785" t="s">
        <v>7930</v>
      </c>
      <c r="D2785" t="s">
        <v>11889</v>
      </c>
      <c r="E2785" t="s">
        <v>5784</v>
      </c>
      <c r="F2785">
        <v>1</v>
      </c>
      <c r="G2785">
        <v>56183</v>
      </c>
      <c r="H2785">
        <v>56183</v>
      </c>
      <c r="K2785" t="s">
        <v>7931</v>
      </c>
      <c r="L2785" t="s">
        <v>11947</v>
      </c>
      <c r="M2785" t="s">
        <v>12115</v>
      </c>
      <c r="N2785" t="s">
        <v>12130</v>
      </c>
    </row>
    <row r="2786" spans="1:14">
      <c r="A2786" t="s">
        <v>7932</v>
      </c>
      <c r="B2786" t="s">
        <v>7933</v>
      </c>
      <c r="C2786" t="s">
        <v>7934</v>
      </c>
      <c r="D2786" t="s">
        <v>11889</v>
      </c>
      <c r="E2786" t="s">
        <v>5784</v>
      </c>
      <c r="F2786">
        <v>1</v>
      </c>
      <c r="G2786">
        <v>61293</v>
      </c>
      <c r="H2786">
        <v>61293</v>
      </c>
      <c r="K2786" t="s">
        <v>7935</v>
      </c>
      <c r="L2786" t="s">
        <v>11947</v>
      </c>
      <c r="M2786" t="s">
        <v>12115</v>
      </c>
      <c r="N2786" t="s">
        <v>12130</v>
      </c>
    </row>
    <row r="2787" spans="1:14">
      <c r="A2787" t="s">
        <v>7936</v>
      </c>
      <c r="B2787" t="s">
        <v>7937</v>
      </c>
      <c r="C2787" t="s">
        <v>7938</v>
      </c>
      <c r="D2787" t="s">
        <v>11889</v>
      </c>
      <c r="E2787" t="s">
        <v>5784</v>
      </c>
      <c r="F2787">
        <v>1</v>
      </c>
      <c r="G2787">
        <v>73879</v>
      </c>
      <c r="H2787">
        <v>73879</v>
      </c>
      <c r="K2787" t="s">
        <v>7939</v>
      </c>
      <c r="L2787" t="s">
        <v>11947</v>
      </c>
      <c r="M2787" t="s">
        <v>12115</v>
      </c>
      <c r="N2787" t="s">
        <v>12130</v>
      </c>
    </row>
    <row r="2788" spans="1:14">
      <c r="A2788" t="s">
        <v>7940</v>
      </c>
      <c r="B2788" t="s">
        <v>7941</v>
      </c>
      <c r="C2788" t="s">
        <v>7942</v>
      </c>
      <c r="D2788" t="s">
        <v>11889</v>
      </c>
      <c r="E2788" t="s">
        <v>5784</v>
      </c>
      <c r="F2788">
        <v>1</v>
      </c>
      <c r="G2788">
        <v>84131</v>
      </c>
      <c r="H2788">
        <v>84131</v>
      </c>
      <c r="K2788" t="s">
        <v>7943</v>
      </c>
      <c r="L2788" t="s">
        <v>11947</v>
      </c>
      <c r="M2788" t="s">
        <v>12115</v>
      </c>
      <c r="N2788" t="s">
        <v>12130</v>
      </c>
    </row>
    <row r="2789" spans="1:14">
      <c r="A2789" t="s">
        <v>7944</v>
      </c>
      <c r="B2789" t="s">
        <v>7945</v>
      </c>
      <c r="C2789" t="s">
        <v>7946</v>
      </c>
      <c r="D2789" t="s">
        <v>11889</v>
      </c>
      <c r="E2789" t="s">
        <v>5784</v>
      </c>
      <c r="F2789">
        <v>1</v>
      </c>
      <c r="G2789">
        <v>110604</v>
      </c>
      <c r="H2789">
        <v>110604</v>
      </c>
      <c r="K2789" t="s">
        <v>7947</v>
      </c>
      <c r="L2789" t="s">
        <v>11947</v>
      </c>
      <c r="M2789" t="s">
        <v>12115</v>
      </c>
      <c r="N2789" t="s">
        <v>12130</v>
      </c>
    </row>
    <row r="2791" spans="1:14">
      <c r="A2791" t="s">
        <v>7948</v>
      </c>
      <c r="B2791" t="s">
        <v>7949</v>
      </c>
      <c r="C2791" t="s">
        <v>7950</v>
      </c>
      <c r="D2791" t="s">
        <v>11889</v>
      </c>
      <c r="E2791" t="s">
        <v>5784</v>
      </c>
      <c r="F2791">
        <v>1</v>
      </c>
      <c r="G2791">
        <v>69816</v>
      </c>
      <c r="H2791">
        <v>69816</v>
      </c>
      <c r="K2791" t="s">
        <v>7951</v>
      </c>
      <c r="L2791" t="s">
        <v>11947</v>
      </c>
      <c r="M2791" t="s">
        <v>12115</v>
      </c>
      <c r="N2791" t="s">
        <v>12130</v>
      </c>
    </row>
    <row r="2792" spans="1:14">
      <c r="A2792" t="s">
        <v>7952</v>
      </c>
      <c r="B2792" t="s">
        <v>7953</v>
      </c>
      <c r="C2792" t="s">
        <v>7954</v>
      </c>
      <c r="D2792" t="s">
        <v>11889</v>
      </c>
      <c r="E2792" t="s">
        <v>5784</v>
      </c>
      <c r="F2792">
        <v>1</v>
      </c>
      <c r="G2792">
        <v>75894</v>
      </c>
      <c r="H2792">
        <v>75894</v>
      </c>
      <c r="K2792" t="s">
        <v>7955</v>
      </c>
      <c r="L2792" t="s">
        <v>11947</v>
      </c>
      <c r="M2792" t="s">
        <v>12115</v>
      </c>
      <c r="N2792" t="s">
        <v>12130</v>
      </c>
    </row>
    <row r="2793" spans="1:14">
      <c r="A2793" t="s">
        <v>7956</v>
      </c>
      <c r="B2793" t="s">
        <v>7957</v>
      </c>
      <c r="C2793" t="s">
        <v>7958</v>
      </c>
      <c r="D2793" t="s">
        <v>11889</v>
      </c>
      <c r="E2793" t="s">
        <v>5784</v>
      </c>
      <c r="F2793">
        <v>1</v>
      </c>
      <c r="G2793">
        <v>91082</v>
      </c>
      <c r="H2793">
        <v>91082</v>
      </c>
      <c r="K2793" t="s">
        <v>7959</v>
      </c>
      <c r="L2793" t="s">
        <v>11947</v>
      </c>
      <c r="M2793" t="s">
        <v>12115</v>
      </c>
      <c r="N2793" t="s">
        <v>12130</v>
      </c>
    </row>
    <row r="2794" spans="1:14">
      <c r="A2794" t="s">
        <v>7960</v>
      </c>
      <c r="B2794" t="s">
        <v>7961</v>
      </c>
      <c r="C2794" t="s">
        <v>7962</v>
      </c>
      <c r="D2794" t="s">
        <v>11889</v>
      </c>
      <c r="E2794" t="s">
        <v>5784</v>
      </c>
      <c r="F2794">
        <v>1</v>
      </c>
      <c r="G2794">
        <v>103255</v>
      </c>
      <c r="H2794">
        <v>103255</v>
      </c>
      <c r="K2794" t="s">
        <v>7963</v>
      </c>
      <c r="L2794" t="s">
        <v>11947</v>
      </c>
      <c r="M2794" t="s">
        <v>12115</v>
      </c>
      <c r="N2794" t="s">
        <v>12130</v>
      </c>
    </row>
    <row r="2795" spans="1:14">
      <c r="A2795" t="s">
        <v>7964</v>
      </c>
      <c r="B2795" t="s">
        <v>7965</v>
      </c>
      <c r="C2795" t="s">
        <v>7966</v>
      </c>
      <c r="D2795" t="s">
        <v>11889</v>
      </c>
      <c r="E2795" t="s">
        <v>5784</v>
      </c>
      <c r="F2795">
        <v>1</v>
      </c>
      <c r="G2795">
        <v>143392</v>
      </c>
      <c r="H2795">
        <v>143392</v>
      </c>
      <c r="K2795" t="s">
        <v>7967</v>
      </c>
      <c r="L2795" t="s">
        <v>11947</v>
      </c>
      <c r="M2795" t="s">
        <v>12115</v>
      </c>
      <c r="N2795" t="s">
        <v>12130</v>
      </c>
    </row>
    <row r="2797" spans="1:14">
      <c r="A2797" t="s">
        <v>7968</v>
      </c>
      <c r="B2797" t="s">
        <v>7969</v>
      </c>
      <c r="C2797" t="s">
        <v>7970</v>
      </c>
      <c r="D2797" t="s">
        <v>11889</v>
      </c>
      <c r="E2797" t="s">
        <v>5784</v>
      </c>
      <c r="F2797">
        <v>1</v>
      </c>
      <c r="G2797">
        <v>77577</v>
      </c>
      <c r="H2797">
        <v>77577</v>
      </c>
      <c r="K2797" t="s">
        <v>7971</v>
      </c>
      <c r="L2797" t="s">
        <v>11947</v>
      </c>
      <c r="M2797" t="s">
        <v>12115</v>
      </c>
      <c r="N2797" t="s">
        <v>12130</v>
      </c>
    </row>
    <row r="2798" spans="1:14">
      <c r="A2798" t="s">
        <v>7972</v>
      </c>
      <c r="B2798" t="s">
        <v>7973</v>
      </c>
      <c r="C2798" t="s">
        <v>7974</v>
      </c>
      <c r="D2798" t="s">
        <v>11889</v>
      </c>
      <c r="E2798" t="s">
        <v>5784</v>
      </c>
      <c r="F2798">
        <v>1</v>
      </c>
      <c r="G2798">
        <v>84528</v>
      </c>
      <c r="H2798">
        <v>84528</v>
      </c>
      <c r="K2798" t="s">
        <v>7975</v>
      </c>
      <c r="L2798" t="s">
        <v>11947</v>
      </c>
      <c r="M2798" t="s">
        <v>12115</v>
      </c>
      <c r="N2798" t="s">
        <v>12130</v>
      </c>
    </row>
    <row r="2799" spans="1:14">
      <c r="A2799" t="s">
        <v>7976</v>
      </c>
      <c r="B2799" t="s">
        <v>7977</v>
      </c>
      <c r="C2799" t="s">
        <v>7978</v>
      </c>
      <c r="D2799" t="s">
        <v>11889</v>
      </c>
      <c r="E2799" t="s">
        <v>5784</v>
      </c>
      <c r="F2799">
        <v>1</v>
      </c>
      <c r="G2799">
        <v>102001</v>
      </c>
      <c r="H2799">
        <v>102001</v>
      </c>
      <c r="K2799" t="s">
        <v>7979</v>
      </c>
      <c r="L2799" t="s">
        <v>11947</v>
      </c>
      <c r="M2799" t="s">
        <v>12115</v>
      </c>
      <c r="N2799" t="s">
        <v>12130</v>
      </c>
    </row>
    <row r="2800" spans="1:14">
      <c r="A2800" t="s">
        <v>7980</v>
      </c>
      <c r="B2800" t="s">
        <v>7981</v>
      </c>
      <c r="C2800" t="s">
        <v>7982</v>
      </c>
      <c r="D2800" t="s">
        <v>11889</v>
      </c>
      <c r="E2800" t="s">
        <v>5784</v>
      </c>
      <c r="F2800">
        <v>1</v>
      </c>
      <c r="G2800">
        <v>116174</v>
      </c>
      <c r="H2800">
        <v>116174</v>
      </c>
      <c r="K2800" t="s">
        <v>7983</v>
      </c>
      <c r="L2800" t="s">
        <v>11947</v>
      </c>
      <c r="M2800" t="s">
        <v>12115</v>
      </c>
      <c r="N2800" t="s">
        <v>12130</v>
      </c>
    </row>
    <row r="2801" spans="1:14">
      <c r="A2801" t="s">
        <v>7984</v>
      </c>
      <c r="B2801" t="s">
        <v>7985</v>
      </c>
      <c r="C2801" t="s">
        <v>7986</v>
      </c>
      <c r="D2801" t="s">
        <v>11889</v>
      </c>
      <c r="E2801" t="s">
        <v>5784</v>
      </c>
      <c r="F2801">
        <v>1</v>
      </c>
      <c r="G2801">
        <v>162246</v>
      </c>
      <c r="H2801">
        <v>162246</v>
      </c>
      <c r="K2801" t="s">
        <v>7987</v>
      </c>
      <c r="L2801" t="s">
        <v>11947</v>
      </c>
      <c r="M2801" t="s">
        <v>12115</v>
      </c>
      <c r="N2801" t="s">
        <v>12130</v>
      </c>
    </row>
    <row r="2803" spans="1:14">
      <c r="A2803" t="s">
        <v>7988</v>
      </c>
      <c r="B2803" t="s">
        <v>7989</v>
      </c>
      <c r="C2803" t="s">
        <v>7990</v>
      </c>
      <c r="D2803" t="s">
        <v>11889</v>
      </c>
      <c r="E2803" t="s">
        <v>5784</v>
      </c>
      <c r="F2803">
        <v>1</v>
      </c>
      <c r="G2803">
        <v>61944</v>
      </c>
      <c r="H2803">
        <v>61944</v>
      </c>
      <c r="K2803" t="s">
        <v>7991</v>
      </c>
      <c r="L2803" t="s">
        <v>11947</v>
      </c>
      <c r="M2803" t="s">
        <v>12115</v>
      </c>
      <c r="N2803" t="s">
        <v>12130</v>
      </c>
    </row>
    <row r="2804" spans="1:14">
      <c r="A2804" t="s">
        <v>7992</v>
      </c>
      <c r="B2804" t="s">
        <v>7993</v>
      </c>
      <c r="C2804" t="s">
        <v>7994</v>
      </c>
      <c r="D2804" t="s">
        <v>11889</v>
      </c>
      <c r="E2804" t="s">
        <v>5784</v>
      </c>
      <c r="F2804">
        <v>1</v>
      </c>
      <c r="G2804">
        <v>89876</v>
      </c>
      <c r="H2804">
        <v>89876</v>
      </c>
      <c r="K2804" t="s">
        <v>7995</v>
      </c>
      <c r="L2804" t="s">
        <v>11947</v>
      </c>
      <c r="M2804" t="s">
        <v>12115</v>
      </c>
      <c r="N2804" t="s">
        <v>12130</v>
      </c>
    </row>
    <row r="2805" spans="1:14">
      <c r="A2805" t="s">
        <v>7996</v>
      </c>
      <c r="B2805" t="s">
        <v>7997</v>
      </c>
      <c r="C2805" t="s">
        <v>7998</v>
      </c>
      <c r="D2805" t="s">
        <v>11889</v>
      </c>
      <c r="E2805" t="s">
        <v>5784</v>
      </c>
      <c r="F2805">
        <v>1</v>
      </c>
      <c r="G2805">
        <v>127347</v>
      </c>
      <c r="H2805">
        <v>127347</v>
      </c>
      <c r="K2805" t="s">
        <v>7999</v>
      </c>
      <c r="L2805" t="s">
        <v>11947</v>
      </c>
      <c r="M2805" t="s">
        <v>12115</v>
      </c>
      <c r="N2805" t="s">
        <v>12130</v>
      </c>
    </row>
    <row r="2807" spans="1:14">
      <c r="A2807" t="s">
        <v>8000</v>
      </c>
      <c r="B2807" t="s">
        <v>8001</v>
      </c>
      <c r="C2807" t="s">
        <v>8002</v>
      </c>
      <c r="D2807" t="s">
        <v>11889</v>
      </c>
      <c r="E2807" t="s">
        <v>5784</v>
      </c>
      <c r="F2807">
        <v>1</v>
      </c>
      <c r="G2807">
        <v>68974</v>
      </c>
      <c r="H2807">
        <v>68974</v>
      </c>
      <c r="K2807" t="s">
        <v>8003</v>
      </c>
      <c r="L2807" t="s">
        <v>11947</v>
      </c>
      <c r="M2807" t="s">
        <v>12115</v>
      </c>
      <c r="N2807" t="s">
        <v>12130</v>
      </c>
    </row>
    <row r="2808" spans="1:14">
      <c r="A2808" t="s">
        <v>8004</v>
      </c>
      <c r="B2808" t="s">
        <v>8005</v>
      </c>
      <c r="C2808" t="s">
        <v>8006</v>
      </c>
      <c r="D2808" t="s">
        <v>11889</v>
      </c>
      <c r="E2808" t="s">
        <v>5784</v>
      </c>
      <c r="F2808">
        <v>1</v>
      </c>
      <c r="G2808">
        <v>101129</v>
      </c>
      <c r="H2808">
        <v>101129</v>
      </c>
      <c r="K2808" t="s">
        <v>8007</v>
      </c>
      <c r="L2808" t="s">
        <v>11947</v>
      </c>
      <c r="M2808" t="s">
        <v>12115</v>
      </c>
      <c r="N2808" t="s">
        <v>12130</v>
      </c>
    </row>
    <row r="2809" spans="1:14">
      <c r="A2809" t="s">
        <v>8008</v>
      </c>
      <c r="B2809" t="s">
        <v>8009</v>
      </c>
      <c r="C2809" t="s">
        <v>8010</v>
      </c>
      <c r="D2809" t="s">
        <v>11889</v>
      </c>
      <c r="E2809" t="s">
        <v>5784</v>
      </c>
      <c r="F2809">
        <v>1</v>
      </c>
      <c r="G2809">
        <v>144297</v>
      </c>
      <c r="H2809">
        <v>144297</v>
      </c>
      <c r="K2809" t="s">
        <v>8011</v>
      </c>
      <c r="L2809" t="s">
        <v>11947</v>
      </c>
      <c r="M2809" t="s">
        <v>12115</v>
      </c>
      <c r="N2809" t="s">
        <v>12130</v>
      </c>
    </row>
    <row r="2810" spans="1:14">
      <c r="A2810" t="s">
        <v>8012</v>
      </c>
    </row>
    <row r="2811" spans="1:14">
      <c r="A2811" t="s">
        <v>8013</v>
      </c>
    </row>
    <row r="2812" spans="1:14">
      <c r="A2812" t="s">
        <v>11954</v>
      </c>
    </row>
    <row r="2813" spans="1:14">
      <c r="A2813" t="s">
        <v>8014</v>
      </c>
      <c r="B2813" t="s">
        <v>8015</v>
      </c>
      <c r="C2813" t="s">
        <v>8016</v>
      </c>
      <c r="D2813" t="s">
        <v>11890</v>
      </c>
      <c r="E2813" t="s">
        <v>5784</v>
      </c>
      <c r="F2813">
        <v>1</v>
      </c>
      <c r="G2813">
        <v>1211</v>
      </c>
      <c r="H2813">
        <v>1211</v>
      </c>
      <c r="K2813" t="s">
        <v>8017</v>
      </c>
      <c r="L2813" t="s">
        <v>11947</v>
      </c>
      <c r="M2813" t="s">
        <v>12115</v>
      </c>
      <c r="N2813" t="s">
        <v>12161</v>
      </c>
    </row>
    <row r="2814" spans="1:14">
      <c r="A2814" t="s">
        <v>3807</v>
      </c>
      <c r="B2814" t="s">
        <v>3808</v>
      </c>
      <c r="C2814" t="s">
        <v>3809</v>
      </c>
      <c r="D2814" t="s">
        <v>11890</v>
      </c>
      <c r="E2814" t="s">
        <v>19</v>
      </c>
      <c r="F2814">
        <v>20</v>
      </c>
      <c r="G2814">
        <v>69</v>
      </c>
      <c r="H2814">
        <v>1380</v>
      </c>
      <c r="J2814" t="s">
        <v>3807</v>
      </c>
      <c r="K2814" t="s">
        <v>3810</v>
      </c>
      <c r="L2814" t="s">
        <v>11947</v>
      </c>
      <c r="M2814" t="s">
        <v>12132</v>
      </c>
      <c r="N2814">
        <v>85389099</v>
      </c>
    </row>
    <row r="2815" spans="1:14">
      <c r="A2815" t="s">
        <v>3811</v>
      </c>
      <c r="B2815" t="s">
        <v>3812</v>
      </c>
      <c r="C2815" t="s">
        <v>3813</v>
      </c>
      <c r="D2815" t="s">
        <v>11890</v>
      </c>
      <c r="E2815" t="s">
        <v>19</v>
      </c>
      <c r="F2815">
        <v>20</v>
      </c>
      <c r="G2815">
        <v>70</v>
      </c>
      <c r="H2815">
        <v>1400</v>
      </c>
      <c r="J2815" t="s">
        <v>3811</v>
      </c>
      <c r="K2815" t="s">
        <v>3814</v>
      </c>
      <c r="L2815" t="s">
        <v>11947</v>
      </c>
      <c r="M2815" t="s">
        <v>12132</v>
      </c>
      <c r="N2815">
        <v>85389099</v>
      </c>
    </row>
    <row r="2816" spans="1:14">
      <c r="A2816" t="s">
        <v>3815</v>
      </c>
      <c r="B2816" t="s">
        <v>3816</v>
      </c>
      <c r="C2816" t="s">
        <v>3817</v>
      </c>
      <c r="D2816" t="s">
        <v>11890</v>
      </c>
      <c r="E2816" t="s">
        <v>19</v>
      </c>
      <c r="F2816">
        <v>20</v>
      </c>
      <c r="G2816">
        <v>233</v>
      </c>
      <c r="H2816">
        <v>4660</v>
      </c>
      <c r="J2816" t="s">
        <v>3815</v>
      </c>
      <c r="K2816" t="s">
        <v>3818</v>
      </c>
      <c r="L2816" t="s">
        <v>11947</v>
      </c>
      <c r="M2816" t="s">
        <v>12132</v>
      </c>
      <c r="N2816">
        <v>85389099</v>
      </c>
    </row>
    <row r="2817" spans="1:14">
      <c r="A2817" t="s">
        <v>11955</v>
      </c>
    </row>
    <row r="2818" spans="1:14">
      <c r="A2818" t="s">
        <v>8018</v>
      </c>
      <c r="B2818" t="s">
        <v>8019</v>
      </c>
      <c r="C2818" t="s">
        <v>8020</v>
      </c>
      <c r="D2818" t="s">
        <v>11890</v>
      </c>
      <c r="E2818" t="s">
        <v>5784</v>
      </c>
      <c r="F2818">
        <v>1</v>
      </c>
      <c r="G2818">
        <v>1813</v>
      </c>
      <c r="H2818">
        <v>1813</v>
      </c>
      <c r="K2818" t="s">
        <v>8021</v>
      </c>
      <c r="L2818" t="s">
        <v>11947</v>
      </c>
      <c r="M2818" t="s">
        <v>12115</v>
      </c>
      <c r="N2818" t="s">
        <v>12161</v>
      </c>
    </row>
    <row r="2819" spans="1:14">
      <c r="A2819" t="s">
        <v>8022</v>
      </c>
      <c r="B2819" t="s">
        <v>8023</v>
      </c>
      <c r="C2819" t="s">
        <v>8024</v>
      </c>
      <c r="D2819" t="s">
        <v>11889</v>
      </c>
      <c r="E2819" t="s">
        <v>5784</v>
      </c>
      <c r="F2819">
        <v>1</v>
      </c>
      <c r="G2819">
        <v>1668</v>
      </c>
      <c r="H2819">
        <v>1668</v>
      </c>
      <c r="K2819" t="s">
        <v>8025</v>
      </c>
      <c r="L2819" t="s">
        <v>11947</v>
      </c>
      <c r="M2819" t="s">
        <v>12115</v>
      </c>
      <c r="N2819" t="s">
        <v>12161</v>
      </c>
    </row>
    <row r="2820" spans="1:14">
      <c r="A2820" t="s">
        <v>8026</v>
      </c>
      <c r="B2820" t="s">
        <v>8027</v>
      </c>
      <c r="C2820" t="s">
        <v>8028</v>
      </c>
      <c r="D2820" t="s">
        <v>11890</v>
      </c>
      <c r="E2820" t="s">
        <v>5784</v>
      </c>
      <c r="F2820">
        <v>1</v>
      </c>
      <c r="G2820">
        <v>1668</v>
      </c>
      <c r="H2820">
        <v>1668</v>
      </c>
      <c r="K2820" t="s">
        <v>8029</v>
      </c>
      <c r="L2820" t="s">
        <v>11947</v>
      </c>
      <c r="M2820" t="s">
        <v>12115</v>
      </c>
      <c r="N2820" t="s">
        <v>12161</v>
      </c>
    </row>
    <row r="2821" spans="1:14">
      <c r="A2821" t="s">
        <v>8030</v>
      </c>
      <c r="B2821" t="s">
        <v>8031</v>
      </c>
      <c r="C2821" t="s">
        <v>8032</v>
      </c>
      <c r="D2821" t="s">
        <v>11890</v>
      </c>
      <c r="E2821" t="s">
        <v>5784</v>
      </c>
      <c r="F2821">
        <v>1</v>
      </c>
      <c r="G2821">
        <v>2375</v>
      </c>
      <c r="H2821">
        <v>2375</v>
      </c>
      <c r="K2821" t="s">
        <v>8033</v>
      </c>
      <c r="L2821" t="s">
        <v>11947</v>
      </c>
      <c r="M2821" t="s">
        <v>12132</v>
      </c>
      <c r="N2821" t="s">
        <v>12161</v>
      </c>
    </row>
    <row r="2822" spans="1:14">
      <c r="A2822" t="s">
        <v>8034</v>
      </c>
      <c r="B2822" t="s">
        <v>8035</v>
      </c>
      <c r="C2822" t="s">
        <v>8036</v>
      </c>
      <c r="D2822" t="s">
        <v>11889</v>
      </c>
      <c r="E2822" t="s">
        <v>5784</v>
      </c>
      <c r="F2822">
        <v>1</v>
      </c>
      <c r="G2822">
        <v>2375</v>
      </c>
      <c r="H2822">
        <v>2375</v>
      </c>
      <c r="K2822" t="s">
        <v>8037</v>
      </c>
      <c r="L2822" t="s">
        <v>11947</v>
      </c>
      <c r="M2822" t="s">
        <v>12115</v>
      </c>
      <c r="N2822" t="s">
        <v>12161</v>
      </c>
    </row>
    <row r="2823" spans="1:14">
      <c r="A2823" t="s">
        <v>11956</v>
      </c>
    </row>
    <row r="2824" spans="1:14">
      <c r="A2824" t="s">
        <v>8038</v>
      </c>
      <c r="B2824" t="s">
        <v>8039</v>
      </c>
      <c r="C2824" t="s">
        <v>8040</v>
      </c>
      <c r="D2824" t="s">
        <v>11890</v>
      </c>
      <c r="E2824" t="s">
        <v>5784</v>
      </c>
      <c r="F2824">
        <v>1</v>
      </c>
      <c r="G2824">
        <v>2007</v>
      </c>
      <c r="H2824">
        <v>2007</v>
      </c>
      <c r="K2824" t="s">
        <v>8041</v>
      </c>
      <c r="L2824" t="s">
        <v>11947</v>
      </c>
      <c r="M2824" t="s">
        <v>12115</v>
      </c>
      <c r="N2824" t="s">
        <v>12161</v>
      </c>
    </row>
    <row r="2825" spans="1:14">
      <c r="A2825" t="s">
        <v>8042</v>
      </c>
      <c r="B2825" t="s">
        <v>8043</v>
      </c>
      <c r="C2825" t="s">
        <v>8044</v>
      </c>
      <c r="D2825" t="s">
        <v>11890</v>
      </c>
      <c r="E2825" t="s">
        <v>5784</v>
      </c>
      <c r="F2825">
        <v>1</v>
      </c>
      <c r="G2825">
        <v>2887</v>
      </c>
      <c r="H2825">
        <v>2887</v>
      </c>
      <c r="K2825" t="s">
        <v>8045</v>
      </c>
      <c r="L2825" t="s">
        <v>11947</v>
      </c>
      <c r="M2825" t="s">
        <v>12115</v>
      </c>
      <c r="N2825" t="s">
        <v>12161</v>
      </c>
    </row>
    <row r="2826" spans="1:14">
      <c r="A2826" t="s">
        <v>8046</v>
      </c>
      <c r="B2826" t="s">
        <v>8047</v>
      </c>
      <c r="C2826" t="s">
        <v>8048</v>
      </c>
      <c r="D2826" t="s">
        <v>11890</v>
      </c>
      <c r="E2826" t="s">
        <v>5784</v>
      </c>
      <c r="F2826">
        <v>1</v>
      </c>
      <c r="G2826">
        <v>2887</v>
      </c>
      <c r="H2826">
        <v>2887</v>
      </c>
      <c r="K2826" t="s">
        <v>8049</v>
      </c>
      <c r="L2826" t="s">
        <v>11947</v>
      </c>
      <c r="M2826" t="s">
        <v>12115</v>
      </c>
      <c r="N2826" t="s">
        <v>12161</v>
      </c>
    </row>
    <row r="2827" spans="1:14">
      <c r="A2827" t="s">
        <v>8050</v>
      </c>
      <c r="B2827" t="s">
        <v>8051</v>
      </c>
      <c r="C2827" t="s">
        <v>8052</v>
      </c>
      <c r="D2827" t="s">
        <v>11890</v>
      </c>
      <c r="E2827" t="s">
        <v>5784</v>
      </c>
      <c r="F2827">
        <v>1</v>
      </c>
      <c r="G2827">
        <v>2887</v>
      </c>
      <c r="H2827">
        <v>2887</v>
      </c>
      <c r="K2827" t="s">
        <v>8053</v>
      </c>
      <c r="L2827" t="s">
        <v>11947</v>
      </c>
      <c r="M2827" t="s">
        <v>12115</v>
      </c>
      <c r="N2827" t="s">
        <v>12161</v>
      </c>
    </row>
    <row r="2828" spans="1:14">
      <c r="A2828" t="s">
        <v>8054</v>
      </c>
      <c r="B2828" t="s">
        <v>8055</v>
      </c>
      <c r="C2828" t="s">
        <v>8056</v>
      </c>
      <c r="D2828" t="s">
        <v>11889</v>
      </c>
      <c r="E2828" t="s">
        <v>5784</v>
      </c>
      <c r="F2828">
        <v>1</v>
      </c>
      <c r="G2828">
        <v>2887</v>
      </c>
      <c r="H2828">
        <v>2887</v>
      </c>
      <c r="K2828" t="s">
        <v>8057</v>
      </c>
      <c r="L2828" t="s">
        <v>11947</v>
      </c>
      <c r="M2828" t="s">
        <v>12115</v>
      </c>
      <c r="N2828" t="s">
        <v>12161</v>
      </c>
    </row>
    <row r="2829" spans="1:14">
      <c r="A2829" t="s">
        <v>8058</v>
      </c>
      <c r="B2829" t="s">
        <v>8059</v>
      </c>
      <c r="C2829" t="s">
        <v>8060</v>
      </c>
      <c r="D2829" t="s">
        <v>11890</v>
      </c>
      <c r="E2829" t="s">
        <v>5784</v>
      </c>
      <c r="F2829">
        <v>1</v>
      </c>
      <c r="G2829">
        <v>2175</v>
      </c>
      <c r="H2829">
        <v>2175</v>
      </c>
      <c r="K2829" t="s">
        <v>8061</v>
      </c>
      <c r="L2829" t="s">
        <v>11947</v>
      </c>
      <c r="M2829" t="s">
        <v>12115</v>
      </c>
      <c r="N2829" t="s">
        <v>12161</v>
      </c>
    </row>
    <row r="2830" spans="1:14">
      <c r="A2830" t="s">
        <v>8062</v>
      </c>
      <c r="B2830" t="s">
        <v>8063</v>
      </c>
      <c r="C2830" t="s">
        <v>8064</v>
      </c>
      <c r="D2830" t="s">
        <v>11889</v>
      </c>
      <c r="E2830" t="s">
        <v>5784</v>
      </c>
      <c r="F2830">
        <v>1</v>
      </c>
      <c r="G2830">
        <v>2538</v>
      </c>
      <c r="H2830">
        <v>2538</v>
      </c>
      <c r="K2830" t="s">
        <v>8065</v>
      </c>
      <c r="L2830" t="s">
        <v>11947</v>
      </c>
      <c r="M2830" t="s">
        <v>12115</v>
      </c>
      <c r="N2830" t="s">
        <v>12161</v>
      </c>
    </row>
    <row r="2831" spans="1:14">
      <c r="A2831" t="s">
        <v>11957</v>
      </c>
    </row>
    <row r="2832" spans="1:14">
      <c r="A2832" t="s">
        <v>8066</v>
      </c>
      <c r="B2832" t="s">
        <v>8067</v>
      </c>
      <c r="C2832" t="s">
        <v>8068</v>
      </c>
      <c r="D2832" t="s">
        <v>11890</v>
      </c>
      <c r="E2832" t="s">
        <v>5784</v>
      </c>
      <c r="F2832">
        <v>1</v>
      </c>
      <c r="G2832">
        <v>907</v>
      </c>
      <c r="H2832">
        <v>907</v>
      </c>
      <c r="K2832" t="s">
        <v>8069</v>
      </c>
      <c r="L2832" t="s">
        <v>11947</v>
      </c>
      <c r="M2832" t="s">
        <v>12132</v>
      </c>
      <c r="N2832" t="s">
        <v>12161</v>
      </c>
    </row>
    <row r="2833" spans="1:14">
      <c r="A2833" t="s">
        <v>8070</v>
      </c>
      <c r="B2833" t="s">
        <v>8071</v>
      </c>
      <c r="C2833" t="s">
        <v>8072</v>
      </c>
      <c r="D2833" t="s">
        <v>11889</v>
      </c>
      <c r="E2833" t="s">
        <v>5784</v>
      </c>
      <c r="F2833">
        <v>1</v>
      </c>
      <c r="G2833">
        <v>2175</v>
      </c>
      <c r="H2833">
        <v>2175</v>
      </c>
      <c r="K2833" t="s">
        <v>8073</v>
      </c>
      <c r="L2833" t="s">
        <v>11947</v>
      </c>
      <c r="M2833" t="s">
        <v>12133</v>
      </c>
      <c r="N2833" t="s">
        <v>12161</v>
      </c>
    </row>
    <row r="2834" spans="1:14">
      <c r="A2834" t="s">
        <v>8074</v>
      </c>
      <c r="B2834" t="s">
        <v>8075</v>
      </c>
      <c r="C2834" t="s">
        <v>8076</v>
      </c>
      <c r="D2834" t="s">
        <v>11890</v>
      </c>
      <c r="E2834" t="s">
        <v>5784</v>
      </c>
      <c r="F2834">
        <v>1</v>
      </c>
      <c r="G2834">
        <v>2262</v>
      </c>
      <c r="H2834">
        <v>2262</v>
      </c>
      <c r="K2834" t="s">
        <v>8077</v>
      </c>
      <c r="L2834" t="s">
        <v>11947</v>
      </c>
      <c r="M2834" t="s">
        <v>12132</v>
      </c>
      <c r="N2834" t="s">
        <v>12161</v>
      </c>
    </row>
    <row r="2835" spans="1:14">
      <c r="A2835" t="s">
        <v>8078</v>
      </c>
      <c r="B2835" t="s">
        <v>8079</v>
      </c>
      <c r="C2835" t="s">
        <v>8080</v>
      </c>
      <c r="D2835" t="s">
        <v>11889</v>
      </c>
      <c r="E2835" t="s">
        <v>5784</v>
      </c>
      <c r="F2835">
        <v>1</v>
      </c>
      <c r="G2835">
        <v>2538</v>
      </c>
      <c r="H2835">
        <v>2538</v>
      </c>
      <c r="K2835" t="s">
        <v>8081</v>
      </c>
      <c r="L2835" t="s">
        <v>11947</v>
      </c>
      <c r="M2835" t="s">
        <v>12132</v>
      </c>
      <c r="N2835" t="s">
        <v>12161</v>
      </c>
    </row>
    <row r="2836" spans="1:14">
      <c r="A2836" t="s">
        <v>8082</v>
      </c>
      <c r="B2836" t="s">
        <v>8083</v>
      </c>
      <c r="C2836" t="s">
        <v>8084</v>
      </c>
      <c r="D2836" t="s">
        <v>11890</v>
      </c>
      <c r="E2836" t="s">
        <v>5784</v>
      </c>
      <c r="F2836">
        <v>1</v>
      </c>
      <c r="G2836">
        <v>2293</v>
      </c>
      <c r="H2836">
        <v>2293</v>
      </c>
      <c r="K2836" t="s">
        <v>8085</v>
      </c>
      <c r="L2836" t="s">
        <v>11947</v>
      </c>
      <c r="M2836" t="s">
        <v>12132</v>
      </c>
      <c r="N2836" t="s">
        <v>12161</v>
      </c>
    </row>
    <row r="2837" spans="1:14">
      <c r="A2837" t="s">
        <v>8086</v>
      </c>
      <c r="B2837" t="s">
        <v>8087</v>
      </c>
      <c r="C2837" t="s">
        <v>8088</v>
      </c>
      <c r="D2837" t="s">
        <v>11890</v>
      </c>
      <c r="E2837" t="s">
        <v>5784</v>
      </c>
      <c r="F2837">
        <v>1</v>
      </c>
      <c r="G2837">
        <v>309</v>
      </c>
      <c r="H2837">
        <v>309</v>
      </c>
      <c r="K2837" t="s">
        <v>8089</v>
      </c>
      <c r="L2837" t="s">
        <v>11947</v>
      </c>
      <c r="M2837" t="s">
        <v>12132</v>
      </c>
      <c r="N2837" t="s">
        <v>12161</v>
      </c>
    </row>
    <row r="2838" spans="1:14">
      <c r="A2838" t="s">
        <v>8090</v>
      </c>
      <c r="B2838" t="s">
        <v>8091</v>
      </c>
      <c r="C2838" t="s">
        <v>8092</v>
      </c>
      <c r="D2838" t="s">
        <v>11890</v>
      </c>
      <c r="E2838" t="s">
        <v>5784</v>
      </c>
      <c r="F2838">
        <v>1</v>
      </c>
      <c r="G2838">
        <v>167</v>
      </c>
      <c r="H2838">
        <v>167</v>
      </c>
      <c r="K2838" t="s">
        <v>8093</v>
      </c>
      <c r="L2838" t="s">
        <v>11947</v>
      </c>
      <c r="M2838" t="s">
        <v>12132</v>
      </c>
      <c r="N2838" t="s">
        <v>12161</v>
      </c>
    </row>
    <row r="2839" spans="1:14">
      <c r="A2839" t="s">
        <v>11980</v>
      </c>
    </row>
    <row r="2840" spans="1:14">
      <c r="A2840" t="s">
        <v>8100</v>
      </c>
      <c r="B2840" t="s">
        <v>8101</v>
      </c>
      <c r="C2840" t="s">
        <v>8102</v>
      </c>
      <c r="D2840" t="s">
        <v>11890</v>
      </c>
      <c r="E2840" t="s">
        <v>5784</v>
      </c>
      <c r="F2840">
        <v>1</v>
      </c>
      <c r="G2840">
        <v>2900</v>
      </c>
      <c r="H2840">
        <v>2900</v>
      </c>
      <c r="K2840" t="s">
        <v>8103</v>
      </c>
      <c r="L2840" t="s">
        <v>11947</v>
      </c>
      <c r="M2840" t="s">
        <v>12132</v>
      </c>
      <c r="N2840" t="s">
        <v>12161</v>
      </c>
    </row>
    <row r="2841" spans="1:14">
      <c r="A2841" t="s">
        <v>8104</v>
      </c>
      <c r="B2841" t="s">
        <v>8105</v>
      </c>
      <c r="C2841" t="s">
        <v>8106</v>
      </c>
      <c r="D2841" t="s">
        <v>11890</v>
      </c>
      <c r="E2841" t="s">
        <v>5784</v>
      </c>
      <c r="F2841">
        <v>1</v>
      </c>
      <c r="G2841">
        <v>919</v>
      </c>
      <c r="H2841">
        <v>919</v>
      </c>
      <c r="K2841" t="s">
        <v>8107</v>
      </c>
      <c r="L2841" t="s">
        <v>11947</v>
      </c>
      <c r="M2841" t="s">
        <v>12132</v>
      </c>
      <c r="N2841" t="s">
        <v>12161</v>
      </c>
    </row>
    <row r="2842" spans="1:14">
      <c r="A2842" t="s">
        <v>8108</v>
      </c>
      <c r="B2842" t="s">
        <v>8109</v>
      </c>
      <c r="C2842" t="s">
        <v>8110</v>
      </c>
      <c r="D2842" t="s">
        <v>11890</v>
      </c>
      <c r="E2842" t="s">
        <v>5784</v>
      </c>
      <c r="F2842">
        <v>1</v>
      </c>
      <c r="G2842">
        <v>1161</v>
      </c>
      <c r="H2842">
        <v>1161</v>
      </c>
      <c r="K2842" t="s">
        <v>8111</v>
      </c>
      <c r="L2842" t="s">
        <v>11947</v>
      </c>
      <c r="M2842" t="s">
        <v>12132</v>
      </c>
      <c r="N2842" t="s">
        <v>12161</v>
      </c>
    </row>
    <row r="2843" spans="1:14">
      <c r="A2843" t="s">
        <v>11979</v>
      </c>
    </row>
    <row r="2844" spans="1:14">
      <c r="A2844" t="s">
        <v>8094</v>
      </c>
      <c r="B2844" t="s">
        <v>8095</v>
      </c>
      <c r="C2844" t="s">
        <v>11981</v>
      </c>
      <c r="D2844" t="s">
        <v>11890</v>
      </c>
      <c r="E2844" t="s">
        <v>5784</v>
      </c>
      <c r="F2844">
        <v>1</v>
      </c>
      <c r="G2844">
        <v>272</v>
      </c>
      <c r="H2844">
        <v>272</v>
      </c>
      <c r="K2844" t="s">
        <v>8096</v>
      </c>
      <c r="L2844" t="s">
        <v>11947</v>
      </c>
      <c r="M2844" t="s">
        <v>12132</v>
      </c>
      <c r="N2844" t="s">
        <v>12161</v>
      </c>
    </row>
    <row r="2845" spans="1:14">
      <c r="A2845" t="s">
        <v>8097</v>
      </c>
      <c r="B2845" t="s">
        <v>8098</v>
      </c>
      <c r="C2845" t="s">
        <v>11985</v>
      </c>
      <c r="D2845" t="s">
        <v>11889</v>
      </c>
      <c r="E2845" t="s">
        <v>5784</v>
      </c>
      <c r="F2845">
        <v>1</v>
      </c>
      <c r="G2845">
        <v>386</v>
      </c>
      <c r="H2845">
        <v>386</v>
      </c>
      <c r="K2845" t="s">
        <v>8099</v>
      </c>
      <c r="L2845" t="s">
        <v>11947</v>
      </c>
      <c r="M2845" t="s">
        <v>12132</v>
      </c>
      <c r="N2845" t="s">
        <v>12161</v>
      </c>
    </row>
    <row r="2846" spans="1:14">
      <c r="A2846" t="s">
        <v>8112</v>
      </c>
      <c r="B2846" t="s">
        <v>8113</v>
      </c>
      <c r="C2846" t="s">
        <v>8114</v>
      </c>
      <c r="D2846" t="s">
        <v>11889</v>
      </c>
      <c r="E2846" t="s">
        <v>5784</v>
      </c>
      <c r="F2846">
        <v>1</v>
      </c>
      <c r="G2846">
        <v>1817</v>
      </c>
      <c r="H2846">
        <v>1817</v>
      </c>
      <c r="K2846" t="s">
        <v>8115</v>
      </c>
      <c r="L2846" t="s">
        <v>11947</v>
      </c>
      <c r="M2846" t="s">
        <v>12132</v>
      </c>
      <c r="N2846" t="s">
        <v>12161</v>
      </c>
    </row>
    <row r="2847" spans="1:14">
      <c r="A2847" t="s">
        <v>8116</v>
      </c>
      <c r="B2847" t="s">
        <v>8117</v>
      </c>
      <c r="C2847" t="s">
        <v>8118</v>
      </c>
      <c r="D2847" t="s">
        <v>11889</v>
      </c>
      <c r="E2847" t="s">
        <v>5784</v>
      </c>
      <c r="F2847">
        <v>1</v>
      </c>
      <c r="G2847">
        <v>1813</v>
      </c>
      <c r="H2847">
        <v>1813</v>
      </c>
      <c r="K2847" t="s">
        <v>8119</v>
      </c>
      <c r="L2847" t="s">
        <v>11947</v>
      </c>
      <c r="M2847" t="s">
        <v>12132</v>
      </c>
      <c r="N2847" t="s">
        <v>12161</v>
      </c>
    </row>
    <row r="2848" spans="1:14">
      <c r="A2848" t="s">
        <v>8120</v>
      </c>
      <c r="B2848" t="s">
        <v>8121</v>
      </c>
      <c r="C2848" t="s">
        <v>8122</v>
      </c>
      <c r="D2848" t="s">
        <v>11890</v>
      </c>
      <c r="E2848" t="s">
        <v>5784</v>
      </c>
      <c r="F2848">
        <v>1</v>
      </c>
      <c r="G2848">
        <v>576</v>
      </c>
      <c r="H2848">
        <v>576</v>
      </c>
      <c r="K2848" t="s">
        <v>8123</v>
      </c>
      <c r="L2848" t="s">
        <v>11947</v>
      </c>
      <c r="M2848" t="s">
        <v>12115</v>
      </c>
      <c r="N2848" t="s">
        <v>12161</v>
      </c>
    </row>
    <row r="2849" spans="1:14">
      <c r="A2849" t="s">
        <v>8124</v>
      </c>
      <c r="B2849" t="s">
        <v>8125</v>
      </c>
      <c r="C2849" t="s">
        <v>8126</v>
      </c>
      <c r="D2849" t="s">
        <v>11890</v>
      </c>
      <c r="E2849" t="s">
        <v>5784</v>
      </c>
      <c r="F2849">
        <v>1</v>
      </c>
      <c r="G2849">
        <v>943</v>
      </c>
      <c r="H2849">
        <v>943</v>
      </c>
      <c r="K2849" t="s">
        <v>8127</v>
      </c>
      <c r="L2849" t="s">
        <v>11947</v>
      </c>
      <c r="M2849" t="s">
        <v>12132</v>
      </c>
      <c r="N2849" t="s">
        <v>12161</v>
      </c>
    </row>
    <row r="2850" spans="1:14">
      <c r="A2850" t="s">
        <v>8128</v>
      </c>
      <c r="B2850" t="s">
        <v>8129</v>
      </c>
      <c r="C2850" t="s">
        <v>8130</v>
      </c>
      <c r="D2850" t="s">
        <v>11889</v>
      </c>
      <c r="E2850" t="s">
        <v>5784</v>
      </c>
      <c r="F2850">
        <v>1</v>
      </c>
      <c r="G2850">
        <v>251</v>
      </c>
      <c r="H2850">
        <v>251</v>
      </c>
      <c r="K2850" t="s">
        <v>8131</v>
      </c>
      <c r="L2850" t="s">
        <v>11947</v>
      </c>
      <c r="M2850" t="s">
        <v>12132</v>
      </c>
      <c r="N2850" t="s">
        <v>12161</v>
      </c>
    </row>
    <row r="2851" spans="1:14">
      <c r="A2851" t="s">
        <v>8132</v>
      </c>
      <c r="B2851" t="s">
        <v>8133</v>
      </c>
      <c r="C2851" t="s">
        <v>8134</v>
      </c>
      <c r="D2851" t="s">
        <v>11890</v>
      </c>
      <c r="E2851" t="s">
        <v>5784</v>
      </c>
      <c r="F2851">
        <v>1</v>
      </c>
      <c r="G2851">
        <v>335</v>
      </c>
      <c r="H2851">
        <v>335</v>
      </c>
      <c r="K2851" t="s">
        <v>8135</v>
      </c>
      <c r="L2851" t="s">
        <v>11947</v>
      </c>
      <c r="M2851" t="s">
        <v>12115</v>
      </c>
      <c r="N2851" t="s">
        <v>12161</v>
      </c>
    </row>
    <row r="2852" spans="1:14">
      <c r="A2852" t="s">
        <v>8136</v>
      </c>
      <c r="B2852" t="s">
        <v>8137</v>
      </c>
      <c r="C2852" t="s">
        <v>8138</v>
      </c>
      <c r="D2852" t="s">
        <v>11890</v>
      </c>
      <c r="E2852" t="s">
        <v>5784</v>
      </c>
      <c r="F2852">
        <v>1</v>
      </c>
      <c r="G2852">
        <v>251</v>
      </c>
      <c r="H2852">
        <v>251</v>
      </c>
      <c r="K2852" t="s">
        <v>8139</v>
      </c>
      <c r="L2852" t="s">
        <v>11947</v>
      </c>
      <c r="M2852" t="s">
        <v>12132</v>
      </c>
      <c r="N2852" t="s">
        <v>12161</v>
      </c>
    </row>
    <row r="2853" spans="1:14">
      <c r="A2853" t="s">
        <v>8140</v>
      </c>
      <c r="B2853" t="s">
        <v>8141</v>
      </c>
      <c r="C2853" t="s">
        <v>8142</v>
      </c>
      <c r="D2853" t="s">
        <v>11890</v>
      </c>
      <c r="E2853" t="s">
        <v>5784</v>
      </c>
      <c r="F2853">
        <v>1</v>
      </c>
      <c r="G2853">
        <v>768</v>
      </c>
      <c r="H2853">
        <v>768</v>
      </c>
      <c r="K2853" t="s">
        <v>8143</v>
      </c>
      <c r="L2853" t="s">
        <v>11947</v>
      </c>
      <c r="M2853" t="s">
        <v>12115</v>
      </c>
      <c r="N2853" t="s">
        <v>12161</v>
      </c>
    </row>
    <row r="2854" spans="1:14">
      <c r="A2854" t="s">
        <v>8144</v>
      </c>
    </row>
    <row r="2855" spans="1:14">
      <c r="A2855" t="s">
        <v>11991</v>
      </c>
    </row>
    <row r="2856" spans="1:14">
      <c r="A2856" t="s">
        <v>8145</v>
      </c>
      <c r="B2856" t="s">
        <v>8146</v>
      </c>
      <c r="C2856" t="s">
        <v>8147</v>
      </c>
      <c r="D2856" t="s">
        <v>11890</v>
      </c>
      <c r="E2856" t="s">
        <v>5784</v>
      </c>
      <c r="F2856">
        <v>1</v>
      </c>
      <c r="G2856">
        <v>1312</v>
      </c>
      <c r="H2856">
        <v>1312</v>
      </c>
      <c r="K2856" t="s">
        <v>8148</v>
      </c>
      <c r="L2856" t="s">
        <v>11947</v>
      </c>
      <c r="M2856" t="s">
        <v>12115</v>
      </c>
      <c r="N2856" t="s">
        <v>12161</v>
      </c>
    </row>
    <row r="2857" spans="1:14">
      <c r="A2857" t="s">
        <v>3807</v>
      </c>
      <c r="B2857" t="s">
        <v>3808</v>
      </c>
      <c r="C2857" t="s">
        <v>3809</v>
      </c>
      <c r="D2857" t="s">
        <v>11890</v>
      </c>
      <c r="E2857" t="s">
        <v>19</v>
      </c>
      <c r="F2857">
        <v>20</v>
      </c>
      <c r="G2857">
        <v>69</v>
      </c>
      <c r="H2857">
        <v>1380</v>
      </c>
      <c r="J2857" t="s">
        <v>3807</v>
      </c>
      <c r="K2857" t="s">
        <v>3810</v>
      </c>
      <c r="L2857" t="s">
        <v>11947</v>
      </c>
      <c r="M2857" t="s">
        <v>12132</v>
      </c>
      <c r="N2857">
        <v>85389099</v>
      </c>
    </row>
    <row r="2858" spans="1:14">
      <c r="A2858" t="s">
        <v>3811</v>
      </c>
      <c r="B2858" t="s">
        <v>3812</v>
      </c>
      <c r="C2858" t="s">
        <v>3813</v>
      </c>
      <c r="D2858" t="s">
        <v>11890</v>
      </c>
      <c r="E2858" t="s">
        <v>19</v>
      </c>
      <c r="F2858">
        <v>20</v>
      </c>
      <c r="G2858">
        <v>70</v>
      </c>
      <c r="H2858">
        <v>1400</v>
      </c>
      <c r="J2858" t="s">
        <v>3811</v>
      </c>
      <c r="K2858" t="s">
        <v>3814</v>
      </c>
      <c r="L2858" t="s">
        <v>11947</v>
      </c>
      <c r="M2858" t="s">
        <v>12132</v>
      </c>
      <c r="N2858">
        <v>85389099</v>
      </c>
    </row>
    <row r="2859" spans="1:14">
      <c r="A2859" t="s">
        <v>3815</v>
      </c>
      <c r="B2859" t="s">
        <v>3816</v>
      </c>
      <c r="C2859" t="s">
        <v>3817</v>
      </c>
      <c r="D2859" t="s">
        <v>11890</v>
      </c>
      <c r="E2859" t="s">
        <v>19</v>
      </c>
      <c r="F2859">
        <v>20</v>
      </c>
      <c r="G2859">
        <v>233</v>
      </c>
      <c r="H2859">
        <v>4660</v>
      </c>
      <c r="J2859" t="s">
        <v>3815</v>
      </c>
      <c r="K2859" t="s">
        <v>3818</v>
      </c>
      <c r="L2859" t="s">
        <v>11947</v>
      </c>
      <c r="M2859" t="s">
        <v>12132</v>
      </c>
      <c r="N2859">
        <v>85389099</v>
      </c>
    </row>
    <row r="2860" spans="1:14">
      <c r="A2860" t="s">
        <v>11958</v>
      </c>
    </row>
    <row r="2861" spans="1:14">
      <c r="A2861" t="s">
        <v>8149</v>
      </c>
      <c r="B2861" t="s">
        <v>8150</v>
      </c>
      <c r="C2861" t="s">
        <v>8151</v>
      </c>
      <c r="D2861" t="s">
        <v>11890</v>
      </c>
      <c r="E2861" t="s">
        <v>5784</v>
      </c>
      <c r="F2861">
        <v>1</v>
      </c>
      <c r="G2861">
        <v>1813</v>
      </c>
      <c r="H2861">
        <v>1813</v>
      </c>
      <c r="K2861" t="s">
        <v>8152</v>
      </c>
      <c r="L2861" t="s">
        <v>11947</v>
      </c>
      <c r="M2861" t="s">
        <v>12115</v>
      </c>
      <c r="N2861" t="s">
        <v>12161</v>
      </c>
    </row>
    <row r="2862" spans="1:14">
      <c r="A2862" t="s">
        <v>8153</v>
      </c>
      <c r="B2862" t="s">
        <v>8154</v>
      </c>
      <c r="C2862" t="s">
        <v>8155</v>
      </c>
      <c r="D2862" t="s">
        <v>11890</v>
      </c>
      <c r="E2862" t="s">
        <v>5784</v>
      </c>
      <c r="F2862">
        <v>1</v>
      </c>
      <c r="G2862">
        <v>1813</v>
      </c>
      <c r="H2862">
        <v>1813</v>
      </c>
      <c r="K2862" t="s">
        <v>8156</v>
      </c>
      <c r="L2862" t="s">
        <v>11947</v>
      </c>
      <c r="M2862" t="s">
        <v>12115</v>
      </c>
      <c r="N2862" t="s">
        <v>12161</v>
      </c>
    </row>
    <row r="2863" spans="1:14">
      <c r="A2863" t="s">
        <v>8157</v>
      </c>
      <c r="B2863" t="s">
        <v>8158</v>
      </c>
      <c r="C2863" t="s">
        <v>8159</v>
      </c>
      <c r="D2863" t="s">
        <v>11890</v>
      </c>
      <c r="E2863" t="s">
        <v>5784</v>
      </c>
      <c r="F2863">
        <v>1</v>
      </c>
      <c r="G2863">
        <v>2102</v>
      </c>
      <c r="H2863">
        <v>2102</v>
      </c>
      <c r="K2863" t="s">
        <v>8160</v>
      </c>
      <c r="L2863" t="s">
        <v>11947</v>
      </c>
      <c r="M2863" t="s">
        <v>12115</v>
      </c>
      <c r="N2863" t="s">
        <v>12161</v>
      </c>
    </row>
    <row r="2864" spans="1:14">
      <c r="A2864" t="s">
        <v>8161</v>
      </c>
      <c r="B2864" t="s">
        <v>8162</v>
      </c>
      <c r="C2864" t="s">
        <v>8163</v>
      </c>
      <c r="D2864" t="s">
        <v>11889</v>
      </c>
      <c r="E2864" t="s">
        <v>5784</v>
      </c>
      <c r="F2864">
        <v>1</v>
      </c>
      <c r="G2864">
        <v>2102</v>
      </c>
      <c r="H2864">
        <v>2102</v>
      </c>
      <c r="K2864" t="s">
        <v>8164</v>
      </c>
      <c r="L2864" t="s">
        <v>11947</v>
      </c>
      <c r="M2864" t="s">
        <v>12115</v>
      </c>
      <c r="N2864" t="s">
        <v>12161</v>
      </c>
    </row>
    <row r="2865" spans="1:14">
      <c r="A2865" t="s">
        <v>8165</v>
      </c>
      <c r="B2865" t="s">
        <v>8166</v>
      </c>
      <c r="C2865" t="s">
        <v>8167</v>
      </c>
      <c r="D2865" t="s">
        <v>11889</v>
      </c>
      <c r="E2865" t="s">
        <v>5784</v>
      </c>
      <c r="F2865">
        <v>1</v>
      </c>
      <c r="G2865">
        <v>2682</v>
      </c>
      <c r="H2865">
        <v>2682</v>
      </c>
      <c r="K2865" t="s">
        <v>8168</v>
      </c>
      <c r="L2865" t="s">
        <v>11947</v>
      </c>
      <c r="M2865" t="s">
        <v>12115</v>
      </c>
      <c r="N2865" t="s">
        <v>12161</v>
      </c>
    </row>
    <row r="2866" spans="1:14">
      <c r="A2866" t="s">
        <v>8169</v>
      </c>
      <c r="B2866" t="s">
        <v>8170</v>
      </c>
      <c r="C2866" t="s">
        <v>8171</v>
      </c>
      <c r="D2866" t="s">
        <v>11889</v>
      </c>
      <c r="E2866" t="s">
        <v>5784</v>
      </c>
      <c r="F2866">
        <v>1</v>
      </c>
      <c r="G2866">
        <v>2973</v>
      </c>
      <c r="H2866">
        <v>2973</v>
      </c>
      <c r="K2866" t="s">
        <v>8172</v>
      </c>
      <c r="L2866" t="s">
        <v>11947</v>
      </c>
      <c r="M2866" t="s">
        <v>12115</v>
      </c>
      <c r="N2866" t="s">
        <v>12161</v>
      </c>
    </row>
    <row r="2867" spans="1:14">
      <c r="A2867" t="s">
        <v>8173</v>
      </c>
      <c r="B2867" t="s">
        <v>8174</v>
      </c>
      <c r="C2867" t="s">
        <v>8175</v>
      </c>
      <c r="D2867" t="s">
        <v>11889</v>
      </c>
      <c r="E2867" t="s">
        <v>5784</v>
      </c>
      <c r="F2867">
        <v>1</v>
      </c>
      <c r="G2867">
        <v>2538</v>
      </c>
      <c r="H2867">
        <v>2538</v>
      </c>
      <c r="K2867" t="s">
        <v>8176</v>
      </c>
      <c r="L2867" t="s">
        <v>11947</v>
      </c>
      <c r="M2867" t="s">
        <v>12115</v>
      </c>
      <c r="N2867" t="s">
        <v>12161</v>
      </c>
    </row>
    <row r="2868" spans="1:14">
      <c r="A2868" t="s">
        <v>11959</v>
      </c>
    </row>
    <row r="2869" spans="1:14">
      <c r="A2869" t="s">
        <v>8177</v>
      </c>
      <c r="B2869" t="s">
        <v>8178</v>
      </c>
      <c r="C2869" t="s">
        <v>8179</v>
      </c>
      <c r="D2869" t="s">
        <v>11890</v>
      </c>
      <c r="E2869" t="s">
        <v>5784</v>
      </c>
      <c r="F2869">
        <v>1</v>
      </c>
      <c r="G2869">
        <v>2756</v>
      </c>
      <c r="H2869">
        <v>2756</v>
      </c>
      <c r="K2869" t="s">
        <v>8180</v>
      </c>
      <c r="L2869" t="s">
        <v>11947</v>
      </c>
      <c r="M2869" t="s">
        <v>12115</v>
      </c>
      <c r="N2869" t="s">
        <v>12161</v>
      </c>
    </row>
    <row r="2870" spans="1:14">
      <c r="A2870" t="s">
        <v>8181</v>
      </c>
      <c r="B2870" t="s">
        <v>8182</v>
      </c>
      <c r="C2870" t="s">
        <v>8183</v>
      </c>
      <c r="D2870" t="s">
        <v>11890</v>
      </c>
      <c r="E2870" t="s">
        <v>5784</v>
      </c>
      <c r="F2870">
        <v>1</v>
      </c>
      <c r="G2870">
        <v>2900</v>
      </c>
      <c r="H2870">
        <v>2900</v>
      </c>
      <c r="K2870" t="s">
        <v>8184</v>
      </c>
      <c r="L2870" t="s">
        <v>11947</v>
      </c>
      <c r="M2870" t="s">
        <v>12115</v>
      </c>
      <c r="N2870" t="s">
        <v>12161</v>
      </c>
    </row>
    <row r="2871" spans="1:14">
      <c r="A2871" t="s">
        <v>8185</v>
      </c>
      <c r="B2871" t="s">
        <v>8186</v>
      </c>
      <c r="C2871" t="s">
        <v>8187</v>
      </c>
      <c r="D2871" t="s">
        <v>11890</v>
      </c>
      <c r="E2871" t="s">
        <v>5784</v>
      </c>
      <c r="F2871">
        <v>1</v>
      </c>
      <c r="G2871">
        <v>2900</v>
      </c>
      <c r="H2871">
        <v>2900</v>
      </c>
      <c r="K2871" t="s">
        <v>8188</v>
      </c>
      <c r="L2871" t="s">
        <v>11947</v>
      </c>
      <c r="M2871" t="s">
        <v>12115</v>
      </c>
      <c r="N2871" t="s">
        <v>12161</v>
      </c>
    </row>
    <row r="2872" spans="1:14">
      <c r="A2872" t="s">
        <v>8189</v>
      </c>
      <c r="B2872" t="s">
        <v>8190</v>
      </c>
      <c r="C2872" t="s">
        <v>8191</v>
      </c>
      <c r="D2872" t="s">
        <v>11890</v>
      </c>
      <c r="E2872" t="s">
        <v>5784</v>
      </c>
      <c r="F2872">
        <v>1</v>
      </c>
      <c r="G2872">
        <v>2948</v>
      </c>
      <c r="H2872">
        <v>2948</v>
      </c>
      <c r="K2872" t="s">
        <v>8192</v>
      </c>
      <c r="L2872" t="s">
        <v>11947</v>
      </c>
      <c r="M2872" t="s">
        <v>12115</v>
      </c>
      <c r="N2872" t="s">
        <v>12161</v>
      </c>
    </row>
    <row r="2873" spans="1:14">
      <c r="A2873" t="s">
        <v>8193</v>
      </c>
      <c r="B2873" t="s">
        <v>8194</v>
      </c>
      <c r="C2873" t="s">
        <v>8195</v>
      </c>
      <c r="D2873" t="s">
        <v>11890</v>
      </c>
      <c r="E2873" t="s">
        <v>5784</v>
      </c>
      <c r="F2873">
        <v>1</v>
      </c>
      <c r="G2873">
        <v>2948</v>
      </c>
      <c r="H2873">
        <v>2948</v>
      </c>
      <c r="K2873" t="s">
        <v>8196</v>
      </c>
      <c r="L2873" t="s">
        <v>11947</v>
      </c>
      <c r="M2873" t="s">
        <v>12115</v>
      </c>
      <c r="N2873" t="s">
        <v>12161</v>
      </c>
    </row>
    <row r="2874" spans="1:14">
      <c r="A2874" t="s">
        <v>8197</v>
      </c>
      <c r="B2874" t="s">
        <v>8198</v>
      </c>
      <c r="C2874" t="s">
        <v>8199</v>
      </c>
      <c r="D2874" t="s">
        <v>11890</v>
      </c>
      <c r="E2874" t="s">
        <v>5784</v>
      </c>
      <c r="F2874">
        <v>1</v>
      </c>
      <c r="G2874">
        <v>2449</v>
      </c>
      <c r="H2874">
        <v>2449</v>
      </c>
      <c r="K2874" t="s">
        <v>8200</v>
      </c>
      <c r="L2874" t="s">
        <v>11947</v>
      </c>
      <c r="M2874" t="s">
        <v>12115</v>
      </c>
      <c r="N2874" t="s">
        <v>12161</v>
      </c>
    </row>
    <row r="2875" spans="1:14">
      <c r="A2875" t="s">
        <v>8201</v>
      </c>
      <c r="B2875" t="s">
        <v>8202</v>
      </c>
      <c r="C2875" t="s">
        <v>8203</v>
      </c>
      <c r="D2875" t="s">
        <v>11889</v>
      </c>
      <c r="E2875" t="s">
        <v>5784</v>
      </c>
      <c r="F2875">
        <v>1</v>
      </c>
      <c r="G2875">
        <v>2449</v>
      </c>
      <c r="H2875">
        <v>2449</v>
      </c>
      <c r="K2875" t="s">
        <v>8204</v>
      </c>
      <c r="L2875" t="s">
        <v>11947</v>
      </c>
      <c r="M2875" t="s">
        <v>12115</v>
      </c>
      <c r="N2875" t="s">
        <v>12161</v>
      </c>
    </row>
    <row r="2876" spans="1:14">
      <c r="A2876" t="s">
        <v>8205</v>
      </c>
      <c r="B2876" t="s">
        <v>8206</v>
      </c>
      <c r="C2876" t="s">
        <v>8207</v>
      </c>
      <c r="D2876" t="s">
        <v>11889</v>
      </c>
      <c r="E2876" t="s">
        <v>5784</v>
      </c>
      <c r="F2876">
        <v>1</v>
      </c>
      <c r="G2876">
        <v>2682</v>
      </c>
      <c r="H2876">
        <v>2682</v>
      </c>
      <c r="K2876" t="s">
        <v>8208</v>
      </c>
      <c r="L2876" t="s">
        <v>11947</v>
      </c>
      <c r="M2876" t="s">
        <v>12115</v>
      </c>
      <c r="N2876" t="s">
        <v>12161</v>
      </c>
    </row>
    <row r="2877" spans="1:14">
      <c r="A2877" t="s">
        <v>8209</v>
      </c>
      <c r="B2877" t="s">
        <v>8210</v>
      </c>
      <c r="C2877" t="s">
        <v>8211</v>
      </c>
      <c r="D2877" t="s">
        <v>11889</v>
      </c>
      <c r="E2877" t="s">
        <v>5784</v>
      </c>
      <c r="F2877">
        <v>1</v>
      </c>
      <c r="G2877">
        <v>2610</v>
      </c>
      <c r="H2877">
        <v>2610</v>
      </c>
      <c r="K2877" t="s">
        <v>8212</v>
      </c>
      <c r="L2877" t="s">
        <v>11947</v>
      </c>
      <c r="M2877" t="s">
        <v>12115</v>
      </c>
      <c r="N2877" t="s">
        <v>12161</v>
      </c>
    </row>
    <row r="2878" spans="1:14">
      <c r="A2878" t="s">
        <v>8213</v>
      </c>
      <c r="B2878" t="s">
        <v>8214</v>
      </c>
      <c r="C2878" t="s">
        <v>8215</v>
      </c>
      <c r="D2878" t="s">
        <v>11889</v>
      </c>
      <c r="E2878" t="s">
        <v>5784</v>
      </c>
      <c r="F2878">
        <v>1</v>
      </c>
      <c r="G2878">
        <v>2682</v>
      </c>
      <c r="H2878">
        <v>2682</v>
      </c>
      <c r="K2878" t="s">
        <v>8216</v>
      </c>
      <c r="L2878" t="s">
        <v>11947</v>
      </c>
      <c r="M2878" t="s">
        <v>12115</v>
      </c>
      <c r="N2878" t="s">
        <v>12161</v>
      </c>
    </row>
    <row r="2879" spans="1:14">
      <c r="A2879" t="s">
        <v>8217</v>
      </c>
      <c r="B2879" t="s">
        <v>8218</v>
      </c>
      <c r="C2879" t="s">
        <v>8219</v>
      </c>
      <c r="D2879" t="s">
        <v>11889</v>
      </c>
      <c r="E2879" t="s">
        <v>5784</v>
      </c>
      <c r="F2879">
        <v>1</v>
      </c>
      <c r="G2879">
        <v>3263</v>
      </c>
      <c r="H2879">
        <v>3263</v>
      </c>
      <c r="K2879" t="s">
        <v>8220</v>
      </c>
      <c r="L2879" t="s">
        <v>11947</v>
      </c>
      <c r="M2879" t="s">
        <v>12115</v>
      </c>
      <c r="N2879" t="s">
        <v>12161</v>
      </c>
    </row>
    <row r="2880" spans="1:14">
      <c r="A2880" t="s">
        <v>8221</v>
      </c>
      <c r="B2880" t="s">
        <v>8222</v>
      </c>
      <c r="C2880" t="s">
        <v>8223</v>
      </c>
      <c r="D2880" t="s">
        <v>11889</v>
      </c>
      <c r="E2880" t="s">
        <v>5784</v>
      </c>
      <c r="F2880">
        <v>1</v>
      </c>
      <c r="G2880">
        <v>3335</v>
      </c>
      <c r="H2880">
        <v>3335</v>
      </c>
      <c r="K2880" t="s">
        <v>8224</v>
      </c>
      <c r="L2880" t="s">
        <v>11947</v>
      </c>
      <c r="M2880" t="s">
        <v>12115</v>
      </c>
      <c r="N2880" t="s">
        <v>12161</v>
      </c>
    </row>
    <row r="2881" spans="1:14">
      <c r="A2881" t="s">
        <v>8225</v>
      </c>
      <c r="B2881" t="s">
        <v>8226</v>
      </c>
      <c r="C2881" t="s">
        <v>8227</v>
      </c>
      <c r="D2881" t="s">
        <v>11889</v>
      </c>
      <c r="E2881" t="s">
        <v>5784</v>
      </c>
      <c r="F2881">
        <v>1</v>
      </c>
      <c r="G2881">
        <v>3335</v>
      </c>
      <c r="H2881">
        <v>3335</v>
      </c>
      <c r="K2881" t="s">
        <v>8228</v>
      </c>
      <c r="L2881" t="s">
        <v>11947</v>
      </c>
      <c r="M2881" t="s">
        <v>12115</v>
      </c>
      <c r="N2881" t="s">
        <v>12161</v>
      </c>
    </row>
    <row r="2882" spans="1:14">
      <c r="A2882" t="s">
        <v>8229</v>
      </c>
      <c r="B2882" t="s">
        <v>8230</v>
      </c>
      <c r="C2882" t="s">
        <v>8231</v>
      </c>
      <c r="D2882" t="s">
        <v>11889</v>
      </c>
      <c r="E2882" t="s">
        <v>5784</v>
      </c>
      <c r="F2882">
        <v>1</v>
      </c>
      <c r="G2882">
        <v>3335</v>
      </c>
      <c r="H2882">
        <v>3335</v>
      </c>
      <c r="K2882" t="s">
        <v>8232</v>
      </c>
      <c r="L2882" t="s">
        <v>11947</v>
      </c>
      <c r="M2882" t="s">
        <v>12115</v>
      </c>
      <c r="N2882" t="s">
        <v>12161</v>
      </c>
    </row>
    <row r="2883" spans="1:14">
      <c r="A2883" t="s">
        <v>8233</v>
      </c>
      <c r="B2883" t="s">
        <v>8234</v>
      </c>
      <c r="C2883" t="s">
        <v>8235</v>
      </c>
      <c r="D2883" t="s">
        <v>11889</v>
      </c>
      <c r="E2883" t="s">
        <v>5784</v>
      </c>
      <c r="F2883">
        <v>1</v>
      </c>
      <c r="G2883">
        <v>3914</v>
      </c>
      <c r="H2883">
        <v>3914</v>
      </c>
      <c r="K2883" t="s">
        <v>8236</v>
      </c>
      <c r="L2883" t="s">
        <v>11947</v>
      </c>
      <c r="M2883" t="s">
        <v>12115</v>
      </c>
      <c r="N2883" t="s">
        <v>12161</v>
      </c>
    </row>
    <row r="2884" spans="1:14">
      <c r="A2884" t="s">
        <v>11960</v>
      </c>
    </row>
    <row r="2885" spans="1:14">
      <c r="A2885" t="s">
        <v>8237</v>
      </c>
      <c r="B2885" t="s">
        <v>8238</v>
      </c>
      <c r="C2885" t="s">
        <v>8239</v>
      </c>
      <c r="D2885" t="s">
        <v>11889</v>
      </c>
      <c r="E2885" t="s">
        <v>5784</v>
      </c>
      <c r="F2885">
        <v>1</v>
      </c>
      <c r="G2885">
        <v>1704</v>
      </c>
      <c r="H2885">
        <v>1704</v>
      </c>
      <c r="K2885" t="s">
        <v>8240</v>
      </c>
      <c r="L2885" t="s">
        <v>11947</v>
      </c>
      <c r="M2885" t="s">
        <v>12115</v>
      </c>
      <c r="N2885" t="s">
        <v>12161</v>
      </c>
    </row>
    <row r="2886" spans="1:14">
      <c r="A2886" t="s">
        <v>8241</v>
      </c>
      <c r="B2886" t="s">
        <v>8242</v>
      </c>
      <c r="C2886" t="s">
        <v>8243</v>
      </c>
      <c r="D2886" t="s">
        <v>11890</v>
      </c>
      <c r="E2886" t="s">
        <v>5784</v>
      </c>
      <c r="F2886">
        <v>1</v>
      </c>
      <c r="G2886">
        <v>2248</v>
      </c>
      <c r="H2886">
        <v>2248</v>
      </c>
      <c r="K2886" t="s">
        <v>8244</v>
      </c>
      <c r="L2886" t="s">
        <v>11947</v>
      </c>
      <c r="M2886" t="s">
        <v>12115</v>
      </c>
      <c r="N2886" t="s">
        <v>12161</v>
      </c>
    </row>
    <row r="2887" spans="1:14">
      <c r="A2887" t="s">
        <v>8245</v>
      </c>
      <c r="B2887" t="s">
        <v>8246</v>
      </c>
      <c r="C2887" t="s">
        <v>8247</v>
      </c>
      <c r="D2887" t="s">
        <v>11889</v>
      </c>
      <c r="E2887" t="s">
        <v>5784</v>
      </c>
      <c r="F2887">
        <v>1</v>
      </c>
      <c r="G2887">
        <v>16084</v>
      </c>
      <c r="H2887">
        <v>16084</v>
      </c>
      <c r="K2887" t="s">
        <v>8248</v>
      </c>
      <c r="L2887" t="s">
        <v>11947</v>
      </c>
      <c r="M2887" t="s">
        <v>12133</v>
      </c>
      <c r="N2887">
        <v>8537109160</v>
      </c>
    </row>
    <row r="2888" spans="1:14">
      <c r="A2888" t="s">
        <v>11961</v>
      </c>
    </row>
    <row r="2889" spans="1:14">
      <c r="A2889" t="s">
        <v>8249</v>
      </c>
      <c r="B2889" t="s">
        <v>8250</v>
      </c>
      <c r="C2889" t="s">
        <v>8251</v>
      </c>
      <c r="D2889" t="s">
        <v>11890</v>
      </c>
      <c r="E2889" t="s">
        <v>5784</v>
      </c>
      <c r="F2889">
        <v>1</v>
      </c>
      <c r="G2889">
        <v>24244</v>
      </c>
      <c r="H2889">
        <v>24244</v>
      </c>
      <c r="K2889" t="s">
        <v>8252</v>
      </c>
      <c r="L2889" t="s">
        <v>11947</v>
      </c>
      <c r="M2889" t="s">
        <v>12115</v>
      </c>
      <c r="N2889" t="s">
        <v>12161</v>
      </c>
    </row>
    <row r="2890" spans="1:14">
      <c r="A2890" t="s">
        <v>8253</v>
      </c>
      <c r="B2890" t="s">
        <v>8254</v>
      </c>
      <c r="C2890" t="s">
        <v>8255</v>
      </c>
      <c r="D2890" t="s">
        <v>11890</v>
      </c>
      <c r="E2890" t="s">
        <v>5784</v>
      </c>
      <c r="F2890">
        <v>1</v>
      </c>
      <c r="G2890">
        <v>24244</v>
      </c>
      <c r="H2890">
        <v>24244</v>
      </c>
      <c r="K2890" t="s">
        <v>8256</v>
      </c>
      <c r="L2890" t="s">
        <v>11947</v>
      </c>
      <c r="M2890" t="s">
        <v>12115</v>
      </c>
      <c r="N2890" t="s">
        <v>12161</v>
      </c>
    </row>
    <row r="2891" spans="1:14">
      <c r="A2891" t="s">
        <v>8257</v>
      </c>
      <c r="B2891" t="s">
        <v>8258</v>
      </c>
      <c r="C2891" t="s">
        <v>8259</v>
      </c>
      <c r="D2891" t="s">
        <v>11890</v>
      </c>
      <c r="E2891" t="s">
        <v>5784</v>
      </c>
      <c r="F2891">
        <v>1</v>
      </c>
      <c r="G2891">
        <v>14493</v>
      </c>
      <c r="H2891">
        <v>14493</v>
      </c>
      <c r="K2891" t="s">
        <v>8260</v>
      </c>
      <c r="L2891" t="s">
        <v>11947</v>
      </c>
      <c r="M2891" t="s">
        <v>12115</v>
      </c>
      <c r="N2891" t="s">
        <v>12161</v>
      </c>
    </row>
    <row r="2892" spans="1:14">
      <c r="A2892" t="s">
        <v>8261</v>
      </c>
      <c r="B2892" t="s">
        <v>8262</v>
      </c>
      <c r="C2892" t="s">
        <v>8263</v>
      </c>
      <c r="D2892" t="s">
        <v>11889</v>
      </c>
      <c r="E2892" t="s">
        <v>5784</v>
      </c>
      <c r="F2892">
        <v>1</v>
      </c>
      <c r="G2892">
        <v>14493</v>
      </c>
      <c r="H2892">
        <v>14493</v>
      </c>
      <c r="K2892" t="s">
        <v>8264</v>
      </c>
      <c r="L2892" t="s">
        <v>11947</v>
      </c>
      <c r="M2892" t="s">
        <v>12115</v>
      </c>
      <c r="N2892" t="s">
        <v>12161</v>
      </c>
    </row>
    <row r="2893" spans="1:14">
      <c r="A2893" t="s">
        <v>8265</v>
      </c>
      <c r="B2893" t="s">
        <v>8266</v>
      </c>
      <c r="C2893" t="s">
        <v>8267</v>
      </c>
      <c r="D2893" t="s">
        <v>11889</v>
      </c>
      <c r="E2893" t="s">
        <v>5784</v>
      </c>
      <c r="F2893">
        <v>1</v>
      </c>
      <c r="G2893">
        <v>24244</v>
      </c>
      <c r="H2893">
        <v>24244</v>
      </c>
      <c r="K2893" t="s">
        <v>8268</v>
      </c>
      <c r="L2893" t="s">
        <v>11947</v>
      </c>
      <c r="M2893" t="s">
        <v>12115</v>
      </c>
      <c r="N2893" t="s">
        <v>12161</v>
      </c>
    </row>
    <row r="2894" spans="1:14">
      <c r="A2894" t="s">
        <v>8269</v>
      </c>
      <c r="B2894" t="s">
        <v>8270</v>
      </c>
      <c r="C2894" t="s">
        <v>8271</v>
      </c>
      <c r="D2894" t="s">
        <v>11890</v>
      </c>
      <c r="E2894" t="s">
        <v>5784</v>
      </c>
      <c r="F2894">
        <v>1</v>
      </c>
      <c r="G2894">
        <v>24244</v>
      </c>
      <c r="H2894">
        <v>24244</v>
      </c>
      <c r="K2894" t="s">
        <v>8272</v>
      </c>
      <c r="L2894" t="s">
        <v>11947</v>
      </c>
      <c r="M2894" t="s">
        <v>12115</v>
      </c>
      <c r="N2894" t="s">
        <v>12161</v>
      </c>
    </row>
    <row r="2895" spans="1:14">
      <c r="A2895" t="s">
        <v>11962</v>
      </c>
    </row>
    <row r="2896" spans="1:14">
      <c r="A2896" t="s">
        <v>8273</v>
      </c>
      <c r="B2896" t="s">
        <v>8274</v>
      </c>
      <c r="C2896" t="s">
        <v>8275</v>
      </c>
      <c r="D2896" t="s">
        <v>11890</v>
      </c>
      <c r="E2896" t="s">
        <v>5784</v>
      </c>
      <c r="F2896">
        <v>1</v>
      </c>
      <c r="G2896">
        <v>1279</v>
      </c>
      <c r="H2896">
        <v>1279</v>
      </c>
      <c r="K2896" t="s">
        <v>8276</v>
      </c>
      <c r="L2896" t="s">
        <v>11947</v>
      </c>
      <c r="M2896" t="s">
        <v>12132</v>
      </c>
      <c r="N2896" t="s">
        <v>12161</v>
      </c>
    </row>
    <row r="2897" spans="1:14">
      <c r="A2897" t="s">
        <v>8277</v>
      </c>
      <c r="B2897" t="s">
        <v>8278</v>
      </c>
      <c r="C2897" t="s">
        <v>8279</v>
      </c>
      <c r="D2897" t="s">
        <v>11889</v>
      </c>
      <c r="E2897" t="s">
        <v>5784</v>
      </c>
      <c r="F2897">
        <v>1</v>
      </c>
      <c r="G2897">
        <v>2538</v>
      </c>
      <c r="H2897">
        <v>2538</v>
      </c>
      <c r="K2897" t="s">
        <v>8280</v>
      </c>
      <c r="L2897" t="s">
        <v>11947</v>
      </c>
      <c r="M2897" t="s">
        <v>12132</v>
      </c>
      <c r="N2897" t="s">
        <v>12161</v>
      </c>
    </row>
    <row r="2898" spans="1:14">
      <c r="A2898" t="s">
        <v>8281</v>
      </c>
      <c r="B2898" t="s">
        <v>8282</v>
      </c>
      <c r="C2898" t="s">
        <v>8283</v>
      </c>
      <c r="D2898" t="s">
        <v>11890</v>
      </c>
      <c r="E2898" t="s">
        <v>5784</v>
      </c>
      <c r="F2898">
        <v>1</v>
      </c>
      <c r="G2898">
        <v>2264</v>
      </c>
      <c r="H2898">
        <v>2264</v>
      </c>
      <c r="K2898" t="s">
        <v>8284</v>
      </c>
      <c r="L2898" t="s">
        <v>11947</v>
      </c>
      <c r="M2898" t="s">
        <v>12132</v>
      </c>
      <c r="N2898" t="s">
        <v>12161</v>
      </c>
    </row>
    <row r="2899" spans="1:14">
      <c r="A2899" t="s">
        <v>8285</v>
      </c>
      <c r="B2899" t="s">
        <v>8286</v>
      </c>
      <c r="C2899" t="s">
        <v>8287</v>
      </c>
      <c r="D2899" t="s">
        <v>11889</v>
      </c>
      <c r="E2899" t="s">
        <v>5784</v>
      </c>
      <c r="F2899">
        <v>1</v>
      </c>
      <c r="G2899">
        <v>2900</v>
      </c>
      <c r="H2899">
        <v>2900</v>
      </c>
      <c r="K2899" t="s">
        <v>8288</v>
      </c>
      <c r="L2899" t="s">
        <v>11947</v>
      </c>
      <c r="M2899" t="s">
        <v>12132</v>
      </c>
      <c r="N2899" t="s">
        <v>12161</v>
      </c>
    </row>
    <row r="2900" spans="1:14">
      <c r="A2900" t="s">
        <v>8289</v>
      </c>
      <c r="B2900" t="s">
        <v>8290</v>
      </c>
      <c r="C2900" t="s">
        <v>8291</v>
      </c>
      <c r="D2900" t="s">
        <v>11890</v>
      </c>
      <c r="E2900" t="s">
        <v>5784</v>
      </c>
      <c r="F2900">
        <v>1</v>
      </c>
      <c r="G2900">
        <v>2674</v>
      </c>
      <c r="H2900">
        <v>2674</v>
      </c>
      <c r="K2900" t="s">
        <v>8292</v>
      </c>
      <c r="L2900" t="s">
        <v>11947</v>
      </c>
      <c r="M2900" t="s">
        <v>12132</v>
      </c>
      <c r="N2900" t="s">
        <v>12161</v>
      </c>
    </row>
    <row r="2901" spans="1:14">
      <c r="A2901" t="s">
        <v>8086</v>
      </c>
      <c r="B2901" t="s">
        <v>8087</v>
      </c>
      <c r="C2901" t="s">
        <v>8088</v>
      </c>
      <c r="D2901" t="s">
        <v>11890</v>
      </c>
      <c r="E2901" t="s">
        <v>5784</v>
      </c>
      <c r="F2901">
        <v>1</v>
      </c>
      <c r="G2901">
        <v>309</v>
      </c>
      <c r="H2901">
        <v>309</v>
      </c>
      <c r="K2901" t="s">
        <v>8089</v>
      </c>
      <c r="L2901" t="s">
        <v>11947</v>
      </c>
      <c r="M2901" t="s">
        <v>12132</v>
      </c>
      <c r="N2901" t="s">
        <v>12161</v>
      </c>
    </row>
    <row r="2902" spans="1:14">
      <c r="A2902" t="s">
        <v>8090</v>
      </c>
      <c r="B2902" t="s">
        <v>8091</v>
      </c>
      <c r="C2902" t="s">
        <v>8092</v>
      </c>
      <c r="D2902" t="s">
        <v>11890</v>
      </c>
      <c r="E2902" t="s">
        <v>5784</v>
      </c>
      <c r="F2902">
        <v>1</v>
      </c>
      <c r="G2902">
        <v>167</v>
      </c>
      <c r="H2902">
        <v>167</v>
      </c>
      <c r="K2902" t="s">
        <v>8093</v>
      </c>
      <c r="L2902" t="s">
        <v>11947</v>
      </c>
      <c r="M2902" t="s">
        <v>12132</v>
      </c>
      <c r="N2902" t="s">
        <v>12161</v>
      </c>
    </row>
    <row r="2903" spans="1:14">
      <c r="A2903" t="s">
        <v>8293</v>
      </c>
      <c r="B2903" t="s">
        <v>8294</v>
      </c>
      <c r="C2903" t="s">
        <v>8295</v>
      </c>
      <c r="D2903" t="s">
        <v>11890</v>
      </c>
      <c r="E2903" t="s">
        <v>5784</v>
      </c>
      <c r="F2903">
        <v>1</v>
      </c>
      <c r="G2903">
        <v>3967</v>
      </c>
      <c r="H2903">
        <v>3967</v>
      </c>
      <c r="K2903" t="s">
        <v>8296</v>
      </c>
      <c r="L2903" t="s">
        <v>11947</v>
      </c>
      <c r="M2903" t="s">
        <v>12132</v>
      </c>
      <c r="N2903" t="s">
        <v>12161</v>
      </c>
    </row>
    <row r="2904" spans="1:14">
      <c r="A2904" t="s">
        <v>11978</v>
      </c>
    </row>
    <row r="2905" spans="1:14">
      <c r="A2905" t="s">
        <v>8297</v>
      </c>
      <c r="B2905" t="s">
        <v>8298</v>
      </c>
      <c r="C2905" t="s">
        <v>8299</v>
      </c>
      <c r="D2905" t="s">
        <v>11890</v>
      </c>
      <c r="E2905" t="s">
        <v>5784</v>
      </c>
      <c r="F2905">
        <v>1</v>
      </c>
      <c r="G2905">
        <v>11696</v>
      </c>
      <c r="H2905">
        <v>11696</v>
      </c>
      <c r="K2905" t="s">
        <v>8300</v>
      </c>
      <c r="L2905" t="s">
        <v>11947</v>
      </c>
      <c r="M2905" t="s">
        <v>12115</v>
      </c>
      <c r="N2905" t="s">
        <v>12161</v>
      </c>
    </row>
    <row r="2906" spans="1:14">
      <c r="A2906" t="s">
        <v>8301</v>
      </c>
      <c r="B2906" t="s">
        <v>8302</v>
      </c>
      <c r="C2906" t="s">
        <v>8303</v>
      </c>
      <c r="D2906" t="s">
        <v>11889</v>
      </c>
      <c r="E2906" t="s">
        <v>5784</v>
      </c>
      <c r="F2906">
        <v>1</v>
      </c>
      <c r="G2906">
        <v>7247</v>
      </c>
      <c r="H2906">
        <v>7247</v>
      </c>
      <c r="K2906" t="s">
        <v>8304</v>
      </c>
      <c r="L2906" t="s">
        <v>11947</v>
      </c>
      <c r="M2906" t="s">
        <v>12115</v>
      </c>
      <c r="N2906" t="s">
        <v>12161</v>
      </c>
    </row>
    <row r="2907" spans="1:14">
      <c r="A2907" t="s">
        <v>8104</v>
      </c>
      <c r="B2907" t="s">
        <v>8105</v>
      </c>
      <c r="C2907" t="s">
        <v>8305</v>
      </c>
      <c r="D2907" t="s">
        <v>11890</v>
      </c>
      <c r="E2907" t="s">
        <v>5784</v>
      </c>
      <c r="F2907">
        <v>1</v>
      </c>
      <c r="G2907">
        <v>919</v>
      </c>
      <c r="H2907">
        <v>919</v>
      </c>
      <c r="K2907" t="s">
        <v>8107</v>
      </c>
      <c r="L2907" t="s">
        <v>11947</v>
      </c>
      <c r="M2907" t="s">
        <v>12132</v>
      </c>
      <c r="N2907" t="s">
        <v>12161</v>
      </c>
    </row>
    <row r="2908" spans="1:14">
      <c r="A2908" t="s">
        <v>8108</v>
      </c>
      <c r="B2908" t="s">
        <v>8109</v>
      </c>
      <c r="C2908" t="s">
        <v>8306</v>
      </c>
      <c r="D2908" t="s">
        <v>11890</v>
      </c>
      <c r="E2908" t="s">
        <v>5784</v>
      </c>
      <c r="F2908">
        <v>1</v>
      </c>
      <c r="G2908">
        <v>1161</v>
      </c>
      <c r="H2908">
        <v>1161</v>
      </c>
      <c r="K2908" t="s">
        <v>8111</v>
      </c>
      <c r="L2908" t="s">
        <v>11947</v>
      </c>
      <c r="M2908" t="s">
        <v>12132</v>
      </c>
      <c r="N2908" t="s">
        <v>12161</v>
      </c>
    </row>
    <row r="2909" spans="1:14">
      <c r="A2909" t="s">
        <v>11977</v>
      </c>
    </row>
    <row r="2910" spans="1:14">
      <c r="A2910" t="s">
        <v>8315</v>
      </c>
      <c r="B2910" t="s">
        <v>8316</v>
      </c>
      <c r="C2910" t="s">
        <v>11982</v>
      </c>
      <c r="D2910" t="s">
        <v>11890</v>
      </c>
      <c r="E2910" t="s">
        <v>5784</v>
      </c>
      <c r="F2910">
        <v>1</v>
      </c>
      <c r="G2910">
        <v>275</v>
      </c>
      <c r="H2910">
        <v>275</v>
      </c>
      <c r="K2910" t="s">
        <v>8317</v>
      </c>
      <c r="L2910" t="s">
        <v>11947</v>
      </c>
      <c r="M2910" t="s">
        <v>12132</v>
      </c>
      <c r="N2910" t="s">
        <v>12161</v>
      </c>
    </row>
    <row r="2911" spans="1:14">
      <c r="A2911" t="s">
        <v>8318</v>
      </c>
      <c r="B2911" t="s">
        <v>8319</v>
      </c>
      <c r="C2911" t="s">
        <v>11986</v>
      </c>
      <c r="D2911" t="s">
        <v>11890</v>
      </c>
      <c r="E2911" t="s">
        <v>5784</v>
      </c>
      <c r="F2911">
        <v>1</v>
      </c>
      <c r="G2911">
        <v>386</v>
      </c>
      <c r="H2911">
        <v>386</v>
      </c>
      <c r="K2911" t="s">
        <v>8320</v>
      </c>
      <c r="L2911" t="s">
        <v>11947</v>
      </c>
      <c r="M2911" t="s">
        <v>12132</v>
      </c>
      <c r="N2911" t="s">
        <v>12161</v>
      </c>
    </row>
    <row r="2912" spans="1:14">
      <c r="A2912" t="s">
        <v>8307</v>
      </c>
      <c r="B2912" t="s">
        <v>8308</v>
      </c>
      <c r="C2912" t="s">
        <v>8309</v>
      </c>
      <c r="D2912" t="s">
        <v>11890</v>
      </c>
      <c r="E2912" t="s">
        <v>5784</v>
      </c>
      <c r="F2912">
        <v>1</v>
      </c>
      <c r="G2912">
        <v>552</v>
      </c>
      <c r="H2912">
        <v>552</v>
      </c>
      <c r="K2912" t="s">
        <v>8310</v>
      </c>
      <c r="L2912" t="s">
        <v>11947</v>
      </c>
      <c r="M2912" t="s">
        <v>12115</v>
      </c>
      <c r="N2912" t="s">
        <v>12161</v>
      </c>
    </row>
    <row r="2913" spans="1:14">
      <c r="A2913" t="s">
        <v>8311</v>
      </c>
      <c r="B2913" t="s">
        <v>8312</v>
      </c>
      <c r="C2913" t="s">
        <v>8313</v>
      </c>
      <c r="D2913" t="s">
        <v>11890</v>
      </c>
      <c r="E2913" t="s">
        <v>5784</v>
      </c>
      <c r="F2913">
        <v>1</v>
      </c>
      <c r="G2913">
        <v>618</v>
      </c>
      <c r="H2913">
        <v>618</v>
      </c>
      <c r="K2913" t="s">
        <v>8314</v>
      </c>
      <c r="L2913" t="s">
        <v>11947</v>
      </c>
      <c r="M2913" t="s">
        <v>12115</v>
      </c>
      <c r="N2913" t="s">
        <v>12161</v>
      </c>
    </row>
    <row r="2914" spans="1:14">
      <c r="A2914" t="s">
        <v>8321</v>
      </c>
      <c r="B2914" t="s">
        <v>8322</v>
      </c>
      <c r="C2914" t="s">
        <v>8323</v>
      </c>
      <c r="D2914" t="s">
        <v>11889</v>
      </c>
      <c r="E2914" t="s">
        <v>5784</v>
      </c>
      <c r="F2914">
        <v>1</v>
      </c>
      <c r="G2914">
        <v>1668</v>
      </c>
      <c r="H2914">
        <v>1668</v>
      </c>
      <c r="K2914" t="s">
        <v>8324</v>
      </c>
      <c r="L2914" t="s">
        <v>11947</v>
      </c>
      <c r="M2914" t="s">
        <v>12132</v>
      </c>
      <c r="N2914" t="s">
        <v>12161</v>
      </c>
    </row>
    <row r="2915" spans="1:14">
      <c r="A2915" t="s">
        <v>8325</v>
      </c>
      <c r="B2915" t="s">
        <v>8326</v>
      </c>
      <c r="C2915" t="s">
        <v>8327</v>
      </c>
      <c r="D2915" t="s">
        <v>11890</v>
      </c>
      <c r="E2915" t="s">
        <v>5784</v>
      </c>
      <c r="F2915">
        <v>1</v>
      </c>
      <c r="G2915">
        <v>2229</v>
      </c>
      <c r="H2915">
        <v>2229</v>
      </c>
      <c r="K2915" t="s">
        <v>8328</v>
      </c>
      <c r="L2915" t="s">
        <v>11947</v>
      </c>
      <c r="M2915" t="s">
        <v>12132</v>
      </c>
      <c r="N2915" t="s">
        <v>12161</v>
      </c>
    </row>
    <row r="2916" spans="1:14">
      <c r="A2916" t="s">
        <v>8329</v>
      </c>
      <c r="B2916" t="s">
        <v>8330</v>
      </c>
      <c r="C2916" t="s">
        <v>8331</v>
      </c>
      <c r="D2916" t="s">
        <v>11890</v>
      </c>
      <c r="E2916" t="s">
        <v>5784</v>
      </c>
      <c r="F2916">
        <v>1</v>
      </c>
      <c r="G2916">
        <v>298</v>
      </c>
      <c r="H2916">
        <v>298</v>
      </c>
      <c r="K2916" t="s">
        <v>8332</v>
      </c>
      <c r="L2916" t="s">
        <v>11947</v>
      </c>
      <c r="M2916" t="s">
        <v>12132</v>
      </c>
      <c r="N2916" t="s">
        <v>12161</v>
      </c>
    </row>
    <row r="2917" spans="1:14">
      <c r="A2917" t="s">
        <v>8333</v>
      </c>
      <c r="B2917" t="s">
        <v>8334</v>
      </c>
      <c r="C2917" t="s">
        <v>8335</v>
      </c>
      <c r="D2917" t="s">
        <v>11890</v>
      </c>
      <c r="E2917" t="s">
        <v>5784</v>
      </c>
      <c r="F2917">
        <v>1</v>
      </c>
      <c r="G2917">
        <v>291</v>
      </c>
      <c r="H2917">
        <v>291</v>
      </c>
      <c r="K2917" t="s">
        <v>8336</v>
      </c>
      <c r="L2917" t="s">
        <v>11947</v>
      </c>
      <c r="M2917" t="s">
        <v>12132</v>
      </c>
      <c r="N2917" t="s">
        <v>12161</v>
      </c>
    </row>
    <row r="2918" spans="1:14">
      <c r="A2918" t="s">
        <v>8128</v>
      </c>
      <c r="B2918" t="s">
        <v>8129</v>
      </c>
      <c r="C2918" t="s">
        <v>8130</v>
      </c>
      <c r="D2918" t="s">
        <v>11889</v>
      </c>
      <c r="E2918" t="s">
        <v>5784</v>
      </c>
      <c r="F2918">
        <v>1</v>
      </c>
      <c r="G2918">
        <v>251</v>
      </c>
      <c r="H2918">
        <v>251</v>
      </c>
      <c r="K2918" t="s">
        <v>8131</v>
      </c>
      <c r="L2918" t="s">
        <v>11947</v>
      </c>
      <c r="M2918" t="s">
        <v>12132</v>
      </c>
      <c r="N2918" t="s">
        <v>12161</v>
      </c>
    </row>
    <row r="2919" spans="1:14">
      <c r="A2919" t="s">
        <v>8337</v>
      </c>
      <c r="B2919" t="s">
        <v>8338</v>
      </c>
      <c r="C2919" t="s">
        <v>8339</v>
      </c>
      <c r="D2919" t="s">
        <v>11890</v>
      </c>
      <c r="E2919" t="s">
        <v>5784</v>
      </c>
      <c r="F2919">
        <v>1</v>
      </c>
      <c r="G2919">
        <v>319</v>
      </c>
      <c r="H2919">
        <v>319</v>
      </c>
      <c r="K2919" t="s">
        <v>8340</v>
      </c>
      <c r="L2919" t="s">
        <v>11947</v>
      </c>
      <c r="M2919" t="s">
        <v>12115</v>
      </c>
      <c r="N2919" t="s">
        <v>12161</v>
      </c>
    </row>
    <row r="2920" spans="1:14">
      <c r="A2920" t="s">
        <v>8341</v>
      </c>
      <c r="B2920" t="s">
        <v>8342</v>
      </c>
      <c r="C2920" t="s">
        <v>8343</v>
      </c>
      <c r="D2920" t="s">
        <v>11890</v>
      </c>
      <c r="E2920" t="s">
        <v>5784</v>
      </c>
      <c r="F2920">
        <v>1</v>
      </c>
      <c r="G2920">
        <v>419</v>
      </c>
      <c r="H2920">
        <v>419</v>
      </c>
      <c r="K2920" t="s">
        <v>8344</v>
      </c>
      <c r="L2920" t="s">
        <v>11947</v>
      </c>
      <c r="M2920" t="s">
        <v>12132</v>
      </c>
      <c r="N2920" t="s">
        <v>12161</v>
      </c>
    </row>
    <row r="2921" spans="1:14">
      <c r="A2921" t="s">
        <v>8345</v>
      </c>
      <c r="B2921" t="s">
        <v>8346</v>
      </c>
      <c r="C2921" t="s">
        <v>8347</v>
      </c>
      <c r="D2921" t="s">
        <v>11890</v>
      </c>
      <c r="E2921" t="s">
        <v>5784</v>
      </c>
      <c r="F2921">
        <v>1</v>
      </c>
      <c r="G2921">
        <v>775</v>
      </c>
      <c r="H2921">
        <v>775</v>
      </c>
      <c r="K2921" t="s">
        <v>8348</v>
      </c>
      <c r="L2921" t="s">
        <v>11947</v>
      </c>
      <c r="M2921" t="s">
        <v>12132</v>
      </c>
      <c r="N2921" t="s">
        <v>12161</v>
      </c>
    </row>
    <row r="2922" spans="1:14">
      <c r="A2922" t="s">
        <v>8349</v>
      </c>
    </row>
    <row r="2923" spans="1:14">
      <c r="A2923" t="s">
        <v>11990</v>
      </c>
    </row>
    <row r="2924" spans="1:14">
      <c r="A2924" t="s">
        <v>8145</v>
      </c>
      <c r="B2924" t="s">
        <v>8146</v>
      </c>
      <c r="C2924" t="s">
        <v>8147</v>
      </c>
      <c r="D2924" t="s">
        <v>11890</v>
      </c>
      <c r="E2924" t="s">
        <v>5784</v>
      </c>
      <c r="F2924">
        <v>1</v>
      </c>
      <c r="G2924">
        <v>1312</v>
      </c>
      <c r="H2924">
        <v>1312</v>
      </c>
      <c r="K2924" t="s">
        <v>8148</v>
      </c>
      <c r="L2924" t="s">
        <v>11947</v>
      </c>
      <c r="M2924" t="s">
        <v>12115</v>
      </c>
      <c r="N2924" t="s">
        <v>12161</v>
      </c>
    </row>
    <row r="2925" spans="1:14">
      <c r="A2925" t="s">
        <v>3807</v>
      </c>
      <c r="B2925" t="s">
        <v>3808</v>
      </c>
      <c r="C2925" t="s">
        <v>3809</v>
      </c>
      <c r="D2925" t="s">
        <v>11890</v>
      </c>
      <c r="E2925" t="s">
        <v>19</v>
      </c>
      <c r="F2925">
        <v>20</v>
      </c>
      <c r="G2925">
        <v>69</v>
      </c>
      <c r="H2925">
        <v>1380</v>
      </c>
      <c r="J2925" t="s">
        <v>3807</v>
      </c>
      <c r="K2925" t="s">
        <v>3810</v>
      </c>
      <c r="L2925" t="s">
        <v>11947</v>
      </c>
      <c r="M2925" t="s">
        <v>12132</v>
      </c>
      <c r="N2925">
        <v>85389099</v>
      </c>
    </row>
    <row r="2926" spans="1:14">
      <c r="A2926" t="s">
        <v>3811</v>
      </c>
      <c r="B2926" t="s">
        <v>3812</v>
      </c>
      <c r="C2926" t="s">
        <v>3813</v>
      </c>
      <c r="D2926" t="s">
        <v>11890</v>
      </c>
      <c r="E2926" t="s">
        <v>19</v>
      </c>
      <c r="F2926">
        <v>20</v>
      </c>
      <c r="G2926">
        <v>70</v>
      </c>
      <c r="H2926">
        <v>1400</v>
      </c>
      <c r="J2926" t="s">
        <v>3811</v>
      </c>
      <c r="K2926" t="s">
        <v>3814</v>
      </c>
      <c r="L2926" t="s">
        <v>11947</v>
      </c>
      <c r="M2926" t="s">
        <v>12132</v>
      </c>
      <c r="N2926">
        <v>85389099</v>
      </c>
    </row>
    <row r="2927" spans="1:14">
      <c r="A2927" t="s">
        <v>3815</v>
      </c>
      <c r="B2927" t="s">
        <v>3816</v>
      </c>
      <c r="C2927" t="s">
        <v>3817</v>
      </c>
      <c r="D2927" t="s">
        <v>11890</v>
      </c>
      <c r="E2927" t="s">
        <v>19</v>
      </c>
      <c r="F2927">
        <v>20</v>
      </c>
      <c r="G2927">
        <v>233</v>
      </c>
      <c r="H2927">
        <v>4660</v>
      </c>
      <c r="J2927" t="s">
        <v>3815</v>
      </c>
      <c r="K2927" t="s">
        <v>3818</v>
      </c>
      <c r="L2927" t="s">
        <v>11947</v>
      </c>
      <c r="M2927" t="s">
        <v>12132</v>
      </c>
      <c r="N2927">
        <v>85389099</v>
      </c>
    </row>
    <row r="2928" spans="1:14">
      <c r="A2928" t="s">
        <v>11963</v>
      </c>
    </row>
    <row r="2929" spans="1:14">
      <c r="A2929" t="s">
        <v>8149</v>
      </c>
      <c r="B2929" t="s">
        <v>8150</v>
      </c>
      <c r="C2929" t="s">
        <v>8151</v>
      </c>
      <c r="D2929" t="s">
        <v>11890</v>
      </c>
      <c r="E2929" t="s">
        <v>5784</v>
      </c>
      <c r="F2929">
        <v>1</v>
      </c>
      <c r="G2929">
        <v>1813</v>
      </c>
      <c r="H2929">
        <v>1813</v>
      </c>
      <c r="K2929" t="s">
        <v>8152</v>
      </c>
      <c r="L2929" t="s">
        <v>11947</v>
      </c>
      <c r="M2929" t="s">
        <v>12115</v>
      </c>
      <c r="N2929" t="s">
        <v>12161</v>
      </c>
    </row>
    <row r="2930" spans="1:14">
      <c r="A2930" t="s">
        <v>8350</v>
      </c>
      <c r="B2930" t="s">
        <v>8351</v>
      </c>
      <c r="C2930" t="s">
        <v>8352</v>
      </c>
      <c r="D2930" t="s">
        <v>11890</v>
      </c>
      <c r="E2930" t="s">
        <v>5784</v>
      </c>
      <c r="F2930">
        <v>1</v>
      </c>
      <c r="G2930">
        <v>1813</v>
      </c>
      <c r="H2930">
        <v>1813</v>
      </c>
      <c r="K2930" t="s">
        <v>8353</v>
      </c>
      <c r="L2930" t="s">
        <v>11947</v>
      </c>
      <c r="M2930" t="s">
        <v>12115</v>
      </c>
      <c r="N2930" t="s">
        <v>12161</v>
      </c>
    </row>
    <row r="2931" spans="1:14">
      <c r="A2931" t="s">
        <v>8153</v>
      </c>
      <c r="B2931" t="s">
        <v>8154</v>
      </c>
      <c r="C2931" t="s">
        <v>8155</v>
      </c>
      <c r="D2931" t="s">
        <v>11890</v>
      </c>
      <c r="E2931" t="s">
        <v>5784</v>
      </c>
      <c r="F2931">
        <v>1</v>
      </c>
      <c r="G2931">
        <v>1813</v>
      </c>
      <c r="H2931">
        <v>1813</v>
      </c>
      <c r="K2931" t="s">
        <v>8156</v>
      </c>
      <c r="L2931" t="s">
        <v>11947</v>
      </c>
      <c r="M2931" t="s">
        <v>12115</v>
      </c>
      <c r="N2931" t="s">
        <v>12161</v>
      </c>
    </row>
    <row r="2932" spans="1:14">
      <c r="A2932" t="s">
        <v>8157</v>
      </c>
      <c r="B2932" t="s">
        <v>8158</v>
      </c>
      <c r="C2932" t="s">
        <v>8159</v>
      </c>
      <c r="D2932" t="s">
        <v>11890</v>
      </c>
      <c r="E2932" t="s">
        <v>5784</v>
      </c>
      <c r="F2932">
        <v>1</v>
      </c>
      <c r="G2932">
        <v>2102</v>
      </c>
      <c r="H2932">
        <v>2102</v>
      </c>
      <c r="K2932" t="s">
        <v>8160</v>
      </c>
      <c r="L2932" t="s">
        <v>11947</v>
      </c>
      <c r="M2932" t="s">
        <v>12115</v>
      </c>
      <c r="N2932" t="s">
        <v>12161</v>
      </c>
    </row>
    <row r="2933" spans="1:14">
      <c r="A2933" t="s">
        <v>8161</v>
      </c>
      <c r="B2933" t="s">
        <v>8162</v>
      </c>
      <c r="C2933" t="s">
        <v>8163</v>
      </c>
      <c r="D2933" t="s">
        <v>11889</v>
      </c>
      <c r="E2933" t="s">
        <v>5784</v>
      </c>
      <c r="F2933">
        <v>1</v>
      </c>
      <c r="G2933">
        <v>2102</v>
      </c>
      <c r="H2933">
        <v>2102</v>
      </c>
      <c r="K2933" t="s">
        <v>8164</v>
      </c>
      <c r="L2933" t="s">
        <v>11947</v>
      </c>
      <c r="M2933" t="s">
        <v>12115</v>
      </c>
      <c r="N2933" t="s">
        <v>12161</v>
      </c>
    </row>
    <row r="2934" spans="1:14">
      <c r="A2934" t="s">
        <v>8165</v>
      </c>
      <c r="B2934" t="s">
        <v>8166</v>
      </c>
      <c r="C2934" t="s">
        <v>12000</v>
      </c>
      <c r="D2934" t="s">
        <v>11889</v>
      </c>
      <c r="E2934" t="s">
        <v>5784</v>
      </c>
      <c r="F2934">
        <v>1</v>
      </c>
      <c r="G2934">
        <v>2682</v>
      </c>
      <c r="H2934">
        <v>2682</v>
      </c>
      <c r="K2934" t="s">
        <v>8168</v>
      </c>
      <c r="L2934" t="s">
        <v>11947</v>
      </c>
      <c r="M2934" t="s">
        <v>12115</v>
      </c>
      <c r="N2934" t="s">
        <v>12161</v>
      </c>
    </row>
    <row r="2935" spans="1:14">
      <c r="A2935" t="s">
        <v>8169</v>
      </c>
      <c r="B2935" t="s">
        <v>8170</v>
      </c>
      <c r="C2935" t="s">
        <v>12001</v>
      </c>
      <c r="D2935" t="s">
        <v>11889</v>
      </c>
      <c r="E2935" t="s">
        <v>5784</v>
      </c>
      <c r="F2935">
        <v>1</v>
      </c>
      <c r="G2935">
        <v>2973</v>
      </c>
      <c r="H2935">
        <v>2973</v>
      </c>
      <c r="K2935" t="s">
        <v>8172</v>
      </c>
      <c r="L2935" t="s">
        <v>11947</v>
      </c>
      <c r="M2935" t="s">
        <v>12115</v>
      </c>
      <c r="N2935" t="s">
        <v>12161</v>
      </c>
    </row>
    <row r="2936" spans="1:14">
      <c r="A2936" t="s">
        <v>8173</v>
      </c>
      <c r="B2936" t="s">
        <v>8174</v>
      </c>
      <c r="C2936" t="s">
        <v>12002</v>
      </c>
      <c r="D2936" t="s">
        <v>11889</v>
      </c>
      <c r="E2936" t="s">
        <v>5784</v>
      </c>
      <c r="F2936">
        <v>1</v>
      </c>
      <c r="G2936">
        <v>2538</v>
      </c>
      <c r="H2936">
        <v>2538</v>
      </c>
      <c r="K2936" t="s">
        <v>8176</v>
      </c>
      <c r="L2936" t="s">
        <v>11947</v>
      </c>
      <c r="M2936" t="s">
        <v>12115</v>
      </c>
      <c r="N2936" t="s">
        <v>12161</v>
      </c>
    </row>
    <row r="2937" spans="1:14">
      <c r="A2937" t="s">
        <v>11964</v>
      </c>
    </row>
    <row r="2938" spans="1:14">
      <c r="A2938" t="s">
        <v>8177</v>
      </c>
      <c r="B2938" t="s">
        <v>8178</v>
      </c>
      <c r="C2938" t="s">
        <v>8179</v>
      </c>
      <c r="D2938" t="s">
        <v>11890</v>
      </c>
      <c r="E2938" t="s">
        <v>5784</v>
      </c>
      <c r="F2938">
        <v>1</v>
      </c>
      <c r="G2938">
        <v>2756</v>
      </c>
      <c r="H2938">
        <v>2756</v>
      </c>
      <c r="K2938" t="s">
        <v>8180</v>
      </c>
      <c r="L2938" t="s">
        <v>11947</v>
      </c>
      <c r="M2938" t="s">
        <v>12115</v>
      </c>
      <c r="N2938" t="s">
        <v>12161</v>
      </c>
    </row>
    <row r="2939" spans="1:14">
      <c r="A2939" t="s">
        <v>8181</v>
      </c>
      <c r="B2939" t="s">
        <v>8182</v>
      </c>
      <c r="C2939" t="s">
        <v>8183</v>
      </c>
      <c r="D2939" t="s">
        <v>11890</v>
      </c>
      <c r="E2939" t="s">
        <v>5784</v>
      </c>
      <c r="F2939">
        <v>1</v>
      </c>
      <c r="G2939">
        <v>2900</v>
      </c>
      <c r="H2939">
        <v>2900</v>
      </c>
      <c r="K2939" t="s">
        <v>8184</v>
      </c>
      <c r="L2939" t="s">
        <v>11947</v>
      </c>
      <c r="M2939" t="s">
        <v>12115</v>
      </c>
      <c r="N2939" t="s">
        <v>12161</v>
      </c>
    </row>
    <row r="2940" spans="1:14">
      <c r="A2940" t="s">
        <v>8185</v>
      </c>
      <c r="B2940" t="s">
        <v>8186</v>
      </c>
      <c r="C2940" t="s">
        <v>8187</v>
      </c>
      <c r="D2940" t="s">
        <v>11890</v>
      </c>
      <c r="E2940" t="s">
        <v>5784</v>
      </c>
      <c r="F2940">
        <v>1</v>
      </c>
      <c r="G2940">
        <v>2900</v>
      </c>
      <c r="H2940">
        <v>2900</v>
      </c>
      <c r="K2940" t="s">
        <v>8188</v>
      </c>
      <c r="L2940" t="s">
        <v>11947</v>
      </c>
      <c r="M2940" t="s">
        <v>12115</v>
      </c>
      <c r="N2940" t="s">
        <v>12161</v>
      </c>
    </row>
    <row r="2941" spans="1:14">
      <c r="A2941" t="s">
        <v>8189</v>
      </c>
      <c r="B2941" t="s">
        <v>8190</v>
      </c>
      <c r="C2941" t="s">
        <v>8191</v>
      </c>
      <c r="D2941" t="s">
        <v>11890</v>
      </c>
      <c r="E2941" t="s">
        <v>5784</v>
      </c>
      <c r="F2941">
        <v>1</v>
      </c>
      <c r="G2941">
        <v>2948</v>
      </c>
      <c r="H2941">
        <v>2948</v>
      </c>
      <c r="K2941" t="s">
        <v>8192</v>
      </c>
      <c r="L2941" t="s">
        <v>11947</v>
      </c>
      <c r="M2941" t="s">
        <v>12115</v>
      </c>
      <c r="N2941" t="s">
        <v>12161</v>
      </c>
    </row>
    <row r="2942" spans="1:14">
      <c r="A2942" t="s">
        <v>8193</v>
      </c>
      <c r="B2942" t="s">
        <v>8194</v>
      </c>
      <c r="C2942" t="s">
        <v>8195</v>
      </c>
      <c r="D2942" t="s">
        <v>11890</v>
      </c>
      <c r="E2942" t="s">
        <v>5784</v>
      </c>
      <c r="F2942">
        <v>1</v>
      </c>
      <c r="G2942">
        <v>2948</v>
      </c>
      <c r="H2942">
        <v>2948</v>
      </c>
      <c r="K2942" t="s">
        <v>8196</v>
      </c>
      <c r="L2942" t="s">
        <v>11947</v>
      </c>
      <c r="M2942" t="s">
        <v>12115</v>
      </c>
      <c r="N2942" t="s">
        <v>12161</v>
      </c>
    </row>
    <row r="2943" spans="1:14">
      <c r="A2943" t="s">
        <v>8197</v>
      </c>
      <c r="B2943" t="s">
        <v>8198</v>
      </c>
      <c r="C2943" t="s">
        <v>8199</v>
      </c>
      <c r="D2943" t="s">
        <v>11890</v>
      </c>
      <c r="E2943" t="s">
        <v>5784</v>
      </c>
      <c r="F2943">
        <v>1</v>
      </c>
      <c r="G2943">
        <v>2449</v>
      </c>
      <c r="H2943">
        <v>2449</v>
      </c>
      <c r="K2943" t="s">
        <v>8200</v>
      </c>
      <c r="L2943" t="s">
        <v>11947</v>
      </c>
      <c r="M2943" t="s">
        <v>12115</v>
      </c>
      <c r="N2943" t="s">
        <v>12161</v>
      </c>
    </row>
    <row r="2944" spans="1:14">
      <c r="A2944" t="s">
        <v>8201</v>
      </c>
      <c r="B2944" t="s">
        <v>8202</v>
      </c>
      <c r="C2944" t="s">
        <v>8203</v>
      </c>
      <c r="D2944" t="s">
        <v>11889</v>
      </c>
      <c r="E2944" t="s">
        <v>5784</v>
      </c>
      <c r="F2944">
        <v>1</v>
      </c>
      <c r="G2944">
        <v>2449</v>
      </c>
      <c r="H2944">
        <v>2449</v>
      </c>
      <c r="K2944" t="s">
        <v>8204</v>
      </c>
      <c r="L2944" t="s">
        <v>11947</v>
      </c>
      <c r="M2944" t="s">
        <v>12115</v>
      </c>
      <c r="N2944" t="s">
        <v>12161</v>
      </c>
    </row>
    <row r="2945" spans="1:14">
      <c r="A2945" t="s">
        <v>8205</v>
      </c>
      <c r="B2945" t="s">
        <v>8206</v>
      </c>
      <c r="C2945" t="s">
        <v>11992</v>
      </c>
      <c r="D2945" t="s">
        <v>11889</v>
      </c>
      <c r="E2945" t="s">
        <v>5784</v>
      </c>
      <c r="F2945">
        <v>1</v>
      </c>
      <c r="G2945">
        <v>2682</v>
      </c>
      <c r="H2945">
        <v>2682</v>
      </c>
      <c r="K2945" t="s">
        <v>8208</v>
      </c>
      <c r="L2945" t="s">
        <v>11947</v>
      </c>
      <c r="M2945" t="s">
        <v>12115</v>
      </c>
      <c r="N2945" t="s">
        <v>12161</v>
      </c>
    </row>
    <row r="2946" spans="1:14">
      <c r="A2946" t="s">
        <v>8209</v>
      </c>
      <c r="B2946" t="s">
        <v>8210</v>
      </c>
      <c r="C2946" t="s">
        <v>11993</v>
      </c>
      <c r="D2946" t="s">
        <v>11889</v>
      </c>
      <c r="E2946" t="s">
        <v>5784</v>
      </c>
      <c r="F2946">
        <v>1</v>
      </c>
      <c r="G2946">
        <v>2610</v>
      </c>
      <c r="H2946">
        <v>2610</v>
      </c>
      <c r="K2946" t="s">
        <v>8212</v>
      </c>
      <c r="L2946" t="s">
        <v>11947</v>
      </c>
      <c r="M2946" t="s">
        <v>12115</v>
      </c>
      <c r="N2946" t="s">
        <v>12161</v>
      </c>
    </row>
    <row r="2947" spans="1:14">
      <c r="A2947" t="s">
        <v>8213</v>
      </c>
      <c r="B2947" t="s">
        <v>8214</v>
      </c>
      <c r="C2947" t="s">
        <v>11994</v>
      </c>
      <c r="D2947" t="s">
        <v>11889</v>
      </c>
      <c r="E2947" t="s">
        <v>5784</v>
      </c>
      <c r="F2947">
        <v>1</v>
      </c>
      <c r="G2947">
        <v>2682</v>
      </c>
      <c r="H2947">
        <v>2682</v>
      </c>
      <c r="K2947" t="s">
        <v>8216</v>
      </c>
      <c r="L2947" t="s">
        <v>11947</v>
      </c>
      <c r="M2947" t="s">
        <v>12115</v>
      </c>
      <c r="N2947" t="s">
        <v>12161</v>
      </c>
    </row>
    <row r="2948" spans="1:14">
      <c r="A2948" t="s">
        <v>8217</v>
      </c>
      <c r="B2948" t="s">
        <v>8218</v>
      </c>
      <c r="C2948" t="s">
        <v>11995</v>
      </c>
      <c r="D2948" t="s">
        <v>11889</v>
      </c>
      <c r="E2948" t="s">
        <v>5784</v>
      </c>
      <c r="F2948">
        <v>1</v>
      </c>
      <c r="G2948">
        <v>3263</v>
      </c>
      <c r="H2948">
        <v>3263</v>
      </c>
      <c r="K2948" t="s">
        <v>8220</v>
      </c>
      <c r="L2948" t="s">
        <v>11947</v>
      </c>
      <c r="M2948" t="s">
        <v>12115</v>
      </c>
      <c r="N2948" t="s">
        <v>12161</v>
      </c>
    </row>
    <row r="2949" spans="1:14">
      <c r="A2949" t="s">
        <v>8221</v>
      </c>
      <c r="B2949" t="s">
        <v>8222</v>
      </c>
      <c r="C2949" t="s">
        <v>12006</v>
      </c>
      <c r="D2949" t="s">
        <v>11889</v>
      </c>
      <c r="E2949" t="s">
        <v>5784</v>
      </c>
      <c r="F2949">
        <v>1</v>
      </c>
      <c r="G2949">
        <v>3335</v>
      </c>
      <c r="H2949">
        <v>3335</v>
      </c>
      <c r="K2949" t="s">
        <v>8224</v>
      </c>
      <c r="L2949" t="s">
        <v>11947</v>
      </c>
      <c r="M2949" t="s">
        <v>12115</v>
      </c>
      <c r="N2949" t="s">
        <v>12161</v>
      </c>
    </row>
    <row r="2950" spans="1:14">
      <c r="A2950" t="s">
        <v>8225</v>
      </c>
      <c r="B2950" t="s">
        <v>8226</v>
      </c>
      <c r="C2950" t="s">
        <v>12007</v>
      </c>
      <c r="D2950" t="s">
        <v>11889</v>
      </c>
      <c r="E2950" t="s">
        <v>5784</v>
      </c>
      <c r="F2950">
        <v>1</v>
      </c>
      <c r="G2950">
        <v>3335</v>
      </c>
      <c r="H2950">
        <v>3335</v>
      </c>
      <c r="K2950" t="s">
        <v>8228</v>
      </c>
      <c r="L2950" t="s">
        <v>11947</v>
      </c>
      <c r="M2950" t="s">
        <v>12115</v>
      </c>
      <c r="N2950" t="s">
        <v>12161</v>
      </c>
    </row>
    <row r="2951" spans="1:14">
      <c r="A2951" t="s">
        <v>8229</v>
      </c>
      <c r="B2951" t="s">
        <v>8230</v>
      </c>
      <c r="C2951" t="s">
        <v>12008</v>
      </c>
      <c r="D2951" t="s">
        <v>11889</v>
      </c>
      <c r="E2951" t="s">
        <v>5784</v>
      </c>
      <c r="F2951">
        <v>1</v>
      </c>
      <c r="G2951">
        <v>3335</v>
      </c>
      <c r="H2951">
        <v>3335</v>
      </c>
      <c r="K2951" t="s">
        <v>8232</v>
      </c>
      <c r="L2951" t="s">
        <v>11947</v>
      </c>
      <c r="M2951" t="s">
        <v>12115</v>
      </c>
      <c r="N2951" t="s">
        <v>12161</v>
      </c>
    </row>
    <row r="2952" spans="1:14">
      <c r="A2952" t="s">
        <v>8233</v>
      </c>
      <c r="B2952" t="s">
        <v>8234</v>
      </c>
      <c r="C2952" t="s">
        <v>12009</v>
      </c>
      <c r="D2952" t="s">
        <v>11889</v>
      </c>
      <c r="E2952" t="s">
        <v>5784</v>
      </c>
      <c r="F2952">
        <v>1</v>
      </c>
      <c r="G2952">
        <v>3914</v>
      </c>
      <c r="H2952">
        <v>3914</v>
      </c>
      <c r="K2952" t="s">
        <v>8236</v>
      </c>
      <c r="L2952" t="s">
        <v>11947</v>
      </c>
      <c r="M2952" t="s">
        <v>12115</v>
      </c>
      <c r="N2952" t="s">
        <v>12161</v>
      </c>
    </row>
    <row r="2953" spans="1:14">
      <c r="A2953" t="s">
        <v>11965</v>
      </c>
    </row>
    <row r="2954" spans="1:14">
      <c r="A2954" t="s">
        <v>8237</v>
      </c>
      <c r="B2954" t="s">
        <v>8238</v>
      </c>
      <c r="C2954" t="s">
        <v>8239</v>
      </c>
      <c r="D2954" t="s">
        <v>11889</v>
      </c>
      <c r="E2954" t="s">
        <v>5784</v>
      </c>
      <c r="F2954">
        <v>1</v>
      </c>
      <c r="G2954">
        <v>1704</v>
      </c>
      <c r="H2954">
        <v>1704</v>
      </c>
      <c r="K2954" t="s">
        <v>8240</v>
      </c>
      <c r="L2954" t="s">
        <v>11947</v>
      </c>
      <c r="M2954" t="s">
        <v>12115</v>
      </c>
      <c r="N2954" t="s">
        <v>12161</v>
      </c>
    </row>
    <row r="2955" spans="1:14">
      <c r="A2955" t="s">
        <v>8241</v>
      </c>
      <c r="B2955" t="s">
        <v>8242</v>
      </c>
      <c r="C2955" t="s">
        <v>8243</v>
      </c>
      <c r="D2955" t="s">
        <v>11890</v>
      </c>
      <c r="E2955" t="s">
        <v>5784</v>
      </c>
      <c r="F2955">
        <v>1</v>
      </c>
      <c r="G2955">
        <v>2248</v>
      </c>
      <c r="H2955">
        <v>2248</v>
      </c>
      <c r="K2955" t="s">
        <v>8244</v>
      </c>
      <c r="L2955" t="s">
        <v>11947</v>
      </c>
      <c r="M2955" t="s">
        <v>12115</v>
      </c>
      <c r="N2955" t="s">
        <v>12161</v>
      </c>
    </row>
    <row r="2956" spans="1:14">
      <c r="A2956" t="s">
        <v>8245</v>
      </c>
      <c r="B2956" t="s">
        <v>8246</v>
      </c>
      <c r="C2956" t="s">
        <v>8247</v>
      </c>
      <c r="D2956" t="s">
        <v>11889</v>
      </c>
      <c r="E2956" t="s">
        <v>5784</v>
      </c>
      <c r="F2956">
        <v>1</v>
      </c>
      <c r="G2956">
        <v>16084</v>
      </c>
      <c r="H2956">
        <v>16084</v>
      </c>
      <c r="K2956" t="s">
        <v>8248</v>
      </c>
      <c r="L2956" t="s">
        <v>11947</v>
      </c>
      <c r="M2956" t="s">
        <v>12133</v>
      </c>
      <c r="N2956">
        <v>8537109160</v>
      </c>
    </row>
    <row r="2957" spans="1:14">
      <c r="A2957" t="s">
        <v>11966</v>
      </c>
    </row>
    <row r="2958" spans="1:14">
      <c r="A2958" t="s">
        <v>8354</v>
      </c>
      <c r="B2958" t="s">
        <v>8355</v>
      </c>
      <c r="C2958" t="s">
        <v>8356</v>
      </c>
      <c r="D2958" t="s">
        <v>11890</v>
      </c>
      <c r="E2958" t="s">
        <v>5784</v>
      </c>
      <c r="F2958">
        <v>1</v>
      </c>
      <c r="G2958">
        <v>26296</v>
      </c>
      <c r="H2958">
        <v>26296</v>
      </c>
      <c r="K2958" t="s">
        <v>8357</v>
      </c>
      <c r="L2958" t="s">
        <v>11947</v>
      </c>
      <c r="M2958" t="s">
        <v>12115</v>
      </c>
      <c r="N2958" t="s">
        <v>12161</v>
      </c>
    </row>
    <row r="2959" spans="1:14">
      <c r="A2959" t="s">
        <v>8358</v>
      </c>
      <c r="B2959" t="s">
        <v>8359</v>
      </c>
      <c r="C2959" t="s">
        <v>8360</v>
      </c>
      <c r="D2959" t="s">
        <v>11889</v>
      </c>
      <c r="E2959" t="s">
        <v>5784</v>
      </c>
      <c r="F2959">
        <v>1</v>
      </c>
      <c r="G2959">
        <v>20234</v>
      </c>
      <c r="H2959">
        <v>20234</v>
      </c>
      <c r="K2959" t="s">
        <v>8361</v>
      </c>
      <c r="L2959" t="s">
        <v>11947</v>
      </c>
      <c r="M2959" t="s">
        <v>12115</v>
      </c>
      <c r="N2959" t="s">
        <v>12161</v>
      </c>
    </row>
    <row r="2960" spans="1:14">
      <c r="A2960" t="s">
        <v>8362</v>
      </c>
      <c r="B2960" t="s">
        <v>8363</v>
      </c>
      <c r="C2960" t="s">
        <v>8364</v>
      </c>
      <c r="D2960" t="s">
        <v>11889</v>
      </c>
      <c r="E2960" t="s">
        <v>5784</v>
      </c>
      <c r="F2960">
        <v>1</v>
      </c>
      <c r="G2960">
        <v>16668</v>
      </c>
      <c r="H2960">
        <v>16668</v>
      </c>
      <c r="K2960" t="s">
        <v>8365</v>
      </c>
      <c r="L2960" t="s">
        <v>11947</v>
      </c>
      <c r="M2960" t="s">
        <v>12115</v>
      </c>
      <c r="N2960" t="s">
        <v>12161</v>
      </c>
    </row>
    <row r="2961" spans="1:14">
      <c r="A2961" t="s">
        <v>8366</v>
      </c>
      <c r="B2961" t="s">
        <v>8367</v>
      </c>
      <c r="C2961" t="s">
        <v>8368</v>
      </c>
      <c r="D2961" t="s">
        <v>11889</v>
      </c>
      <c r="E2961" t="s">
        <v>5784</v>
      </c>
      <c r="F2961">
        <v>1</v>
      </c>
      <c r="G2961">
        <v>16668</v>
      </c>
      <c r="H2961">
        <v>16668</v>
      </c>
      <c r="K2961" t="s">
        <v>8369</v>
      </c>
      <c r="L2961" t="s">
        <v>11947</v>
      </c>
      <c r="M2961" t="s">
        <v>12115</v>
      </c>
      <c r="N2961" t="s">
        <v>12161</v>
      </c>
    </row>
    <row r="2962" spans="1:14">
      <c r="A2962" t="s">
        <v>8370</v>
      </c>
      <c r="B2962" t="s">
        <v>8371</v>
      </c>
      <c r="C2962" t="s">
        <v>8372</v>
      </c>
      <c r="D2962" t="s">
        <v>11889</v>
      </c>
      <c r="E2962" t="s">
        <v>5784</v>
      </c>
      <c r="F2962">
        <v>1</v>
      </c>
      <c r="G2962">
        <v>16668</v>
      </c>
      <c r="H2962">
        <v>16668</v>
      </c>
      <c r="K2962" t="s">
        <v>8373</v>
      </c>
      <c r="L2962" t="s">
        <v>11947</v>
      </c>
      <c r="M2962" t="s">
        <v>12115</v>
      </c>
      <c r="N2962" t="s">
        <v>12161</v>
      </c>
    </row>
    <row r="2963" spans="1:14">
      <c r="A2963" t="s">
        <v>8374</v>
      </c>
      <c r="B2963" t="s">
        <v>8375</v>
      </c>
      <c r="C2963" t="s">
        <v>8376</v>
      </c>
      <c r="D2963" t="s">
        <v>11889</v>
      </c>
      <c r="E2963" t="s">
        <v>5784</v>
      </c>
      <c r="F2963">
        <v>1</v>
      </c>
      <c r="G2963">
        <v>16668</v>
      </c>
      <c r="H2963">
        <v>16668</v>
      </c>
      <c r="K2963" t="s">
        <v>8377</v>
      </c>
      <c r="L2963" t="s">
        <v>11947</v>
      </c>
      <c r="M2963" t="s">
        <v>12115</v>
      </c>
      <c r="N2963" t="s">
        <v>12161</v>
      </c>
    </row>
    <row r="2964" spans="1:14">
      <c r="A2964" t="s">
        <v>11967</v>
      </c>
    </row>
    <row r="2965" spans="1:14">
      <c r="A2965" t="s">
        <v>8378</v>
      </c>
      <c r="B2965" t="s">
        <v>8379</v>
      </c>
      <c r="C2965" t="s">
        <v>8380</v>
      </c>
      <c r="D2965" t="s">
        <v>11890</v>
      </c>
      <c r="E2965" t="s">
        <v>5784</v>
      </c>
      <c r="F2965">
        <v>1</v>
      </c>
      <c r="G2965">
        <v>1844</v>
      </c>
      <c r="H2965">
        <v>1844</v>
      </c>
      <c r="K2965" t="s">
        <v>8381</v>
      </c>
      <c r="L2965" t="s">
        <v>11947</v>
      </c>
      <c r="M2965" t="s">
        <v>12132</v>
      </c>
      <c r="N2965" t="s">
        <v>12161</v>
      </c>
    </row>
    <row r="2966" spans="1:14">
      <c r="A2966" t="s">
        <v>8382</v>
      </c>
      <c r="B2966" t="s">
        <v>8383</v>
      </c>
      <c r="C2966" t="s">
        <v>8384</v>
      </c>
      <c r="D2966" t="s">
        <v>11889</v>
      </c>
      <c r="E2966" t="s">
        <v>5784</v>
      </c>
      <c r="F2966">
        <v>1</v>
      </c>
      <c r="G2966">
        <v>2900</v>
      </c>
      <c r="H2966">
        <v>2900</v>
      </c>
      <c r="K2966" t="s">
        <v>8385</v>
      </c>
      <c r="L2966" t="s">
        <v>11947</v>
      </c>
      <c r="M2966" t="s">
        <v>12132</v>
      </c>
      <c r="N2966" t="s">
        <v>12161</v>
      </c>
    </row>
    <row r="2967" spans="1:14">
      <c r="A2967" t="s">
        <v>8386</v>
      </c>
      <c r="B2967" t="s">
        <v>8387</v>
      </c>
      <c r="C2967" t="s">
        <v>8388</v>
      </c>
      <c r="D2967" t="s">
        <v>11890</v>
      </c>
      <c r="E2967" t="s">
        <v>5784</v>
      </c>
      <c r="F2967">
        <v>1</v>
      </c>
      <c r="G2967">
        <v>3921</v>
      </c>
      <c r="H2967">
        <v>3921</v>
      </c>
      <c r="K2967" t="s">
        <v>8389</v>
      </c>
      <c r="L2967" t="s">
        <v>11947</v>
      </c>
      <c r="M2967" t="s">
        <v>12132</v>
      </c>
      <c r="N2967" t="s">
        <v>12161</v>
      </c>
    </row>
    <row r="2968" spans="1:14">
      <c r="A2968" t="s">
        <v>8390</v>
      </c>
      <c r="B2968" t="s">
        <v>8391</v>
      </c>
      <c r="C2968" t="s">
        <v>8392</v>
      </c>
      <c r="D2968" t="s">
        <v>11889</v>
      </c>
      <c r="E2968" t="s">
        <v>5784</v>
      </c>
      <c r="F2968">
        <v>1</v>
      </c>
      <c r="G2968">
        <v>3625</v>
      </c>
      <c r="H2968">
        <v>3625</v>
      </c>
      <c r="K2968" t="s">
        <v>8393</v>
      </c>
      <c r="L2968" t="s">
        <v>11947</v>
      </c>
      <c r="M2968" t="s">
        <v>12132</v>
      </c>
      <c r="N2968" t="s">
        <v>12161</v>
      </c>
    </row>
    <row r="2969" spans="1:14">
      <c r="A2969" t="s">
        <v>8394</v>
      </c>
      <c r="B2969" t="s">
        <v>8395</v>
      </c>
      <c r="C2969" t="s">
        <v>8396</v>
      </c>
      <c r="D2969" t="s">
        <v>11890</v>
      </c>
      <c r="E2969" t="s">
        <v>5784</v>
      </c>
      <c r="F2969">
        <v>1</v>
      </c>
      <c r="G2969">
        <v>2805</v>
      </c>
      <c r="H2969">
        <v>2805</v>
      </c>
      <c r="K2969" t="s">
        <v>8397</v>
      </c>
      <c r="L2969" t="s">
        <v>11947</v>
      </c>
      <c r="M2969" t="s">
        <v>12132</v>
      </c>
      <c r="N2969" t="s">
        <v>12161</v>
      </c>
    </row>
    <row r="2970" spans="1:14">
      <c r="A2970" t="s">
        <v>8398</v>
      </c>
      <c r="B2970" t="s">
        <v>8399</v>
      </c>
      <c r="C2970" t="s">
        <v>8400</v>
      </c>
      <c r="D2970" t="s">
        <v>11890</v>
      </c>
      <c r="E2970" t="s">
        <v>5784</v>
      </c>
      <c r="F2970">
        <v>1</v>
      </c>
      <c r="G2970">
        <v>600</v>
      </c>
      <c r="H2970">
        <v>600</v>
      </c>
      <c r="K2970" t="s">
        <v>8401</v>
      </c>
      <c r="L2970" t="s">
        <v>11947</v>
      </c>
      <c r="M2970" t="s">
        <v>12132</v>
      </c>
      <c r="N2970" t="s">
        <v>12161</v>
      </c>
    </row>
    <row r="2971" spans="1:14">
      <c r="A2971" t="s">
        <v>8402</v>
      </c>
      <c r="B2971" t="s">
        <v>8403</v>
      </c>
      <c r="C2971" t="s">
        <v>8404</v>
      </c>
      <c r="D2971" t="s">
        <v>11890</v>
      </c>
      <c r="E2971" t="s">
        <v>5784</v>
      </c>
      <c r="F2971">
        <v>1</v>
      </c>
      <c r="G2971">
        <v>306</v>
      </c>
      <c r="H2971">
        <v>306</v>
      </c>
      <c r="K2971" t="s">
        <v>8405</v>
      </c>
      <c r="L2971" t="s">
        <v>11947</v>
      </c>
      <c r="M2971" t="s">
        <v>12132</v>
      </c>
      <c r="N2971" t="s">
        <v>12161</v>
      </c>
    </row>
    <row r="2972" spans="1:14">
      <c r="A2972" t="s">
        <v>11976</v>
      </c>
    </row>
    <row r="2973" spans="1:14">
      <c r="A2973" t="s">
        <v>8406</v>
      </c>
      <c r="B2973" t="s">
        <v>8407</v>
      </c>
      <c r="C2973" t="s">
        <v>8408</v>
      </c>
      <c r="D2973" t="s">
        <v>11890</v>
      </c>
      <c r="E2973" t="s">
        <v>5784</v>
      </c>
      <c r="F2973">
        <v>1</v>
      </c>
      <c r="G2973">
        <v>3444</v>
      </c>
      <c r="H2973">
        <v>3444</v>
      </c>
      <c r="K2973" t="s">
        <v>8409</v>
      </c>
      <c r="L2973" t="s">
        <v>11947</v>
      </c>
      <c r="M2973" t="s">
        <v>12132</v>
      </c>
      <c r="N2973" t="s">
        <v>12161</v>
      </c>
    </row>
    <row r="2974" spans="1:14">
      <c r="A2974" t="s">
        <v>8410</v>
      </c>
      <c r="B2974" t="s">
        <v>8411</v>
      </c>
      <c r="C2974" t="s">
        <v>8412</v>
      </c>
      <c r="D2974" t="s">
        <v>11889</v>
      </c>
      <c r="E2974" t="s">
        <v>5784</v>
      </c>
      <c r="F2974">
        <v>1</v>
      </c>
      <c r="G2974">
        <v>7247</v>
      </c>
      <c r="H2974">
        <v>7247</v>
      </c>
      <c r="K2974" t="s">
        <v>8413</v>
      </c>
      <c r="L2974" t="s">
        <v>11947</v>
      </c>
      <c r="M2974" t="s">
        <v>12115</v>
      </c>
      <c r="N2974" t="s">
        <v>12161</v>
      </c>
    </row>
    <row r="2975" spans="1:14">
      <c r="A2975" t="s">
        <v>8414</v>
      </c>
      <c r="B2975" t="s">
        <v>8415</v>
      </c>
      <c r="C2975" t="s">
        <v>8416</v>
      </c>
      <c r="D2975" t="s">
        <v>11889</v>
      </c>
      <c r="E2975" t="s">
        <v>5784</v>
      </c>
      <c r="F2975">
        <v>1</v>
      </c>
      <c r="G2975">
        <v>7558</v>
      </c>
      <c r="H2975">
        <v>7558</v>
      </c>
      <c r="K2975" t="s">
        <v>8417</v>
      </c>
      <c r="L2975" t="s">
        <v>11947</v>
      </c>
      <c r="M2975" t="s">
        <v>12115</v>
      </c>
      <c r="N2975" t="s">
        <v>12161</v>
      </c>
    </row>
    <row r="2976" spans="1:14">
      <c r="A2976" t="s">
        <v>8418</v>
      </c>
      <c r="B2976" t="s">
        <v>8419</v>
      </c>
      <c r="C2976" t="s">
        <v>8420</v>
      </c>
      <c r="D2976" t="s">
        <v>11890</v>
      </c>
      <c r="E2976" t="s">
        <v>5784</v>
      </c>
      <c r="F2976">
        <v>1</v>
      </c>
      <c r="G2976">
        <v>7247</v>
      </c>
      <c r="H2976">
        <v>7247</v>
      </c>
      <c r="K2976" t="s">
        <v>8421</v>
      </c>
      <c r="L2976" t="s">
        <v>11947</v>
      </c>
      <c r="M2976" t="s">
        <v>12115</v>
      </c>
      <c r="N2976" t="s">
        <v>12161</v>
      </c>
    </row>
    <row r="2977" spans="1:14">
      <c r="A2977" t="s">
        <v>8422</v>
      </c>
      <c r="B2977" t="s">
        <v>8423</v>
      </c>
      <c r="C2977" t="s">
        <v>8424</v>
      </c>
      <c r="D2977" t="s">
        <v>11890</v>
      </c>
      <c r="E2977" t="s">
        <v>5784</v>
      </c>
      <c r="F2977">
        <v>1</v>
      </c>
      <c r="G2977">
        <v>7558</v>
      </c>
      <c r="H2977">
        <v>7558</v>
      </c>
      <c r="K2977" t="s">
        <v>8425</v>
      </c>
      <c r="L2977" t="s">
        <v>11947</v>
      </c>
      <c r="M2977" t="s">
        <v>12115</v>
      </c>
      <c r="N2977" t="s">
        <v>12161</v>
      </c>
    </row>
    <row r="2978" spans="1:14">
      <c r="A2978" t="s">
        <v>8104</v>
      </c>
      <c r="B2978" t="s">
        <v>8105</v>
      </c>
      <c r="C2978" t="s">
        <v>8305</v>
      </c>
      <c r="D2978" t="s">
        <v>11890</v>
      </c>
      <c r="E2978" t="s">
        <v>5784</v>
      </c>
      <c r="F2978">
        <v>1</v>
      </c>
      <c r="G2978">
        <v>919</v>
      </c>
      <c r="H2978">
        <v>919</v>
      </c>
      <c r="K2978" t="s">
        <v>8107</v>
      </c>
      <c r="L2978" t="s">
        <v>11947</v>
      </c>
      <c r="M2978" t="s">
        <v>12132</v>
      </c>
      <c r="N2978" t="s">
        <v>12161</v>
      </c>
    </row>
    <row r="2979" spans="1:14">
      <c r="A2979" t="s">
        <v>8108</v>
      </c>
      <c r="B2979" t="s">
        <v>8109</v>
      </c>
      <c r="C2979" t="s">
        <v>8306</v>
      </c>
      <c r="D2979" t="s">
        <v>11890</v>
      </c>
      <c r="E2979" t="s">
        <v>5784</v>
      </c>
      <c r="F2979">
        <v>1</v>
      </c>
      <c r="G2979">
        <v>1161</v>
      </c>
      <c r="H2979">
        <v>1161</v>
      </c>
      <c r="K2979" t="s">
        <v>8111</v>
      </c>
      <c r="L2979" t="s">
        <v>11947</v>
      </c>
      <c r="M2979" t="s">
        <v>12132</v>
      </c>
      <c r="N2979" t="s">
        <v>12161</v>
      </c>
    </row>
    <row r="2980" spans="1:14">
      <c r="A2980" t="s">
        <v>11975</v>
      </c>
    </row>
    <row r="2981" spans="1:14">
      <c r="A2981" t="s">
        <v>8434</v>
      </c>
      <c r="B2981" t="s">
        <v>8435</v>
      </c>
      <c r="C2981" t="s">
        <v>11983</v>
      </c>
      <c r="D2981" t="s">
        <v>11890</v>
      </c>
      <c r="E2981" t="s">
        <v>5784</v>
      </c>
      <c r="F2981">
        <v>1</v>
      </c>
      <c r="G2981">
        <v>369</v>
      </c>
      <c r="H2981">
        <v>369</v>
      </c>
      <c r="K2981" t="s">
        <v>8436</v>
      </c>
      <c r="L2981" t="s">
        <v>11947</v>
      </c>
      <c r="M2981" t="s">
        <v>12132</v>
      </c>
      <c r="N2981" t="s">
        <v>12161</v>
      </c>
    </row>
    <row r="2982" spans="1:14">
      <c r="A2982" t="s">
        <v>8437</v>
      </c>
      <c r="B2982" t="s">
        <v>8438</v>
      </c>
      <c r="C2982" t="s">
        <v>11987</v>
      </c>
      <c r="D2982" t="s">
        <v>11890</v>
      </c>
      <c r="E2982" t="s">
        <v>5784</v>
      </c>
      <c r="F2982">
        <v>1</v>
      </c>
      <c r="G2982">
        <v>502</v>
      </c>
      <c r="H2982">
        <v>502</v>
      </c>
      <c r="K2982" t="s">
        <v>8439</v>
      </c>
      <c r="L2982" t="s">
        <v>11947</v>
      </c>
      <c r="M2982" t="s">
        <v>12132</v>
      </c>
      <c r="N2982" t="s">
        <v>12161</v>
      </c>
    </row>
    <row r="2983" spans="1:14">
      <c r="A2983" t="s">
        <v>8426</v>
      </c>
      <c r="B2983" t="s">
        <v>8427</v>
      </c>
      <c r="C2983" t="s">
        <v>8428</v>
      </c>
      <c r="D2983" t="s">
        <v>11890</v>
      </c>
      <c r="E2983" t="s">
        <v>5784</v>
      </c>
      <c r="F2983">
        <v>1</v>
      </c>
      <c r="G2983">
        <v>1813</v>
      </c>
      <c r="H2983">
        <v>1813</v>
      </c>
      <c r="K2983" t="s">
        <v>8429</v>
      </c>
      <c r="L2983" t="s">
        <v>11947</v>
      </c>
      <c r="M2983" t="s">
        <v>12115</v>
      </c>
      <c r="N2983" t="s">
        <v>12161</v>
      </c>
    </row>
    <row r="2984" spans="1:14">
      <c r="A2984" t="s">
        <v>8430</v>
      </c>
      <c r="B2984" t="s">
        <v>8431</v>
      </c>
      <c r="C2984" t="s">
        <v>8432</v>
      </c>
      <c r="D2984" t="s">
        <v>11890</v>
      </c>
      <c r="E2984" t="s">
        <v>5784</v>
      </c>
      <c r="F2984">
        <v>1</v>
      </c>
      <c r="G2984">
        <v>2129</v>
      </c>
      <c r="H2984">
        <v>2129</v>
      </c>
      <c r="K2984" t="s">
        <v>8433</v>
      </c>
      <c r="L2984" t="s">
        <v>11947</v>
      </c>
      <c r="M2984" t="s">
        <v>12115</v>
      </c>
      <c r="N2984" t="s">
        <v>12161</v>
      </c>
    </row>
    <row r="2985" spans="1:14">
      <c r="A2985" t="s">
        <v>8440</v>
      </c>
      <c r="B2985" t="s">
        <v>8441</v>
      </c>
      <c r="C2985" t="s">
        <v>8442</v>
      </c>
      <c r="D2985" t="s">
        <v>11889</v>
      </c>
      <c r="E2985" t="s">
        <v>5784</v>
      </c>
      <c r="F2985">
        <v>1</v>
      </c>
      <c r="G2985">
        <v>3336</v>
      </c>
      <c r="H2985">
        <v>3336</v>
      </c>
      <c r="K2985" t="s">
        <v>8443</v>
      </c>
      <c r="L2985" t="s">
        <v>11947</v>
      </c>
      <c r="M2985" t="s">
        <v>12132</v>
      </c>
      <c r="N2985" t="s">
        <v>12161</v>
      </c>
    </row>
    <row r="2986" spans="1:14">
      <c r="A2986" t="s">
        <v>8444</v>
      </c>
      <c r="B2986" t="s">
        <v>8445</v>
      </c>
      <c r="C2986" t="s">
        <v>8446</v>
      </c>
      <c r="D2986" t="s">
        <v>11890</v>
      </c>
      <c r="E2986" t="s">
        <v>5784</v>
      </c>
      <c r="F2986">
        <v>1</v>
      </c>
      <c r="G2986">
        <v>3044</v>
      </c>
      <c r="H2986">
        <v>3044</v>
      </c>
      <c r="K2986" t="s">
        <v>8447</v>
      </c>
      <c r="L2986" t="s">
        <v>11947</v>
      </c>
      <c r="M2986" t="s">
        <v>12132</v>
      </c>
      <c r="N2986" t="s">
        <v>12161</v>
      </c>
    </row>
    <row r="2987" spans="1:14">
      <c r="A2987" t="s">
        <v>8448</v>
      </c>
      <c r="B2987" t="s">
        <v>8449</v>
      </c>
      <c r="C2987" t="s">
        <v>8450</v>
      </c>
      <c r="D2987" t="s">
        <v>11890</v>
      </c>
      <c r="E2987" t="s">
        <v>5784</v>
      </c>
      <c r="F2987">
        <v>1</v>
      </c>
      <c r="G2987">
        <v>581</v>
      </c>
      <c r="H2987">
        <v>581</v>
      </c>
      <c r="K2987" t="s">
        <v>8451</v>
      </c>
      <c r="L2987" t="s">
        <v>11947</v>
      </c>
      <c r="M2987" t="s">
        <v>12132</v>
      </c>
      <c r="N2987" t="s">
        <v>12161</v>
      </c>
    </row>
    <row r="2988" spans="1:14">
      <c r="A2988" t="s">
        <v>8452</v>
      </c>
      <c r="B2988" t="s">
        <v>8453</v>
      </c>
      <c r="C2988" t="s">
        <v>8454</v>
      </c>
      <c r="D2988" t="s">
        <v>11889</v>
      </c>
      <c r="E2988" t="s">
        <v>5784</v>
      </c>
      <c r="F2988">
        <v>1</v>
      </c>
      <c r="G2988">
        <v>363</v>
      </c>
      <c r="H2988">
        <v>363</v>
      </c>
      <c r="K2988" t="s">
        <v>8455</v>
      </c>
      <c r="L2988" t="s">
        <v>11947</v>
      </c>
      <c r="M2988" t="s">
        <v>12132</v>
      </c>
      <c r="N2988" t="s">
        <v>12161</v>
      </c>
    </row>
    <row r="2989" spans="1:14">
      <c r="A2989" t="s">
        <v>8456</v>
      </c>
      <c r="B2989" t="s">
        <v>8457</v>
      </c>
      <c r="C2989" t="s">
        <v>8458</v>
      </c>
      <c r="D2989" t="s">
        <v>11889</v>
      </c>
      <c r="E2989" t="s">
        <v>5784</v>
      </c>
      <c r="F2989">
        <v>1</v>
      </c>
      <c r="G2989">
        <v>262</v>
      </c>
      <c r="H2989">
        <v>262</v>
      </c>
      <c r="K2989" t="s">
        <v>8459</v>
      </c>
      <c r="L2989" t="s">
        <v>11947</v>
      </c>
      <c r="M2989" t="s">
        <v>12132</v>
      </c>
      <c r="N2989" t="s">
        <v>12161</v>
      </c>
    </row>
    <row r="2990" spans="1:14">
      <c r="A2990" t="s">
        <v>8460</v>
      </c>
      <c r="B2990" t="s">
        <v>8461</v>
      </c>
      <c r="C2990" t="s">
        <v>8462</v>
      </c>
      <c r="D2990" t="s">
        <v>11890</v>
      </c>
      <c r="E2990" t="s">
        <v>5784</v>
      </c>
      <c r="F2990">
        <v>1</v>
      </c>
      <c r="G2990">
        <v>4368</v>
      </c>
      <c r="H2990">
        <v>4368</v>
      </c>
      <c r="K2990" t="s">
        <v>8463</v>
      </c>
      <c r="L2990" t="s">
        <v>11947</v>
      </c>
      <c r="M2990" t="s">
        <v>12132</v>
      </c>
      <c r="N2990" t="s">
        <v>12161</v>
      </c>
    </row>
    <row r="2991" spans="1:14">
      <c r="A2991" t="s">
        <v>8464</v>
      </c>
      <c r="B2991" t="s">
        <v>8465</v>
      </c>
      <c r="C2991" t="s">
        <v>8466</v>
      </c>
      <c r="D2991" t="s">
        <v>11890</v>
      </c>
      <c r="E2991" t="s">
        <v>5784</v>
      </c>
      <c r="F2991">
        <v>1</v>
      </c>
      <c r="G2991">
        <v>4404</v>
      </c>
      <c r="H2991">
        <v>4404</v>
      </c>
      <c r="K2991" t="s">
        <v>8467</v>
      </c>
      <c r="L2991" t="s">
        <v>11947</v>
      </c>
      <c r="M2991" t="s">
        <v>12132</v>
      </c>
      <c r="N2991" t="s">
        <v>12161</v>
      </c>
    </row>
    <row r="2992" spans="1:14">
      <c r="A2992" t="s">
        <v>8468</v>
      </c>
      <c r="B2992" t="s">
        <v>8469</v>
      </c>
      <c r="C2992" t="s">
        <v>8470</v>
      </c>
      <c r="D2992" t="s">
        <v>11890</v>
      </c>
      <c r="E2992" t="s">
        <v>5784</v>
      </c>
      <c r="F2992">
        <v>1</v>
      </c>
      <c r="G2992">
        <v>485</v>
      </c>
      <c r="H2992">
        <v>485</v>
      </c>
      <c r="K2992" t="s">
        <v>8471</v>
      </c>
      <c r="L2992" t="s">
        <v>11947</v>
      </c>
      <c r="M2992" t="s">
        <v>12115</v>
      </c>
      <c r="N2992" t="s">
        <v>12161</v>
      </c>
    </row>
    <row r="2993" spans="1:14">
      <c r="A2993" t="s">
        <v>8472</v>
      </c>
      <c r="B2993" t="s">
        <v>8473</v>
      </c>
      <c r="C2993" t="s">
        <v>8474</v>
      </c>
      <c r="D2993" t="s">
        <v>11890</v>
      </c>
      <c r="E2993" t="s">
        <v>5784</v>
      </c>
      <c r="F2993">
        <v>1</v>
      </c>
      <c r="G2993">
        <v>653</v>
      </c>
      <c r="H2993">
        <v>653</v>
      </c>
      <c r="K2993" t="s">
        <v>8475</v>
      </c>
      <c r="L2993" t="s">
        <v>11947</v>
      </c>
      <c r="M2993" t="s">
        <v>12132</v>
      </c>
      <c r="N2993" t="s">
        <v>12161</v>
      </c>
    </row>
    <row r="2994" spans="1:14">
      <c r="A2994" t="s">
        <v>8345</v>
      </c>
      <c r="B2994" t="s">
        <v>8346</v>
      </c>
      <c r="C2994" t="s">
        <v>8347</v>
      </c>
      <c r="D2994" t="s">
        <v>11890</v>
      </c>
      <c r="E2994" t="s">
        <v>5784</v>
      </c>
      <c r="F2994">
        <v>1</v>
      </c>
      <c r="G2994">
        <v>775</v>
      </c>
      <c r="H2994">
        <v>775</v>
      </c>
      <c r="K2994" t="s">
        <v>8348</v>
      </c>
      <c r="L2994" t="s">
        <v>11947</v>
      </c>
      <c r="M2994" t="s">
        <v>12132</v>
      </c>
      <c r="N2994" t="s">
        <v>12161</v>
      </c>
    </row>
    <row r="2995" spans="1:14">
      <c r="A2995" t="s">
        <v>8476</v>
      </c>
    </row>
    <row r="2996" spans="1:14">
      <c r="A2996" t="s">
        <v>11989</v>
      </c>
    </row>
    <row r="2997" spans="1:14">
      <c r="A2997" t="s">
        <v>8477</v>
      </c>
      <c r="B2997" t="s">
        <v>8478</v>
      </c>
      <c r="C2997" t="s">
        <v>8479</v>
      </c>
      <c r="D2997" t="s">
        <v>11890</v>
      </c>
      <c r="E2997" t="s">
        <v>5784</v>
      </c>
      <c r="F2997">
        <v>1</v>
      </c>
      <c r="G2997">
        <v>2031</v>
      </c>
      <c r="H2997">
        <v>2031</v>
      </c>
      <c r="K2997" t="s">
        <v>8480</v>
      </c>
      <c r="L2997" t="s">
        <v>11947</v>
      </c>
      <c r="M2997" t="s">
        <v>12115</v>
      </c>
      <c r="N2997" t="s">
        <v>12161</v>
      </c>
    </row>
    <row r="2998" spans="1:14">
      <c r="A2998" t="s">
        <v>3807</v>
      </c>
      <c r="B2998" t="s">
        <v>3808</v>
      </c>
      <c r="C2998" t="s">
        <v>3809</v>
      </c>
      <c r="D2998" t="s">
        <v>11890</v>
      </c>
      <c r="E2998" t="s">
        <v>19</v>
      </c>
      <c r="F2998">
        <v>20</v>
      </c>
      <c r="G2998">
        <v>69</v>
      </c>
      <c r="H2998">
        <v>1380</v>
      </c>
      <c r="J2998" t="s">
        <v>3807</v>
      </c>
      <c r="K2998" t="s">
        <v>3810</v>
      </c>
      <c r="L2998" t="s">
        <v>11947</v>
      </c>
      <c r="M2998" t="s">
        <v>12132</v>
      </c>
      <c r="N2998">
        <v>85389099</v>
      </c>
    </row>
    <row r="2999" spans="1:14">
      <c r="A2999" t="s">
        <v>3811</v>
      </c>
      <c r="B2999" t="s">
        <v>3812</v>
      </c>
      <c r="C2999" t="s">
        <v>3813</v>
      </c>
      <c r="D2999" t="s">
        <v>11890</v>
      </c>
      <c r="E2999" t="s">
        <v>19</v>
      </c>
      <c r="F2999">
        <v>20</v>
      </c>
      <c r="G2999">
        <v>70</v>
      </c>
      <c r="H2999">
        <v>1400</v>
      </c>
      <c r="J2999" t="s">
        <v>3811</v>
      </c>
      <c r="K2999" t="s">
        <v>3814</v>
      </c>
      <c r="L2999" t="s">
        <v>11947</v>
      </c>
      <c r="M2999" t="s">
        <v>12132</v>
      </c>
      <c r="N2999">
        <v>85389099</v>
      </c>
    </row>
    <row r="3000" spans="1:14">
      <c r="A3000" t="s">
        <v>3815</v>
      </c>
      <c r="B3000" t="s">
        <v>3816</v>
      </c>
      <c r="C3000" t="s">
        <v>3817</v>
      </c>
      <c r="D3000" t="s">
        <v>11890</v>
      </c>
      <c r="E3000" t="s">
        <v>19</v>
      </c>
      <c r="F3000">
        <v>20</v>
      </c>
      <c r="G3000">
        <v>233</v>
      </c>
      <c r="H3000">
        <v>4660</v>
      </c>
      <c r="J3000" t="s">
        <v>3815</v>
      </c>
      <c r="K3000" t="s">
        <v>3818</v>
      </c>
      <c r="L3000" t="s">
        <v>11947</v>
      </c>
      <c r="M3000" t="s">
        <v>12132</v>
      </c>
      <c r="N3000">
        <v>85389099</v>
      </c>
    </row>
    <row r="3001" spans="1:14">
      <c r="A3001" t="s">
        <v>11968</v>
      </c>
    </row>
    <row r="3002" spans="1:14">
      <c r="A3002" t="s">
        <v>8481</v>
      </c>
      <c r="B3002" t="s">
        <v>8482</v>
      </c>
      <c r="C3002" t="s">
        <v>8483</v>
      </c>
      <c r="D3002" t="s">
        <v>11890</v>
      </c>
      <c r="E3002" t="s">
        <v>5784</v>
      </c>
      <c r="F3002">
        <v>1</v>
      </c>
      <c r="G3002">
        <v>2980</v>
      </c>
      <c r="H3002">
        <v>2980</v>
      </c>
      <c r="K3002" t="s">
        <v>8484</v>
      </c>
      <c r="L3002" t="s">
        <v>11947</v>
      </c>
      <c r="M3002" t="s">
        <v>12115</v>
      </c>
      <c r="N3002" t="s">
        <v>12161</v>
      </c>
    </row>
    <row r="3003" spans="1:14">
      <c r="A3003" t="s">
        <v>8485</v>
      </c>
      <c r="B3003" t="s">
        <v>8486</v>
      </c>
      <c r="C3003" t="s">
        <v>8487</v>
      </c>
      <c r="D3003" t="s">
        <v>11889</v>
      </c>
      <c r="E3003" t="s">
        <v>5784</v>
      </c>
      <c r="F3003">
        <v>1</v>
      </c>
      <c r="G3003">
        <v>2980</v>
      </c>
      <c r="H3003">
        <v>2980</v>
      </c>
      <c r="K3003" t="s">
        <v>8488</v>
      </c>
      <c r="L3003" t="s">
        <v>11947</v>
      </c>
      <c r="M3003" t="s">
        <v>12115</v>
      </c>
      <c r="N3003" t="s">
        <v>12161</v>
      </c>
    </row>
    <row r="3004" spans="1:14">
      <c r="A3004" t="s">
        <v>8489</v>
      </c>
      <c r="B3004" t="s">
        <v>8490</v>
      </c>
      <c r="C3004" t="s">
        <v>8491</v>
      </c>
      <c r="D3004" t="s">
        <v>11889</v>
      </c>
      <c r="E3004" t="s">
        <v>5784</v>
      </c>
      <c r="F3004">
        <v>1</v>
      </c>
      <c r="G3004">
        <v>2980</v>
      </c>
      <c r="H3004">
        <v>2980</v>
      </c>
      <c r="K3004" t="s">
        <v>8492</v>
      </c>
      <c r="L3004" t="s">
        <v>11947</v>
      </c>
      <c r="M3004" t="s">
        <v>12115</v>
      </c>
      <c r="N3004" t="s">
        <v>12161</v>
      </c>
    </row>
    <row r="3005" spans="1:14">
      <c r="A3005" t="s">
        <v>8493</v>
      </c>
      <c r="B3005" t="s">
        <v>8494</v>
      </c>
      <c r="C3005" t="s">
        <v>8495</v>
      </c>
      <c r="D3005" t="s">
        <v>11889</v>
      </c>
      <c r="E3005" t="s">
        <v>5784</v>
      </c>
      <c r="F3005">
        <v>1</v>
      </c>
      <c r="G3005">
        <v>2980</v>
      </c>
      <c r="H3005">
        <v>2980</v>
      </c>
      <c r="K3005" t="s">
        <v>8496</v>
      </c>
      <c r="L3005" t="s">
        <v>11947</v>
      </c>
      <c r="M3005" t="s">
        <v>12115</v>
      </c>
      <c r="N3005" t="s">
        <v>12161</v>
      </c>
    </row>
    <row r="3006" spans="1:14">
      <c r="A3006" t="s">
        <v>8497</v>
      </c>
      <c r="B3006" t="s">
        <v>8498</v>
      </c>
      <c r="C3006" t="s">
        <v>12003</v>
      </c>
      <c r="D3006" t="s">
        <v>11889</v>
      </c>
      <c r="E3006" t="s">
        <v>5784</v>
      </c>
      <c r="F3006">
        <v>1</v>
      </c>
      <c r="G3006">
        <v>4639</v>
      </c>
      <c r="H3006">
        <v>4639</v>
      </c>
      <c r="K3006" t="s">
        <v>8499</v>
      </c>
      <c r="L3006" t="s">
        <v>11947</v>
      </c>
      <c r="M3006" t="s">
        <v>12115</v>
      </c>
      <c r="N3006" t="s">
        <v>12161</v>
      </c>
    </row>
    <row r="3007" spans="1:14">
      <c r="A3007" t="s">
        <v>8500</v>
      </c>
      <c r="B3007" t="s">
        <v>8501</v>
      </c>
      <c r="C3007" t="s">
        <v>12004</v>
      </c>
      <c r="D3007" t="s">
        <v>11889</v>
      </c>
      <c r="E3007" t="s">
        <v>5784</v>
      </c>
      <c r="F3007">
        <v>1</v>
      </c>
      <c r="G3007">
        <v>5436</v>
      </c>
      <c r="H3007">
        <v>5436</v>
      </c>
      <c r="K3007" t="s">
        <v>8502</v>
      </c>
      <c r="L3007" t="s">
        <v>11947</v>
      </c>
      <c r="M3007" t="s">
        <v>12115</v>
      </c>
      <c r="N3007" t="s">
        <v>12161</v>
      </c>
    </row>
    <row r="3008" spans="1:14">
      <c r="A3008" t="s">
        <v>8503</v>
      </c>
      <c r="B3008" t="s">
        <v>8504</v>
      </c>
      <c r="C3008" t="s">
        <v>12005</v>
      </c>
      <c r="D3008" t="s">
        <v>11889</v>
      </c>
      <c r="E3008" t="s">
        <v>5784</v>
      </c>
      <c r="F3008">
        <v>1</v>
      </c>
      <c r="G3008">
        <v>4567</v>
      </c>
      <c r="H3008">
        <v>4567</v>
      </c>
      <c r="K3008" t="s">
        <v>8505</v>
      </c>
      <c r="L3008" t="s">
        <v>11947</v>
      </c>
      <c r="M3008" t="s">
        <v>12115</v>
      </c>
      <c r="N3008" t="s">
        <v>12161</v>
      </c>
    </row>
    <row r="3009" spans="1:14">
      <c r="A3009" t="s">
        <v>11969</v>
      </c>
    </row>
    <row r="3010" spans="1:14">
      <c r="A3010" t="s">
        <v>8506</v>
      </c>
      <c r="B3010" t="s">
        <v>8507</v>
      </c>
      <c r="C3010" t="s">
        <v>8508</v>
      </c>
      <c r="D3010" t="s">
        <v>11890</v>
      </c>
      <c r="E3010" t="s">
        <v>5784</v>
      </c>
      <c r="F3010">
        <v>1</v>
      </c>
      <c r="G3010">
        <v>3625</v>
      </c>
      <c r="H3010">
        <v>3625</v>
      </c>
      <c r="K3010" t="s">
        <v>8509</v>
      </c>
      <c r="L3010" t="s">
        <v>11947</v>
      </c>
      <c r="M3010" t="s">
        <v>12115</v>
      </c>
      <c r="N3010" t="s">
        <v>12161</v>
      </c>
    </row>
    <row r="3011" spans="1:14">
      <c r="A3011" t="s">
        <v>8510</v>
      </c>
      <c r="B3011" t="s">
        <v>8511</v>
      </c>
      <c r="C3011" t="s">
        <v>8512</v>
      </c>
      <c r="D3011" t="s">
        <v>11890</v>
      </c>
      <c r="E3011" t="s">
        <v>5784</v>
      </c>
      <c r="F3011">
        <v>1</v>
      </c>
      <c r="G3011">
        <v>3625</v>
      </c>
      <c r="H3011">
        <v>3625</v>
      </c>
      <c r="K3011" t="s">
        <v>8513</v>
      </c>
      <c r="L3011" t="s">
        <v>11947</v>
      </c>
      <c r="M3011" t="s">
        <v>12115</v>
      </c>
      <c r="N3011" t="s">
        <v>12161</v>
      </c>
    </row>
    <row r="3012" spans="1:14">
      <c r="A3012" t="s">
        <v>8514</v>
      </c>
      <c r="B3012" t="s">
        <v>8515</v>
      </c>
      <c r="C3012" t="s">
        <v>8516</v>
      </c>
      <c r="D3012" t="s">
        <v>11890</v>
      </c>
      <c r="E3012" t="s">
        <v>5784</v>
      </c>
      <c r="F3012">
        <v>1</v>
      </c>
      <c r="G3012">
        <v>3625</v>
      </c>
      <c r="H3012">
        <v>3625</v>
      </c>
      <c r="K3012" t="s">
        <v>8517</v>
      </c>
      <c r="L3012" t="s">
        <v>11947</v>
      </c>
      <c r="M3012" t="s">
        <v>12115</v>
      </c>
      <c r="N3012" t="s">
        <v>12161</v>
      </c>
    </row>
    <row r="3013" spans="1:14">
      <c r="A3013" t="s">
        <v>8518</v>
      </c>
      <c r="B3013" t="s">
        <v>8519</v>
      </c>
      <c r="C3013" t="s">
        <v>8520</v>
      </c>
      <c r="D3013" t="s">
        <v>11889</v>
      </c>
      <c r="E3013" t="s">
        <v>5784</v>
      </c>
      <c r="F3013">
        <v>1</v>
      </c>
      <c r="G3013">
        <v>3625</v>
      </c>
      <c r="H3013">
        <v>3625</v>
      </c>
      <c r="K3013" t="s">
        <v>8521</v>
      </c>
      <c r="L3013" t="s">
        <v>11947</v>
      </c>
      <c r="M3013" t="s">
        <v>12115</v>
      </c>
      <c r="N3013" t="s">
        <v>12161</v>
      </c>
    </row>
    <row r="3014" spans="1:14">
      <c r="A3014" t="s">
        <v>8522</v>
      </c>
      <c r="B3014" t="s">
        <v>8523</v>
      </c>
      <c r="C3014" t="s">
        <v>8524</v>
      </c>
      <c r="D3014" t="s">
        <v>11890</v>
      </c>
      <c r="E3014" t="s">
        <v>5784</v>
      </c>
      <c r="F3014">
        <v>1</v>
      </c>
      <c r="G3014">
        <v>3625</v>
      </c>
      <c r="H3014">
        <v>3625</v>
      </c>
      <c r="K3014" t="s">
        <v>8525</v>
      </c>
      <c r="L3014" t="s">
        <v>11947</v>
      </c>
      <c r="M3014" t="s">
        <v>12115</v>
      </c>
      <c r="N3014" t="s">
        <v>12161</v>
      </c>
    </row>
    <row r="3015" spans="1:14">
      <c r="A3015" t="s">
        <v>8526</v>
      </c>
      <c r="B3015" t="s">
        <v>8527</v>
      </c>
      <c r="C3015" t="s">
        <v>8528</v>
      </c>
      <c r="D3015" t="s">
        <v>11889</v>
      </c>
      <c r="E3015" t="s">
        <v>5784</v>
      </c>
      <c r="F3015">
        <v>1</v>
      </c>
      <c r="G3015">
        <v>3625</v>
      </c>
      <c r="H3015">
        <v>3625</v>
      </c>
      <c r="K3015" t="s">
        <v>8529</v>
      </c>
      <c r="L3015" t="s">
        <v>11947</v>
      </c>
      <c r="M3015" t="s">
        <v>12115</v>
      </c>
      <c r="N3015" t="s">
        <v>12161</v>
      </c>
    </row>
    <row r="3016" spans="1:14">
      <c r="A3016" t="s">
        <v>8530</v>
      </c>
      <c r="B3016" t="s">
        <v>8531</v>
      </c>
      <c r="C3016" t="s">
        <v>11996</v>
      </c>
      <c r="D3016" t="s">
        <v>11889</v>
      </c>
      <c r="E3016" t="s">
        <v>5784</v>
      </c>
      <c r="F3016">
        <v>1</v>
      </c>
      <c r="G3016">
        <v>4711</v>
      </c>
      <c r="H3016">
        <v>4711</v>
      </c>
      <c r="K3016" t="s">
        <v>8532</v>
      </c>
      <c r="L3016" t="s">
        <v>11947</v>
      </c>
      <c r="M3016" t="s">
        <v>12115</v>
      </c>
      <c r="N3016" t="s">
        <v>12161</v>
      </c>
    </row>
    <row r="3017" spans="1:14">
      <c r="A3017" t="s">
        <v>8533</v>
      </c>
      <c r="B3017" t="s">
        <v>8534</v>
      </c>
      <c r="C3017" t="s">
        <v>11997</v>
      </c>
      <c r="D3017" t="s">
        <v>11889</v>
      </c>
      <c r="E3017" t="s">
        <v>5784</v>
      </c>
      <c r="F3017">
        <v>1</v>
      </c>
      <c r="G3017">
        <v>4711</v>
      </c>
      <c r="H3017">
        <v>4711</v>
      </c>
      <c r="K3017" t="s">
        <v>8535</v>
      </c>
      <c r="L3017" t="s">
        <v>11947</v>
      </c>
      <c r="M3017" t="s">
        <v>12115</v>
      </c>
      <c r="N3017" t="s">
        <v>12161</v>
      </c>
    </row>
    <row r="3018" spans="1:14">
      <c r="A3018" t="s">
        <v>8536</v>
      </c>
      <c r="B3018" t="s">
        <v>8537</v>
      </c>
      <c r="C3018" t="s">
        <v>11998</v>
      </c>
      <c r="D3018" t="s">
        <v>11889</v>
      </c>
      <c r="E3018" t="s">
        <v>5784</v>
      </c>
      <c r="F3018">
        <v>1</v>
      </c>
      <c r="G3018">
        <v>5219</v>
      </c>
      <c r="H3018">
        <v>5219</v>
      </c>
      <c r="K3018" t="s">
        <v>8538</v>
      </c>
      <c r="L3018" t="s">
        <v>11947</v>
      </c>
      <c r="M3018" t="s">
        <v>12115</v>
      </c>
      <c r="N3018" t="s">
        <v>12161</v>
      </c>
    </row>
    <row r="3019" spans="1:14">
      <c r="A3019" t="s">
        <v>8539</v>
      </c>
      <c r="B3019" t="s">
        <v>8540</v>
      </c>
      <c r="C3019" t="s">
        <v>11999</v>
      </c>
      <c r="D3019" t="s">
        <v>11889</v>
      </c>
      <c r="E3019" t="s">
        <v>5784</v>
      </c>
      <c r="F3019">
        <v>1</v>
      </c>
      <c r="G3019">
        <v>5436</v>
      </c>
      <c r="H3019">
        <v>5436</v>
      </c>
      <c r="K3019" t="s">
        <v>8541</v>
      </c>
      <c r="L3019" t="s">
        <v>11947</v>
      </c>
      <c r="M3019" t="s">
        <v>12115</v>
      </c>
      <c r="N3019" t="s">
        <v>12161</v>
      </c>
    </row>
    <row r="3020" spans="1:14">
      <c r="A3020" t="s">
        <v>8542</v>
      </c>
      <c r="B3020" t="s">
        <v>8543</v>
      </c>
      <c r="C3020" t="s">
        <v>12010</v>
      </c>
      <c r="D3020" t="s">
        <v>11889</v>
      </c>
      <c r="E3020" t="s">
        <v>5784</v>
      </c>
      <c r="F3020">
        <v>1</v>
      </c>
      <c r="G3020">
        <v>6161</v>
      </c>
      <c r="H3020">
        <v>6161</v>
      </c>
      <c r="K3020" t="s">
        <v>8544</v>
      </c>
      <c r="L3020" t="s">
        <v>11947</v>
      </c>
      <c r="M3020" t="s">
        <v>12115</v>
      </c>
      <c r="N3020" t="s">
        <v>12161</v>
      </c>
    </row>
    <row r="3021" spans="1:14">
      <c r="A3021" t="s">
        <v>8545</v>
      </c>
      <c r="B3021" t="s">
        <v>8546</v>
      </c>
      <c r="C3021" t="s">
        <v>12011</v>
      </c>
      <c r="D3021" t="s">
        <v>11889</v>
      </c>
      <c r="E3021" t="s">
        <v>5784</v>
      </c>
      <c r="F3021">
        <v>1</v>
      </c>
      <c r="G3021">
        <v>6233</v>
      </c>
      <c r="H3021">
        <v>6233</v>
      </c>
      <c r="K3021" t="s">
        <v>8547</v>
      </c>
      <c r="L3021" t="s">
        <v>11947</v>
      </c>
      <c r="M3021" t="s">
        <v>12115</v>
      </c>
      <c r="N3021" t="s">
        <v>12161</v>
      </c>
    </row>
    <row r="3022" spans="1:14">
      <c r="A3022" t="s">
        <v>8548</v>
      </c>
      <c r="B3022" t="s">
        <v>8549</v>
      </c>
      <c r="C3022" t="s">
        <v>12012</v>
      </c>
      <c r="D3022" t="s">
        <v>11889</v>
      </c>
      <c r="E3022" t="s">
        <v>5784</v>
      </c>
      <c r="F3022">
        <v>1</v>
      </c>
      <c r="G3022">
        <v>6668</v>
      </c>
      <c r="H3022">
        <v>6668</v>
      </c>
      <c r="K3022" t="s">
        <v>8550</v>
      </c>
      <c r="L3022" t="s">
        <v>11947</v>
      </c>
      <c r="M3022" t="s">
        <v>12115</v>
      </c>
      <c r="N3022" t="s">
        <v>12161</v>
      </c>
    </row>
    <row r="3023" spans="1:14">
      <c r="A3023" t="s">
        <v>8551</v>
      </c>
      <c r="B3023" t="s">
        <v>8552</v>
      </c>
      <c r="C3023" t="s">
        <v>12013</v>
      </c>
      <c r="D3023" t="s">
        <v>11889</v>
      </c>
      <c r="E3023" t="s">
        <v>5784</v>
      </c>
      <c r="F3023">
        <v>1</v>
      </c>
      <c r="G3023">
        <v>6813</v>
      </c>
      <c r="H3023">
        <v>6813</v>
      </c>
      <c r="K3023" t="s">
        <v>8553</v>
      </c>
      <c r="L3023" t="s">
        <v>11947</v>
      </c>
      <c r="M3023" t="s">
        <v>12115</v>
      </c>
      <c r="N3023" t="s">
        <v>12161</v>
      </c>
    </row>
    <row r="3024" spans="1:14">
      <c r="A3024" t="s">
        <v>11970</v>
      </c>
    </row>
    <row r="3025" spans="1:14">
      <c r="A3025" t="s">
        <v>8554</v>
      </c>
      <c r="B3025" t="s">
        <v>8555</v>
      </c>
      <c r="C3025" t="s">
        <v>8556</v>
      </c>
      <c r="D3025" t="s">
        <v>11889</v>
      </c>
      <c r="E3025" t="s">
        <v>5784</v>
      </c>
      <c r="F3025">
        <v>1</v>
      </c>
      <c r="G3025">
        <v>2809</v>
      </c>
      <c r="H3025">
        <v>2809</v>
      </c>
      <c r="K3025" t="s">
        <v>8557</v>
      </c>
      <c r="L3025" t="s">
        <v>11947</v>
      </c>
      <c r="M3025" t="s">
        <v>12115</v>
      </c>
      <c r="N3025" t="s">
        <v>12161</v>
      </c>
    </row>
    <row r="3026" spans="1:14">
      <c r="A3026" t="s">
        <v>8241</v>
      </c>
      <c r="B3026" t="s">
        <v>8242</v>
      </c>
      <c r="C3026" t="s">
        <v>8243</v>
      </c>
      <c r="D3026" t="s">
        <v>11890</v>
      </c>
      <c r="E3026" t="s">
        <v>5784</v>
      </c>
      <c r="F3026">
        <v>1</v>
      </c>
      <c r="G3026">
        <v>2248</v>
      </c>
      <c r="H3026">
        <v>2248</v>
      </c>
      <c r="K3026" t="s">
        <v>8244</v>
      </c>
      <c r="L3026" t="s">
        <v>11947</v>
      </c>
      <c r="M3026" t="s">
        <v>12115</v>
      </c>
      <c r="N3026" t="s">
        <v>12161</v>
      </c>
    </row>
    <row r="3027" spans="1:14">
      <c r="A3027" t="s">
        <v>8245</v>
      </c>
      <c r="B3027" t="s">
        <v>8246</v>
      </c>
      <c r="C3027" t="s">
        <v>8247</v>
      </c>
      <c r="D3027" t="s">
        <v>11889</v>
      </c>
      <c r="E3027" t="s">
        <v>5784</v>
      </c>
      <c r="F3027">
        <v>1</v>
      </c>
      <c r="G3027">
        <v>16084</v>
      </c>
      <c r="H3027">
        <v>16084</v>
      </c>
      <c r="K3027" t="s">
        <v>8248</v>
      </c>
      <c r="L3027" t="s">
        <v>11947</v>
      </c>
      <c r="M3027" t="s">
        <v>12133</v>
      </c>
      <c r="N3027">
        <v>8537109160</v>
      </c>
    </row>
    <row r="3028" spans="1:14">
      <c r="A3028" t="s">
        <v>11971</v>
      </c>
    </row>
    <row r="3029" spans="1:14">
      <c r="A3029" t="s">
        <v>8558</v>
      </c>
      <c r="B3029" t="s">
        <v>8559</v>
      </c>
      <c r="C3029" t="s">
        <v>8560</v>
      </c>
      <c r="D3029" t="s">
        <v>11889</v>
      </c>
      <c r="E3029" t="s">
        <v>5784</v>
      </c>
      <c r="F3029">
        <v>1</v>
      </c>
      <c r="G3029">
        <v>34458</v>
      </c>
      <c r="H3029">
        <v>34458</v>
      </c>
      <c r="K3029" t="s">
        <v>8561</v>
      </c>
      <c r="L3029" t="s">
        <v>11947</v>
      </c>
      <c r="M3029" t="s">
        <v>12115</v>
      </c>
      <c r="N3029" t="s">
        <v>12161</v>
      </c>
    </row>
    <row r="3030" spans="1:14">
      <c r="A3030" t="s">
        <v>8562</v>
      </c>
      <c r="B3030" t="s">
        <v>8563</v>
      </c>
      <c r="C3030" t="s">
        <v>8564</v>
      </c>
      <c r="D3030" t="s">
        <v>11890</v>
      </c>
      <c r="E3030" t="s">
        <v>5784</v>
      </c>
      <c r="F3030">
        <v>1</v>
      </c>
      <c r="G3030">
        <v>34458</v>
      </c>
      <c r="H3030">
        <v>34458</v>
      </c>
      <c r="K3030" t="s">
        <v>8565</v>
      </c>
      <c r="L3030" t="s">
        <v>11947</v>
      </c>
      <c r="M3030" t="s">
        <v>12115</v>
      </c>
      <c r="N3030" t="s">
        <v>12116</v>
      </c>
    </row>
    <row r="3031" spans="1:14">
      <c r="A3031" t="s">
        <v>8566</v>
      </c>
      <c r="B3031" t="s">
        <v>8567</v>
      </c>
      <c r="C3031" t="s">
        <v>8568</v>
      </c>
      <c r="D3031" t="s">
        <v>11889</v>
      </c>
      <c r="E3031" t="s">
        <v>5784</v>
      </c>
      <c r="F3031">
        <v>1</v>
      </c>
      <c r="G3031">
        <v>31800</v>
      </c>
      <c r="H3031">
        <v>31800</v>
      </c>
      <c r="K3031" t="s">
        <v>8569</v>
      </c>
      <c r="L3031" t="s">
        <v>11947</v>
      </c>
      <c r="M3031" t="s">
        <v>12115</v>
      </c>
      <c r="N3031" t="s">
        <v>12161</v>
      </c>
    </row>
    <row r="3032" spans="1:14">
      <c r="A3032" t="s">
        <v>8570</v>
      </c>
      <c r="B3032" t="s">
        <v>8571</v>
      </c>
      <c r="C3032" t="s">
        <v>8572</v>
      </c>
      <c r="D3032" t="s">
        <v>11889</v>
      </c>
      <c r="E3032" t="s">
        <v>5784</v>
      </c>
      <c r="F3032">
        <v>1</v>
      </c>
      <c r="G3032">
        <v>31800</v>
      </c>
      <c r="H3032">
        <v>31800</v>
      </c>
      <c r="K3032" t="s">
        <v>8573</v>
      </c>
      <c r="L3032" t="s">
        <v>11947</v>
      </c>
      <c r="M3032" t="s">
        <v>12115</v>
      </c>
      <c r="N3032" t="s">
        <v>12161</v>
      </c>
    </row>
    <row r="3033" spans="1:14">
      <c r="A3033" t="s">
        <v>8574</v>
      </c>
      <c r="B3033" t="s">
        <v>8575</v>
      </c>
      <c r="C3033" t="s">
        <v>8576</v>
      </c>
      <c r="D3033" t="s">
        <v>11890</v>
      </c>
      <c r="E3033" t="s">
        <v>5784</v>
      </c>
      <c r="F3033">
        <v>1</v>
      </c>
      <c r="G3033">
        <v>25363</v>
      </c>
      <c r="H3033">
        <v>25363</v>
      </c>
      <c r="K3033" t="s">
        <v>8577</v>
      </c>
      <c r="L3033" t="s">
        <v>11947</v>
      </c>
      <c r="M3033" t="s">
        <v>12115</v>
      </c>
      <c r="N3033" t="s">
        <v>12161</v>
      </c>
    </row>
    <row r="3034" spans="1:14">
      <c r="A3034" t="s">
        <v>8578</v>
      </c>
      <c r="B3034" t="s">
        <v>8579</v>
      </c>
      <c r="C3034" t="s">
        <v>8580</v>
      </c>
      <c r="D3034" t="s">
        <v>11889</v>
      </c>
      <c r="E3034" t="s">
        <v>5784</v>
      </c>
      <c r="F3034">
        <v>1</v>
      </c>
      <c r="G3034">
        <v>25363</v>
      </c>
      <c r="H3034">
        <v>25363</v>
      </c>
      <c r="K3034" t="s">
        <v>8581</v>
      </c>
      <c r="L3034" t="s">
        <v>11947</v>
      </c>
      <c r="M3034" t="s">
        <v>12115</v>
      </c>
      <c r="N3034" t="s">
        <v>12161</v>
      </c>
    </row>
    <row r="3035" spans="1:14">
      <c r="A3035" t="s">
        <v>11972</v>
      </c>
    </row>
    <row r="3036" spans="1:14">
      <c r="A3036" t="s">
        <v>8582</v>
      </c>
      <c r="B3036" t="s">
        <v>8583</v>
      </c>
      <c r="C3036" t="s">
        <v>8584</v>
      </c>
      <c r="D3036" t="s">
        <v>11890</v>
      </c>
      <c r="E3036" t="s">
        <v>5784</v>
      </c>
      <c r="F3036">
        <v>1</v>
      </c>
      <c r="G3036">
        <v>2175</v>
      </c>
      <c r="H3036">
        <v>2175</v>
      </c>
      <c r="K3036" t="s">
        <v>8585</v>
      </c>
      <c r="L3036" t="s">
        <v>11947</v>
      </c>
      <c r="M3036" t="s">
        <v>12132</v>
      </c>
      <c r="N3036" t="s">
        <v>12161</v>
      </c>
    </row>
    <row r="3037" spans="1:14">
      <c r="A3037" t="s">
        <v>8586</v>
      </c>
      <c r="B3037" t="s">
        <v>8587</v>
      </c>
      <c r="C3037" t="s">
        <v>8588</v>
      </c>
      <c r="D3037" t="s">
        <v>11889</v>
      </c>
      <c r="E3037" t="s">
        <v>5784</v>
      </c>
      <c r="F3037">
        <v>1</v>
      </c>
      <c r="G3037">
        <v>3625</v>
      </c>
      <c r="H3037">
        <v>3625</v>
      </c>
      <c r="K3037" t="s">
        <v>8589</v>
      </c>
      <c r="L3037" t="s">
        <v>11947</v>
      </c>
      <c r="M3037" t="s">
        <v>12132</v>
      </c>
      <c r="N3037" t="s">
        <v>12161</v>
      </c>
    </row>
    <row r="3038" spans="1:14">
      <c r="A3038" t="s">
        <v>8590</v>
      </c>
      <c r="B3038" t="s">
        <v>8591</v>
      </c>
      <c r="C3038" t="s">
        <v>8592</v>
      </c>
      <c r="D3038" t="s">
        <v>11890</v>
      </c>
      <c r="E3038" t="s">
        <v>5784</v>
      </c>
      <c r="F3038">
        <v>1</v>
      </c>
      <c r="G3038">
        <v>4222</v>
      </c>
      <c r="H3038">
        <v>4222</v>
      </c>
      <c r="K3038" t="s">
        <v>8593</v>
      </c>
      <c r="L3038" t="s">
        <v>11947</v>
      </c>
      <c r="M3038" t="s">
        <v>12132</v>
      </c>
      <c r="N3038" t="s">
        <v>12161</v>
      </c>
    </row>
    <row r="3039" spans="1:14">
      <c r="A3039" t="s">
        <v>8594</v>
      </c>
      <c r="B3039" t="s">
        <v>8595</v>
      </c>
      <c r="C3039" t="s">
        <v>8596</v>
      </c>
      <c r="D3039" t="s">
        <v>11889</v>
      </c>
      <c r="E3039" t="s">
        <v>5784</v>
      </c>
      <c r="F3039">
        <v>1</v>
      </c>
      <c r="G3039">
        <v>4711</v>
      </c>
      <c r="H3039">
        <v>4711</v>
      </c>
      <c r="K3039" t="s">
        <v>8597</v>
      </c>
      <c r="L3039" t="s">
        <v>11947</v>
      </c>
      <c r="M3039" t="s">
        <v>12133</v>
      </c>
      <c r="N3039" t="s">
        <v>12161</v>
      </c>
    </row>
    <row r="3040" spans="1:14">
      <c r="A3040" t="s">
        <v>8598</v>
      </c>
      <c r="B3040" t="s">
        <v>8599</v>
      </c>
      <c r="C3040" t="s">
        <v>8600</v>
      </c>
      <c r="D3040" t="s">
        <v>11890</v>
      </c>
      <c r="E3040" t="s">
        <v>5784</v>
      </c>
      <c r="F3040">
        <v>1</v>
      </c>
      <c r="G3040">
        <v>3987</v>
      </c>
      <c r="H3040">
        <v>3987</v>
      </c>
      <c r="K3040" t="s">
        <v>8601</v>
      </c>
      <c r="L3040" t="s">
        <v>11947</v>
      </c>
      <c r="M3040" t="s">
        <v>12132</v>
      </c>
      <c r="N3040" t="s">
        <v>12161</v>
      </c>
    </row>
    <row r="3041" spans="1:14">
      <c r="A3041" t="s">
        <v>8398</v>
      </c>
      <c r="B3041" t="s">
        <v>8399</v>
      </c>
      <c r="C3041" t="s">
        <v>8400</v>
      </c>
      <c r="D3041" t="s">
        <v>11890</v>
      </c>
      <c r="E3041" t="s">
        <v>5784</v>
      </c>
      <c r="F3041">
        <v>1</v>
      </c>
      <c r="G3041">
        <v>600</v>
      </c>
      <c r="H3041">
        <v>600</v>
      </c>
      <c r="K3041" t="s">
        <v>8401</v>
      </c>
      <c r="L3041" t="s">
        <v>11947</v>
      </c>
      <c r="M3041" t="s">
        <v>12132</v>
      </c>
      <c r="N3041" t="s">
        <v>12161</v>
      </c>
    </row>
    <row r="3042" spans="1:14">
      <c r="A3042" t="s">
        <v>8402</v>
      </c>
      <c r="B3042" t="s">
        <v>8403</v>
      </c>
      <c r="C3042" t="s">
        <v>8404</v>
      </c>
      <c r="D3042" t="s">
        <v>11890</v>
      </c>
      <c r="E3042" t="s">
        <v>5784</v>
      </c>
      <c r="F3042">
        <v>1</v>
      </c>
      <c r="G3042">
        <v>306</v>
      </c>
      <c r="H3042">
        <v>306</v>
      </c>
      <c r="K3042" t="s">
        <v>8405</v>
      </c>
      <c r="L3042" t="s">
        <v>11947</v>
      </c>
      <c r="M3042" t="s">
        <v>12132</v>
      </c>
      <c r="N3042" t="s">
        <v>12161</v>
      </c>
    </row>
    <row r="3043" spans="1:14">
      <c r="A3043" t="s">
        <v>8602</v>
      </c>
      <c r="B3043" t="s">
        <v>8603</v>
      </c>
      <c r="C3043" t="s">
        <v>8604</v>
      </c>
      <c r="D3043" t="s">
        <v>11890</v>
      </c>
      <c r="E3043" t="s">
        <v>5784</v>
      </c>
      <c r="F3043">
        <v>1</v>
      </c>
      <c r="G3043">
        <v>3625</v>
      </c>
      <c r="H3043">
        <v>3625</v>
      </c>
      <c r="K3043" t="s">
        <v>8605</v>
      </c>
      <c r="L3043" t="s">
        <v>11947</v>
      </c>
      <c r="M3043" t="s">
        <v>12132</v>
      </c>
      <c r="N3043" t="s">
        <v>12161</v>
      </c>
    </row>
    <row r="3044" spans="1:14">
      <c r="A3044" t="s">
        <v>11974</v>
      </c>
    </row>
    <row r="3045" spans="1:14">
      <c r="A3045" t="s">
        <v>8606</v>
      </c>
      <c r="B3045" t="s">
        <v>8607</v>
      </c>
      <c r="C3045" t="s">
        <v>8608</v>
      </c>
      <c r="D3045" t="s">
        <v>11889</v>
      </c>
      <c r="E3045" t="s">
        <v>5784</v>
      </c>
      <c r="F3045">
        <v>1</v>
      </c>
      <c r="G3045">
        <v>7247</v>
      </c>
      <c r="H3045">
        <v>7247</v>
      </c>
      <c r="K3045" t="s">
        <v>8609</v>
      </c>
      <c r="L3045" t="s">
        <v>11947</v>
      </c>
      <c r="M3045" t="s">
        <v>12115</v>
      </c>
      <c r="N3045" t="s">
        <v>12161</v>
      </c>
    </row>
    <row r="3046" spans="1:14">
      <c r="A3046" t="s">
        <v>8610</v>
      </c>
      <c r="B3046" t="s">
        <v>8611</v>
      </c>
      <c r="C3046" t="s">
        <v>8612</v>
      </c>
      <c r="D3046" t="s">
        <v>11889</v>
      </c>
      <c r="E3046" t="s">
        <v>5784</v>
      </c>
      <c r="F3046">
        <v>1</v>
      </c>
      <c r="G3046">
        <v>7247</v>
      </c>
      <c r="H3046">
        <v>7247</v>
      </c>
      <c r="K3046" t="s">
        <v>8613</v>
      </c>
      <c r="L3046" t="s">
        <v>11947</v>
      </c>
      <c r="M3046" t="s">
        <v>12115</v>
      </c>
      <c r="N3046" t="s">
        <v>12161</v>
      </c>
    </row>
    <row r="3047" spans="1:14">
      <c r="A3047" t="s">
        <v>8614</v>
      </c>
      <c r="B3047" t="s">
        <v>8615</v>
      </c>
      <c r="C3047" t="s">
        <v>8616</v>
      </c>
      <c r="D3047" t="s">
        <v>11890</v>
      </c>
      <c r="E3047" t="s">
        <v>5784</v>
      </c>
      <c r="F3047">
        <v>1</v>
      </c>
      <c r="G3047">
        <v>12165</v>
      </c>
      <c r="H3047">
        <v>12165</v>
      </c>
      <c r="K3047" t="s">
        <v>8617</v>
      </c>
      <c r="L3047" t="s">
        <v>11947</v>
      </c>
      <c r="M3047" t="s">
        <v>12115</v>
      </c>
      <c r="N3047" t="s">
        <v>12161</v>
      </c>
    </row>
    <row r="3048" spans="1:14">
      <c r="A3048" t="s">
        <v>8618</v>
      </c>
      <c r="B3048" t="s">
        <v>8619</v>
      </c>
      <c r="C3048" t="s">
        <v>8620</v>
      </c>
      <c r="D3048" t="s">
        <v>11889</v>
      </c>
      <c r="E3048" t="s">
        <v>5784</v>
      </c>
      <c r="F3048">
        <v>1</v>
      </c>
      <c r="G3048">
        <v>7247</v>
      </c>
      <c r="H3048">
        <v>7247</v>
      </c>
      <c r="K3048" t="s">
        <v>8621</v>
      </c>
      <c r="L3048" t="s">
        <v>11947</v>
      </c>
      <c r="M3048" t="s">
        <v>12115</v>
      </c>
      <c r="N3048" t="s">
        <v>12161</v>
      </c>
    </row>
    <row r="3049" spans="1:14">
      <c r="A3049" t="s">
        <v>8104</v>
      </c>
      <c r="B3049" t="s">
        <v>8105</v>
      </c>
      <c r="C3049" t="s">
        <v>8305</v>
      </c>
      <c r="D3049" t="s">
        <v>11890</v>
      </c>
      <c r="E3049" t="s">
        <v>5784</v>
      </c>
      <c r="F3049">
        <v>1</v>
      </c>
      <c r="G3049">
        <v>919</v>
      </c>
      <c r="H3049">
        <v>919</v>
      </c>
      <c r="K3049" t="s">
        <v>8107</v>
      </c>
      <c r="L3049" t="s">
        <v>11947</v>
      </c>
      <c r="M3049" t="s">
        <v>12132</v>
      </c>
      <c r="N3049" t="s">
        <v>12161</v>
      </c>
    </row>
    <row r="3050" spans="1:14">
      <c r="A3050" t="s">
        <v>8108</v>
      </c>
      <c r="B3050" t="s">
        <v>8109</v>
      </c>
      <c r="C3050" t="s">
        <v>8306</v>
      </c>
      <c r="D3050" t="s">
        <v>11890</v>
      </c>
      <c r="E3050" t="s">
        <v>5784</v>
      </c>
      <c r="F3050">
        <v>1</v>
      </c>
      <c r="G3050">
        <v>1161</v>
      </c>
      <c r="H3050">
        <v>1161</v>
      </c>
      <c r="K3050" t="s">
        <v>8111</v>
      </c>
      <c r="L3050" t="s">
        <v>11947</v>
      </c>
      <c r="M3050" t="s">
        <v>12132</v>
      </c>
      <c r="N3050" t="s">
        <v>12161</v>
      </c>
    </row>
    <row r="3051" spans="1:14">
      <c r="A3051" t="s">
        <v>11973</v>
      </c>
    </row>
    <row r="3052" spans="1:14">
      <c r="A3052" t="s">
        <v>8638</v>
      </c>
      <c r="B3052" t="s">
        <v>8639</v>
      </c>
      <c r="C3052" t="s">
        <v>11984</v>
      </c>
      <c r="D3052" t="s">
        <v>11890</v>
      </c>
      <c r="E3052" t="s">
        <v>5784</v>
      </c>
      <c r="F3052">
        <v>1</v>
      </c>
      <c r="G3052">
        <v>629</v>
      </c>
      <c r="H3052">
        <v>629</v>
      </c>
      <c r="K3052" t="s">
        <v>8640</v>
      </c>
      <c r="L3052" t="s">
        <v>11947</v>
      </c>
      <c r="M3052" t="s">
        <v>12132</v>
      </c>
      <c r="N3052" t="s">
        <v>12161</v>
      </c>
    </row>
    <row r="3053" spans="1:14">
      <c r="A3053" t="s">
        <v>8641</v>
      </c>
      <c r="B3053" t="s">
        <v>8642</v>
      </c>
      <c r="C3053" t="s">
        <v>11988</v>
      </c>
      <c r="D3053" t="s">
        <v>11890</v>
      </c>
      <c r="E3053" t="s">
        <v>5784</v>
      </c>
      <c r="F3053">
        <v>1</v>
      </c>
      <c r="G3053">
        <v>603</v>
      </c>
      <c r="H3053">
        <v>603</v>
      </c>
      <c r="K3053" t="s">
        <v>8643</v>
      </c>
      <c r="L3053" t="s">
        <v>11947</v>
      </c>
      <c r="M3053" t="s">
        <v>12132</v>
      </c>
      <c r="N3053" t="s">
        <v>12161</v>
      </c>
    </row>
    <row r="3054" spans="1:14">
      <c r="A3054" t="s">
        <v>8622</v>
      </c>
      <c r="B3054" t="s">
        <v>8623</v>
      </c>
      <c r="C3054" t="s">
        <v>8624</v>
      </c>
      <c r="D3054" t="s">
        <v>11890</v>
      </c>
      <c r="E3054" t="s">
        <v>5784</v>
      </c>
      <c r="F3054">
        <v>1</v>
      </c>
      <c r="G3054">
        <v>3263</v>
      </c>
      <c r="H3054">
        <v>3263</v>
      </c>
      <c r="K3054" t="s">
        <v>8625</v>
      </c>
      <c r="L3054" t="s">
        <v>11947</v>
      </c>
      <c r="M3054" t="s">
        <v>12132</v>
      </c>
      <c r="N3054" t="s">
        <v>12160</v>
      </c>
    </row>
    <row r="3055" spans="1:14">
      <c r="A3055" t="s">
        <v>8626</v>
      </c>
      <c r="B3055" t="s">
        <v>8627</v>
      </c>
      <c r="C3055" t="s">
        <v>8628</v>
      </c>
      <c r="D3055" t="s">
        <v>11889</v>
      </c>
      <c r="E3055" t="s">
        <v>5784</v>
      </c>
      <c r="F3055">
        <v>1</v>
      </c>
      <c r="G3055">
        <v>4350</v>
      </c>
      <c r="H3055">
        <v>4350</v>
      </c>
      <c r="K3055" t="s">
        <v>8629</v>
      </c>
      <c r="L3055" t="s">
        <v>11947</v>
      </c>
      <c r="M3055" t="s">
        <v>12132</v>
      </c>
      <c r="N3055" t="s">
        <v>12160</v>
      </c>
    </row>
    <row r="3056" spans="1:14">
      <c r="A3056" t="s">
        <v>8630</v>
      </c>
      <c r="B3056" t="s">
        <v>8631</v>
      </c>
      <c r="C3056" t="s">
        <v>8632</v>
      </c>
      <c r="D3056" t="s">
        <v>11890</v>
      </c>
      <c r="E3056" t="s">
        <v>5784</v>
      </c>
      <c r="F3056">
        <v>1</v>
      </c>
      <c r="G3056">
        <v>5436</v>
      </c>
      <c r="H3056">
        <v>5436</v>
      </c>
      <c r="K3056" t="s">
        <v>8633</v>
      </c>
      <c r="L3056" t="s">
        <v>11947</v>
      </c>
      <c r="M3056" t="s">
        <v>12132</v>
      </c>
      <c r="N3056" t="s">
        <v>12160</v>
      </c>
    </row>
    <row r="3057" spans="1:14">
      <c r="A3057" t="s">
        <v>8634</v>
      </c>
      <c r="B3057" t="s">
        <v>8635</v>
      </c>
      <c r="C3057" t="s">
        <v>8636</v>
      </c>
      <c r="D3057" t="s">
        <v>11889</v>
      </c>
      <c r="E3057" t="s">
        <v>5784</v>
      </c>
      <c r="F3057">
        <v>1</v>
      </c>
      <c r="G3057">
        <v>6885</v>
      </c>
      <c r="H3057">
        <v>6885</v>
      </c>
      <c r="K3057" t="s">
        <v>8637</v>
      </c>
      <c r="L3057" t="s">
        <v>11947</v>
      </c>
      <c r="M3057" t="s">
        <v>12132</v>
      </c>
      <c r="N3057" t="s">
        <v>12160</v>
      </c>
    </row>
    <row r="3058" spans="1:14">
      <c r="A3058" t="s">
        <v>8644</v>
      </c>
      <c r="B3058" t="s">
        <v>8645</v>
      </c>
      <c r="C3058" t="s">
        <v>8646</v>
      </c>
      <c r="D3058" t="s">
        <v>11890</v>
      </c>
      <c r="E3058" t="s">
        <v>5784</v>
      </c>
      <c r="F3058">
        <v>1</v>
      </c>
      <c r="G3058">
        <v>4372</v>
      </c>
      <c r="H3058">
        <v>4372</v>
      </c>
      <c r="K3058" t="s">
        <v>8647</v>
      </c>
      <c r="L3058" t="s">
        <v>11947</v>
      </c>
      <c r="M3058" t="s">
        <v>12132</v>
      </c>
      <c r="N3058" t="s">
        <v>12161</v>
      </c>
    </row>
    <row r="3059" spans="1:14">
      <c r="A3059" t="s">
        <v>8648</v>
      </c>
      <c r="B3059" t="s">
        <v>8649</v>
      </c>
      <c r="C3059" t="s">
        <v>8650</v>
      </c>
      <c r="D3059" t="s">
        <v>11890</v>
      </c>
      <c r="E3059" t="s">
        <v>5784</v>
      </c>
      <c r="F3059">
        <v>1</v>
      </c>
      <c r="G3059">
        <v>4857</v>
      </c>
      <c r="H3059">
        <v>4857</v>
      </c>
      <c r="K3059" t="s">
        <v>8651</v>
      </c>
      <c r="L3059" t="s">
        <v>11947</v>
      </c>
      <c r="M3059" t="s">
        <v>12132</v>
      </c>
      <c r="N3059" t="s">
        <v>12161</v>
      </c>
    </row>
    <row r="3060" spans="1:14">
      <c r="A3060" t="s">
        <v>8652</v>
      </c>
      <c r="B3060" t="s">
        <v>8653</v>
      </c>
      <c r="C3060" t="s">
        <v>8654</v>
      </c>
      <c r="D3060" t="s">
        <v>11890</v>
      </c>
      <c r="E3060" t="s">
        <v>5784</v>
      </c>
      <c r="F3060">
        <v>1</v>
      </c>
      <c r="G3060">
        <v>7972</v>
      </c>
      <c r="H3060">
        <v>7972</v>
      </c>
      <c r="K3060" t="s">
        <v>8655</v>
      </c>
      <c r="L3060" t="s">
        <v>11947</v>
      </c>
      <c r="M3060" t="s">
        <v>12132</v>
      </c>
      <c r="N3060" t="s">
        <v>12161</v>
      </c>
    </row>
    <row r="3061" spans="1:14">
      <c r="A3061" t="s">
        <v>8656</v>
      </c>
      <c r="B3061" t="s">
        <v>8657</v>
      </c>
      <c r="C3061" t="s">
        <v>8658</v>
      </c>
      <c r="D3061" t="s">
        <v>11890</v>
      </c>
      <c r="E3061" t="s">
        <v>5784</v>
      </c>
      <c r="F3061">
        <v>1</v>
      </c>
      <c r="G3061">
        <v>10871</v>
      </c>
      <c r="H3061">
        <v>10871</v>
      </c>
      <c r="K3061" t="s">
        <v>8659</v>
      </c>
      <c r="L3061" t="s">
        <v>11947</v>
      </c>
      <c r="M3061" t="s">
        <v>12132</v>
      </c>
      <c r="N3061" t="s">
        <v>12161</v>
      </c>
    </row>
    <row r="3062" spans="1:14">
      <c r="A3062" t="s">
        <v>8660</v>
      </c>
      <c r="B3062" t="s">
        <v>8661</v>
      </c>
      <c r="C3062" t="s">
        <v>8662</v>
      </c>
      <c r="D3062" t="s">
        <v>11890</v>
      </c>
      <c r="E3062" t="s">
        <v>5784</v>
      </c>
      <c r="F3062">
        <v>1</v>
      </c>
      <c r="G3062">
        <v>1289</v>
      </c>
      <c r="H3062">
        <v>1289</v>
      </c>
      <c r="K3062" t="s">
        <v>8663</v>
      </c>
      <c r="L3062" t="s">
        <v>11947</v>
      </c>
      <c r="M3062" t="s">
        <v>12132</v>
      </c>
      <c r="N3062" t="s">
        <v>12161</v>
      </c>
    </row>
    <row r="3063" spans="1:14">
      <c r="A3063" t="s">
        <v>8664</v>
      </c>
      <c r="B3063" t="s">
        <v>8665</v>
      </c>
      <c r="C3063" t="s">
        <v>8666</v>
      </c>
      <c r="D3063" t="s">
        <v>11890</v>
      </c>
      <c r="E3063" t="s">
        <v>5784</v>
      </c>
      <c r="F3063">
        <v>1</v>
      </c>
      <c r="G3063">
        <v>1690</v>
      </c>
      <c r="H3063">
        <v>1690</v>
      </c>
      <c r="K3063" t="s">
        <v>8667</v>
      </c>
      <c r="L3063" t="s">
        <v>11947</v>
      </c>
      <c r="M3063" t="s">
        <v>12132</v>
      </c>
      <c r="N3063" t="s">
        <v>12161</v>
      </c>
    </row>
    <row r="3064" spans="1:14">
      <c r="A3064" t="s">
        <v>10173</v>
      </c>
    </row>
    <row r="3065" spans="1:14">
      <c r="A3065" t="s">
        <v>10174</v>
      </c>
    </row>
    <row r="3066" spans="1:14">
      <c r="A3066" t="s">
        <v>10175</v>
      </c>
      <c r="B3066" t="s">
        <v>10176</v>
      </c>
      <c r="C3066" t="s">
        <v>10177</v>
      </c>
      <c r="D3066" t="s">
        <v>11889</v>
      </c>
      <c r="E3066" t="s">
        <v>10178</v>
      </c>
      <c r="F3066">
        <v>1</v>
      </c>
      <c r="G3066">
        <v>77607</v>
      </c>
      <c r="H3066">
        <v>77607</v>
      </c>
      <c r="K3066" t="s">
        <v>10179</v>
      </c>
      <c r="L3066" t="s">
        <v>11947</v>
      </c>
      <c r="M3066" t="s">
        <v>12133</v>
      </c>
      <c r="N3066">
        <v>85362090</v>
      </c>
    </row>
    <row r="3067" spans="1:14">
      <c r="A3067" t="s">
        <v>10180</v>
      </c>
      <c r="B3067" t="s">
        <v>10181</v>
      </c>
      <c r="C3067" t="s">
        <v>10182</v>
      </c>
      <c r="D3067" t="s">
        <v>11889</v>
      </c>
      <c r="E3067" t="s">
        <v>10178</v>
      </c>
      <c r="F3067">
        <v>1</v>
      </c>
      <c r="G3067">
        <v>85361</v>
      </c>
      <c r="H3067">
        <v>85361</v>
      </c>
      <c r="K3067" t="s">
        <v>10183</v>
      </c>
      <c r="L3067" t="s">
        <v>11947</v>
      </c>
      <c r="M3067" t="s">
        <v>12133</v>
      </c>
      <c r="N3067">
        <v>85362090</v>
      </c>
    </row>
    <row r="3068" spans="1:14">
      <c r="A3068" t="s">
        <v>10184</v>
      </c>
      <c r="B3068" t="s">
        <v>10185</v>
      </c>
      <c r="C3068" t="s">
        <v>10186</v>
      </c>
      <c r="D3068" t="s">
        <v>11889</v>
      </c>
      <c r="E3068" t="s">
        <v>10178</v>
      </c>
      <c r="F3068">
        <v>1</v>
      </c>
      <c r="G3068">
        <v>93115</v>
      </c>
      <c r="H3068">
        <v>93115</v>
      </c>
      <c r="K3068" t="s">
        <v>10187</v>
      </c>
      <c r="L3068" t="s">
        <v>11947</v>
      </c>
      <c r="M3068" t="s">
        <v>12133</v>
      </c>
      <c r="N3068">
        <v>85362090</v>
      </c>
    </row>
    <row r="3069" spans="1:14">
      <c r="A3069" t="s">
        <v>10188</v>
      </c>
      <c r="B3069" t="s">
        <v>10189</v>
      </c>
      <c r="C3069" t="s">
        <v>10190</v>
      </c>
      <c r="D3069" t="s">
        <v>11889</v>
      </c>
      <c r="E3069" t="s">
        <v>10178</v>
      </c>
      <c r="F3069">
        <v>1</v>
      </c>
      <c r="G3069">
        <v>104762</v>
      </c>
      <c r="H3069">
        <v>104762</v>
      </c>
      <c r="K3069" t="s">
        <v>10191</v>
      </c>
      <c r="L3069" t="s">
        <v>11947</v>
      </c>
      <c r="M3069" t="s">
        <v>12133</v>
      </c>
      <c r="N3069">
        <v>85362090</v>
      </c>
    </row>
    <row r="3070" spans="1:14">
      <c r="A3070" t="s">
        <v>10192</v>
      </c>
      <c r="B3070" t="s">
        <v>10193</v>
      </c>
      <c r="C3070" t="s">
        <v>10194</v>
      </c>
      <c r="D3070" t="s">
        <v>11889</v>
      </c>
      <c r="E3070" t="s">
        <v>10178</v>
      </c>
      <c r="F3070">
        <v>1</v>
      </c>
      <c r="G3070">
        <v>124162</v>
      </c>
      <c r="H3070">
        <v>124162</v>
      </c>
      <c r="K3070" t="s">
        <v>10195</v>
      </c>
      <c r="L3070" t="s">
        <v>11947</v>
      </c>
      <c r="M3070" t="s">
        <v>12133</v>
      </c>
      <c r="N3070">
        <v>85362090</v>
      </c>
    </row>
    <row r="3071" spans="1:14">
      <c r="A3071" t="s">
        <v>10196</v>
      </c>
      <c r="C3071" t="s">
        <v>1862</v>
      </c>
    </row>
    <row r="3072" spans="1:14">
      <c r="A3072" t="s">
        <v>10197</v>
      </c>
      <c r="B3072" t="s">
        <v>10198</v>
      </c>
      <c r="C3072" t="s">
        <v>10199</v>
      </c>
      <c r="D3072" t="s">
        <v>11889</v>
      </c>
      <c r="E3072" t="s">
        <v>10178</v>
      </c>
      <c r="F3072">
        <v>1</v>
      </c>
      <c r="G3072">
        <v>96281</v>
      </c>
      <c r="H3072">
        <v>96281</v>
      </c>
      <c r="K3072" t="s">
        <v>10200</v>
      </c>
      <c r="L3072" t="s">
        <v>11947</v>
      </c>
      <c r="M3072" t="s">
        <v>12133</v>
      </c>
      <c r="N3072">
        <v>85362090</v>
      </c>
    </row>
    <row r="3073" spans="1:14">
      <c r="A3073" t="s">
        <v>10201</v>
      </c>
      <c r="B3073" t="s">
        <v>10202</v>
      </c>
      <c r="C3073" t="s">
        <v>10203</v>
      </c>
      <c r="D3073" t="s">
        <v>11889</v>
      </c>
      <c r="E3073" t="s">
        <v>10178</v>
      </c>
      <c r="F3073">
        <v>1</v>
      </c>
      <c r="G3073">
        <v>101429</v>
      </c>
      <c r="H3073">
        <v>101429</v>
      </c>
      <c r="K3073" t="s">
        <v>10204</v>
      </c>
      <c r="L3073" t="s">
        <v>11947</v>
      </c>
      <c r="M3073" t="s">
        <v>12133</v>
      </c>
      <c r="N3073">
        <v>85362090</v>
      </c>
    </row>
    <row r="3074" spans="1:14">
      <c r="A3074" t="s">
        <v>10205</v>
      </c>
      <c r="B3074" t="s">
        <v>10206</v>
      </c>
      <c r="C3074" t="s">
        <v>10207</v>
      </c>
      <c r="D3074" t="s">
        <v>11889</v>
      </c>
      <c r="E3074" t="s">
        <v>10178</v>
      </c>
      <c r="F3074">
        <v>1</v>
      </c>
      <c r="G3074">
        <v>112121</v>
      </c>
      <c r="H3074">
        <v>112121</v>
      </c>
      <c r="K3074" t="s">
        <v>10208</v>
      </c>
      <c r="L3074" t="s">
        <v>11947</v>
      </c>
      <c r="M3074" t="s">
        <v>12133</v>
      </c>
      <c r="N3074">
        <v>85362090</v>
      </c>
    </row>
    <row r="3075" spans="1:14">
      <c r="A3075" t="s">
        <v>10209</v>
      </c>
      <c r="B3075" t="s">
        <v>10210</v>
      </c>
      <c r="C3075" t="s">
        <v>10211</v>
      </c>
      <c r="D3075" t="s">
        <v>11889</v>
      </c>
      <c r="E3075" t="s">
        <v>10178</v>
      </c>
      <c r="F3075">
        <v>1</v>
      </c>
      <c r="G3075">
        <v>132082</v>
      </c>
      <c r="H3075">
        <v>132082</v>
      </c>
      <c r="K3075" t="s">
        <v>10212</v>
      </c>
      <c r="L3075" t="s">
        <v>11947</v>
      </c>
      <c r="M3075" t="s">
        <v>12133</v>
      </c>
      <c r="N3075">
        <v>85362090</v>
      </c>
    </row>
    <row r="3076" spans="1:14">
      <c r="A3076" t="s">
        <v>10213</v>
      </c>
      <c r="B3076" t="s">
        <v>10214</v>
      </c>
      <c r="C3076" t="s">
        <v>10215</v>
      </c>
      <c r="D3076" t="s">
        <v>11889</v>
      </c>
      <c r="E3076" t="s">
        <v>10178</v>
      </c>
      <c r="F3076">
        <v>1</v>
      </c>
      <c r="G3076">
        <v>135316</v>
      </c>
      <c r="H3076">
        <v>135316</v>
      </c>
      <c r="K3076" t="s">
        <v>10216</v>
      </c>
      <c r="L3076" t="s">
        <v>11947</v>
      </c>
      <c r="M3076" t="s">
        <v>12133</v>
      </c>
      <c r="N3076">
        <v>85362090</v>
      </c>
    </row>
    <row r="3077" spans="1:14">
      <c r="A3077" t="s">
        <v>10196</v>
      </c>
      <c r="C3077" t="s">
        <v>1862</v>
      </c>
    </row>
    <row r="3078" spans="1:14">
      <c r="A3078" t="s">
        <v>10217</v>
      </c>
      <c r="B3078" t="s">
        <v>10218</v>
      </c>
      <c r="C3078" t="s">
        <v>10219</v>
      </c>
      <c r="D3078" t="s">
        <v>11889</v>
      </c>
      <c r="E3078" t="s">
        <v>10178</v>
      </c>
      <c r="F3078">
        <v>1</v>
      </c>
      <c r="G3078">
        <v>89222</v>
      </c>
      <c r="H3078">
        <v>89222</v>
      </c>
      <c r="K3078" t="s">
        <v>10220</v>
      </c>
      <c r="L3078" t="s">
        <v>11947</v>
      </c>
      <c r="M3078" t="s">
        <v>12133</v>
      </c>
      <c r="N3078">
        <v>85362090</v>
      </c>
    </row>
    <row r="3079" spans="1:14">
      <c r="A3079" t="s">
        <v>10221</v>
      </c>
      <c r="B3079" t="s">
        <v>10222</v>
      </c>
      <c r="C3079" t="s">
        <v>10223</v>
      </c>
      <c r="D3079" t="s">
        <v>11889</v>
      </c>
      <c r="E3079" t="s">
        <v>10178</v>
      </c>
      <c r="F3079">
        <v>1</v>
      </c>
      <c r="G3079">
        <v>97009</v>
      </c>
      <c r="H3079">
        <v>97009</v>
      </c>
      <c r="K3079" t="s">
        <v>10224</v>
      </c>
      <c r="L3079" t="s">
        <v>11947</v>
      </c>
      <c r="M3079" t="s">
        <v>12133</v>
      </c>
      <c r="N3079">
        <v>85362090</v>
      </c>
    </row>
    <row r="3080" spans="1:14">
      <c r="A3080" t="s">
        <v>10225</v>
      </c>
      <c r="B3080" t="s">
        <v>10226</v>
      </c>
      <c r="C3080" t="s">
        <v>10227</v>
      </c>
      <c r="D3080" t="s">
        <v>11889</v>
      </c>
      <c r="E3080" t="s">
        <v>10178</v>
      </c>
      <c r="F3080">
        <v>1</v>
      </c>
      <c r="G3080">
        <v>104762</v>
      </c>
      <c r="H3080">
        <v>104762</v>
      </c>
      <c r="K3080" t="s">
        <v>10228</v>
      </c>
      <c r="L3080" t="s">
        <v>11947</v>
      </c>
      <c r="M3080" t="s">
        <v>12133</v>
      </c>
      <c r="N3080">
        <v>85362090</v>
      </c>
    </row>
    <row r="3081" spans="1:14">
      <c r="A3081" t="s">
        <v>10229</v>
      </c>
      <c r="B3081" t="s">
        <v>10230</v>
      </c>
      <c r="C3081" t="s">
        <v>10231</v>
      </c>
      <c r="D3081" t="s">
        <v>11889</v>
      </c>
      <c r="E3081" t="s">
        <v>10178</v>
      </c>
      <c r="F3081">
        <v>1</v>
      </c>
      <c r="G3081">
        <v>116409</v>
      </c>
      <c r="H3081">
        <v>116409</v>
      </c>
      <c r="K3081" t="s">
        <v>10232</v>
      </c>
      <c r="L3081" t="s">
        <v>11947</v>
      </c>
      <c r="M3081" t="s">
        <v>12133</v>
      </c>
      <c r="N3081">
        <v>85362090</v>
      </c>
    </row>
    <row r="3082" spans="1:14">
      <c r="A3082" t="s">
        <v>10233</v>
      </c>
      <c r="B3082" t="s">
        <v>10234</v>
      </c>
      <c r="C3082" t="s">
        <v>10235</v>
      </c>
      <c r="D3082" t="s">
        <v>11889</v>
      </c>
      <c r="E3082" t="s">
        <v>10178</v>
      </c>
      <c r="F3082">
        <v>1</v>
      </c>
      <c r="G3082">
        <v>135811</v>
      </c>
      <c r="H3082">
        <v>135811</v>
      </c>
      <c r="K3082" t="s">
        <v>10236</v>
      </c>
      <c r="L3082" t="s">
        <v>11947</v>
      </c>
      <c r="M3082" t="s">
        <v>12133</v>
      </c>
      <c r="N3082">
        <v>85362090</v>
      </c>
    </row>
    <row r="3083" spans="1:14">
      <c r="A3083" t="s">
        <v>10196</v>
      </c>
      <c r="C3083" t="s">
        <v>1862</v>
      </c>
    </row>
    <row r="3084" spans="1:14">
      <c r="A3084" t="s">
        <v>10237</v>
      </c>
      <c r="B3084" t="s">
        <v>10238</v>
      </c>
      <c r="C3084" t="s">
        <v>10239</v>
      </c>
      <c r="D3084" t="s">
        <v>11889</v>
      </c>
      <c r="E3084" t="s">
        <v>10178</v>
      </c>
      <c r="F3084">
        <v>1</v>
      </c>
      <c r="G3084">
        <v>107930</v>
      </c>
      <c r="H3084">
        <v>107930</v>
      </c>
      <c r="K3084" t="s">
        <v>10240</v>
      </c>
      <c r="L3084" t="s">
        <v>11947</v>
      </c>
      <c r="M3084" t="s">
        <v>12133</v>
      </c>
      <c r="N3084">
        <v>85362090</v>
      </c>
    </row>
    <row r="3085" spans="1:14">
      <c r="A3085" t="s">
        <v>10241</v>
      </c>
      <c r="B3085" t="s">
        <v>10242</v>
      </c>
      <c r="C3085" t="s">
        <v>10243</v>
      </c>
      <c r="D3085" t="s">
        <v>11889</v>
      </c>
      <c r="E3085" t="s">
        <v>10178</v>
      </c>
      <c r="F3085">
        <v>1</v>
      </c>
      <c r="G3085">
        <v>113043</v>
      </c>
      <c r="H3085">
        <v>113043</v>
      </c>
      <c r="K3085" t="s">
        <v>10244</v>
      </c>
      <c r="L3085" t="s">
        <v>11947</v>
      </c>
      <c r="M3085" t="s">
        <v>12133</v>
      </c>
      <c r="N3085">
        <v>85362090</v>
      </c>
    </row>
    <row r="3086" spans="1:14">
      <c r="A3086" t="s">
        <v>10245</v>
      </c>
      <c r="B3086" t="s">
        <v>10246</v>
      </c>
      <c r="C3086" t="s">
        <v>10247</v>
      </c>
      <c r="D3086" t="s">
        <v>11889</v>
      </c>
      <c r="E3086" t="s">
        <v>10178</v>
      </c>
      <c r="F3086">
        <v>1</v>
      </c>
      <c r="G3086">
        <v>123767</v>
      </c>
      <c r="H3086">
        <v>123767</v>
      </c>
      <c r="K3086" t="s">
        <v>10248</v>
      </c>
      <c r="L3086" t="s">
        <v>11947</v>
      </c>
      <c r="M3086" t="s">
        <v>12133</v>
      </c>
      <c r="N3086">
        <v>85362090</v>
      </c>
    </row>
    <row r="3087" spans="1:14">
      <c r="A3087" t="s">
        <v>10249</v>
      </c>
      <c r="B3087" t="s">
        <v>10250</v>
      </c>
      <c r="C3087" t="s">
        <v>10251</v>
      </c>
      <c r="D3087" t="s">
        <v>11889</v>
      </c>
      <c r="E3087" t="s">
        <v>10178</v>
      </c>
      <c r="F3087">
        <v>1</v>
      </c>
      <c r="G3087">
        <v>143696</v>
      </c>
      <c r="H3087">
        <v>143696</v>
      </c>
      <c r="K3087" t="s">
        <v>10252</v>
      </c>
      <c r="L3087" t="s">
        <v>11947</v>
      </c>
      <c r="M3087" t="s">
        <v>12133</v>
      </c>
      <c r="N3087">
        <v>85362090</v>
      </c>
    </row>
    <row r="3088" spans="1:14">
      <c r="A3088" t="s">
        <v>10253</v>
      </c>
      <c r="B3088" t="s">
        <v>10254</v>
      </c>
      <c r="C3088" t="s">
        <v>10255</v>
      </c>
      <c r="D3088" t="s">
        <v>11889</v>
      </c>
      <c r="E3088" t="s">
        <v>10178</v>
      </c>
      <c r="F3088">
        <v>1</v>
      </c>
      <c r="G3088">
        <v>146962</v>
      </c>
      <c r="H3088">
        <v>146962</v>
      </c>
      <c r="K3088" t="s">
        <v>10256</v>
      </c>
      <c r="L3088" t="s">
        <v>11947</v>
      </c>
      <c r="M3088" t="s">
        <v>12133</v>
      </c>
      <c r="N3088">
        <v>85362090</v>
      </c>
    </row>
    <row r="3089" spans="1:14">
      <c r="A3089" t="s">
        <v>10196</v>
      </c>
      <c r="C3089" t="s">
        <v>1862</v>
      </c>
    </row>
    <row r="3090" spans="1:14">
      <c r="A3090" t="s">
        <v>10257</v>
      </c>
      <c r="B3090" t="s">
        <v>10258</v>
      </c>
      <c r="C3090" t="s">
        <v>10259</v>
      </c>
      <c r="D3090" t="s">
        <v>11889</v>
      </c>
      <c r="E3090" t="s">
        <v>10178</v>
      </c>
      <c r="F3090">
        <v>1</v>
      </c>
      <c r="G3090">
        <v>90509</v>
      </c>
      <c r="H3090">
        <v>90509</v>
      </c>
      <c r="K3090" t="s">
        <v>10260</v>
      </c>
      <c r="L3090" t="s">
        <v>11947</v>
      </c>
      <c r="M3090" t="s">
        <v>12133</v>
      </c>
      <c r="N3090">
        <v>85362090</v>
      </c>
    </row>
    <row r="3091" spans="1:14">
      <c r="A3091" t="s">
        <v>10261</v>
      </c>
      <c r="B3091" t="s">
        <v>10262</v>
      </c>
      <c r="C3091" t="s">
        <v>10263</v>
      </c>
      <c r="D3091" t="s">
        <v>11889</v>
      </c>
      <c r="E3091" t="s">
        <v>10178</v>
      </c>
      <c r="F3091">
        <v>1</v>
      </c>
      <c r="G3091">
        <v>99582</v>
      </c>
      <c r="H3091">
        <v>99582</v>
      </c>
      <c r="K3091" t="s">
        <v>10264</v>
      </c>
      <c r="L3091" t="s">
        <v>11947</v>
      </c>
      <c r="M3091" t="s">
        <v>12133</v>
      </c>
      <c r="N3091">
        <v>85362090</v>
      </c>
    </row>
    <row r="3092" spans="1:14">
      <c r="A3092" t="s">
        <v>10265</v>
      </c>
      <c r="B3092" t="s">
        <v>10266</v>
      </c>
      <c r="C3092" t="s">
        <v>10267</v>
      </c>
      <c r="D3092" t="s">
        <v>11889</v>
      </c>
      <c r="E3092" t="s">
        <v>10178</v>
      </c>
      <c r="F3092">
        <v>1</v>
      </c>
      <c r="G3092">
        <v>108623</v>
      </c>
      <c r="H3092">
        <v>108623</v>
      </c>
      <c r="K3092" t="s">
        <v>10268</v>
      </c>
      <c r="L3092" t="s">
        <v>11947</v>
      </c>
      <c r="M3092" t="s">
        <v>12133</v>
      </c>
      <c r="N3092">
        <v>85362090</v>
      </c>
    </row>
    <row r="3093" spans="1:14">
      <c r="A3093" t="s">
        <v>10269</v>
      </c>
      <c r="B3093" t="s">
        <v>10270</v>
      </c>
      <c r="C3093" t="s">
        <v>10271</v>
      </c>
      <c r="D3093" t="s">
        <v>11889</v>
      </c>
      <c r="E3093" t="s">
        <v>10178</v>
      </c>
      <c r="F3093">
        <v>1</v>
      </c>
      <c r="G3093">
        <v>122216</v>
      </c>
      <c r="H3093">
        <v>122216</v>
      </c>
      <c r="K3093" t="s">
        <v>10272</v>
      </c>
      <c r="L3093" t="s">
        <v>11947</v>
      </c>
      <c r="M3093" t="s">
        <v>12133</v>
      </c>
      <c r="N3093">
        <v>85362090</v>
      </c>
    </row>
    <row r="3094" spans="1:14">
      <c r="A3094" t="s">
        <v>10273</v>
      </c>
      <c r="B3094" t="s">
        <v>10274</v>
      </c>
      <c r="C3094" t="s">
        <v>10275</v>
      </c>
      <c r="D3094" t="s">
        <v>11889</v>
      </c>
      <c r="E3094" t="s">
        <v>10178</v>
      </c>
      <c r="F3094">
        <v>1</v>
      </c>
      <c r="G3094">
        <v>144852</v>
      </c>
      <c r="H3094">
        <v>144852</v>
      </c>
      <c r="K3094" t="s">
        <v>10276</v>
      </c>
      <c r="L3094" t="s">
        <v>11947</v>
      </c>
      <c r="M3094" t="s">
        <v>12133</v>
      </c>
      <c r="N3094">
        <v>85362090</v>
      </c>
    </row>
    <row r="3095" spans="1:14">
      <c r="A3095" t="s">
        <v>10196</v>
      </c>
      <c r="C3095" t="s">
        <v>1862</v>
      </c>
    </row>
    <row r="3096" spans="1:14">
      <c r="A3096" t="s">
        <v>10277</v>
      </c>
      <c r="B3096" t="s">
        <v>10278</v>
      </c>
      <c r="C3096" t="s">
        <v>10279</v>
      </c>
      <c r="D3096" t="s">
        <v>11889</v>
      </c>
      <c r="E3096" t="s">
        <v>10178</v>
      </c>
      <c r="F3096">
        <v>1</v>
      </c>
      <c r="G3096">
        <v>112352</v>
      </c>
      <c r="H3096">
        <v>112352</v>
      </c>
      <c r="K3096" t="s">
        <v>10280</v>
      </c>
      <c r="L3096" t="s">
        <v>11947</v>
      </c>
      <c r="M3096" t="s">
        <v>12133</v>
      </c>
      <c r="N3096">
        <v>85362090</v>
      </c>
    </row>
    <row r="3097" spans="1:14">
      <c r="A3097" t="s">
        <v>10281</v>
      </c>
      <c r="B3097" t="s">
        <v>10282</v>
      </c>
      <c r="C3097" t="s">
        <v>10283</v>
      </c>
      <c r="D3097" t="s">
        <v>11889</v>
      </c>
      <c r="E3097" t="s">
        <v>10178</v>
      </c>
      <c r="F3097">
        <v>1</v>
      </c>
      <c r="G3097">
        <v>118323</v>
      </c>
      <c r="H3097">
        <v>118323</v>
      </c>
      <c r="K3097" t="s">
        <v>10284</v>
      </c>
      <c r="L3097" t="s">
        <v>11947</v>
      </c>
      <c r="M3097" t="s">
        <v>12133</v>
      </c>
      <c r="N3097">
        <v>85362090</v>
      </c>
    </row>
    <row r="3098" spans="1:14">
      <c r="A3098" t="s">
        <v>10285</v>
      </c>
      <c r="B3098" t="s">
        <v>10286</v>
      </c>
      <c r="C3098" t="s">
        <v>10287</v>
      </c>
      <c r="D3098" t="s">
        <v>11889</v>
      </c>
      <c r="E3098" t="s">
        <v>10178</v>
      </c>
      <c r="F3098">
        <v>1</v>
      </c>
      <c r="G3098">
        <v>130828</v>
      </c>
      <c r="H3098">
        <v>130828</v>
      </c>
      <c r="K3098" t="s">
        <v>10288</v>
      </c>
      <c r="L3098" t="s">
        <v>11947</v>
      </c>
      <c r="M3098" t="s">
        <v>12133</v>
      </c>
      <c r="N3098">
        <v>85362090</v>
      </c>
    </row>
    <row r="3099" spans="1:14">
      <c r="A3099" t="s">
        <v>10289</v>
      </c>
      <c r="B3099" t="s">
        <v>10290</v>
      </c>
      <c r="C3099" t="s">
        <v>10291</v>
      </c>
      <c r="D3099" t="s">
        <v>11889</v>
      </c>
      <c r="E3099" t="s">
        <v>10178</v>
      </c>
      <c r="F3099">
        <v>1</v>
      </c>
      <c r="G3099">
        <v>154091</v>
      </c>
      <c r="H3099">
        <v>154091</v>
      </c>
      <c r="K3099" t="s">
        <v>10292</v>
      </c>
      <c r="L3099" t="s">
        <v>11947</v>
      </c>
      <c r="M3099" t="s">
        <v>12133</v>
      </c>
      <c r="N3099">
        <v>85362090</v>
      </c>
    </row>
    <row r="3100" spans="1:14">
      <c r="A3100" t="s">
        <v>10293</v>
      </c>
      <c r="B3100" t="s">
        <v>10294</v>
      </c>
      <c r="C3100" t="s">
        <v>10295</v>
      </c>
      <c r="D3100" t="s">
        <v>11889</v>
      </c>
      <c r="E3100" t="s">
        <v>10178</v>
      </c>
      <c r="F3100">
        <v>1</v>
      </c>
      <c r="G3100">
        <v>157885</v>
      </c>
      <c r="H3100">
        <v>157885</v>
      </c>
      <c r="K3100" t="s">
        <v>10296</v>
      </c>
      <c r="L3100" t="s">
        <v>11947</v>
      </c>
      <c r="M3100" t="s">
        <v>12133</v>
      </c>
      <c r="N3100">
        <v>85362090</v>
      </c>
    </row>
    <row r="3101" spans="1:14">
      <c r="A3101" t="s">
        <v>10196</v>
      </c>
      <c r="C3101" t="s">
        <v>1862</v>
      </c>
    </row>
    <row r="3102" spans="1:14">
      <c r="A3102" t="s">
        <v>10297</v>
      </c>
      <c r="B3102" t="s">
        <v>10298</v>
      </c>
      <c r="C3102" t="s">
        <v>10299</v>
      </c>
      <c r="D3102" t="s">
        <v>11889</v>
      </c>
      <c r="E3102" t="s">
        <v>10178</v>
      </c>
      <c r="F3102">
        <v>1</v>
      </c>
      <c r="G3102">
        <v>102155</v>
      </c>
      <c r="H3102">
        <v>102155</v>
      </c>
      <c r="K3102" t="s">
        <v>10300</v>
      </c>
      <c r="L3102" t="s">
        <v>11947</v>
      </c>
      <c r="M3102" t="s">
        <v>12133</v>
      </c>
      <c r="N3102">
        <v>85362090</v>
      </c>
    </row>
    <row r="3103" spans="1:14">
      <c r="A3103" t="s">
        <v>10301</v>
      </c>
      <c r="B3103" t="s">
        <v>10302</v>
      </c>
      <c r="C3103" t="s">
        <v>10303</v>
      </c>
      <c r="D3103" t="s">
        <v>11889</v>
      </c>
      <c r="E3103" t="s">
        <v>10178</v>
      </c>
      <c r="F3103">
        <v>1</v>
      </c>
      <c r="G3103">
        <v>111229</v>
      </c>
      <c r="H3103">
        <v>111229</v>
      </c>
      <c r="K3103" t="s">
        <v>10304</v>
      </c>
      <c r="L3103" t="s">
        <v>11947</v>
      </c>
      <c r="M3103" t="s">
        <v>12133</v>
      </c>
      <c r="N3103">
        <v>85362090</v>
      </c>
    </row>
    <row r="3104" spans="1:14">
      <c r="A3104" t="s">
        <v>10305</v>
      </c>
      <c r="B3104" t="s">
        <v>10306</v>
      </c>
      <c r="C3104" t="s">
        <v>10307</v>
      </c>
      <c r="D3104" t="s">
        <v>11889</v>
      </c>
      <c r="E3104" t="s">
        <v>10178</v>
      </c>
      <c r="F3104">
        <v>1</v>
      </c>
      <c r="G3104">
        <v>120269</v>
      </c>
      <c r="H3104">
        <v>120269</v>
      </c>
      <c r="K3104" t="s">
        <v>10308</v>
      </c>
      <c r="L3104" t="s">
        <v>11947</v>
      </c>
      <c r="M3104" t="s">
        <v>12133</v>
      </c>
      <c r="N3104">
        <v>85362090</v>
      </c>
    </row>
    <row r="3105" spans="1:14">
      <c r="A3105" t="s">
        <v>10309</v>
      </c>
      <c r="B3105" t="s">
        <v>10310</v>
      </c>
      <c r="C3105" t="s">
        <v>10311</v>
      </c>
      <c r="D3105" t="s">
        <v>11889</v>
      </c>
      <c r="E3105" t="s">
        <v>10178</v>
      </c>
      <c r="F3105">
        <v>1</v>
      </c>
      <c r="G3105">
        <v>133865</v>
      </c>
      <c r="H3105">
        <v>133865</v>
      </c>
      <c r="K3105" t="s">
        <v>10312</v>
      </c>
      <c r="L3105" t="s">
        <v>11947</v>
      </c>
      <c r="M3105" t="s">
        <v>12133</v>
      </c>
      <c r="N3105">
        <v>85362090</v>
      </c>
    </row>
    <row r="3106" spans="1:14">
      <c r="A3106" t="s">
        <v>10313</v>
      </c>
      <c r="B3106" t="s">
        <v>10314</v>
      </c>
      <c r="C3106" t="s">
        <v>10315</v>
      </c>
      <c r="D3106" t="s">
        <v>11889</v>
      </c>
      <c r="E3106" t="s">
        <v>10178</v>
      </c>
      <c r="F3106">
        <v>1</v>
      </c>
      <c r="G3106">
        <v>156498</v>
      </c>
      <c r="H3106">
        <v>156498</v>
      </c>
      <c r="K3106" t="s">
        <v>10316</v>
      </c>
      <c r="L3106" t="s">
        <v>11947</v>
      </c>
      <c r="M3106" t="s">
        <v>12133</v>
      </c>
      <c r="N3106">
        <v>85362090</v>
      </c>
    </row>
    <row r="3107" spans="1:14">
      <c r="A3107" t="s">
        <v>10196</v>
      </c>
      <c r="C3107" t="s">
        <v>1862</v>
      </c>
    </row>
    <row r="3108" spans="1:14">
      <c r="A3108" t="s">
        <v>10317</v>
      </c>
      <c r="B3108" t="s">
        <v>10318</v>
      </c>
      <c r="C3108" t="s">
        <v>10319</v>
      </c>
      <c r="D3108" t="s">
        <v>11889</v>
      </c>
      <c r="E3108" t="s">
        <v>10178</v>
      </c>
      <c r="F3108">
        <v>1</v>
      </c>
      <c r="G3108">
        <v>123998</v>
      </c>
      <c r="H3108">
        <v>123998</v>
      </c>
      <c r="K3108" t="s">
        <v>10320</v>
      </c>
      <c r="L3108" t="s">
        <v>11947</v>
      </c>
      <c r="M3108" t="s">
        <v>12133</v>
      </c>
      <c r="N3108">
        <v>85362090</v>
      </c>
    </row>
    <row r="3109" spans="1:14">
      <c r="A3109" t="s">
        <v>10321</v>
      </c>
      <c r="B3109" t="s">
        <v>10322</v>
      </c>
      <c r="C3109" t="s">
        <v>10323</v>
      </c>
      <c r="D3109" t="s">
        <v>11889</v>
      </c>
      <c r="E3109" t="s">
        <v>10178</v>
      </c>
      <c r="F3109">
        <v>1</v>
      </c>
      <c r="G3109">
        <v>129970</v>
      </c>
      <c r="H3109">
        <v>129970</v>
      </c>
      <c r="K3109" t="s">
        <v>10324</v>
      </c>
      <c r="L3109" t="s">
        <v>11947</v>
      </c>
      <c r="M3109" t="s">
        <v>12133</v>
      </c>
      <c r="N3109">
        <v>85362090</v>
      </c>
    </row>
    <row r="3110" spans="1:14">
      <c r="A3110" t="s">
        <v>10325</v>
      </c>
      <c r="B3110" t="s">
        <v>10326</v>
      </c>
      <c r="C3110" t="s">
        <v>10327</v>
      </c>
      <c r="D3110" t="s">
        <v>11889</v>
      </c>
      <c r="E3110" t="s">
        <v>10178</v>
      </c>
      <c r="F3110">
        <v>1</v>
      </c>
      <c r="G3110">
        <v>142442</v>
      </c>
      <c r="H3110">
        <v>142442</v>
      </c>
      <c r="K3110" t="s">
        <v>10328</v>
      </c>
      <c r="L3110" t="s">
        <v>11947</v>
      </c>
      <c r="M3110" t="s">
        <v>12133</v>
      </c>
      <c r="N3110">
        <v>85362090</v>
      </c>
    </row>
    <row r="3111" spans="1:14">
      <c r="A3111" t="s">
        <v>10329</v>
      </c>
      <c r="B3111" t="s">
        <v>10330</v>
      </c>
      <c r="C3111" t="s">
        <v>10331</v>
      </c>
      <c r="D3111" t="s">
        <v>11889</v>
      </c>
      <c r="E3111" t="s">
        <v>10178</v>
      </c>
      <c r="F3111">
        <v>1</v>
      </c>
      <c r="G3111">
        <v>165705</v>
      </c>
      <c r="H3111">
        <v>165705</v>
      </c>
      <c r="K3111" t="s">
        <v>10332</v>
      </c>
      <c r="L3111" t="s">
        <v>11947</v>
      </c>
      <c r="M3111" t="s">
        <v>12133</v>
      </c>
      <c r="N3111">
        <v>85362090</v>
      </c>
    </row>
    <row r="3112" spans="1:14">
      <c r="A3112" t="s">
        <v>10333</v>
      </c>
      <c r="B3112" t="s">
        <v>10334</v>
      </c>
      <c r="C3112" t="s">
        <v>10335</v>
      </c>
      <c r="D3112" t="s">
        <v>11889</v>
      </c>
      <c r="E3112" t="s">
        <v>10178</v>
      </c>
      <c r="F3112">
        <v>1</v>
      </c>
      <c r="G3112">
        <v>169531</v>
      </c>
      <c r="H3112">
        <v>169531</v>
      </c>
      <c r="K3112" t="s">
        <v>10336</v>
      </c>
      <c r="L3112" t="s">
        <v>11947</v>
      </c>
      <c r="M3112" t="s">
        <v>12133</v>
      </c>
      <c r="N3112">
        <v>85362090</v>
      </c>
    </row>
    <row r="3113" spans="1:14">
      <c r="A3113" t="s">
        <v>10337</v>
      </c>
    </row>
    <row r="3114" spans="1:14">
      <c r="A3114" t="s">
        <v>10338</v>
      </c>
      <c r="B3114" t="s">
        <v>10339</v>
      </c>
      <c r="C3114" t="s">
        <v>10340</v>
      </c>
      <c r="D3114" t="s">
        <v>11889</v>
      </c>
      <c r="E3114" t="s">
        <v>10178</v>
      </c>
      <c r="F3114">
        <v>1</v>
      </c>
      <c r="G3114">
        <v>104762</v>
      </c>
      <c r="H3114">
        <v>104762</v>
      </c>
      <c r="K3114" t="s">
        <v>10341</v>
      </c>
      <c r="L3114" t="s">
        <v>11947</v>
      </c>
      <c r="M3114" t="s">
        <v>12138</v>
      </c>
      <c r="N3114">
        <v>85362090</v>
      </c>
    </row>
    <row r="3115" spans="1:14">
      <c r="A3115" t="s">
        <v>10342</v>
      </c>
      <c r="B3115" t="s">
        <v>10343</v>
      </c>
      <c r="C3115" t="s">
        <v>10344</v>
      </c>
      <c r="D3115" t="s">
        <v>11889</v>
      </c>
      <c r="E3115" t="s">
        <v>10178</v>
      </c>
      <c r="F3115">
        <v>1</v>
      </c>
      <c r="G3115">
        <v>109711</v>
      </c>
      <c r="H3115">
        <v>109711</v>
      </c>
      <c r="K3115" t="s">
        <v>10345</v>
      </c>
      <c r="L3115" t="s">
        <v>11947</v>
      </c>
      <c r="M3115" t="s">
        <v>12138</v>
      </c>
      <c r="N3115">
        <v>85362090</v>
      </c>
    </row>
    <row r="3116" spans="1:14">
      <c r="A3116" t="s">
        <v>10346</v>
      </c>
      <c r="B3116" t="s">
        <v>10347</v>
      </c>
      <c r="C3116" t="s">
        <v>10348</v>
      </c>
      <c r="D3116" t="s">
        <v>11889</v>
      </c>
      <c r="E3116" t="s">
        <v>10178</v>
      </c>
      <c r="F3116">
        <v>1</v>
      </c>
      <c r="G3116">
        <v>125714</v>
      </c>
      <c r="H3116">
        <v>125714</v>
      </c>
      <c r="K3116" t="s">
        <v>10349</v>
      </c>
      <c r="L3116" t="s">
        <v>11947</v>
      </c>
      <c r="M3116" t="s">
        <v>12138</v>
      </c>
      <c r="N3116">
        <v>85362090</v>
      </c>
    </row>
    <row r="3117" spans="1:14">
      <c r="A3117" t="s">
        <v>10350</v>
      </c>
      <c r="B3117" t="s">
        <v>10351</v>
      </c>
      <c r="C3117" t="s">
        <v>10352</v>
      </c>
      <c r="D3117" t="s">
        <v>11889</v>
      </c>
      <c r="E3117" t="s">
        <v>10178</v>
      </c>
      <c r="F3117">
        <v>1</v>
      </c>
      <c r="G3117">
        <v>139672</v>
      </c>
      <c r="H3117">
        <v>139672</v>
      </c>
      <c r="K3117" t="s">
        <v>10353</v>
      </c>
      <c r="L3117" t="s">
        <v>11947</v>
      </c>
      <c r="M3117" t="s">
        <v>12134</v>
      </c>
      <c r="N3117">
        <v>85362090</v>
      </c>
    </row>
    <row r="3118" spans="1:14">
      <c r="A3118" t="s">
        <v>10354</v>
      </c>
      <c r="B3118" t="s">
        <v>10355</v>
      </c>
      <c r="C3118" t="s">
        <v>10356</v>
      </c>
      <c r="D3118" t="s">
        <v>11889</v>
      </c>
      <c r="E3118" t="s">
        <v>10178</v>
      </c>
      <c r="F3118">
        <v>1</v>
      </c>
      <c r="G3118">
        <v>162966</v>
      </c>
      <c r="H3118">
        <v>162966</v>
      </c>
      <c r="K3118" t="s">
        <v>10357</v>
      </c>
      <c r="L3118" t="s">
        <v>11947</v>
      </c>
      <c r="M3118" t="s">
        <v>12134</v>
      </c>
      <c r="N3118">
        <v>85362090</v>
      </c>
    </row>
    <row r="3119" spans="1:14">
      <c r="A3119" t="s">
        <v>10358</v>
      </c>
      <c r="B3119" t="s">
        <v>10359</v>
      </c>
      <c r="C3119" t="s">
        <v>10360</v>
      </c>
      <c r="D3119" t="s">
        <v>11889</v>
      </c>
      <c r="E3119" t="s">
        <v>10178</v>
      </c>
      <c r="F3119">
        <v>1</v>
      </c>
      <c r="G3119">
        <v>194015</v>
      </c>
      <c r="H3119">
        <v>194015</v>
      </c>
      <c r="K3119" t="s">
        <v>10361</v>
      </c>
      <c r="L3119" t="s">
        <v>11947</v>
      </c>
      <c r="M3119" t="s">
        <v>12134</v>
      </c>
      <c r="N3119">
        <v>85362090</v>
      </c>
    </row>
    <row r="3120" spans="1:14">
      <c r="A3120" t="s">
        <v>10362</v>
      </c>
      <c r="B3120" t="s">
        <v>10363</v>
      </c>
      <c r="C3120" t="s">
        <v>10364</v>
      </c>
      <c r="D3120" t="s">
        <v>11889</v>
      </c>
      <c r="E3120" t="s">
        <v>10178</v>
      </c>
      <c r="F3120">
        <v>1</v>
      </c>
      <c r="G3120">
        <v>232817</v>
      </c>
      <c r="H3120">
        <v>232817</v>
      </c>
      <c r="K3120" t="s">
        <v>10365</v>
      </c>
      <c r="L3120" t="s">
        <v>11947</v>
      </c>
      <c r="M3120" t="s">
        <v>12134</v>
      </c>
      <c r="N3120">
        <v>85362090</v>
      </c>
    </row>
    <row r="3121" spans="1:14">
      <c r="A3121" t="s">
        <v>10366</v>
      </c>
      <c r="B3121" t="s">
        <v>10367</v>
      </c>
      <c r="C3121" t="s">
        <v>10368</v>
      </c>
      <c r="D3121" t="s">
        <v>11889</v>
      </c>
      <c r="E3121" t="s">
        <v>10178</v>
      </c>
      <c r="F3121">
        <v>1</v>
      </c>
      <c r="G3121">
        <v>271620</v>
      </c>
      <c r="H3121">
        <v>271620</v>
      </c>
      <c r="K3121" t="s">
        <v>10369</v>
      </c>
      <c r="L3121" t="s">
        <v>11947</v>
      </c>
      <c r="M3121" t="s">
        <v>12138</v>
      </c>
      <c r="N3121">
        <v>85362090</v>
      </c>
    </row>
    <row r="3122" spans="1:14">
      <c r="A3122" t="s">
        <v>10196</v>
      </c>
      <c r="C3122" t="s">
        <v>1862</v>
      </c>
    </row>
    <row r="3123" spans="1:14">
      <c r="A3123" t="s">
        <v>10370</v>
      </c>
      <c r="B3123" t="s">
        <v>10371</v>
      </c>
      <c r="C3123" t="s">
        <v>10372</v>
      </c>
      <c r="D3123" t="s">
        <v>11889</v>
      </c>
      <c r="E3123" t="s">
        <v>10178</v>
      </c>
      <c r="F3123">
        <v>1</v>
      </c>
      <c r="G3123">
        <v>114067</v>
      </c>
      <c r="H3123">
        <v>114067</v>
      </c>
      <c r="K3123" t="s">
        <v>10373</v>
      </c>
      <c r="L3123" t="s">
        <v>11947</v>
      </c>
      <c r="M3123" t="s">
        <v>12138</v>
      </c>
      <c r="N3123">
        <v>85362090</v>
      </c>
    </row>
    <row r="3124" spans="1:14">
      <c r="A3124" t="s">
        <v>10374</v>
      </c>
      <c r="B3124" t="s">
        <v>10375</v>
      </c>
      <c r="C3124" t="s">
        <v>10376</v>
      </c>
      <c r="D3124" t="s">
        <v>11889</v>
      </c>
      <c r="E3124" t="s">
        <v>10178</v>
      </c>
      <c r="F3124">
        <v>1</v>
      </c>
      <c r="G3124">
        <v>119017</v>
      </c>
      <c r="H3124">
        <v>119017</v>
      </c>
      <c r="K3124" t="s">
        <v>10377</v>
      </c>
      <c r="L3124" t="s">
        <v>11947</v>
      </c>
      <c r="M3124" t="s">
        <v>12138</v>
      </c>
      <c r="N3124">
        <v>85362090</v>
      </c>
    </row>
    <row r="3125" spans="1:14">
      <c r="A3125" t="s">
        <v>10378</v>
      </c>
      <c r="B3125" t="s">
        <v>10379</v>
      </c>
      <c r="C3125" t="s">
        <v>10380</v>
      </c>
      <c r="D3125" t="s">
        <v>11889</v>
      </c>
      <c r="E3125" t="s">
        <v>10178</v>
      </c>
      <c r="F3125">
        <v>1</v>
      </c>
      <c r="G3125">
        <v>135018</v>
      </c>
      <c r="H3125">
        <v>135018</v>
      </c>
      <c r="K3125" t="s">
        <v>10381</v>
      </c>
      <c r="L3125" t="s">
        <v>11947</v>
      </c>
      <c r="M3125" t="s">
        <v>12138</v>
      </c>
      <c r="N3125">
        <v>85362090</v>
      </c>
    </row>
    <row r="3126" spans="1:14">
      <c r="A3126" t="s">
        <v>10382</v>
      </c>
      <c r="B3126" t="s">
        <v>10383</v>
      </c>
      <c r="C3126" t="s">
        <v>10384</v>
      </c>
      <c r="D3126" t="s">
        <v>11889</v>
      </c>
      <c r="E3126" t="s">
        <v>10178</v>
      </c>
      <c r="F3126">
        <v>1</v>
      </c>
      <c r="G3126">
        <v>148976</v>
      </c>
      <c r="H3126">
        <v>148976</v>
      </c>
      <c r="K3126" t="s">
        <v>10385</v>
      </c>
      <c r="L3126" t="s">
        <v>11947</v>
      </c>
      <c r="M3126" t="s">
        <v>12138</v>
      </c>
      <c r="N3126">
        <v>85362090</v>
      </c>
    </row>
    <row r="3127" spans="1:14">
      <c r="A3127" t="s">
        <v>10386</v>
      </c>
      <c r="B3127" t="s">
        <v>10387</v>
      </c>
      <c r="C3127" t="s">
        <v>10388</v>
      </c>
      <c r="D3127" t="s">
        <v>11889</v>
      </c>
      <c r="E3127" t="s">
        <v>10178</v>
      </c>
      <c r="F3127">
        <v>1</v>
      </c>
      <c r="G3127">
        <v>172271</v>
      </c>
      <c r="H3127">
        <v>172271</v>
      </c>
      <c r="K3127" t="s">
        <v>10389</v>
      </c>
      <c r="L3127" t="s">
        <v>11947</v>
      </c>
      <c r="M3127" t="s">
        <v>12134</v>
      </c>
      <c r="N3127">
        <v>85362090</v>
      </c>
    </row>
    <row r="3128" spans="1:14">
      <c r="A3128" t="s">
        <v>10390</v>
      </c>
      <c r="B3128" t="s">
        <v>10391</v>
      </c>
      <c r="C3128" t="s">
        <v>10392</v>
      </c>
      <c r="D3128" t="s">
        <v>11889</v>
      </c>
      <c r="E3128" t="s">
        <v>10178</v>
      </c>
      <c r="F3128">
        <v>1</v>
      </c>
      <c r="G3128">
        <v>203319</v>
      </c>
      <c r="H3128">
        <v>203319</v>
      </c>
      <c r="K3128" t="s">
        <v>10393</v>
      </c>
      <c r="L3128" t="s">
        <v>11947</v>
      </c>
      <c r="M3128" t="s">
        <v>12134</v>
      </c>
      <c r="N3128">
        <v>85362090</v>
      </c>
    </row>
    <row r="3129" spans="1:14">
      <c r="A3129" t="s">
        <v>10394</v>
      </c>
      <c r="B3129" t="s">
        <v>10395</v>
      </c>
      <c r="C3129" t="s">
        <v>10396</v>
      </c>
      <c r="D3129" t="s">
        <v>11889</v>
      </c>
      <c r="E3129" t="s">
        <v>10178</v>
      </c>
      <c r="F3129">
        <v>1</v>
      </c>
      <c r="G3129">
        <v>242122</v>
      </c>
      <c r="H3129">
        <v>242122</v>
      </c>
      <c r="K3129" t="s">
        <v>10397</v>
      </c>
      <c r="L3129" t="s">
        <v>11947</v>
      </c>
      <c r="M3129" t="s">
        <v>12138</v>
      </c>
      <c r="N3129">
        <v>85362090</v>
      </c>
    </row>
    <row r="3130" spans="1:14">
      <c r="A3130" t="s">
        <v>10398</v>
      </c>
      <c r="B3130" t="s">
        <v>10399</v>
      </c>
      <c r="C3130" t="s">
        <v>10400</v>
      </c>
      <c r="D3130" t="s">
        <v>11889</v>
      </c>
      <c r="E3130" t="s">
        <v>10178</v>
      </c>
      <c r="F3130">
        <v>1</v>
      </c>
      <c r="G3130">
        <v>280925</v>
      </c>
      <c r="H3130">
        <v>280925</v>
      </c>
      <c r="K3130" t="s">
        <v>10401</v>
      </c>
      <c r="L3130" t="s">
        <v>11947</v>
      </c>
      <c r="M3130" t="s">
        <v>12138</v>
      </c>
      <c r="N3130">
        <v>85362090</v>
      </c>
    </row>
    <row r="3131" spans="1:14">
      <c r="A3131" t="s">
        <v>10196</v>
      </c>
      <c r="C3131" t="s">
        <v>1862</v>
      </c>
    </row>
    <row r="3132" spans="1:14">
      <c r="A3132" t="s">
        <v>10402</v>
      </c>
      <c r="B3132" t="s">
        <v>10403</v>
      </c>
      <c r="C3132" t="s">
        <v>10404</v>
      </c>
      <c r="D3132" t="s">
        <v>11889</v>
      </c>
      <c r="E3132" t="s">
        <v>10178</v>
      </c>
      <c r="F3132">
        <v>1</v>
      </c>
      <c r="G3132">
        <v>125714</v>
      </c>
      <c r="H3132">
        <v>125714</v>
      </c>
      <c r="K3132" t="s">
        <v>10405</v>
      </c>
      <c r="L3132" t="s">
        <v>11947</v>
      </c>
      <c r="M3132" t="s">
        <v>12138</v>
      </c>
      <c r="N3132">
        <v>85362090</v>
      </c>
    </row>
    <row r="3133" spans="1:14">
      <c r="A3133" t="s">
        <v>10406</v>
      </c>
      <c r="B3133" t="s">
        <v>10407</v>
      </c>
      <c r="C3133" t="s">
        <v>10408</v>
      </c>
      <c r="D3133" t="s">
        <v>11889</v>
      </c>
      <c r="E3133" t="s">
        <v>10178</v>
      </c>
      <c r="F3133">
        <v>1</v>
      </c>
      <c r="G3133">
        <v>130663</v>
      </c>
      <c r="H3133">
        <v>130663</v>
      </c>
      <c r="K3133" t="s">
        <v>10409</v>
      </c>
      <c r="L3133" t="s">
        <v>11947</v>
      </c>
      <c r="M3133" t="s">
        <v>12138</v>
      </c>
      <c r="N3133">
        <v>85362090</v>
      </c>
    </row>
    <row r="3134" spans="1:14">
      <c r="A3134" t="s">
        <v>10410</v>
      </c>
      <c r="B3134" t="s">
        <v>10411</v>
      </c>
      <c r="C3134" t="s">
        <v>10412</v>
      </c>
      <c r="D3134" t="s">
        <v>11889</v>
      </c>
      <c r="E3134" t="s">
        <v>10178</v>
      </c>
      <c r="F3134">
        <v>1</v>
      </c>
      <c r="G3134">
        <v>146667</v>
      </c>
      <c r="H3134">
        <v>146667</v>
      </c>
      <c r="K3134" t="s">
        <v>10413</v>
      </c>
      <c r="L3134" t="s">
        <v>11947</v>
      </c>
      <c r="M3134" t="s">
        <v>12138</v>
      </c>
      <c r="N3134">
        <v>85362090</v>
      </c>
    </row>
    <row r="3135" spans="1:14">
      <c r="A3135" t="s">
        <v>10414</v>
      </c>
      <c r="B3135" t="s">
        <v>10415</v>
      </c>
      <c r="C3135" t="s">
        <v>10416</v>
      </c>
      <c r="D3135" t="s">
        <v>11889</v>
      </c>
      <c r="E3135" t="s">
        <v>10178</v>
      </c>
      <c r="F3135">
        <v>1</v>
      </c>
      <c r="G3135">
        <v>160623</v>
      </c>
      <c r="H3135">
        <v>160623</v>
      </c>
      <c r="K3135" t="s">
        <v>10417</v>
      </c>
      <c r="L3135" t="s">
        <v>11947</v>
      </c>
      <c r="M3135" t="s">
        <v>12138</v>
      </c>
      <c r="N3135">
        <v>85362090</v>
      </c>
    </row>
    <row r="3136" spans="1:14">
      <c r="A3136" t="s">
        <v>10418</v>
      </c>
      <c r="B3136" t="s">
        <v>10419</v>
      </c>
      <c r="C3136" t="s">
        <v>10420</v>
      </c>
      <c r="D3136" t="s">
        <v>11889</v>
      </c>
      <c r="E3136" t="s">
        <v>10178</v>
      </c>
      <c r="F3136">
        <v>1</v>
      </c>
      <c r="G3136">
        <v>183919</v>
      </c>
      <c r="H3136">
        <v>183919</v>
      </c>
      <c r="K3136" t="s">
        <v>10421</v>
      </c>
      <c r="L3136" t="s">
        <v>11947</v>
      </c>
      <c r="M3136" t="s">
        <v>12138</v>
      </c>
      <c r="N3136">
        <v>85362090</v>
      </c>
    </row>
    <row r="3137" spans="1:14">
      <c r="A3137" t="s">
        <v>10422</v>
      </c>
      <c r="B3137" t="s">
        <v>10423</v>
      </c>
      <c r="C3137" t="s">
        <v>10424</v>
      </c>
      <c r="D3137" t="s">
        <v>11889</v>
      </c>
      <c r="E3137" t="s">
        <v>10178</v>
      </c>
      <c r="F3137">
        <v>1</v>
      </c>
      <c r="G3137">
        <v>214966</v>
      </c>
      <c r="H3137">
        <v>214966</v>
      </c>
      <c r="K3137" t="s">
        <v>10425</v>
      </c>
      <c r="L3137" t="s">
        <v>11947</v>
      </c>
      <c r="M3137" t="s">
        <v>12138</v>
      </c>
      <c r="N3137">
        <v>85362090</v>
      </c>
    </row>
    <row r="3138" spans="1:14">
      <c r="A3138" t="s">
        <v>10426</v>
      </c>
      <c r="B3138" t="s">
        <v>10427</v>
      </c>
      <c r="C3138" t="s">
        <v>10428</v>
      </c>
      <c r="D3138" t="s">
        <v>11889</v>
      </c>
      <c r="E3138" t="s">
        <v>10178</v>
      </c>
      <c r="F3138">
        <v>1</v>
      </c>
      <c r="G3138">
        <v>253770</v>
      </c>
      <c r="H3138">
        <v>253770</v>
      </c>
      <c r="K3138" t="s">
        <v>10429</v>
      </c>
      <c r="L3138" t="s">
        <v>11947</v>
      </c>
      <c r="M3138" t="s">
        <v>12138</v>
      </c>
      <c r="N3138">
        <v>85362090</v>
      </c>
    </row>
    <row r="3139" spans="1:14">
      <c r="A3139" t="s">
        <v>10430</v>
      </c>
      <c r="B3139" t="s">
        <v>10431</v>
      </c>
      <c r="C3139" t="s">
        <v>10432</v>
      </c>
      <c r="D3139" t="s">
        <v>11889</v>
      </c>
      <c r="E3139" t="s">
        <v>10178</v>
      </c>
      <c r="F3139">
        <v>1</v>
      </c>
      <c r="G3139">
        <v>292572</v>
      </c>
      <c r="H3139">
        <v>292572</v>
      </c>
      <c r="K3139" t="s">
        <v>10433</v>
      </c>
      <c r="L3139" t="s">
        <v>11947</v>
      </c>
      <c r="M3139" t="s">
        <v>12138</v>
      </c>
      <c r="N3139">
        <v>85362090</v>
      </c>
    </row>
    <row r="3140" spans="1:14">
      <c r="A3140" t="s">
        <v>10196</v>
      </c>
      <c r="C3140" t="s">
        <v>1862</v>
      </c>
    </row>
    <row r="3141" spans="1:14">
      <c r="A3141" t="s">
        <v>10434</v>
      </c>
      <c r="B3141" t="s">
        <v>10435</v>
      </c>
      <c r="C3141" t="s">
        <v>10436</v>
      </c>
      <c r="D3141" t="s">
        <v>11889</v>
      </c>
      <c r="E3141" t="s">
        <v>10178</v>
      </c>
      <c r="F3141">
        <v>1</v>
      </c>
      <c r="G3141">
        <v>129970</v>
      </c>
      <c r="H3141">
        <v>129970</v>
      </c>
      <c r="K3141" t="s">
        <v>10437</v>
      </c>
      <c r="L3141" t="s">
        <v>11947</v>
      </c>
      <c r="M3141" t="s">
        <v>12138</v>
      </c>
      <c r="N3141">
        <v>85362090</v>
      </c>
    </row>
    <row r="3142" spans="1:14">
      <c r="A3142" t="s">
        <v>10438</v>
      </c>
      <c r="B3142" t="s">
        <v>10439</v>
      </c>
      <c r="C3142" t="s">
        <v>10440</v>
      </c>
      <c r="D3142" t="s">
        <v>11889</v>
      </c>
      <c r="E3142" t="s">
        <v>10178</v>
      </c>
      <c r="F3142">
        <v>1</v>
      </c>
      <c r="G3142">
        <v>134953</v>
      </c>
      <c r="H3142">
        <v>134953</v>
      </c>
      <c r="K3142" t="s">
        <v>10441</v>
      </c>
      <c r="L3142" t="s">
        <v>11947</v>
      </c>
      <c r="M3142" t="s">
        <v>12138</v>
      </c>
      <c r="N3142">
        <v>85362090</v>
      </c>
    </row>
    <row r="3143" spans="1:14">
      <c r="A3143" t="s">
        <v>10442</v>
      </c>
      <c r="B3143" t="s">
        <v>10443</v>
      </c>
      <c r="C3143" t="s">
        <v>10444</v>
      </c>
      <c r="D3143" t="s">
        <v>11889</v>
      </c>
      <c r="E3143" t="s">
        <v>10178</v>
      </c>
      <c r="F3143">
        <v>1</v>
      </c>
      <c r="G3143">
        <v>150922</v>
      </c>
      <c r="H3143">
        <v>150922</v>
      </c>
      <c r="K3143" t="s">
        <v>10445</v>
      </c>
      <c r="L3143" t="s">
        <v>11947</v>
      </c>
      <c r="M3143" t="s">
        <v>12138</v>
      </c>
      <c r="N3143">
        <v>85362090</v>
      </c>
    </row>
    <row r="3144" spans="1:14">
      <c r="A3144" t="s">
        <v>10446</v>
      </c>
      <c r="B3144" t="s">
        <v>10447</v>
      </c>
      <c r="C3144" t="s">
        <v>10448</v>
      </c>
      <c r="D3144" t="s">
        <v>11889</v>
      </c>
      <c r="E3144" t="s">
        <v>10178</v>
      </c>
      <c r="F3144">
        <v>1</v>
      </c>
      <c r="G3144">
        <v>164912</v>
      </c>
      <c r="H3144">
        <v>164912</v>
      </c>
      <c r="K3144" t="s">
        <v>10449</v>
      </c>
      <c r="L3144" t="s">
        <v>11947</v>
      </c>
      <c r="M3144" t="s">
        <v>12138</v>
      </c>
      <c r="N3144">
        <v>85362090</v>
      </c>
    </row>
    <row r="3145" spans="1:14">
      <c r="A3145" t="s">
        <v>10450</v>
      </c>
      <c r="B3145" t="s">
        <v>10451</v>
      </c>
      <c r="C3145" t="s">
        <v>10452</v>
      </c>
      <c r="D3145" t="s">
        <v>11889</v>
      </c>
      <c r="E3145" t="s">
        <v>10178</v>
      </c>
      <c r="F3145">
        <v>1</v>
      </c>
      <c r="G3145">
        <v>188174</v>
      </c>
      <c r="H3145">
        <v>188174</v>
      </c>
      <c r="K3145" t="s">
        <v>10453</v>
      </c>
      <c r="L3145" t="s">
        <v>11947</v>
      </c>
      <c r="M3145" t="s">
        <v>12134</v>
      </c>
      <c r="N3145">
        <v>85362090</v>
      </c>
    </row>
    <row r="3146" spans="1:14">
      <c r="A3146" t="s">
        <v>10454</v>
      </c>
      <c r="B3146" t="s">
        <v>10455</v>
      </c>
      <c r="C3146" t="s">
        <v>10456</v>
      </c>
      <c r="D3146" t="s">
        <v>11889</v>
      </c>
      <c r="E3146" t="s">
        <v>10178</v>
      </c>
      <c r="F3146">
        <v>1</v>
      </c>
      <c r="G3146">
        <v>219223</v>
      </c>
      <c r="H3146">
        <v>219223</v>
      </c>
      <c r="K3146" t="s">
        <v>10457</v>
      </c>
      <c r="L3146" t="s">
        <v>11947</v>
      </c>
      <c r="M3146" t="s">
        <v>12134</v>
      </c>
      <c r="N3146">
        <v>85362090</v>
      </c>
    </row>
    <row r="3147" spans="1:14">
      <c r="A3147" t="s">
        <v>10458</v>
      </c>
      <c r="B3147" t="s">
        <v>10459</v>
      </c>
      <c r="C3147" t="s">
        <v>10460</v>
      </c>
      <c r="D3147" t="s">
        <v>11889</v>
      </c>
      <c r="E3147" t="s">
        <v>10178</v>
      </c>
      <c r="F3147">
        <v>1</v>
      </c>
      <c r="G3147">
        <v>258026</v>
      </c>
      <c r="H3147">
        <v>258026</v>
      </c>
      <c r="K3147" t="s">
        <v>10461</v>
      </c>
      <c r="L3147" t="s">
        <v>11947</v>
      </c>
      <c r="M3147" t="s">
        <v>12134</v>
      </c>
      <c r="N3147">
        <v>85362090</v>
      </c>
    </row>
    <row r="3148" spans="1:14">
      <c r="A3148" t="s">
        <v>10462</v>
      </c>
      <c r="B3148" t="s">
        <v>10463</v>
      </c>
      <c r="C3148" t="s">
        <v>10464</v>
      </c>
      <c r="D3148" t="s">
        <v>11889</v>
      </c>
      <c r="E3148" t="s">
        <v>10178</v>
      </c>
      <c r="F3148">
        <v>1</v>
      </c>
      <c r="G3148">
        <v>296828</v>
      </c>
      <c r="H3148">
        <v>296828</v>
      </c>
      <c r="K3148" t="s">
        <v>10465</v>
      </c>
      <c r="L3148" t="s">
        <v>11947</v>
      </c>
      <c r="M3148" t="s">
        <v>12134</v>
      </c>
      <c r="N3148">
        <v>85362090</v>
      </c>
    </row>
    <row r="3149" spans="1:14">
      <c r="A3149" t="s">
        <v>10196</v>
      </c>
      <c r="C3149" t="s">
        <v>1862</v>
      </c>
    </row>
    <row r="3150" spans="1:14">
      <c r="A3150" t="s">
        <v>10466</v>
      </c>
      <c r="B3150" t="s">
        <v>10467</v>
      </c>
      <c r="C3150" t="s">
        <v>10468</v>
      </c>
      <c r="D3150" t="s">
        <v>11889</v>
      </c>
      <c r="E3150" t="s">
        <v>10178</v>
      </c>
      <c r="F3150">
        <v>1</v>
      </c>
      <c r="G3150">
        <v>139276</v>
      </c>
      <c r="H3150">
        <v>139276</v>
      </c>
      <c r="K3150" t="s">
        <v>10469</v>
      </c>
      <c r="L3150" t="s">
        <v>11947</v>
      </c>
      <c r="M3150" t="s">
        <v>12138</v>
      </c>
      <c r="N3150">
        <v>85362090</v>
      </c>
    </row>
    <row r="3151" spans="1:14">
      <c r="A3151" t="s">
        <v>10470</v>
      </c>
      <c r="B3151" t="s">
        <v>10471</v>
      </c>
      <c r="C3151" t="s">
        <v>10472</v>
      </c>
      <c r="D3151" t="s">
        <v>11889</v>
      </c>
      <c r="E3151" t="s">
        <v>10178</v>
      </c>
      <c r="F3151">
        <v>1</v>
      </c>
      <c r="G3151">
        <v>144257</v>
      </c>
      <c r="H3151">
        <v>144257</v>
      </c>
      <c r="K3151" t="s">
        <v>10473</v>
      </c>
      <c r="L3151" t="s">
        <v>11947</v>
      </c>
      <c r="M3151" t="s">
        <v>12138</v>
      </c>
      <c r="N3151">
        <v>85362090</v>
      </c>
    </row>
    <row r="3152" spans="1:14">
      <c r="A3152" t="s">
        <v>10474</v>
      </c>
      <c r="B3152" t="s">
        <v>10475</v>
      </c>
      <c r="C3152" t="s">
        <v>10476</v>
      </c>
      <c r="D3152" t="s">
        <v>11889</v>
      </c>
      <c r="E3152" t="s">
        <v>10178</v>
      </c>
      <c r="F3152">
        <v>1</v>
      </c>
      <c r="G3152">
        <v>160227</v>
      </c>
      <c r="H3152">
        <v>160227</v>
      </c>
      <c r="K3152" t="s">
        <v>10477</v>
      </c>
      <c r="L3152" t="s">
        <v>11947</v>
      </c>
      <c r="M3152" t="s">
        <v>12138</v>
      </c>
      <c r="N3152">
        <v>85362090</v>
      </c>
    </row>
    <row r="3153" spans="1:14">
      <c r="A3153" t="s">
        <v>10478</v>
      </c>
      <c r="B3153" t="s">
        <v>10479</v>
      </c>
      <c r="C3153" t="s">
        <v>10480</v>
      </c>
      <c r="D3153" t="s">
        <v>11889</v>
      </c>
      <c r="E3153" t="s">
        <v>10178</v>
      </c>
      <c r="F3153">
        <v>1</v>
      </c>
      <c r="G3153">
        <v>174217</v>
      </c>
      <c r="H3153">
        <v>174217</v>
      </c>
      <c r="K3153" t="s">
        <v>10481</v>
      </c>
      <c r="L3153" t="s">
        <v>11947</v>
      </c>
      <c r="M3153" t="s">
        <v>12138</v>
      </c>
      <c r="N3153">
        <v>85362090</v>
      </c>
    </row>
    <row r="3154" spans="1:14">
      <c r="A3154" t="s">
        <v>10482</v>
      </c>
      <c r="B3154" t="s">
        <v>10483</v>
      </c>
      <c r="C3154" t="s">
        <v>10484</v>
      </c>
      <c r="D3154" t="s">
        <v>11889</v>
      </c>
      <c r="E3154" t="s">
        <v>10178</v>
      </c>
      <c r="F3154">
        <v>1</v>
      </c>
      <c r="G3154">
        <v>197479</v>
      </c>
      <c r="H3154">
        <v>197479</v>
      </c>
      <c r="K3154" t="s">
        <v>10485</v>
      </c>
      <c r="L3154" t="s">
        <v>11947</v>
      </c>
      <c r="M3154" t="s">
        <v>12138</v>
      </c>
      <c r="N3154">
        <v>85362090</v>
      </c>
    </row>
    <row r="3155" spans="1:14">
      <c r="A3155" t="s">
        <v>10486</v>
      </c>
      <c r="B3155" t="s">
        <v>10487</v>
      </c>
      <c r="C3155" t="s">
        <v>10488</v>
      </c>
      <c r="D3155" t="s">
        <v>11889</v>
      </c>
      <c r="E3155" t="s">
        <v>10178</v>
      </c>
      <c r="F3155">
        <v>1</v>
      </c>
      <c r="G3155">
        <v>228527</v>
      </c>
      <c r="H3155">
        <v>228527</v>
      </c>
      <c r="K3155" t="s">
        <v>10489</v>
      </c>
      <c r="L3155" t="s">
        <v>11947</v>
      </c>
      <c r="M3155" t="s">
        <v>12134</v>
      </c>
      <c r="N3155">
        <v>85362090</v>
      </c>
    </row>
    <row r="3156" spans="1:14">
      <c r="A3156" t="s">
        <v>10490</v>
      </c>
      <c r="B3156" t="s">
        <v>10491</v>
      </c>
      <c r="C3156" t="s">
        <v>10492</v>
      </c>
      <c r="D3156" t="s">
        <v>11889</v>
      </c>
      <c r="E3156" t="s">
        <v>10178</v>
      </c>
      <c r="F3156">
        <v>1</v>
      </c>
      <c r="G3156">
        <v>267331</v>
      </c>
      <c r="H3156">
        <v>267331</v>
      </c>
      <c r="K3156" t="s">
        <v>10493</v>
      </c>
      <c r="L3156" t="s">
        <v>11947</v>
      </c>
      <c r="M3156" t="s">
        <v>12138</v>
      </c>
      <c r="N3156">
        <v>85362090</v>
      </c>
    </row>
    <row r="3157" spans="1:14">
      <c r="A3157" t="s">
        <v>10494</v>
      </c>
      <c r="B3157" t="s">
        <v>10495</v>
      </c>
      <c r="C3157" t="s">
        <v>10496</v>
      </c>
      <c r="D3157" t="s">
        <v>11889</v>
      </c>
      <c r="E3157" t="s">
        <v>10178</v>
      </c>
      <c r="F3157">
        <v>1</v>
      </c>
      <c r="G3157">
        <v>306133</v>
      </c>
      <c r="H3157">
        <v>306133</v>
      </c>
      <c r="K3157" t="s">
        <v>10497</v>
      </c>
      <c r="L3157" t="s">
        <v>11947</v>
      </c>
      <c r="M3157" t="s">
        <v>12138</v>
      </c>
      <c r="N3157">
        <v>85362090</v>
      </c>
    </row>
    <row r="3158" spans="1:14">
      <c r="A3158" t="s">
        <v>10196</v>
      </c>
      <c r="C3158" t="s">
        <v>1862</v>
      </c>
    </row>
    <row r="3159" spans="1:14">
      <c r="A3159" t="s">
        <v>10498</v>
      </c>
      <c r="B3159" t="s">
        <v>10499</v>
      </c>
      <c r="C3159" t="s">
        <v>10500</v>
      </c>
      <c r="D3159" t="s">
        <v>11889</v>
      </c>
      <c r="E3159" t="s">
        <v>10178</v>
      </c>
      <c r="F3159">
        <v>1</v>
      </c>
      <c r="G3159">
        <v>150922</v>
      </c>
      <c r="H3159">
        <v>150922</v>
      </c>
      <c r="K3159" t="s">
        <v>10501</v>
      </c>
      <c r="L3159" t="s">
        <v>11947</v>
      </c>
      <c r="M3159" t="s">
        <v>12138</v>
      </c>
      <c r="N3159">
        <v>85362090</v>
      </c>
    </row>
    <row r="3160" spans="1:14">
      <c r="A3160" t="s">
        <v>10502</v>
      </c>
      <c r="B3160" t="s">
        <v>10503</v>
      </c>
      <c r="C3160" t="s">
        <v>10504</v>
      </c>
      <c r="D3160" t="s">
        <v>11889</v>
      </c>
      <c r="E3160" t="s">
        <v>10178</v>
      </c>
      <c r="F3160">
        <v>1</v>
      </c>
      <c r="G3160">
        <v>155904</v>
      </c>
      <c r="H3160">
        <v>155904</v>
      </c>
      <c r="K3160" t="s">
        <v>10505</v>
      </c>
      <c r="L3160" t="s">
        <v>11947</v>
      </c>
      <c r="M3160" t="s">
        <v>12138</v>
      </c>
      <c r="N3160">
        <v>85362090</v>
      </c>
    </row>
    <row r="3161" spans="1:14">
      <c r="A3161" t="s">
        <v>10506</v>
      </c>
      <c r="B3161" t="s">
        <v>10507</v>
      </c>
      <c r="C3161" t="s">
        <v>10508</v>
      </c>
      <c r="D3161" t="s">
        <v>11889</v>
      </c>
      <c r="E3161" t="s">
        <v>10178</v>
      </c>
      <c r="F3161">
        <v>1</v>
      </c>
      <c r="G3161">
        <v>171875</v>
      </c>
      <c r="H3161">
        <v>171875</v>
      </c>
      <c r="K3161" t="s">
        <v>10509</v>
      </c>
      <c r="L3161" t="s">
        <v>11947</v>
      </c>
      <c r="M3161" t="s">
        <v>12138</v>
      </c>
      <c r="N3161">
        <v>85362090</v>
      </c>
    </row>
    <row r="3162" spans="1:14">
      <c r="A3162" t="s">
        <v>10510</v>
      </c>
      <c r="B3162" t="s">
        <v>10511</v>
      </c>
      <c r="C3162" t="s">
        <v>10512</v>
      </c>
      <c r="D3162" t="s">
        <v>11889</v>
      </c>
      <c r="E3162" t="s">
        <v>10178</v>
      </c>
      <c r="F3162">
        <v>1</v>
      </c>
      <c r="G3162">
        <v>185865</v>
      </c>
      <c r="H3162">
        <v>185865</v>
      </c>
      <c r="K3162" t="s">
        <v>10513</v>
      </c>
      <c r="L3162" t="s">
        <v>11947</v>
      </c>
      <c r="M3162" t="s">
        <v>12138</v>
      </c>
      <c r="N3162">
        <v>85362090</v>
      </c>
    </row>
    <row r="3163" spans="1:14">
      <c r="A3163" t="s">
        <v>10514</v>
      </c>
      <c r="B3163" t="s">
        <v>10515</v>
      </c>
      <c r="C3163" t="s">
        <v>10516</v>
      </c>
      <c r="D3163" t="s">
        <v>11889</v>
      </c>
      <c r="E3163" t="s">
        <v>10178</v>
      </c>
      <c r="F3163">
        <v>1</v>
      </c>
      <c r="G3163">
        <v>209127</v>
      </c>
      <c r="H3163">
        <v>209127</v>
      </c>
      <c r="K3163" t="s">
        <v>10517</v>
      </c>
      <c r="L3163" t="s">
        <v>11947</v>
      </c>
      <c r="M3163" t="s">
        <v>12138</v>
      </c>
      <c r="N3163">
        <v>85362090</v>
      </c>
    </row>
    <row r="3164" spans="1:14">
      <c r="A3164" t="s">
        <v>10518</v>
      </c>
      <c r="B3164" t="s">
        <v>10519</v>
      </c>
      <c r="C3164" t="s">
        <v>10520</v>
      </c>
      <c r="D3164" t="s">
        <v>11889</v>
      </c>
      <c r="E3164" t="s">
        <v>10178</v>
      </c>
      <c r="F3164">
        <v>1</v>
      </c>
      <c r="G3164">
        <v>240176</v>
      </c>
      <c r="H3164">
        <v>240176</v>
      </c>
      <c r="K3164" t="s">
        <v>10521</v>
      </c>
      <c r="L3164" t="s">
        <v>11947</v>
      </c>
      <c r="M3164" t="s">
        <v>12138</v>
      </c>
      <c r="N3164">
        <v>85362090</v>
      </c>
    </row>
    <row r="3165" spans="1:14">
      <c r="A3165" t="s">
        <v>10522</v>
      </c>
      <c r="B3165" t="s">
        <v>10523</v>
      </c>
      <c r="C3165" t="s">
        <v>10524</v>
      </c>
      <c r="D3165" t="s">
        <v>11889</v>
      </c>
      <c r="E3165" t="s">
        <v>10178</v>
      </c>
      <c r="F3165">
        <v>1</v>
      </c>
      <c r="G3165">
        <v>278977</v>
      </c>
      <c r="H3165">
        <v>278977</v>
      </c>
      <c r="K3165" t="s">
        <v>10525</v>
      </c>
      <c r="L3165" t="s">
        <v>11947</v>
      </c>
      <c r="M3165" t="s">
        <v>12138</v>
      </c>
      <c r="N3165">
        <v>85362090</v>
      </c>
    </row>
    <row r="3166" spans="1:14">
      <c r="A3166" t="s">
        <v>10526</v>
      </c>
      <c r="B3166" t="s">
        <v>10527</v>
      </c>
      <c r="C3166" t="s">
        <v>10528</v>
      </c>
      <c r="D3166" t="s">
        <v>11889</v>
      </c>
      <c r="E3166" t="s">
        <v>10178</v>
      </c>
      <c r="F3166">
        <v>1</v>
      </c>
      <c r="G3166">
        <v>317781</v>
      </c>
      <c r="H3166">
        <v>317781</v>
      </c>
      <c r="K3166" t="s">
        <v>10529</v>
      </c>
      <c r="L3166" t="s">
        <v>11947</v>
      </c>
      <c r="M3166" t="s">
        <v>12138</v>
      </c>
      <c r="N3166">
        <v>85362090</v>
      </c>
    </row>
    <row r="3167" spans="1:14">
      <c r="A3167" t="s">
        <v>10196</v>
      </c>
      <c r="C3167" t="s">
        <v>1862</v>
      </c>
    </row>
    <row r="3168" spans="1:14">
      <c r="A3168" t="s">
        <v>10530</v>
      </c>
      <c r="B3168" t="s">
        <v>10531</v>
      </c>
      <c r="C3168" t="s">
        <v>10532</v>
      </c>
      <c r="D3168" t="s">
        <v>11889</v>
      </c>
      <c r="E3168" t="s">
        <v>10178</v>
      </c>
      <c r="F3168">
        <v>1</v>
      </c>
      <c r="G3168">
        <v>167487</v>
      </c>
      <c r="H3168">
        <v>167487</v>
      </c>
      <c r="K3168" t="s">
        <v>10533</v>
      </c>
      <c r="L3168" t="s">
        <v>11947</v>
      </c>
      <c r="M3168" t="s">
        <v>12138</v>
      </c>
      <c r="N3168">
        <v>85362090</v>
      </c>
    </row>
    <row r="3169" spans="1:14">
      <c r="A3169" t="s">
        <v>10534</v>
      </c>
      <c r="B3169" t="s">
        <v>10535</v>
      </c>
      <c r="C3169" t="s">
        <v>10536</v>
      </c>
      <c r="D3169" t="s">
        <v>11889</v>
      </c>
      <c r="E3169" t="s">
        <v>10178</v>
      </c>
      <c r="F3169">
        <v>1</v>
      </c>
      <c r="G3169">
        <v>173294</v>
      </c>
      <c r="H3169">
        <v>173294</v>
      </c>
      <c r="K3169" t="s">
        <v>10537</v>
      </c>
      <c r="L3169" t="s">
        <v>11947</v>
      </c>
      <c r="M3169" t="s">
        <v>12138</v>
      </c>
      <c r="N3169">
        <v>85362090</v>
      </c>
    </row>
    <row r="3170" spans="1:14">
      <c r="A3170" t="s">
        <v>10538</v>
      </c>
      <c r="B3170" t="s">
        <v>10539</v>
      </c>
      <c r="C3170" t="s">
        <v>10540</v>
      </c>
      <c r="D3170" t="s">
        <v>11889</v>
      </c>
      <c r="E3170" t="s">
        <v>10178</v>
      </c>
      <c r="F3170">
        <v>1</v>
      </c>
      <c r="G3170">
        <v>191935</v>
      </c>
      <c r="H3170">
        <v>191935</v>
      </c>
      <c r="K3170" t="s">
        <v>10541</v>
      </c>
      <c r="L3170" t="s">
        <v>11947</v>
      </c>
      <c r="M3170" t="s">
        <v>12138</v>
      </c>
      <c r="N3170">
        <v>85362090</v>
      </c>
    </row>
    <row r="3171" spans="1:14">
      <c r="A3171" t="s">
        <v>10542</v>
      </c>
      <c r="B3171" t="s">
        <v>10543</v>
      </c>
      <c r="C3171" t="s">
        <v>10544</v>
      </c>
      <c r="D3171" t="s">
        <v>11889</v>
      </c>
      <c r="E3171" t="s">
        <v>10178</v>
      </c>
      <c r="F3171">
        <v>1</v>
      </c>
      <c r="G3171">
        <v>208236</v>
      </c>
      <c r="H3171">
        <v>208236</v>
      </c>
      <c r="K3171" t="s">
        <v>10545</v>
      </c>
      <c r="L3171" t="s">
        <v>11947</v>
      </c>
      <c r="M3171" t="s">
        <v>12134</v>
      </c>
      <c r="N3171">
        <v>85362090</v>
      </c>
    </row>
    <row r="3172" spans="1:14">
      <c r="A3172" t="s">
        <v>10546</v>
      </c>
      <c r="B3172" t="s">
        <v>10547</v>
      </c>
      <c r="C3172" t="s">
        <v>10548</v>
      </c>
      <c r="D3172" t="s">
        <v>11889</v>
      </c>
      <c r="E3172" t="s">
        <v>10178</v>
      </c>
      <c r="F3172">
        <v>1</v>
      </c>
      <c r="G3172">
        <v>235390</v>
      </c>
      <c r="H3172">
        <v>235390</v>
      </c>
      <c r="K3172" t="s">
        <v>10549</v>
      </c>
      <c r="L3172" t="s">
        <v>11947</v>
      </c>
      <c r="M3172" t="s">
        <v>12134</v>
      </c>
      <c r="N3172">
        <v>85362090</v>
      </c>
    </row>
    <row r="3173" spans="1:14">
      <c r="A3173" t="s">
        <v>10550</v>
      </c>
      <c r="B3173" t="s">
        <v>10551</v>
      </c>
      <c r="C3173" t="s">
        <v>10552</v>
      </c>
      <c r="D3173" t="s">
        <v>11889</v>
      </c>
      <c r="E3173" t="s">
        <v>10178</v>
      </c>
      <c r="F3173">
        <v>1</v>
      </c>
      <c r="G3173">
        <v>271620</v>
      </c>
      <c r="H3173">
        <v>271620</v>
      </c>
      <c r="K3173" t="s">
        <v>10553</v>
      </c>
      <c r="L3173" t="s">
        <v>11947</v>
      </c>
      <c r="M3173" t="s">
        <v>12134</v>
      </c>
      <c r="N3173">
        <v>85362090</v>
      </c>
    </row>
    <row r="3174" spans="1:14">
      <c r="A3174" t="s">
        <v>10554</v>
      </c>
      <c r="B3174" t="s">
        <v>10555</v>
      </c>
      <c r="C3174" t="s">
        <v>10556</v>
      </c>
      <c r="D3174" t="s">
        <v>11889</v>
      </c>
      <c r="E3174" t="s">
        <v>10178</v>
      </c>
      <c r="F3174">
        <v>1</v>
      </c>
      <c r="G3174">
        <v>316856</v>
      </c>
      <c r="H3174">
        <v>316856</v>
      </c>
      <c r="K3174" t="s">
        <v>10557</v>
      </c>
      <c r="L3174" t="s">
        <v>11947</v>
      </c>
      <c r="M3174" t="s">
        <v>12138</v>
      </c>
      <c r="N3174">
        <v>85362090</v>
      </c>
    </row>
    <row r="3175" spans="1:14">
      <c r="A3175" t="s">
        <v>10558</v>
      </c>
      <c r="B3175" t="s">
        <v>10559</v>
      </c>
      <c r="C3175" t="s">
        <v>10560</v>
      </c>
      <c r="D3175" t="s">
        <v>11889</v>
      </c>
      <c r="E3175" t="s">
        <v>10178</v>
      </c>
      <c r="F3175">
        <v>1</v>
      </c>
      <c r="G3175">
        <v>362126</v>
      </c>
      <c r="H3175">
        <v>362126</v>
      </c>
      <c r="K3175" t="s">
        <v>10561</v>
      </c>
      <c r="L3175" t="s">
        <v>11947</v>
      </c>
      <c r="M3175" t="s">
        <v>12138</v>
      </c>
      <c r="N3175">
        <v>85362090</v>
      </c>
    </row>
    <row r="3176" spans="1:14">
      <c r="A3176" t="s">
        <v>10196</v>
      </c>
      <c r="C3176" t="s">
        <v>1862</v>
      </c>
    </row>
    <row r="3177" spans="1:14">
      <c r="A3177" t="s">
        <v>10562</v>
      </c>
      <c r="B3177" t="s">
        <v>10563</v>
      </c>
      <c r="C3177" t="s">
        <v>10564</v>
      </c>
      <c r="D3177" t="s">
        <v>11889</v>
      </c>
      <c r="E3177" t="s">
        <v>10178</v>
      </c>
      <c r="F3177">
        <v>1</v>
      </c>
      <c r="G3177">
        <v>192694</v>
      </c>
      <c r="H3177">
        <v>192694</v>
      </c>
      <c r="K3177" t="s">
        <v>10565</v>
      </c>
      <c r="L3177" t="s">
        <v>11947</v>
      </c>
      <c r="M3177" t="s">
        <v>12134</v>
      </c>
      <c r="N3177">
        <v>85362090</v>
      </c>
    </row>
    <row r="3178" spans="1:14">
      <c r="A3178" t="s">
        <v>10566</v>
      </c>
      <c r="B3178" t="s">
        <v>10567</v>
      </c>
      <c r="C3178" t="s">
        <v>10568</v>
      </c>
      <c r="D3178" t="s">
        <v>11889</v>
      </c>
      <c r="E3178" t="s">
        <v>10178</v>
      </c>
      <c r="F3178">
        <v>1</v>
      </c>
      <c r="G3178">
        <v>198501</v>
      </c>
      <c r="H3178">
        <v>198501</v>
      </c>
      <c r="K3178" t="s">
        <v>10569</v>
      </c>
      <c r="L3178" t="s">
        <v>11947</v>
      </c>
      <c r="M3178" t="s">
        <v>12134</v>
      </c>
      <c r="N3178">
        <v>85362090</v>
      </c>
    </row>
    <row r="3179" spans="1:14">
      <c r="A3179" t="s">
        <v>10570</v>
      </c>
      <c r="B3179" t="s">
        <v>10571</v>
      </c>
      <c r="C3179" t="s">
        <v>10572</v>
      </c>
      <c r="D3179" t="s">
        <v>11889</v>
      </c>
      <c r="E3179" t="s">
        <v>10178</v>
      </c>
      <c r="F3179">
        <v>1</v>
      </c>
      <c r="G3179">
        <v>217145</v>
      </c>
      <c r="H3179">
        <v>217145</v>
      </c>
      <c r="K3179" t="s">
        <v>10573</v>
      </c>
      <c r="L3179" t="s">
        <v>11947</v>
      </c>
      <c r="M3179" t="s">
        <v>12134</v>
      </c>
      <c r="N3179">
        <v>85362090</v>
      </c>
    </row>
    <row r="3180" spans="1:14">
      <c r="A3180" t="s">
        <v>10574</v>
      </c>
      <c r="B3180" t="s">
        <v>10575</v>
      </c>
      <c r="C3180" t="s">
        <v>10576</v>
      </c>
      <c r="D3180" t="s">
        <v>11889</v>
      </c>
      <c r="E3180" t="s">
        <v>10178</v>
      </c>
      <c r="F3180">
        <v>1</v>
      </c>
      <c r="G3180">
        <v>233444</v>
      </c>
      <c r="H3180">
        <v>233444</v>
      </c>
      <c r="K3180" t="s">
        <v>10577</v>
      </c>
      <c r="L3180" t="s">
        <v>11947</v>
      </c>
      <c r="M3180" t="s">
        <v>12138</v>
      </c>
      <c r="N3180">
        <v>85362090</v>
      </c>
    </row>
    <row r="3181" spans="1:14">
      <c r="A3181" t="s">
        <v>10578</v>
      </c>
      <c r="B3181" t="s">
        <v>10579</v>
      </c>
      <c r="C3181" t="s">
        <v>10580</v>
      </c>
      <c r="D3181" t="s">
        <v>11889</v>
      </c>
      <c r="E3181" t="s">
        <v>10178</v>
      </c>
      <c r="F3181">
        <v>1</v>
      </c>
      <c r="G3181">
        <v>260600</v>
      </c>
      <c r="H3181">
        <v>260600</v>
      </c>
      <c r="K3181" t="s">
        <v>10581</v>
      </c>
      <c r="L3181" t="s">
        <v>11947</v>
      </c>
      <c r="M3181" t="s">
        <v>12138</v>
      </c>
      <c r="N3181">
        <v>85362090</v>
      </c>
    </row>
    <row r="3182" spans="1:14">
      <c r="A3182" t="s">
        <v>10582</v>
      </c>
      <c r="B3182" t="s">
        <v>10583</v>
      </c>
      <c r="C3182" t="s">
        <v>10584</v>
      </c>
      <c r="D3182" t="s">
        <v>11889</v>
      </c>
      <c r="E3182" t="s">
        <v>10178</v>
      </c>
      <c r="F3182">
        <v>1</v>
      </c>
      <c r="G3182">
        <v>296828</v>
      </c>
      <c r="H3182">
        <v>296828</v>
      </c>
      <c r="K3182" t="s">
        <v>10585</v>
      </c>
      <c r="L3182" t="s">
        <v>11947</v>
      </c>
      <c r="M3182" t="s">
        <v>12134</v>
      </c>
      <c r="N3182">
        <v>85362090</v>
      </c>
    </row>
    <row r="3183" spans="1:14">
      <c r="A3183" t="s">
        <v>10586</v>
      </c>
      <c r="B3183" t="s">
        <v>10587</v>
      </c>
      <c r="C3183" t="s">
        <v>10588</v>
      </c>
      <c r="D3183" t="s">
        <v>11889</v>
      </c>
      <c r="E3183" t="s">
        <v>10178</v>
      </c>
      <c r="F3183">
        <v>1</v>
      </c>
      <c r="G3183">
        <v>342099</v>
      </c>
      <c r="H3183">
        <v>342099</v>
      </c>
      <c r="K3183" t="s">
        <v>10589</v>
      </c>
      <c r="L3183" t="s">
        <v>11947</v>
      </c>
      <c r="M3183" t="s">
        <v>12134</v>
      </c>
      <c r="N3183">
        <v>85362090</v>
      </c>
    </row>
    <row r="3184" spans="1:14">
      <c r="A3184" t="s">
        <v>10590</v>
      </c>
      <c r="B3184" t="s">
        <v>10591</v>
      </c>
      <c r="C3184" t="s">
        <v>10592</v>
      </c>
      <c r="D3184" t="s">
        <v>11889</v>
      </c>
      <c r="E3184" t="s">
        <v>10178</v>
      </c>
      <c r="F3184">
        <v>1</v>
      </c>
      <c r="G3184">
        <v>387369</v>
      </c>
      <c r="H3184">
        <v>387369</v>
      </c>
      <c r="K3184" t="s">
        <v>10593</v>
      </c>
      <c r="L3184" t="s">
        <v>11947</v>
      </c>
      <c r="M3184" t="s">
        <v>12134</v>
      </c>
      <c r="N3184">
        <v>85362090</v>
      </c>
    </row>
    <row r="3185" spans="1:14">
      <c r="A3185" t="s">
        <v>10594</v>
      </c>
    </row>
    <row r="3186" spans="1:14">
      <c r="A3186" t="s">
        <v>10595</v>
      </c>
      <c r="B3186" t="s">
        <v>10596</v>
      </c>
      <c r="C3186" t="s">
        <v>10597</v>
      </c>
      <c r="D3186" t="s">
        <v>11889</v>
      </c>
      <c r="E3186" t="s">
        <v>10178</v>
      </c>
      <c r="F3186">
        <v>1</v>
      </c>
      <c r="G3186">
        <v>164517</v>
      </c>
      <c r="H3186">
        <v>164517</v>
      </c>
      <c r="K3186" t="s">
        <v>10598</v>
      </c>
      <c r="L3186" t="s">
        <v>11947</v>
      </c>
      <c r="M3186" t="s">
        <v>12138</v>
      </c>
      <c r="N3186">
        <v>85362090</v>
      </c>
    </row>
    <row r="3187" spans="1:14">
      <c r="A3187" t="s">
        <v>10599</v>
      </c>
      <c r="B3187" t="s">
        <v>10600</v>
      </c>
      <c r="C3187" t="s">
        <v>10601</v>
      </c>
      <c r="D3187" t="s">
        <v>11889</v>
      </c>
      <c r="E3187" t="s">
        <v>10178</v>
      </c>
      <c r="F3187">
        <v>1</v>
      </c>
      <c r="G3187">
        <v>178474</v>
      </c>
      <c r="H3187">
        <v>178474</v>
      </c>
      <c r="K3187" t="s">
        <v>10602</v>
      </c>
      <c r="L3187" t="s">
        <v>11947</v>
      </c>
      <c r="M3187" t="s">
        <v>12138</v>
      </c>
      <c r="N3187">
        <v>85362090</v>
      </c>
    </row>
    <row r="3188" spans="1:14">
      <c r="A3188" t="s">
        <v>10603</v>
      </c>
      <c r="B3188" t="s">
        <v>10604</v>
      </c>
      <c r="C3188" t="s">
        <v>10605</v>
      </c>
      <c r="D3188" t="s">
        <v>11889</v>
      </c>
      <c r="E3188" t="s">
        <v>10178</v>
      </c>
      <c r="F3188">
        <v>1</v>
      </c>
      <c r="G3188">
        <v>201769</v>
      </c>
      <c r="H3188">
        <v>201769</v>
      </c>
      <c r="K3188" t="s">
        <v>10606</v>
      </c>
      <c r="L3188" t="s">
        <v>11947</v>
      </c>
      <c r="M3188" t="s">
        <v>12138</v>
      </c>
      <c r="N3188">
        <v>85362090</v>
      </c>
    </row>
    <row r="3189" spans="1:14">
      <c r="A3189" t="s">
        <v>10607</v>
      </c>
      <c r="B3189" t="s">
        <v>10608</v>
      </c>
      <c r="C3189" t="s">
        <v>10609</v>
      </c>
      <c r="D3189" t="s">
        <v>11889</v>
      </c>
      <c r="E3189" t="s">
        <v>10178</v>
      </c>
      <c r="F3189">
        <v>1</v>
      </c>
      <c r="G3189">
        <v>232817</v>
      </c>
      <c r="H3189">
        <v>232817</v>
      </c>
      <c r="K3189" t="s">
        <v>10610</v>
      </c>
      <c r="L3189" t="s">
        <v>11947</v>
      </c>
      <c r="M3189" t="s">
        <v>12138</v>
      </c>
      <c r="N3189">
        <v>85362090</v>
      </c>
    </row>
    <row r="3190" spans="1:14">
      <c r="A3190" t="s">
        <v>10611</v>
      </c>
      <c r="B3190" t="s">
        <v>10612</v>
      </c>
      <c r="C3190" t="s">
        <v>10613</v>
      </c>
      <c r="D3190" t="s">
        <v>11889</v>
      </c>
      <c r="E3190" t="s">
        <v>10178</v>
      </c>
      <c r="F3190">
        <v>1</v>
      </c>
      <c r="G3190">
        <v>271620</v>
      </c>
      <c r="H3190">
        <v>271620</v>
      </c>
      <c r="K3190" t="s">
        <v>10614</v>
      </c>
      <c r="L3190" t="s">
        <v>11947</v>
      </c>
      <c r="M3190" t="s">
        <v>12138</v>
      </c>
      <c r="N3190">
        <v>85362090</v>
      </c>
    </row>
    <row r="3191" spans="1:14">
      <c r="A3191" t="s">
        <v>10615</v>
      </c>
      <c r="B3191" t="s">
        <v>10616</v>
      </c>
      <c r="C3191" t="s">
        <v>10617</v>
      </c>
      <c r="D3191" t="s">
        <v>11889</v>
      </c>
      <c r="E3191" t="s">
        <v>10178</v>
      </c>
      <c r="F3191">
        <v>1</v>
      </c>
      <c r="G3191">
        <v>310423</v>
      </c>
      <c r="H3191">
        <v>310423</v>
      </c>
      <c r="K3191" t="s">
        <v>10618</v>
      </c>
      <c r="L3191" t="s">
        <v>11947</v>
      </c>
      <c r="M3191" t="s">
        <v>12138</v>
      </c>
      <c r="N3191">
        <v>85362090</v>
      </c>
    </row>
    <row r="3192" spans="1:14">
      <c r="A3192" t="s">
        <v>10196</v>
      </c>
      <c r="C3192" t="s">
        <v>1862</v>
      </c>
    </row>
    <row r="3193" spans="1:14">
      <c r="A3193" t="s">
        <v>10619</v>
      </c>
      <c r="B3193" t="s">
        <v>10620</v>
      </c>
      <c r="C3193" t="s">
        <v>10621</v>
      </c>
      <c r="D3193" t="s">
        <v>11889</v>
      </c>
      <c r="E3193" t="s">
        <v>10178</v>
      </c>
      <c r="F3193">
        <v>1</v>
      </c>
      <c r="G3193">
        <v>173821</v>
      </c>
      <c r="H3193">
        <v>173821</v>
      </c>
      <c r="K3193" t="s">
        <v>10622</v>
      </c>
      <c r="L3193" t="s">
        <v>11947</v>
      </c>
      <c r="M3193" t="s">
        <v>12138</v>
      </c>
      <c r="N3193">
        <v>85362090</v>
      </c>
    </row>
    <row r="3194" spans="1:14">
      <c r="A3194" t="s">
        <v>10623</v>
      </c>
      <c r="B3194" t="s">
        <v>10624</v>
      </c>
      <c r="C3194" t="s">
        <v>10625</v>
      </c>
      <c r="D3194" t="s">
        <v>11889</v>
      </c>
      <c r="E3194" t="s">
        <v>10178</v>
      </c>
      <c r="F3194">
        <v>1</v>
      </c>
      <c r="G3194">
        <v>187779</v>
      </c>
      <c r="H3194">
        <v>187779</v>
      </c>
      <c r="K3194" t="s">
        <v>10626</v>
      </c>
      <c r="L3194" t="s">
        <v>11947</v>
      </c>
      <c r="M3194" t="s">
        <v>12138</v>
      </c>
      <c r="N3194">
        <v>85362090</v>
      </c>
    </row>
    <row r="3195" spans="1:14">
      <c r="A3195" t="s">
        <v>10627</v>
      </c>
      <c r="B3195" t="s">
        <v>10628</v>
      </c>
      <c r="C3195" t="s">
        <v>10629</v>
      </c>
      <c r="D3195" t="s">
        <v>11889</v>
      </c>
      <c r="E3195" t="s">
        <v>10178</v>
      </c>
      <c r="F3195">
        <v>1</v>
      </c>
      <c r="G3195">
        <v>211073</v>
      </c>
      <c r="H3195">
        <v>211073</v>
      </c>
      <c r="K3195" t="s">
        <v>10630</v>
      </c>
      <c r="L3195" t="s">
        <v>11947</v>
      </c>
      <c r="M3195" t="s">
        <v>12138</v>
      </c>
      <c r="N3195">
        <v>85362090</v>
      </c>
    </row>
    <row r="3196" spans="1:14">
      <c r="A3196" t="s">
        <v>10631</v>
      </c>
      <c r="B3196" t="s">
        <v>10632</v>
      </c>
      <c r="C3196" t="s">
        <v>10633</v>
      </c>
      <c r="D3196" t="s">
        <v>11889</v>
      </c>
      <c r="E3196" t="s">
        <v>10178</v>
      </c>
      <c r="F3196">
        <v>1</v>
      </c>
      <c r="G3196">
        <v>242122</v>
      </c>
      <c r="H3196">
        <v>242122</v>
      </c>
      <c r="K3196" t="s">
        <v>10634</v>
      </c>
      <c r="L3196" t="s">
        <v>11947</v>
      </c>
      <c r="M3196" t="s">
        <v>12138</v>
      </c>
      <c r="N3196">
        <v>85362090</v>
      </c>
    </row>
    <row r="3197" spans="1:14">
      <c r="A3197" t="s">
        <v>10635</v>
      </c>
      <c r="B3197" t="s">
        <v>10636</v>
      </c>
      <c r="C3197" t="s">
        <v>10637</v>
      </c>
      <c r="D3197" t="s">
        <v>11889</v>
      </c>
      <c r="E3197" t="s">
        <v>10178</v>
      </c>
      <c r="F3197">
        <v>1</v>
      </c>
      <c r="G3197">
        <v>280925</v>
      </c>
      <c r="H3197">
        <v>280925</v>
      </c>
      <c r="K3197" t="s">
        <v>10638</v>
      </c>
      <c r="L3197" t="s">
        <v>11947</v>
      </c>
      <c r="M3197" t="s">
        <v>12138</v>
      </c>
      <c r="N3197">
        <v>85362090</v>
      </c>
    </row>
    <row r="3198" spans="1:14">
      <c r="A3198" t="s">
        <v>10639</v>
      </c>
      <c r="B3198" t="s">
        <v>10640</v>
      </c>
      <c r="C3198" t="s">
        <v>10641</v>
      </c>
      <c r="D3198" t="s">
        <v>11889</v>
      </c>
      <c r="E3198" t="s">
        <v>10178</v>
      </c>
      <c r="F3198">
        <v>1</v>
      </c>
      <c r="G3198">
        <v>319727</v>
      </c>
      <c r="H3198">
        <v>319727</v>
      </c>
      <c r="K3198" t="s">
        <v>10642</v>
      </c>
      <c r="L3198" t="s">
        <v>11947</v>
      </c>
      <c r="M3198" t="s">
        <v>12138</v>
      </c>
      <c r="N3198">
        <v>85362090</v>
      </c>
    </row>
    <row r="3199" spans="1:14">
      <c r="A3199" t="s">
        <v>10196</v>
      </c>
      <c r="C3199" t="s">
        <v>1862</v>
      </c>
    </row>
    <row r="3200" spans="1:14">
      <c r="A3200" t="s">
        <v>10643</v>
      </c>
      <c r="B3200" t="s">
        <v>10644</v>
      </c>
      <c r="C3200" t="s">
        <v>10645</v>
      </c>
      <c r="D3200" t="s">
        <v>11889</v>
      </c>
      <c r="E3200" t="s">
        <v>10178</v>
      </c>
      <c r="F3200">
        <v>1</v>
      </c>
      <c r="G3200">
        <v>185468</v>
      </c>
      <c r="H3200">
        <v>185468</v>
      </c>
      <c r="K3200" t="s">
        <v>10646</v>
      </c>
      <c r="L3200" t="s">
        <v>11947</v>
      </c>
      <c r="M3200" t="s">
        <v>12138</v>
      </c>
      <c r="N3200">
        <v>85362090</v>
      </c>
    </row>
    <row r="3201" spans="1:14">
      <c r="A3201" t="s">
        <v>10647</v>
      </c>
      <c r="B3201" t="s">
        <v>10648</v>
      </c>
      <c r="C3201" t="s">
        <v>10649</v>
      </c>
      <c r="D3201" t="s">
        <v>11889</v>
      </c>
      <c r="E3201" t="s">
        <v>10178</v>
      </c>
      <c r="F3201">
        <v>1</v>
      </c>
      <c r="G3201">
        <v>199426</v>
      </c>
      <c r="H3201">
        <v>199426</v>
      </c>
      <c r="K3201" t="s">
        <v>10650</v>
      </c>
      <c r="L3201" t="s">
        <v>11947</v>
      </c>
      <c r="M3201" t="s">
        <v>12138</v>
      </c>
      <c r="N3201">
        <v>85362090</v>
      </c>
    </row>
    <row r="3202" spans="1:14">
      <c r="A3202" t="s">
        <v>10651</v>
      </c>
      <c r="B3202" t="s">
        <v>10652</v>
      </c>
      <c r="C3202" t="s">
        <v>10653</v>
      </c>
      <c r="D3202" t="s">
        <v>11889</v>
      </c>
      <c r="E3202" t="s">
        <v>10178</v>
      </c>
      <c r="F3202">
        <v>1</v>
      </c>
      <c r="G3202">
        <v>222720</v>
      </c>
      <c r="H3202">
        <v>222720</v>
      </c>
      <c r="K3202" t="s">
        <v>10654</v>
      </c>
      <c r="L3202" t="s">
        <v>11947</v>
      </c>
      <c r="M3202" t="s">
        <v>12138</v>
      </c>
      <c r="N3202">
        <v>85362090</v>
      </c>
    </row>
    <row r="3203" spans="1:14">
      <c r="A3203" t="s">
        <v>10655</v>
      </c>
      <c r="B3203" t="s">
        <v>10656</v>
      </c>
      <c r="C3203" t="s">
        <v>10657</v>
      </c>
      <c r="D3203" t="s">
        <v>11889</v>
      </c>
      <c r="E3203" t="s">
        <v>10178</v>
      </c>
      <c r="F3203">
        <v>1</v>
      </c>
      <c r="G3203">
        <v>253770</v>
      </c>
      <c r="H3203">
        <v>253770</v>
      </c>
      <c r="K3203" t="s">
        <v>10658</v>
      </c>
      <c r="L3203" t="s">
        <v>11947</v>
      </c>
      <c r="M3203" t="s">
        <v>12138</v>
      </c>
      <c r="N3203">
        <v>85362090</v>
      </c>
    </row>
    <row r="3204" spans="1:14">
      <c r="A3204" t="s">
        <v>10659</v>
      </c>
      <c r="B3204" t="s">
        <v>10660</v>
      </c>
      <c r="C3204" t="s">
        <v>10661</v>
      </c>
      <c r="D3204" t="s">
        <v>11889</v>
      </c>
      <c r="E3204" t="s">
        <v>10178</v>
      </c>
      <c r="F3204">
        <v>1</v>
      </c>
      <c r="G3204">
        <v>292572</v>
      </c>
      <c r="H3204">
        <v>292572</v>
      </c>
      <c r="K3204" t="s">
        <v>10662</v>
      </c>
      <c r="L3204" t="s">
        <v>11947</v>
      </c>
      <c r="M3204" t="s">
        <v>12138</v>
      </c>
      <c r="N3204">
        <v>85362090</v>
      </c>
    </row>
    <row r="3205" spans="1:14">
      <c r="A3205" t="s">
        <v>10663</v>
      </c>
      <c r="B3205" t="s">
        <v>10664</v>
      </c>
      <c r="C3205" t="s">
        <v>10665</v>
      </c>
      <c r="D3205" t="s">
        <v>11889</v>
      </c>
      <c r="E3205" t="s">
        <v>10178</v>
      </c>
      <c r="F3205">
        <v>1</v>
      </c>
      <c r="G3205">
        <v>331375</v>
      </c>
      <c r="H3205">
        <v>331375</v>
      </c>
      <c r="K3205" t="s">
        <v>10666</v>
      </c>
      <c r="L3205" t="s">
        <v>11947</v>
      </c>
      <c r="M3205" t="s">
        <v>12138</v>
      </c>
      <c r="N3205">
        <v>85362090</v>
      </c>
    </row>
    <row r="3206" spans="1:14">
      <c r="A3206" t="s">
        <v>10196</v>
      </c>
      <c r="C3206" t="s">
        <v>1862</v>
      </c>
    </row>
    <row r="3207" spans="1:14">
      <c r="A3207" t="s">
        <v>10667</v>
      </c>
      <c r="B3207" t="s">
        <v>10668</v>
      </c>
      <c r="C3207" t="s">
        <v>10669</v>
      </c>
      <c r="D3207" t="s">
        <v>11889</v>
      </c>
      <c r="E3207" t="s">
        <v>10178</v>
      </c>
      <c r="F3207">
        <v>1</v>
      </c>
      <c r="G3207">
        <v>189726</v>
      </c>
      <c r="H3207">
        <v>189726</v>
      </c>
      <c r="K3207" t="s">
        <v>10670</v>
      </c>
      <c r="L3207" t="s">
        <v>11947</v>
      </c>
      <c r="M3207" t="s">
        <v>12138</v>
      </c>
      <c r="N3207">
        <v>85362090</v>
      </c>
    </row>
    <row r="3208" spans="1:14">
      <c r="A3208" t="s">
        <v>10671</v>
      </c>
      <c r="B3208" t="s">
        <v>10672</v>
      </c>
      <c r="C3208" t="s">
        <v>10673</v>
      </c>
      <c r="D3208" t="s">
        <v>11889</v>
      </c>
      <c r="E3208" t="s">
        <v>10178</v>
      </c>
      <c r="F3208">
        <v>1</v>
      </c>
      <c r="G3208">
        <v>203716</v>
      </c>
      <c r="H3208">
        <v>203716</v>
      </c>
      <c r="K3208" t="s">
        <v>10674</v>
      </c>
      <c r="L3208" t="s">
        <v>11947</v>
      </c>
      <c r="M3208" t="s">
        <v>12138</v>
      </c>
      <c r="N3208">
        <v>85362090</v>
      </c>
    </row>
    <row r="3209" spans="1:14">
      <c r="A3209" t="s">
        <v>10675</v>
      </c>
      <c r="B3209" t="s">
        <v>10676</v>
      </c>
      <c r="C3209" t="s">
        <v>10677</v>
      </c>
      <c r="D3209" t="s">
        <v>11889</v>
      </c>
      <c r="E3209" t="s">
        <v>10178</v>
      </c>
      <c r="F3209">
        <v>1</v>
      </c>
      <c r="G3209">
        <v>226978</v>
      </c>
      <c r="H3209">
        <v>226978</v>
      </c>
      <c r="K3209" t="s">
        <v>10678</v>
      </c>
      <c r="L3209" t="s">
        <v>11947</v>
      </c>
      <c r="M3209" t="s">
        <v>12138</v>
      </c>
      <c r="N3209">
        <v>85362090</v>
      </c>
    </row>
    <row r="3210" spans="1:14">
      <c r="A3210" t="s">
        <v>10679</v>
      </c>
      <c r="B3210" t="s">
        <v>10680</v>
      </c>
      <c r="C3210" t="s">
        <v>10681</v>
      </c>
      <c r="D3210" t="s">
        <v>11889</v>
      </c>
      <c r="E3210" t="s">
        <v>10178</v>
      </c>
      <c r="F3210">
        <v>1</v>
      </c>
      <c r="G3210">
        <v>258026</v>
      </c>
      <c r="H3210">
        <v>258026</v>
      </c>
      <c r="K3210" t="s">
        <v>10682</v>
      </c>
      <c r="L3210" t="s">
        <v>11947</v>
      </c>
      <c r="M3210" t="s">
        <v>12134</v>
      </c>
      <c r="N3210">
        <v>85362090</v>
      </c>
    </row>
    <row r="3211" spans="1:14">
      <c r="A3211" t="s">
        <v>10683</v>
      </c>
      <c r="B3211" t="s">
        <v>10684</v>
      </c>
      <c r="C3211" t="s">
        <v>10685</v>
      </c>
      <c r="D3211" t="s">
        <v>11889</v>
      </c>
      <c r="E3211" t="s">
        <v>10178</v>
      </c>
      <c r="F3211">
        <v>1</v>
      </c>
      <c r="G3211">
        <v>296828</v>
      </c>
      <c r="H3211">
        <v>296828</v>
      </c>
      <c r="K3211" t="s">
        <v>10686</v>
      </c>
      <c r="L3211" t="s">
        <v>11947</v>
      </c>
      <c r="M3211" t="s">
        <v>12138</v>
      </c>
      <c r="N3211">
        <v>85362090</v>
      </c>
    </row>
    <row r="3212" spans="1:14">
      <c r="A3212" t="s">
        <v>10687</v>
      </c>
      <c r="B3212" t="s">
        <v>10688</v>
      </c>
      <c r="C3212" t="s">
        <v>10689</v>
      </c>
      <c r="D3212" t="s">
        <v>11889</v>
      </c>
      <c r="E3212" t="s">
        <v>10178</v>
      </c>
      <c r="F3212">
        <v>1</v>
      </c>
      <c r="G3212">
        <v>335631</v>
      </c>
      <c r="H3212">
        <v>335631</v>
      </c>
      <c r="K3212" t="s">
        <v>10690</v>
      </c>
      <c r="L3212" t="s">
        <v>11947</v>
      </c>
      <c r="M3212" t="s">
        <v>12138</v>
      </c>
      <c r="N3212">
        <v>85362090</v>
      </c>
    </row>
    <row r="3213" spans="1:14">
      <c r="A3213" t="s">
        <v>10196</v>
      </c>
      <c r="C3213" t="s">
        <v>1862</v>
      </c>
    </row>
    <row r="3214" spans="1:14">
      <c r="A3214" t="s">
        <v>10691</v>
      </c>
      <c r="B3214" t="s">
        <v>10692</v>
      </c>
      <c r="C3214" t="s">
        <v>10693</v>
      </c>
      <c r="D3214" t="s">
        <v>11889</v>
      </c>
      <c r="E3214" t="s">
        <v>10178</v>
      </c>
      <c r="F3214">
        <v>1</v>
      </c>
      <c r="G3214">
        <v>199030</v>
      </c>
      <c r="H3214">
        <v>199030</v>
      </c>
      <c r="K3214" t="s">
        <v>10694</v>
      </c>
      <c r="L3214" t="s">
        <v>11947</v>
      </c>
      <c r="M3214" t="s">
        <v>12138</v>
      </c>
      <c r="N3214">
        <v>85362090</v>
      </c>
    </row>
    <row r="3215" spans="1:14">
      <c r="A3215" t="s">
        <v>10695</v>
      </c>
      <c r="B3215" t="s">
        <v>10696</v>
      </c>
      <c r="C3215" t="s">
        <v>10697</v>
      </c>
      <c r="D3215" t="s">
        <v>11889</v>
      </c>
      <c r="E3215" t="s">
        <v>10178</v>
      </c>
      <c r="F3215">
        <v>1</v>
      </c>
      <c r="G3215">
        <v>213020</v>
      </c>
      <c r="H3215">
        <v>213020</v>
      </c>
      <c r="K3215" t="s">
        <v>10698</v>
      </c>
      <c r="L3215" t="s">
        <v>11947</v>
      </c>
      <c r="M3215" t="s">
        <v>12138</v>
      </c>
      <c r="N3215">
        <v>85362090</v>
      </c>
    </row>
    <row r="3216" spans="1:14">
      <c r="A3216" t="s">
        <v>10699</v>
      </c>
      <c r="B3216" t="s">
        <v>10700</v>
      </c>
      <c r="C3216" t="s">
        <v>10701</v>
      </c>
      <c r="D3216" t="s">
        <v>11889</v>
      </c>
      <c r="E3216" t="s">
        <v>10178</v>
      </c>
      <c r="F3216">
        <v>1</v>
      </c>
      <c r="G3216">
        <v>236283</v>
      </c>
      <c r="H3216">
        <v>236283</v>
      </c>
      <c r="K3216" t="s">
        <v>10702</v>
      </c>
      <c r="L3216" t="s">
        <v>11947</v>
      </c>
      <c r="M3216" t="s">
        <v>12138</v>
      </c>
      <c r="N3216">
        <v>85362090</v>
      </c>
    </row>
    <row r="3217" spans="1:14">
      <c r="A3217" t="s">
        <v>10703</v>
      </c>
      <c r="B3217" t="s">
        <v>10704</v>
      </c>
      <c r="C3217" t="s">
        <v>10705</v>
      </c>
      <c r="D3217" t="s">
        <v>11889</v>
      </c>
      <c r="E3217" t="s">
        <v>10178</v>
      </c>
      <c r="F3217">
        <v>1</v>
      </c>
      <c r="G3217">
        <v>267331</v>
      </c>
      <c r="H3217">
        <v>267331</v>
      </c>
      <c r="K3217" t="s">
        <v>10706</v>
      </c>
      <c r="L3217" t="s">
        <v>11947</v>
      </c>
      <c r="M3217" t="s">
        <v>12138</v>
      </c>
      <c r="N3217">
        <v>85362090</v>
      </c>
    </row>
    <row r="3218" spans="1:14">
      <c r="A3218" t="s">
        <v>10707</v>
      </c>
      <c r="B3218" t="s">
        <v>10708</v>
      </c>
      <c r="C3218" t="s">
        <v>10709</v>
      </c>
      <c r="D3218" t="s">
        <v>11889</v>
      </c>
      <c r="E3218" t="s">
        <v>10178</v>
      </c>
      <c r="F3218">
        <v>1</v>
      </c>
      <c r="G3218">
        <v>306133</v>
      </c>
      <c r="H3218">
        <v>306133</v>
      </c>
      <c r="K3218" t="s">
        <v>10710</v>
      </c>
      <c r="L3218" t="s">
        <v>11947</v>
      </c>
      <c r="M3218" t="s">
        <v>12138</v>
      </c>
      <c r="N3218">
        <v>85362090</v>
      </c>
    </row>
    <row r="3219" spans="1:14">
      <c r="A3219" t="s">
        <v>10711</v>
      </c>
      <c r="B3219" t="s">
        <v>10712</v>
      </c>
      <c r="C3219" t="s">
        <v>10713</v>
      </c>
      <c r="D3219" t="s">
        <v>11889</v>
      </c>
      <c r="E3219" t="s">
        <v>10178</v>
      </c>
      <c r="F3219">
        <v>1</v>
      </c>
      <c r="G3219">
        <v>344935</v>
      </c>
      <c r="H3219">
        <v>344935</v>
      </c>
      <c r="K3219" t="s">
        <v>10714</v>
      </c>
      <c r="L3219" t="s">
        <v>11947</v>
      </c>
      <c r="M3219" t="s">
        <v>12138</v>
      </c>
      <c r="N3219">
        <v>85362090</v>
      </c>
    </row>
    <row r="3220" spans="1:14">
      <c r="A3220" t="s">
        <v>10196</v>
      </c>
      <c r="C3220" t="s">
        <v>1862</v>
      </c>
    </row>
    <row r="3221" spans="1:14">
      <c r="A3221" t="s">
        <v>10715</v>
      </c>
      <c r="B3221" t="s">
        <v>10716</v>
      </c>
      <c r="C3221" t="s">
        <v>10717</v>
      </c>
      <c r="D3221" t="s">
        <v>11889</v>
      </c>
      <c r="E3221" t="s">
        <v>10178</v>
      </c>
      <c r="F3221">
        <v>1</v>
      </c>
      <c r="G3221">
        <v>210677</v>
      </c>
      <c r="H3221">
        <v>210677</v>
      </c>
      <c r="K3221" t="s">
        <v>10718</v>
      </c>
      <c r="L3221" t="s">
        <v>11947</v>
      </c>
      <c r="M3221" t="s">
        <v>12138</v>
      </c>
      <c r="N3221">
        <v>85362090</v>
      </c>
    </row>
    <row r="3222" spans="1:14">
      <c r="A3222" t="s">
        <v>10719</v>
      </c>
      <c r="B3222" t="s">
        <v>10720</v>
      </c>
      <c r="C3222" t="s">
        <v>10721</v>
      </c>
      <c r="D3222" t="s">
        <v>11889</v>
      </c>
      <c r="E3222" t="s">
        <v>10178</v>
      </c>
      <c r="F3222">
        <v>1</v>
      </c>
      <c r="G3222">
        <v>224668</v>
      </c>
      <c r="H3222">
        <v>224668</v>
      </c>
      <c r="K3222" t="s">
        <v>10722</v>
      </c>
      <c r="L3222" t="s">
        <v>11947</v>
      </c>
      <c r="M3222" t="s">
        <v>12138</v>
      </c>
      <c r="N3222">
        <v>85362090</v>
      </c>
    </row>
    <row r="3223" spans="1:14">
      <c r="A3223" t="s">
        <v>10723</v>
      </c>
      <c r="B3223" t="s">
        <v>10724</v>
      </c>
      <c r="C3223" t="s">
        <v>10725</v>
      </c>
      <c r="D3223" t="s">
        <v>11889</v>
      </c>
      <c r="E3223" t="s">
        <v>10178</v>
      </c>
      <c r="F3223">
        <v>1</v>
      </c>
      <c r="G3223">
        <v>247929</v>
      </c>
      <c r="H3223">
        <v>247929</v>
      </c>
      <c r="K3223" t="s">
        <v>10726</v>
      </c>
      <c r="L3223" t="s">
        <v>11947</v>
      </c>
      <c r="M3223" t="s">
        <v>12138</v>
      </c>
      <c r="N3223">
        <v>85362090</v>
      </c>
    </row>
    <row r="3224" spans="1:14">
      <c r="A3224" t="s">
        <v>10727</v>
      </c>
      <c r="B3224" t="s">
        <v>10728</v>
      </c>
      <c r="C3224" t="s">
        <v>10729</v>
      </c>
      <c r="D3224" t="s">
        <v>11889</v>
      </c>
      <c r="E3224" t="s">
        <v>10178</v>
      </c>
      <c r="F3224">
        <v>1</v>
      </c>
      <c r="G3224">
        <v>278977</v>
      </c>
      <c r="H3224">
        <v>278977</v>
      </c>
      <c r="K3224" t="s">
        <v>10730</v>
      </c>
      <c r="L3224" t="s">
        <v>11947</v>
      </c>
      <c r="M3224" t="s">
        <v>12138</v>
      </c>
      <c r="N3224">
        <v>85362090</v>
      </c>
    </row>
    <row r="3225" spans="1:14">
      <c r="A3225" t="s">
        <v>10731</v>
      </c>
      <c r="B3225" t="s">
        <v>10732</v>
      </c>
      <c r="C3225" t="s">
        <v>10733</v>
      </c>
      <c r="D3225" t="s">
        <v>11889</v>
      </c>
      <c r="E3225" t="s">
        <v>10178</v>
      </c>
      <c r="F3225">
        <v>1</v>
      </c>
      <c r="G3225">
        <v>317781</v>
      </c>
      <c r="H3225">
        <v>317781</v>
      </c>
      <c r="K3225" t="s">
        <v>10734</v>
      </c>
      <c r="L3225" t="s">
        <v>11947</v>
      </c>
      <c r="M3225" t="s">
        <v>12138</v>
      </c>
      <c r="N3225">
        <v>85362090</v>
      </c>
    </row>
    <row r="3226" spans="1:14">
      <c r="A3226" t="s">
        <v>10735</v>
      </c>
      <c r="B3226" t="s">
        <v>10736</v>
      </c>
      <c r="C3226" t="s">
        <v>10737</v>
      </c>
      <c r="D3226" t="s">
        <v>11889</v>
      </c>
      <c r="E3226" t="s">
        <v>10178</v>
      </c>
      <c r="F3226">
        <v>1</v>
      </c>
      <c r="G3226">
        <v>356584</v>
      </c>
      <c r="H3226">
        <v>356584</v>
      </c>
      <c r="K3226" t="s">
        <v>10738</v>
      </c>
      <c r="L3226" t="s">
        <v>11947</v>
      </c>
      <c r="M3226" t="s">
        <v>12138</v>
      </c>
      <c r="N3226">
        <v>85362090</v>
      </c>
    </row>
    <row r="3227" spans="1:14">
      <c r="A3227" t="s">
        <v>10196</v>
      </c>
      <c r="C3227" t="s">
        <v>1862</v>
      </c>
    </row>
    <row r="3228" spans="1:14">
      <c r="A3228" t="s">
        <v>10739</v>
      </c>
      <c r="B3228" t="s">
        <v>10740</v>
      </c>
      <c r="C3228" t="s">
        <v>10741</v>
      </c>
      <c r="D3228" t="s">
        <v>11889</v>
      </c>
      <c r="E3228" t="s">
        <v>10178</v>
      </c>
      <c r="F3228">
        <v>1</v>
      </c>
      <c r="G3228">
        <v>230739</v>
      </c>
      <c r="H3228">
        <v>230739</v>
      </c>
      <c r="K3228" t="s">
        <v>10742</v>
      </c>
      <c r="L3228" t="s">
        <v>11947</v>
      </c>
      <c r="M3228" t="s">
        <v>12138</v>
      </c>
      <c r="N3228">
        <v>85362090</v>
      </c>
    </row>
    <row r="3229" spans="1:14">
      <c r="A3229" t="s">
        <v>10743</v>
      </c>
      <c r="B3229" t="s">
        <v>10744</v>
      </c>
      <c r="C3229" t="s">
        <v>10745</v>
      </c>
      <c r="D3229" t="s">
        <v>11889</v>
      </c>
      <c r="E3229" t="s">
        <v>10178</v>
      </c>
      <c r="F3229">
        <v>1</v>
      </c>
      <c r="G3229">
        <v>247039</v>
      </c>
      <c r="H3229">
        <v>247039</v>
      </c>
      <c r="K3229" t="s">
        <v>10746</v>
      </c>
      <c r="L3229" t="s">
        <v>11947</v>
      </c>
      <c r="M3229" t="s">
        <v>12138</v>
      </c>
      <c r="N3229">
        <v>85362090</v>
      </c>
    </row>
    <row r="3230" spans="1:14">
      <c r="A3230" t="s">
        <v>10747</v>
      </c>
      <c r="B3230" t="s">
        <v>10748</v>
      </c>
      <c r="C3230" t="s">
        <v>10749</v>
      </c>
      <c r="D3230" t="s">
        <v>11889</v>
      </c>
      <c r="E3230" t="s">
        <v>10178</v>
      </c>
      <c r="F3230">
        <v>1</v>
      </c>
      <c r="G3230">
        <v>274194</v>
      </c>
      <c r="H3230">
        <v>274194</v>
      </c>
      <c r="K3230" t="s">
        <v>10750</v>
      </c>
      <c r="L3230" t="s">
        <v>11947</v>
      </c>
      <c r="M3230" t="s">
        <v>12138</v>
      </c>
      <c r="N3230">
        <v>85362090</v>
      </c>
    </row>
    <row r="3231" spans="1:14">
      <c r="A3231" t="s">
        <v>10751</v>
      </c>
      <c r="B3231" t="s">
        <v>10752</v>
      </c>
      <c r="C3231" t="s">
        <v>10753</v>
      </c>
      <c r="D3231" t="s">
        <v>11889</v>
      </c>
      <c r="E3231" t="s">
        <v>10178</v>
      </c>
      <c r="F3231">
        <v>1</v>
      </c>
      <c r="G3231">
        <v>310423</v>
      </c>
      <c r="H3231">
        <v>310423</v>
      </c>
      <c r="K3231" t="s">
        <v>10754</v>
      </c>
      <c r="L3231" t="s">
        <v>11947</v>
      </c>
      <c r="M3231" t="s">
        <v>12138</v>
      </c>
      <c r="N3231">
        <v>85362090</v>
      </c>
    </row>
    <row r="3232" spans="1:14">
      <c r="A3232" t="s">
        <v>10755</v>
      </c>
      <c r="B3232" t="s">
        <v>10756</v>
      </c>
      <c r="C3232" t="s">
        <v>10757</v>
      </c>
      <c r="D3232" t="s">
        <v>11889</v>
      </c>
      <c r="E3232" t="s">
        <v>10178</v>
      </c>
      <c r="F3232">
        <v>1</v>
      </c>
      <c r="G3232">
        <v>355659</v>
      </c>
      <c r="H3232">
        <v>355659</v>
      </c>
      <c r="K3232" t="s">
        <v>10758</v>
      </c>
      <c r="L3232" t="s">
        <v>11947</v>
      </c>
      <c r="M3232" t="s">
        <v>12138</v>
      </c>
      <c r="N3232">
        <v>85362090</v>
      </c>
    </row>
    <row r="3233" spans="1:14">
      <c r="A3233" t="s">
        <v>10759</v>
      </c>
      <c r="B3233" t="s">
        <v>10760</v>
      </c>
      <c r="C3233" t="s">
        <v>10761</v>
      </c>
      <c r="D3233" t="s">
        <v>11889</v>
      </c>
      <c r="E3233" t="s">
        <v>10178</v>
      </c>
      <c r="F3233">
        <v>1</v>
      </c>
      <c r="G3233">
        <v>400929</v>
      </c>
      <c r="H3233">
        <v>400929</v>
      </c>
      <c r="K3233" t="s">
        <v>10762</v>
      </c>
      <c r="L3233" t="s">
        <v>11947</v>
      </c>
      <c r="M3233" t="s">
        <v>12138</v>
      </c>
      <c r="N3233">
        <v>85362090</v>
      </c>
    </row>
    <row r="3234" spans="1:14">
      <c r="A3234" t="s">
        <v>10196</v>
      </c>
      <c r="C3234" t="s">
        <v>1862</v>
      </c>
    </row>
    <row r="3235" spans="1:14">
      <c r="A3235" t="s">
        <v>10763</v>
      </c>
      <c r="B3235" t="s">
        <v>10764</v>
      </c>
      <c r="C3235" t="s">
        <v>10765</v>
      </c>
      <c r="D3235" t="s">
        <v>11889</v>
      </c>
      <c r="E3235" t="s">
        <v>10178</v>
      </c>
      <c r="F3235">
        <v>1</v>
      </c>
      <c r="G3235">
        <v>255946</v>
      </c>
      <c r="H3235">
        <v>255946</v>
      </c>
      <c r="K3235" t="s">
        <v>10766</v>
      </c>
      <c r="L3235" t="s">
        <v>11947</v>
      </c>
      <c r="M3235" t="s">
        <v>12138</v>
      </c>
      <c r="N3235">
        <v>85362090</v>
      </c>
    </row>
    <row r="3236" spans="1:14">
      <c r="A3236" t="s">
        <v>10767</v>
      </c>
      <c r="B3236" t="s">
        <v>10768</v>
      </c>
      <c r="C3236" t="s">
        <v>10769</v>
      </c>
      <c r="D3236" t="s">
        <v>11889</v>
      </c>
      <c r="E3236" t="s">
        <v>10178</v>
      </c>
      <c r="F3236">
        <v>1</v>
      </c>
      <c r="G3236">
        <v>272247</v>
      </c>
      <c r="H3236">
        <v>272247</v>
      </c>
      <c r="K3236" t="s">
        <v>10770</v>
      </c>
      <c r="L3236" t="s">
        <v>11947</v>
      </c>
      <c r="M3236" t="s">
        <v>12138</v>
      </c>
      <c r="N3236">
        <v>85362090</v>
      </c>
    </row>
    <row r="3237" spans="1:14">
      <c r="A3237" t="s">
        <v>10771</v>
      </c>
      <c r="B3237" t="s">
        <v>10772</v>
      </c>
      <c r="C3237" t="s">
        <v>10773</v>
      </c>
      <c r="D3237" t="s">
        <v>11889</v>
      </c>
      <c r="E3237" t="s">
        <v>10178</v>
      </c>
      <c r="F3237">
        <v>1</v>
      </c>
      <c r="G3237">
        <v>299402</v>
      </c>
      <c r="H3237">
        <v>299402</v>
      </c>
      <c r="K3237" t="s">
        <v>10774</v>
      </c>
      <c r="L3237" t="s">
        <v>11947</v>
      </c>
      <c r="M3237" t="s">
        <v>12138</v>
      </c>
      <c r="N3237">
        <v>85362090</v>
      </c>
    </row>
    <row r="3238" spans="1:14">
      <c r="A3238" t="s">
        <v>10775</v>
      </c>
      <c r="B3238" t="s">
        <v>10776</v>
      </c>
      <c r="C3238" t="s">
        <v>10777</v>
      </c>
      <c r="D3238" t="s">
        <v>11889</v>
      </c>
      <c r="E3238" t="s">
        <v>10178</v>
      </c>
      <c r="F3238">
        <v>1</v>
      </c>
      <c r="G3238">
        <v>335631</v>
      </c>
      <c r="H3238">
        <v>335631</v>
      </c>
      <c r="K3238" t="s">
        <v>10778</v>
      </c>
      <c r="L3238" t="s">
        <v>11947</v>
      </c>
      <c r="M3238" t="s">
        <v>12138</v>
      </c>
      <c r="N3238">
        <v>85362090</v>
      </c>
    </row>
    <row r="3239" spans="1:14">
      <c r="A3239" t="s">
        <v>10779</v>
      </c>
      <c r="B3239" t="s">
        <v>10780</v>
      </c>
      <c r="C3239" t="s">
        <v>10781</v>
      </c>
      <c r="D3239" t="s">
        <v>11889</v>
      </c>
      <c r="E3239" t="s">
        <v>10178</v>
      </c>
      <c r="F3239">
        <v>1</v>
      </c>
      <c r="G3239">
        <v>380901</v>
      </c>
      <c r="H3239">
        <v>380901</v>
      </c>
      <c r="K3239" t="s">
        <v>10782</v>
      </c>
      <c r="L3239" t="s">
        <v>11947</v>
      </c>
      <c r="M3239" t="s">
        <v>12134</v>
      </c>
      <c r="N3239">
        <v>85362090</v>
      </c>
    </row>
    <row r="3240" spans="1:14">
      <c r="A3240" t="s">
        <v>10783</v>
      </c>
      <c r="B3240" t="s">
        <v>10784</v>
      </c>
      <c r="C3240" t="s">
        <v>10785</v>
      </c>
      <c r="D3240" t="s">
        <v>11889</v>
      </c>
      <c r="E3240" t="s">
        <v>10178</v>
      </c>
      <c r="F3240">
        <v>1</v>
      </c>
      <c r="G3240">
        <v>426170</v>
      </c>
      <c r="H3240">
        <v>426170</v>
      </c>
      <c r="K3240" t="s">
        <v>10786</v>
      </c>
      <c r="L3240" t="s">
        <v>11947</v>
      </c>
      <c r="M3240" t="s">
        <v>12138</v>
      </c>
      <c r="N3240">
        <v>85362090</v>
      </c>
    </row>
    <row r="3241" spans="1:14">
      <c r="A3241" t="s">
        <v>10787</v>
      </c>
    </row>
    <row r="3242" spans="1:14">
      <c r="A3242" t="s">
        <v>10788</v>
      </c>
      <c r="B3242" t="s">
        <v>10789</v>
      </c>
      <c r="C3242" t="s">
        <v>10790</v>
      </c>
      <c r="D3242" t="s">
        <v>11889</v>
      </c>
      <c r="E3242" t="s">
        <v>10178</v>
      </c>
      <c r="F3242">
        <v>1</v>
      </c>
      <c r="G3242">
        <v>64540</v>
      </c>
      <c r="H3242">
        <v>64540</v>
      </c>
      <c r="K3242" t="s">
        <v>10791</v>
      </c>
      <c r="L3242" t="s">
        <v>11947</v>
      </c>
      <c r="M3242" t="s">
        <v>12133</v>
      </c>
      <c r="N3242">
        <v>85362090</v>
      </c>
    </row>
    <row r="3243" spans="1:14">
      <c r="A3243" t="s">
        <v>10792</v>
      </c>
      <c r="B3243" t="s">
        <v>10793</v>
      </c>
      <c r="C3243" t="s">
        <v>10794</v>
      </c>
      <c r="D3243" t="s">
        <v>11889</v>
      </c>
      <c r="E3243" t="s">
        <v>10178</v>
      </c>
      <c r="F3243">
        <v>1</v>
      </c>
      <c r="G3243">
        <v>87307</v>
      </c>
      <c r="H3243">
        <v>87307</v>
      </c>
      <c r="K3243" t="s">
        <v>10795</v>
      </c>
      <c r="L3243" t="s">
        <v>11947</v>
      </c>
      <c r="M3243" t="s">
        <v>12133</v>
      </c>
      <c r="N3243">
        <v>85362090</v>
      </c>
    </row>
    <row r="3244" spans="1:14">
      <c r="A3244" t="s">
        <v>10796</v>
      </c>
      <c r="B3244" t="s">
        <v>10797</v>
      </c>
      <c r="C3244" t="s">
        <v>10798</v>
      </c>
      <c r="D3244" t="s">
        <v>11889</v>
      </c>
      <c r="E3244" t="s">
        <v>10178</v>
      </c>
      <c r="F3244">
        <v>1</v>
      </c>
      <c r="G3244">
        <v>75296</v>
      </c>
      <c r="H3244">
        <v>75296</v>
      </c>
      <c r="K3244" t="s">
        <v>10799</v>
      </c>
      <c r="L3244" t="s">
        <v>11947</v>
      </c>
      <c r="M3244" t="s">
        <v>12133</v>
      </c>
      <c r="N3244">
        <v>85362090</v>
      </c>
    </row>
    <row r="3245" spans="1:14">
      <c r="A3245" t="s">
        <v>10800</v>
      </c>
      <c r="B3245" t="s">
        <v>10801</v>
      </c>
      <c r="C3245" t="s">
        <v>10802</v>
      </c>
      <c r="D3245" t="s">
        <v>11889</v>
      </c>
      <c r="E3245" t="s">
        <v>10178</v>
      </c>
      <c r="F3245">
        <v>1</v>
      </c>
      <c r="G3245">
        <v>101859</v>
      </c>
      <c r="H3245">
        <v>101859</v>
      </c>
      <c r="K3245" t="s">
        <v>10803</v>
      </c>
      <c r="L3245" t="s">
        <v>11947</v>
      </c>
      <c r="M3245" t="s">
        <v>12133</v>
      </c>
      <c r="N3245">
        <v>85362090</v>
      </c>
    </row>
    <row r="3246" spans="1:14">
      <c r="A3246" t="s">
        <v>10196</v>
      </c>
      <c r="C3246" t="s">
        <v>1862</v>
      </c>
    </row>
    <row r="3247" spans="1:14">
      <c r="A3247" t="s">
        <v>10804</v>
      </c>
      <c r="B3247" t="s">
        <v>10805</v>
      </c>
      <c r="C3247" t="s">
        <v>10806</v>
      </c>
      <c r="D3247" t="s">
        <v>11889</v>
      </c>
      <c r="E3247" t="s">
        <v>10178</v>
      </c>
      <c r="F3247">
        <v>1</v>
      </c>
      <c r="G3247">
        <v>76189</v>
      </c>
      <c r="H3247">
        <v>76189</v>
      </c>
      <c r="K3247" t="s">
        <v>10807</v>
      </c>
      <c r="L3247" t="s">
        <v>11947</v>
      </c>
      <c r="M3247" t="s">
        <v>12133</v>
      </c>
      <c r="N3247">
        <v>85362090</v>
      </c>
    </row>
    <row r="3248" spans="1:14">
      <c r="A3248" t="s">
        <v>10808</v>
      </c>
      <c r="B3248" t="s">
        <v>10809</v>
      </c>
      <c r="C3248" t="s">
        <v>10810</v>
      </c>
      <c r="D3248" t="s">
        <v>11889</v>
      </c>
      <c r="E3248" t="s">
        <v>10178</v>
      </c>
      <c r="F3248">
        <v>1</v>
      </c>
      <c r="G3248">
        <v>98922</v>
      </c>
      <c r="H3248">
        <v>98922</v>
      </c>
      <c r="K3248" t="s">
        <v>10811</v>
      </c>
      <c r="L3248" t="s">
        <v>11947</v>
      </c>
      <c r="M3248" t="s">
        <v>12133</v>
      </c>
      <c r="N3248">
        <v>85362090</v>
      </c>
    </row>
    <row r="3249" spans="1:14">
      <c r="A3249" t="s">
        <v>10812</v>
      </c>
      <c r="B3249" t="s">
        <v>10813</v>
      </c>
      <c r="C3249" t="s">
        <v>10814</v>
      </c>
      <c r="D3249" t="s">
        <v>11889</v>
      </c>
      <c r="E3249" t="s">
        <v>10178</v>
      </c>
      <c r="F3249">
        <v>1</v>
      </c>
      <c r="G3249">
        <v>88501</v>
      </c>
      <c r="H3249">
        <v>88501</v>
      </c>
      <c r="K3249" t="s">
        <v>10815</v>
      </c>
      <c r="L3249" t="s">
        <v>11947</v>
      </c>
      <c r="M3249" t="s">
        <v>12133</v>
      </c>
      <c r="N3249">
        <v>85362090</v>
      </c>
    </row>
    <row r="3250" spans="1:14">
      <c r="A3250" t="s">
        <v>10816</v>
      </c>
      <c r="B3250" t="s">
        <v>10817</v>
      </c>
      <c r="C3250" t="s">
        <v>10818</v>
      </c>
      <c r="D3250" t="s">
        <v>11889</v>
      </c>
      <c r="E3250" t="s">
        <v>10178</v>
      </c>
      <c r="F3250">
        <v>1</v>
      </c>
      <c r="G3250">
        <v>113473</v>
      </c>
      <c r="H3250">
        <v>113473</v>
      </c>
      <c r="K3250" t="s">
        <v>10819</v>
      </c>
      <c r="L3250" t="s">
        <v>11947</v>
      </c>
      <c r="M3250" t="s">
        <v>12133</v>
      </c>
      <c r="N3250">
        <v>85362090</v>
      </c>
    </row>
    <row r="3251" spans="1:14">
      <c r="A3251" t="s">
        <v>10196</v>
      </c>
      <c r="C3251" t="s">
        <v>1862</v>
      </c>
    </row>
    <row r="3252" spans="1:14">
      <c r="A3252" t="s">
        <v>10820</v>
      </c>
      <c r="B3252" t="s">
        <v>10821</v>
      </c>
      <c r="C3252" t="s">
        <v>10822</v>
      </c>
      <c r="D3252" t="s">
        <v>11889</v>
      </c>
      <c r="E3252" t="s">
        <v>10178</v>
      </c>
      <c r="F3252">
        <v>1</v>
      </c>
      <c r="G3252">
        <v>114760</v>
      </c>
      <c r="H3252">
        <v>114760</v>
      </c>
      <c r="K3252" t="s">
        <v>10823</v>
      </c>
      <c r="L3252" t="s">
        <v>11947</v>
      </c>
      <c r="M3252" t="s">
        <v>12134</v>
      </c>
      <c r="N3252">
        <v>85362090</v>
      </c>
    </row>
    <row r="3253" spans="1:14">
      <c r="A3253" t="s">
        <v>10824</v>
      </c>
      <c r="B3253" t="s">
        <v>10825</v>
      </c>
      <c r="C3253" t="s">
        <v>10826</v>
      </c>
      <c r="D3253" t="s">
        <v>11889</v>
      </c>
      <c r="E3253" t="s">
        <v>10178</v>
      </c>
      <c r="F3253">
        <v>1</v>
      </c>
      <c r="G3253">
        <v>182367</v>
      </c>
      <c r="H3253">
        <v>182367</v>
      </c>
      <c r="K3253" t="s">
        <v>10827</v>
      </c>
      <c r="L3253" t="s">
        <v>11947</v>
      </c>
      <c r="M3253" t="s">
        <v>12134</v>
      </c>
      <c r="N3253">
        <v>85362090</v>
      </c>
    </row>
    <row r="3254" spans="1:14">
      <c r="A3254" t="s">
        <v>10828</v>
      </c>
      <c r="B3254" t="s">
        <v>10829</v>
      </c>
      <c r="C3254" t="s">
        <v>10830</v>
      </c>
      <c r="D3254" t="s">
        <v>11889</v>
      </c>
      <c r="E3254" t="s">
        <v>10178</v>
      </c>
      <c r="F3254">
        <v>1</v>
      </c>
      <c r="G3254">
        <v>261919</v>
      </c>
      <c r="H3254">
        <v>261919</v>
      </c>
      <c r="K3254" t="s">
        <v>10831</v>
      </c>
      <c r="L3254" t="s">
        <v>11947</v>
      </c>
      <c r="M3254" t="s">
        <v>12138</v>
      </c>
      <c r="N3254">
        <v>85362090</v>
      </c>
    </row>
    <row r="3255" spans="1:14">
      <c r="A3255" t="s">
        <v>10832</v>
      </c>
      <c r="B3255" t="s">
        <v>10833</v>
      </c>
      <c r="C3255" t="s">
        <v>10834</v>
      </c>
      <c r="D3255" t="s">
        <v>11889</v>
      </c>
      <c r="E3255" t="s">
        <v>10178</v>
      </c>
      <c r="F3255">
        <v>1</v>
      </c>
      <c r="G3255">
        <v>127165</v>
      </c>
      <c r="H3255">
        <v>127165</v>
      </c>
      <c r="K3255" t="s">
        <v>10835</v>
      </c>
      <c r="L3255" t="s">
        <v>11947</v>
      </c>
      <c r="M3255" t="s">
        <v>12138</v>
      </c>
      <c r="N3255">
        <v>85362090</v>
      </c>
    </row>
    <row r="3256" spans="1:14">
      <c r="A3256" t="s">
        <v>10836</v>
      </c>
      <c r="B3256" t="s">
        <v>10837</v>
      </c>
      <c r="C3256" t="s">
        <v>10838</v>
      </c>
      <c r="D3256" t="s">
        <v>11889</v>
      </c>
      <c r="E3256" t="s">
        <v>10178</v>
      </c>
      <c r="F3256">
        <v>1</v>
      </c>
      <c r="G3256">
        <v>194015</v>
      </c>
      <c r="H3256">
        <v>194015</v>
      </c>
      <c r="K3256" t="s">
        <v>10839</v>
      </c>
      <c r="L3256" t="s">
        <v>11947</v>
      </c>
      <c r="M3256" t="s">
        <v>12138</v>
      </c>
      <c r="N3256">
        <v>85362090</v>
      </c>
    </row>
    <row r="3257" spans="1:14">
      <c r="A3257" t="s">
        <v>10840</v>
      </c>
      <c r="B3257" t="s">
        <v>10841</v>
      </c>
      <c r="C3257" t="s">
        <v>10842</v>
      </c>
      <c r="D3257" t="s">
        <v>11889</v>
      </c>
      <c r="E3257" t="s">
        <v>10178</v>
      </c>
      <c r="F3257">
        <v>1</v>
      </c>
      <c r="G3257">
        <v>272379</v>
      </c>
      <c r="H3257">
        <v>272379</v>
      </c>
      <c r="K3257" t="s">
        <v>10843</v>
      </c>
      <c r="L3257" t="s">
        <v>11947</v>
      </c>
      <c r="M3257" t="s">
        <v>12138</v>
      </c>
      <c r="N3257">
        <v>85362090</v>
      </c>
    </row>
    <row r="3258" spans="1:14">
      <c r="A3258" t="s">
        <v>10196</v>
      </c>
      <c r="C3258" t="s">
        <v>1862</v>
      </c>
    </row>
    <row r="3259" spans="1:14">
      <c r="A3259" t="s">
        <v>10844</v>
      </c>
      <c r="B3259" t="s">
        <v>10845</v>
      </c>
      <c r="C3259" t="s">
        <v>10846</v>
      </c>
      <c r="D3259" t="s">
        <v>11889</v>
      </c>
      <c r="E3259" t="s">
        <v>10178</v>
      </c>
      <c r="F3259">
        <v>1</v>
      </c>
      <c r="G3259">
        <v>140002</v>
      </c>
      <c r="H3259">
        <v>140002</v>
      </c>
      <c r="K3259" t="s">
        <v>10847</v>
      </c>
      <c r="L3259" t="s">
        <v>11947</v>
      </c>
      <c r="M3259" t="s">
        <v>12138</v>
      </c>
      <c r="N3259">
        <v>85362090</v>
      </c>
    </row>
    <row r="3260" spans="1:14">
      <c r="A3260" t="s">
        <v>10848</v>
      </c>
      <c r="B3260" t="s">
        <v>10849</v>
      </c>
      <c r="C3260" t="s">
        <v>10850</v>
      </c>
      <c r="D3260" t="s">
        <v>11889</v>
      </c>
      <c r="E3260" t="s">
        <v>10178</v>
      </c>
      <c r="F3260">
        <v>1</v>
      </c>
      <c r="G3260">
        <v>207576</v>
      </c>
      <c r="H3260">
        <v>207576</v>
      </c>
      <c r="K3260" t="s">
        <v>10851</v>
      </c>
      <c r="L3260" t="s">
        <v>11947</v>
      </c>
      <c r="M3260" t="s">
        <v>12162</v>
      </c>
      <c r="N3260">
        <v>85362090</v>
      </c>
    </row>
    <row r="3261" spans="1:14">
      <c r="A3261" t="s">
        <v>10852</v>
      </c>
      <c r="B3261" t="s">
        <v>10853</v>
      </c>
      <c r="C3261" t="s">
        <v>10854</v>
      </c>
      <c r="D3261" t="s">
        <v>11889</v>
      </c>
      <c r="E3261" t="s">
        <v>10178</v>
      </c>
      <c r="F3261">
        <v>1</v>
      </c>
      <c r="G3261">
        <v>287128</v>
      </c>
      <c r="H3261">
        <v>287128</v>
      </c>
      <c r="K3261" t="s">
        <v>10855</v>
      </c>
      <c r="L3261" t="s">
        <v>11947</v>
      </c>
      <c r="M3261" t="s">
        <v>12138</v>
      </c>
      <c r="N3261">
        <v>85362090</v>
      </c>
    </row>
    <row r="3262" spans="1:14">
      <c r="A3262" t="s">
        <v>10856</v>
      </c>
      <c r="B3262" t="s">
        <v>10857</v>
      </c>
      <c r="C3262" t="s">
        <v>10858</v>
      </c>
      <c r="D3262" t="s">
        <v>11889</v>
      </c>
      <c r="E3262" t="s">
        <v>10178</v>
      </c>
      <c r="F3262">
        <v>1</v>
      </c>
      <c r="G3262">
        <v>152408</v>
      </c>
      <c r="H3262">
        <v>152408</v>
      </c>
      <c r="K3262" t="s">
        <v>10859</v>
      </c>
      <c r="L3262" t="s">
        <v>11947</v>
      </c>
      <c r="M3262" t="s">
        <v>12138</v>
      </c>
      <c r="N3262">
        <v>85362090</v>
      </c>
    </row>
    <row r="3263" spans="1:14">
      <c r="A3263" t="s">
        <v>10860</v>
      </c>
      <c r="B3263" t="s">
        <v>10861</v>
      </c>
      <c r="C3263" t="s">
        <v>10862</v>
      </c>
      <c r="D3263" t="s">
        <v>11889</v>
      </c>
      <c r="E3263" t="s">
        <v>10178</v>
      </c>
      <c r="F3263">
        <v>1</v>
      </c>
      <c r="G3263">
        <v>219223</v>
      </c>
      <c r="H3263">
        <v>219223</v>
      </c>
      <c r="K3263" t="s">
        <v>10863</v>
      </c>
      <c r="L3263" t="s">
        <v>11947</v>
      </c>
      <c r="M3263" t="s">
        <v>12138</v>
      </c>
      <c r="N3263">
        <v>85362090</v>
      </c>
    </row>
    <row r="3264" spans="1:14">
      <c r="A3264" t="s">
        <v>10864</v>
      </c>
      <c r="B3264" t="s">
        <v>10865</v>
      </c>
      <c r="C3264" t="s">
        <v>10866</v>
      </c>
      <c r="D3264" t="s">
        <v>11889</v>
      </c>
      <c r="E3264" t="s">
        <v>10178</v>
      </c>
      <c r="F3264">
        <v>1</v>
      </c>
      <c r="G3264">
        <v>297587</v>
      </c>
      <c r="H3264">
        <v>297587</v>
      </c>
      <c r="K3264" t="s">
        <v>10867</v>
      </c>
      <c r="L3264" t="s">
        <v>11947</v>
      </c>
      <c r="M3264" t="s">
        <v>12138</v>
      </c>
      <c r="N3264">
        <v>85362090</v>
      </c>
    </row>
    <row r="3265" spans="1:14">
      <c r="A3265" t="s">
        <v>10196</v>
      </c>
      <c r="C3265" t="s">
        <v>1862</v>
      </c>
    </row>
    <row r="3266" spans="1:14">
      <c r="A3266" t="s">
        <v>10868</v>
      </c>
      <c r="B3266" t="s">
        <v>10869</v>
      </c>
      <c r="C3266" t="s">
        <v>10870</v>
      </c>
      <c r="D3266" t="s">
        <v>11889</v>
      </c>
      <c r="E3266" t="s">
        <v>10178</v>
      </c>
      <c r="F3266">
        <v>1</v>
      </c>
      <c r="G3266">
        <v>133897</v>
      </c>
      <c r="H3266">
        <v>133897</v>
      </c>
      <c r="K3266" t="s">
        <v>10871</v>
      </c>
      <c r="L3266" t="s">
        <v>11947</v>
      </c>
      <c r="M3266" t="s">
        <v>12138</v>
      </c>
      <c r="N3266">
        <v>85362090</v>
      </c>
    </row>
    <row r="3267" spans="1:14">
      <c r="A3267" t="s">
        <v>10872</v>
      </c>
      <c r="B3267" t="s">
        <v>10873</v>
      </c>
      <c r="C3267" t="s">
        <v>10874</v>
      </c>
      <c r="D3267" t="s">
        <v>11889</v>
      </c>
      <c r="E3267" t="s">
        <v>10178</v>
      </c>
      <c r="F3267">
        <v>1</v>
      </c>
      <c r="G3267">
        <v>212757</v>
      </c>
      <c r="H3267">
        <v>212757</v>
      </c>
      <c r="K3267" t="s">
        <v>10875</v>
      </c>
      <c r="L3267" t="s">
        <v>11947</v>
      </c>
      <c r="M3267" t="s">
        <v>12134</v>
      </c>
      <c r="N3267">
        <v>85362090</v>
      </c>
    </row>
    <row r="3268" spans="1:14">
      <c r="A3268" t="s">
        <v>10876</v>
      </c>
      <c r="B3268" t="s">
        <v>10877</v>
      </c>
      <c r="C3268" t="s">
        <v>10878</v>
      </c>
      <c r="D3268" t="s">
        <v>11889</v>
      </c>
      <c r="E3268" t="s">
        <v>10178</v>
      </c>
      <c r="F3268">
        <v>1</v>
      </c>
      <c r="G3268">
        <v>305573</v>
      </c>
      <c r="H3268">
        <v>305573</v>
      </c>
      <c r="K3268" t="s">
        <v>10879</v>
      </c>
      <c r="L3268" t="s">
        <v>11947</v>
      </c>
      <c r="M3268" t="s">
        <v>12138</v>
      </c>
      <c r="N3268">
        <v>85362090</v>
      </c>
    </row>
    <row r="3269" spans="1:14">
      <c r="A3269" t="s">
        <v>10880</v>
      </c>
      <c r="B3269" t="s">
        <v>10881</v>
      </c>
      <c r="C3269" t="s">
        <v>10882</v>
      </c>
      <c r="D3269" t="s">
        <v>11889</v>
      </c>
      <c r="E3269" t="s">
        <v>10178</v>
      </c>
      <c r="F3269">
        <v>1</v>
      </c>
      <c r="G3269">
        <v>148382</v>
      </c>
      <c r="H3269">
        <v>148382</v>
      </c>
      <c r="K3269" t="s">
        <v>10883</v>
      </c>
      <c r="L3269" t="s">
        <v>11947</v>
      </c>
      <c r="M3269" t="s">
        <v>12138</v>
      </c>
      <c r="N3269">
        <v>85362090</v>
      </c>
    </row>
    <row r="3270" spans="1:14">
      <c r="A3270" t="s">
        <v>10884</v>
      </c>
      <c r="B3270" t="s">
        <v>10885</v>
      </c>
      <c r="C3270" t="s">
        <v>10886</v>
      </c>
      <c r="D3270" t="s">
        <v>11889</v>
      </c>
      <c r="E3270" t="s">
        <v>10178</v>
      </c>
      <c r="F3270">
        <v>1</v>
      </c>
      <c r="G3270">
        <v>226317</v>
      </c>
      <c r="H3270">
        <v>226317</v>
      </c>
      <c r="K3270" t="s">
        <v>10887</v>
      </c>
      <c r="L3270" t="s">
        <v>11947</v>
      </c>
      <c r="M3270" t="s">
        <v>12138</v>
      </c>
      <c r="N3270">
        <v>85362090</v>
      </c>
    </row>
    <row r="3271" spans="1:14">
      <c r="A3271" t="s">
        <v>10888</v>
      </c>
      <c r="B3271" t="s">
        <v>10889</v>
      </c>
      <c r="C3271" t="s">
        <v>10890</v>
      </c>
      <c r="D3271" t="s">
        <v>11889</v>
      </c>
      <c r="E3271" t="s">
        <v>10178</v>
      </c>
      <c r="F3271">
        <v>1</v>
      </c>
      <c r="G3271">
        <v>317781</v>
      </c>
      <c r="H3271">
        <v>317781</v>
      </c>
      <c r="K3271" t="s">
        <v>10891</v>
      </c>
      <c r="L3271" t="s">
        <v>11947</v>
      </c>
      <c r="M3271" t="s">
        <v>12138</v>
      </c>
      <c r="N3271">
        <v>85362090</v>
      </c>
    </row>
    <row r="3272" spans="1:14">
      <c r="A3272" t="s">
        <v>10196</v>
      </c>
      <c r="C3272" t="s">
        <v>1862</v>
      </c>
    </row>
    <row r="3273" spans="1:14">
      <c r="A3273" t="s">
        <v>10892</v>
      </c>
      <c r="B3273" t="s">
        <v>10893</v>
      </c>
      <c r="C3273" t="s">
        <v>10894</v>
      </c>
      <c r="D3273" t="s">
        <v>11889</v>
      </c>
      <c r="E3273" t="s">
        <v>10178</v>
      </c>
      <c r="F3273">
        <v>1</v>
      </c>
      <c r="G3273">
        <v>159105</v>
      </c>
      <c r="H3273">
        <v>159105</v>
      </c>
      <c r="K3273" t="s">
        <v>10895</v>
      </c>
      <c r="L3273" t="s">
        <v>11947</v>
      </c>
      <c r="M3273" t="s">
        <v>12138</v>
      </c>
      <c r="N3273">
        <v>85362090</v>
      </c>
    </row>
    <row r="3274" spans="1:14">
      <c r="A3274" t="s">
        <v>10896</v>
      </c>
      <c r="B3274" t="s">
        <v>10897</v>
      </c>
      <c r="C3274" t="s">
        <v>10898</v>
      </c>
      <c r="D3274" t="s">
        <v>11889</v>
      </c>
      <c r="E3274" t="s">
        <v>10178</v>
      </c>
      <c r="F3274">
        <v>1</v>
      </c>
      <c r="G3274">
        <v>237965</v>
      </c>
      <c r="H3274">
        <v>237965</v>
      </c>
      <c r="K3274" t="s">
        <v>10899</v>
      </c>
      <c r="L3274" t="s">
        <v>11947</v>
      </c>
      <c r="M3274" t="s">
        <v>12138</v>
      </c>
      <c r="N3274">
        <v>85362090</v>
      </c>
    </row>
    <row r="3275" spans="1:14">
      <c r="A3275" t="s">
        <v>10900</v>
      </c>
      <c r="B3275" t="s">
        <v>10901</v>
      </c>
      <c r="C3275" t="s">
        <v>10902</v>
      </c>
      <c r="D3275" t="s">
        <v>11889</v>
      </c>
      <c r="E3275" t="s">
        <v>10178</v>
      </c>
      <c r="F3275">
        <v>1</v>
      </c>
      <c r="G3275">
        <v>330781</v>
      </c>
      <c r="H3275">
        <v>330781</v>
      </c>
      <c r="K3275" t="s">
        <v>10903</v>
      </c>
      <c r="L3275" t="s">
        <v>11947</v>
      </c>
      <c r="M3275" t="s">
        <v>12138</v>
      </c>
      <c r="N3275">
        <v>85362090</v>
      </c>
    </row>
    <row r="3276" spans="1:14">
      <c r="A3276" t="s">
        <v>10904</v>
      </c>
      <c r="B3276" t="s">
        <v>10905</v>
      </c>
      <c r="C3276" t="s">
        <v>10906</v>
      </c>
      <c r="D3276" t="s">
        <v>11889</v>
      </c>
      <c r="E3276" t="s">
        <v>10178</v>
      </c>
      <c r="F3276">
        <v>1</v>
      </c>
      <c r="G3276">
        <v>173591</v>
      </c>
      <c r="H3276">
        <v>173591</v>
      </c>
      <c r="K3276" t="s">
        <v>10907</v>
      </c>
      <c r="L3276" t="s">
        <v>11947</v>
      </c>
      <c r="M3276" t="s">
        <v>12138</v>
      </c>
      <c r="N3276">
        <v>85362090</v>
      </c>
    </row>
    <row r="3277" spans="1:14">
      <c r="A3277" t="s">
        <v>10908</v>
      </c>
      <c r="B3277" t="s">
        <v>10909</v>
      </c>
      <c r="C3277" t="s">
        <v>10910</v>
      </c>
      <c r="D3277" t="s">
        <v>11889</v>
      </c>
      <c r="E3277" t="s">
        <v>10178</v>
      </c>
      <c r="F3277">
        <v>1</v>
      </c>
      <c r="G3277">
        <v>251559</v>
      </c>
      <c r="H3277">
        <v>251559</v>
      </c>
      <c r="K3277" t="s">
        <v>10911</v>
      </c>
      <c r="L3277" t="s">
        <v>11947</v>
      </c>
      <c r="M3277" t="s">
        <v>12138</v>
      </c>
      <c r="N3277">
        <v>85362090</v>
      </c>
    </row>
    <row r="3278" spans="1:14">
      <c r="A3278" t="s">
        <v>10912</v>
      </c>
      <c r="B3278" t="s">
        <v>10913</v>
      </c>
      <c r="C3278" t="s">
        <v>10914</v>
      </c>
      <c r="D3278" t="s">
        <v>11889</v>
      </c>
      <c r="E3278" t="s">
        <v>10178</v>
      </c>
      <c r="F3278">
        <v>1</v>
      </c>
      <c r="G3278">
        <v>342989</v>
      </c>
      <c r="H3278">
        <v>342989</v>
      </c>
      <c r="K3278" t="s">
        <v>10915</v>
      </c>
      <c r="L3278" t="s">
        <v>11947</v>
      </c>
      <c r="M3278" t="s">
        <v>12138</v>
      </c>
      <c r="N3278">
        <v>85362090</v>
      </c>
    </row>
    <row r="3279" spans="1:14">
      <c r="A3279" t="s">
        <v>10916</v>
      </c>
    </row>
    <row r="3280" spans="1:14">
      <c r="A3280" t="s">
        <v>10917</v>
      </c>
      <c r="B3280" t="s">
        <v>10918</v>
      </c>
      <c r="C3280" t="s">
        <v>10919</v>
      </c>
      <c r="D3280" t="s">
        <v>11889</v>
      </c>
      <c r="E3280" t="s">
        <v>10178</v>
      </c>
      <c r="F3280">
        <v>1</v>
      </c>
      <c r="G3280">
        <v>29104</v>
      </c>
      <c r="H3280">
        <v>29104</v>
      </c>
      <c r="K3280" t="s">
        <v>10920</v>
      </c>
      <c r="L3280" t="s">
        <v>11947</v>
      </c>
      <c r="M3280" t="s">
        <v>12133</v>
      </c>
      <c r="N3280">
        <v>85389099</v>
      </c>
    </row>
    <row r="3281" spans="1:14">
      <c r="A3281" t="s">
        <v>10921</v>
      </c>
      <c r="B3281" t="s">
        <v>10922</v>
      </c>
      <c r="C3281" t="s">
        <v>10923</v>
      </c>
      <c r="D3281" t="s">
        <v>11889</v>
      </c>
      <c r="E3281" t="s">
        <v>10178</v>
      </c>
      <c r="F3281">
        <v>1</v>
      </c>
      <c r="G3281">
        <v>40718</v>
      </c>
      <c r="H3281">
        <v>40718</v>
      </c>
      <c r="K3281" t="s">
        <v>10924</v>
      </c>
      <c r="L3281" t="s">
        <v>11947</v>
      </c>
      <c r="M3281" t="s">
        <v>12134</v>
      </c>
      <c r="N3281">
        <v>85389099</v>
      </c>
    </row>
    <row r="3282" spans="1:14">
      <c r="A3282" t="s">
        <v>10925</v>
      </c>
      <c r="B3282" t="s">
        <v>10926</v>
      </c>
      <c r="C3282" t="s">
        <v>10927</v>
      </c>
      <c r="D3282" t="s">
        <v>11889</v>
      </c>
      <c r="E3282" t="s">
        <v>10178</v>
      </c>
      <c r="F3282">
        <v>1</v>
      </c>
      <c r="G3282">
        <v>44611</v>
      </c>
      <c r="H3282">
        <v>44611</v>
      </c>
      <c r="K3282" t="s">
        <v>10928</v>
      </c>
      <c r="L3282" t="s">
        <v>11947</v>
      </c>
      <c r="M3282" t="s">
        <v>12134</v>
      </c>
      <c r="N3282">
        <v>85389099</v>
      </c>
    </row>
    <row r="3283" spans="1:14">
      <c r="A3283" t="s">
        <v>10929</v>
      </c>
      <c r="B3283" t="s">
        <v>10930</v>
      </c>
      <c r="C3283" t="s">
        <v>10931</v>
      </c>
      <c r="D3283" t="s">
        <v>11889</v>
      </c>
      <c r="E3283" t="s">
        <v>10178</v>
      </c>
      <c r="F3283">
        <v>1</v>
      </c>
      <c r="G3283">
        <v>48505</v>
      </c>
      <c r="H3283">
        <v>48505</v>
      </c>
      <c r="K3283" t="s">
        <v>10932</v>
      </c>
      <c r="L3283" t="s">
        <v>11947</v>
      </c>
      <c r="M3283" t="s">
        <v>12134</v>
      </c>
      <c r="N3283">
        <v>85389099</v>
      </c>
    </row>
    <row r="3284" spans="1:14">
      <c r="A3284" t="s">
        <v>10933</v>
      </c>
      <c r="B3284" t="s">
        <v>10934</v>
      </c>
      <c r="C3284" t="s">
        <v>10935</v>
      </c>
      <c r="D3284" t="s">
        <v>11889</v>
      </c>
      <c r="E3284" t="s">
        <v>10178</v>
      </c>
      <c r="F3284">
        <v>1</v>
      </c>
      <c r="G3284">
        <v>56259</v>
      </c>
      <c r="H3284">
        <v>56259</v>
      </c>
      <c r="K3284" t="s">
        <v>10936</v>
      </c>
      <c r="L3284" t="s">
        <v>11947</v>
      </c>
      <c r="M3284" t="s">
        <v>12134</v>
      </c>
      <c r="N3284">
        <v>85389099</v>
      </c>
    </row>
    <row r="3285" spans="1:14">
      <c r="A3285" t="s">
        <v>10937</v>
      </c>
      <c r="B3285" t="s">
        <v>10938</v>
      </c>
      <c r="C3285" t="s">
        <v>10939</v>
      </c>
      <c r="D3285" t="s">
        <v>11889</v>
      </c>
      <c r="E3285" t="s">
        <v>10178</v>
      </c>
      <c r="F3285">
        <v>1</v>
      </c>
      <c r="G3285">
        <v>36857</v>
      </c>
      <c r="H3285">
        <v>36857</v>
      </c>
      <c r="K3285" t="s">
        <v>10940</v>
      </c>
      <c r="L3285" t="s">
        <v>11947</v>
      </c>
      <c r="M3285" t="s">
        <v>12133</v>
      </c>
      <c r="N3285">
        <v>85389099</v>
      </c>
    </row>
    <row r="3286" spans="1:14">
      <c r="A3286" t="s">
        <v>10941</v>
      </c>
      <c r="B3286" t="s">
        <v>10942</v>
      </c>
      <c r="C3286" t="s">
        <v>10943</v>
      </c>
      <c r="D3286" t="s">
        <v>11889</v>
      </c>
      <c r="E3286" t="s">
        <v>10178</v>
      </c>
      <c r="F3286">
        <v>1</v>
      </c>
      <c r="G3286">
        <v>55054</v>
      </c>
      <c r="H3286">
        <v>55054</v>
      </c>
      <c r="K3286" t="s">
        <v>10944</v>
      </c>
      <c r="L3286" t="s">
        <v>11947</v>
      </c>
      <c r="M3286" t="s">
        <v>12134</v>
      </c>
      <c r="N3286">
        <v>85389099</v>
      </c>
    </row>
    <row r="3287" spans="1:14">
      <c r="A3287" t="s">
        <v>10945</v>
      </c>
      <c r="B3287" t="s">
        <v>10946</v>
      </c>
      <c r="C3287" t="s">
        <v>10947</v>
      </c>
      <c r="D3287" t="s">
        <v>11889</v>
      </c>
      <c r="E3287" t="s">
        <v>10178</v>
      </c>
      <c r="F3287">
        <v>1</v>
      </c>
      <c r="G3287">
        <v>55052</v>
      </c>
      <c r="H3287">
        <v>55052</v>
      </c>
      <c r="K3287" t="s">
        <v>10948</v>
      </c>
      <c r="L3287" t="s">
        <v>11947</v>
      </c>
      <c r="M3287" t="s">
        <v>12134</v>
      </c>
      <c r="N3287">
        <v>85389099</v>
      </c>
    </row>
    <row r="3288" spans="1:14">
      <c r="A3288" t="s">
        <v>10949</v>
      </c>
      <c r="B3288" t="s">
        <v>10950</v>
      </c>
      <c r="C3288" t="s">
        <v>10951</v>
      </c>
      <c r="D3288" t="s">
        <v>11889</v>
      </c>
      <c r="E3288" t="s">
        <v>10178</v>
      </c>
      <c r="F3288">
        <v>1</v>
      </c>
      <c r="G3288">
        <v>56259</v>
      </c>
      <c r="H3288">
        <v>56259</v>
      </c>
      <c r="K3288" t="s">
        <v>10952</v>
      </c>
      <c r="L3288" t="s">
        <v>11947</v>
      </c>
      <c r="M3288" t="s">
        <v>12134</v>
      </c>
      <c r="N3288">
        <v>85389099</v>
      </c>
    </row>
    <row r="3289" spans="1:14">
      <c r="A3289" t="s">
        <v>10953</v>
      </c>
      <c r="B3289" t="s">
        <v>10954</v>
      </c>
      <c r="C3289" t="s">
        <v>10955</v>
      </c>
      <c r="D3289" t="s">
        <v>11889</v>
      </c>
      <c r="E3289" t="s">
        <v>10178</v>
      </c>
      <c r="F3289">
        <v>1</v>
      </c>
      <c r="G3289">
        <v>64012</v>
      </c>
      <c r="H3289">
        <v>64012</v>
      </c>
      <c r="K3289" t="s">
        <v>10956</v>
      </c>
      <c r="L3289" t="s">
        <v>11947</v>
      </c>
      <c r="M3289" t="s">
        <v>12134</v>
      </c>
      <c r="N3289">
        <v>85389099</v>
      </c>
    </row>
    <row r="3290" spans="1:14">
      <c r="A3290" t="s">
        <v>10196</v>
      </c>
      <c r="C3290" t="s">
        <v>1862</v>
      </c>
    </row>
    <row r="3291" spans="1:14">
      <c r="A3291" t="s">
        <v>10957</v>
      </c>
      <c r="B3291" t="s">
        <v>10958</v>
      </c>
      <c r="C3291" t="s">
        <v>10959</v>
      </c>
      <c r="D3291" t="s">
        <v>11889</v>
      </c>
      <c r="E3291" t="s">
        <v>10178</v>
      </c>
      <c r="F3291">
        <v>1</v>
      </c>
      <c r="G3291">
        <v>6272</v>
      </c>
      <c r="H3291">
        <v>6272</v>
      </c>
      <c r="K3291" t="s">
        <v>10960</v>
      </c>
      <c r="L3291" t="s">
        <v>11947</v>
      </c>
      <c r="M3291" t="s">
        <v>12138</v>
      </c>
      <c r="N3291">
        <v>85389099</v>
      </c>
    </row>
    <row r="3292" spans="1:14">
      <c r="A3292" t="s">
        <v>10961</v>
      </c>
      <c r="B3292" t="s">
        <v>10962</v>
      </c>
      <c r="C3292" t="s">
        <v>10963</v>
      </c>
      <c r="D3292" t="s">
        <v>11889</v>
      </c>
      <c r="E3292" t="s">
        <v>10178</v>
      </c>
      <c r="F3292">
        <v>1</v>
      </c>
      <c r="G3292">
        <v>4278</v>
      </c>
      <c r="H3292">
        <v>4278</v>
      </c>
      <c r="K3292" t="s">
        <v>10964</v>
      </c>
      <c r="L3292" t="s">
        <v>11947</v>
      </c>
      <c r="M3292" t="s">
        <v>12134</v>
      </c>
      <c r="N3292">
        <v>85389099</v>
      </c>
    </row>
    <row r="3293" spans="1:14">
      <c r="A3293" t="s">
        <v>10965</v>
      </c>
      <c r="B3293" t="s">
        <v>10966</v>
      </c>
      <c r="C3293" t="s">
        <v>10967</v>
      </c>
      <c r="D3293" t="s">
        <v>11889</v>
      </c>
      <c r="E3293" t="s">
        <v>10178</v>
      </c>
      <c r="F3293">
        <v>1</v>
      </c>
      <c r="G3293">
        <v>6986</v>
      </c>
      <c r="H3293">
        <v>6986</v>
      </c>
      <c r="K3293" t="s">
        <v>10968</v>
      </c>
      <c r="L3293" t="s">
        <v>11947</v>
      </c>
      <c r="M3293" t="s">
        <v>12138</v>
      </c>
      <c r="N3293">
        <v>85389099</v>
      </c>
    </row>
    <row r="3294" spans="1:14">
      <c r="A3294" t="s">
        <v>10969</v>
      </c>
      <c r="B3294" t="s">
        <v>10970</v>
      </c>
      <c r="C3294" t="s">
        <v>10971</v>
      </c>
      <c r="D3294" t="s">
        <v>11889</v>
      </c>
      <c r="E3294" t="s">
        <v>10178</v>
      </c>
      <c r="F3294">
        <v>1</v>
      </c>
      <c r="G3294">
        <v>5031</v>
      </c>
      <c r="H3294">
        <v>5031</v>
      </c>
      <c r="K3294" t="s">
        <v>10972</v>
      </c>
      <c r="L3294" t="s">
        <v>11947</v>
      </c>
      <c r="M3294" t="s">
        <v>12134</v>
      </c>
      <c r="N3294">
        <v>85389099</v>
      </c>
    </row>
    <row r="3295" spans="1:14">
      <c r="A3295" t="s">
        <v>10196</v>
      </c>
      <c r="C3295" t="s">
        <v>1862</v>
      </c>
    </row>
    <row r="3296" spans="1:14">
      <c r="A3296" t="s">
        <v>10973</v>
      </c>
      <c r="B3296" t="s">
        <v>10974</v>
      </c>
      <c r="C3296" t="s">
        <v>10975</v>
      </c>
      <c r="D3296" t="s">
        <v>11889</v>
      </c>
      <c r="E3296" t="s">
        <v>10178</v>
      </c>
      <c r="F3296">
        <v>1</v>
      </c>
      <c r="G3296">
        <v>5017</v>
      </c>
      <c r="H3296">
        <v>5017</v>
      </c>
      <c r="K3296" t="s">
        <v>10976</v>
      </c>
      <c r="L3296" t="s">
        <v>11947</v>
      </c>
      <c r="M3296" t="s">
        <v>12138</v>
      </c>
      <c r="N3296">
        <v>85389099</v>
      </c>
    </row>
    <row r="3297" spans="1:14">
      <c r="A3297" t="s">
        <v>10977</v>
      </c>
      <c r="B3297" t="s">
        <v>10978</v>
      </c>
      <c r="C3297" t="s">
        <v>10979</v>
      </c>
      <c r="D3297" t="s">
        <v>11889</v>
      </c>
      <c r="E3297" t="s">
        <v>10178</v>
      </c>
      <c r="F3297">
        <v>1</v>
      </c>
      <c r="G3297">
        <v>5920</v>
      </c>
      <c r="H3297">
        <v>5920</v>
      </c>
      <c r="K3297" t="s">
        <v>10980</v>
      </c>
      <c r="L3297" t="s">
        <v>11947</v>
      </c>
      <c r="M3297" t="s">
        <v>12138</v>
      </c>
      <c r="N3297">
        <v>85389099</v>
      </c>
    </row>
    <row r="3298" spans="1:14">
      <c r="A3298" t="s">
        <v>10981</v>
      </c>
      <c r="B3298" t="s">
        <v>10982</v>
      </c>
      <c r="C3298" t="s">
        <v>10983</v>
      </c>
      <c r="D3298" t="s">
        <v>11890</v>
      </c>
      <c r="E3298" t="s">
        <v>10178</v>
      </c>
      <c r="F3298">
        <v>1</v>
      </c>
      <c r="G3298">
        <v>8898</v>
      </c>
      <c r="H3298">
        <v>8898</v>
      </c>
      <c r="K3298" t="s">
        <v>10984</v>
      </c>
      <c r="L3298" t="s">
        <v>11947</v>
      </c>
      <c r="M3298" t="s">
        <v>12140</v>
      </c>
      <c r="N3298">
        <v>85389099</v>
      </c>
    </row>
    <row r="3299" spans="1:14">
      <c r="A3299" t="s">
        <v>10985</v>
      </c>
      <c r="B3299" t="s">
        <v>10986</v>
      </c>
      <c r="C3299" t="s">
        <v>10987</v>
      </c>
      <c r="D3299" t="s">
        <v>11889</v>
      </c>
      <c r="E3299" t="s">
        <v>10178</v>
      </c>
      <c r="F3299">
        <v>1</v>
      </c>
      <c r="G3299">
        <v>13563</v>
      </c>
      <c r="H3299">
        <v>13563</v>
      </c>
      <c r="K3299" t="s">
        <v>10988</v>
      </c>
      <c r="L3299" t="s">
        <v>11947</v>
      </c>
      <c r="M3299" t="s">
        <v>12140</v>
      </c>
      <c r="N3299">
        <v>85389099</v>
      </c>
    </row>
    <row r="3300" spans="1:14">
      <c r="A3300" t="s">
        <v>10989</v>
      </c>
      <c r="B3300" t="s">
        <v>10990</v>
      </c>
      <c r="C3300" t="s">
        <v>10991</v>
      </c>
      <c r="D3300" t="s">
        <v>11889</v>
      </c>
      <c r="E3300" t="s">
        <v>10178</v>
      </c>
      <c r="F3300">
        <v>1</v>
      </c>
      <c r="G3300">
        <v>13563</v>
      </c>
      <c r="H3300">
        <v>13563</v>
      </c>
      <c r="K3300" t="s">
        <v>10992</v>
      </c>
      <c r="L3300" t="s">
        <v>11947</v>
      </c>
      <c r="M3300" t="s">
        <v>12138</v>
      </c>
      <c r="N3300">
        <v>85389099</v>
      </c>
    </row>
    <row r="3301" spans="1:14">
      <c r="A3301" t="s">
        <v>10993</v>
      </c>
      <c r="B3301" t="s">
        <v>10994</v>
      </c>
      <c r="C3301" t="s">
        <v>10995</v>
      </c>
      <c r="D3301" t="s">
        <v>11889</v>
      </c>
      <c r="E3301" t="s">
        <v>10178</v>
      </c>
      <c r="F3301">
        <v>1</v>
      </c>
      <c r="G3301">
        <v>6963</v>
      </c>
      <c r="H3301">
        <v>6963</v>
      </c>
      <c r="K3301" t="s">
        <v>10996</v>
      </c>
      <c r="L3301" t="s">
        <v>11947</v>
      </c>
      <c r="M3301" t="s">
        <v>12138</v>
      </c>
      <c r="N3301">
        <v>85389099</v>
      </c>
    </row>
    <row r="3302" spans="1:14">
      <c r="A3302" t="s">
        <v>10997</v>
      </c>
      <c r="B3302" t="s">
        <v>10998</v>
      </c>
      <c r="C3302" t="s">
        <v>10999</v>
      </c>
      <c r="D3302" t="s">
        <v>11889</v>
      </c>
      <c r="E3302" t="s">
        <v>10178</v>
      </c>
      <c r="F3302">
        <v>1</v>
      </c>
      <c r="G3302">
        <v>7527</v>
      </c>
      <c r="H3302">
        <v>7527</v>
      </c>
      <c r="K3302" t="s">
        <v>11000</v>
      </c>
      <c r="L3302" t="s">
        <v>11947</v>
      </c>
      <c r="M3302" t="s">
        <v>12138</v>
      </c>
      <c r="N3302">
        <v>85389099</v>
      </c>
    </row>
    <row r="3303" spans="1:14">
      <c r="A3303" t="s">
        <v>11001</v>
      </c>
      <c r="B3303" t="s">
        <v>11002</v>
      </c>
      <c r="C3303" t="s">
        <v>11003</v>
      </c>
      <c r="D3303" t="s">
        <v>11890</v>
      </c>
      <c r="E3303" t="s">
        <v>10178</v>
      </c>
      <c r="F3303">
        <v>1</v>
      </c>
      <c r="G3303">
        <v>10065</v>
      </c>
      <c r="H3303">
        <v>10065</v>
      </c>
      <c r="K3303" t="s">
        <v>11004</v>
      </c>
      <c r="L3303" t="s">
        <v>11947</v>
      </c>
      <c r="M3303" t="s">
        <v>12138</v>
      </c>
      <c r="N3303">
        <v>85389099</v>
      </c>
    </row>
    <row r="3304" spans="1:14">
      <c r="A3304" t="s">
        <v>11005</v>
      </c>
      <c r="B3304" t="s">
        <v>11006</v>
      </c>
      <c r="C3304" t="s">
        <v>11007</v>
      </c>
      <c r="D3304" t="s">
        <v>11889</v>
      </c>
      <c r="E3304" t="s">
        <v>10178</v>
      </c>
      <c r="F3304">
        <v>1</v>
      </c>
      <c r="G3304">
        <v>15510</v>
      </c>
      <c r="H3304">
        <v>15510</v>
      </c>
      <c r="K3304" t="s">
        <v>11008</v>
      </c>
      <c r="L3304" t="s">
        <v>11947</v>
      </c>
      <c r="M3304" t="s">
        <v>12140</v>
      </c>
      <c r="N3304">
        <v>85389099</v>
      </c>
    </row>
    <row r="3305" spans="1:14">
      <c r="A3305" t="s">
        <v>11009</v>
      </c>
      <c r="B3305" t="s">
        <v>11010</v>
      </c>
      <c r="C3305" t="s">
        <v>11011</v>
      </c>
      <c r="D3305" t="s">
        <v>11889</v>
      </c>
      <c r="E3305" t="s">
        <v>10178</v>
      </c>
      <c r="F3305">
        <v>1</v>
      </c>
      <c r="G3305">
        <v>15510</v>
      </c>
      <c r="H3305">
        <v>15510</v>
      </c>
      <c r="K3305" t="s">
        <v>11012</v>
      </c>
      <c r="L3305" t="s">
        <v>11947</v>
      </c>
      <c r="M3305" t="s">
        <v>12140</v>
      </c>
      <c r="N3305">
        <v>85389099</v>
      </c>
    </row>
    <row r="3306" spans="1:14">
      <c r="A3306" t="s">
        <v>10196</v>
      </c>
      <c r="C3306" t="s">
        <v>1862</v>
      </c>
    </row>
    <row r="3307" spans="1:14">
      <c r="A3307" t="s">
        <v>11013</v>
      </c>
      <c r="B3307" t="s">
        <v>11014</v>
      </c>
      <c r="C3307" t="s">
        <v>11015</v>
      </c>
      <c r="D3307" t="s">
        <v>11889</v>
      </c>
      <c r="E3307" t="s">
        <v>10178</v>
      </c>
      <c r="F3307">
        <v>1</v>
      </c>
      <c r="G3307">
        <v>4654</v>
      </c>
      <c r="H3307">
        <v>4654</v>
      </c>
      <c r="K3307" t="s">
        <v>11016</v>
      </c>
      <c r="L3307" t="s">
        <v>11947</v>
      </c>
      <c r="M3307" t="s">
        <v>12134</v>
      </c>
      <c r="N3307">
        <v>85389099</v>
      </c>
    </row>
    <row r="3308" spans="1:14">
      <c r="A3308" t="s">
        <v>11017</v>
      </c>
      <c r="B3308" t="s">
        <v>11018</v>
      </c>
      <c r="C3308" t="s">
        <v>11019</v>
      </c>
      <c r="D3308" t="s">
        <v>11889</v>
      </c>
      <c r="E3308" t="s">
        <v>10178</v>
      </c>
      <c r="F3308">
        <v>1</v>
      </c>
      <c r="G3308">
        <v>4654</v>
      </c>
      <c r="H3308">
        <v>4654</v>
      </c>
      <c r="K3308" t="s">
        <v>11020</v>
      </c>
      <c r="L3308" t="s">
        <v>11947</v>
      </c>
      <c r="M3308" t="s">
        <v>12138</v>
      </c>
      <c r="N3308">
        <v>85389099</v>
      </c>
    </row>
    <row r="3309" spans="1:14">
      <c r="A3309" t="s">
        <v>11021</v>
      </c>
      <c r="B3309" t="s">
        <v>11022</v>
      </c>
      <c r="C3309" t="s">
        <v>11023</v>
      </c>
      <c r="D3309" t="s">
        <v>11889</v>
      </c>
      <c r="E3309" t="s">
        <v>10178</v>
      </c>
      <c r="F3309">
        <v>1</v>
      </c>
      <c r="G3309">
        <v>4654</v>
      </c>
      <c r="H3309">
        <v>4654</v>
      </c>
      <c r="K3309" t="s">
        <v>11024</v>
      </c>
      <c r="L3309" t="s">
        <v>11947</v>
      </c>
      <c r="M3309" t="s">
        <v>12138</v>
      </c>
      <c r="N3309">
        <v>85389099</v>
      </c>
    </row>
    <row r="3310" spans="1:14">
      <c r="A3310" t="s">
        <v>11025</v>
      </c>
      <c r="B3310" t="s">
        <v>11026</v>
      </c>
      <c r="C3310" t="s">
        <v>11027</v>
      </c>
      <c r="D3310" t="s">
        <v>11889</v>
      </c>
      <c r="E3310" t="s">
        <v>10178</v>
      </c>
      <c r="F3310">
        <v>1</v>
      </c>
      <c r="G3310">
        <v>4654</v>
      </c>
      <c r="H3310">
        <v>4654</v>
      </c>
      <c r="K3310" t="s">
        <v>11028</v>
      </c>
      <c r="L3310" t="s">
        <v>11947</v>
      </c>
      <c r="M3310" t="s">
        <v>12134</v>
      </c>
      <c r="N3310">
        <v>85389099</v>
      </c>
    </row>
    <row r="3311" spans="1:14">
      <c r="A3311" t="s">
        <v>11029</v>
      </c>
      <c r="B3311" t="s">
        <v>11030</v>
      </c>
      <c r="C3311" t="s">
        <v>11031</v>
      </c>
      <c r="D3311" t="s">
        <v>11889</v>
      </c>
      <c r="E3311" t="s">
        <v>10178</v>
      </c>
      <c r="F3311">
        <v>1</v>
      </c>
      <c r="G3311">
        <v>4557</v>
      </c>
      <c r="H3311">
        <v>4557</v>
      </c>
      <c r="K3311" t="s">
        <v>11032</v>
      </c>
      <c r="L3311" t="s">
        <v>11947</v>
      </c>
      <c r="M3311" t="s">
        <v>12134</v>
      </c>
      <c r="N3311">
        <v>85389099</v>
      </c>
    </row>
    <row r="3312" spans="1:14">
      <c r="A3312" t="s">
        <v>11033</v>
      </c>
      <c r="B3312" t="s">
        <v>11034</v>
      </c>
      <c r="C3312" t="s">
        <v>11035</v>
      </c>
      <c r="D3312" t="s">
        <v>11889</v>
      </c>
      <c r="E3312" t="s">
        <v>10178</v>
      </c>
      <c r="F3312">
        <v>1</v>
      </c>
      <c r="G3312">
        <v>4654</v>
      </c>
      <c r="H3312">
        <v>4654</v>
      </c>
      <c r="K3312" t="s">
        <v>11036</v>
      </c>
      <c r="L3312" t="s">
        <v>11947</v>
      </c>
      <c r="M3312" t="s">
        <v>12134</v>
      </c>
      <c r="N3312">
        <v>85389099</v>
      </c>
    </row>
    <row r="3313" spans="1:14">
      <c r="A3313" t="s">
        <v>11037</v>
      </c>
      <c r="B3313" t="s">
        <v>11038</v>
      </c>
      <c r="C3313" t="s">
        <v>11039</v>
      </c>
      <c r="D3313" t="s">
        <v>11889</v>
      </c>
      <c r="E3313" t="s">
        <v>10178</v>
      </c>
      <c r="F3313">
        <v>1</v>
      </c>
      <c r="G3313">
        <v>4654</v>
      </c>
      <c r="H3313">
        <v>4654</v>
      </c>
      <c r="K3313" t="s">
        <v>11040</v>
      </c>
      <c r="L3313" t="s">
        <v>11947</v>
      </c>
      <c r="M3313" t="s">
        <v>12138</v>
      </c>
      <c r="N3313">
        <v>85389099</v>
      </c>
    </row>
    <row r="3314" spans="1:14">
      <c r="A3314" t="s">
        <v>11041</v>
      </c>
      <c r="B3314" t="s">
        <v>11042</v>
      </c>
      <c r="C3314" t="s">
        <v>11043</v>
      </c>
      <c r="D3314" t="s">
        <v>11889</v>
      </c>
      <c r="E3314" t="s">
        <v>10178</v>
      </c>
      <c r="F3314">
        <v>1</v>
      </c>
      <c r="G3314">
        <v>4654</v>
      </c>
      <c r="H3314">
        <v>4654</v>
      </c>
      <c r="K3314" t="s">
        <v>11044</v>
      </c>
      <c r="L3314" t="s">
        <v>11947</v>
      </c>
      <c r="M3314" t="s">
        <v>12138</v>
      </c>
      <c r="N3314">
        <v>85389099</v>
      </c>
    </row>
    <row r="3315" spans="1:14">
      <c r="A3315" t="s">
        <v>11045</v>
      </c>
      <c r="B3315" t="s">
        <v>11046</v>
      </c>
      <c r="C3315" t="s">
        <v>11047</v>
      </c>
      <c r="D3315" t="s">
        <v>11889</v>
      </c>
      <c r="E3315" t="s">
        <v>10178</v>
      </c>
      <c r="F3315">
        <v>1</v>
      </c>
      <c r="G3315">
        <v>4654</v>
      </c>
      <c r="H3315">
        <v>4654</v>
      </c>
      <c r="K3315" t="s">
        <v>11048</v>
      </c>
      <c r="L3315" t="s">
        <v>11947</v>
      </c>
      <c r="M3315" t="s">
        <v>12134</v>
      </c>
      <c r="N3315">
        <v>85389099</v>
      </c>
    </row>
    <row r="3316" spans="1:14">
      <c r="A3316" t="s">
        <v>11049</v>
      </c>
      <c r="B3316" t="s">
        <v>11050</v>
      </c>
      <c r="C3316" t="s">
        <v>11051</v>
      </c>
      <c r="D3316" t="s">
        <v>11890</v>
      </c>
      <c r="E3316" t="s">
        <v>10178</v>
      </c>
      <c r="F3316">
        <v>1</v>
      </c>
      <c r="G3316">
        <v>3862</v>
      </c>
      <c r="H3316">
        <v>3862</v>
      </c>
      <c r="K3316" t="s">
        <v>11052</v>
      </c>
      <c r="L3316" t="s">
        <v>11947</v>
      </c>
      <c r="M3316" t="s">
        <v>12134</v>
      </c>
      <c r="N3316">
        <v>85389099</v>
      </c>
    </row>
    <row r="3317" spans="1:14">
      <c r="A3317" t="s">
        <v>11053</v>
      </c>
      <c r="B3317" t="s">
        <v>11054</v>
      </c>
      <c r="C3317" t="s">
        <v>11055</v>
      </c>
      <c r="D3317" t="s">
        <v>11889</v>
      </c>
      <c r="E3317" t="s">
        <v>10178</v>
      </c>
      <c r="F3317">
        <v>1</v>
      </c>
      <c r="G3317">
        <v>5414</v>
      </c>
      <c r="H3317">
        <v>5414</v>
      </c>
      <c r="K3317" t="s">
        <v>11056</v>
      </c>
      <c r="L3317" t="s">
        <v>11947</v>
      </c>
      <c r="M3317" t="s">
        <v>12138</v>
      </c>
      <c r="N3317">
        <v>85389099</v>
      </c>
    </row>
    <row r="3318" spans="1:14">
      <c r="A3318" t="s">
        <v>11057</v>
      </c>
      <c r="B3318" t="s">
        <v>11058</v>
      </c>
      <c r="C3318" t="s">
        <v>11059</v>
      </c>
      <c r="D3318" t="s">
        <v>11889</v>
      </c>
      <c r="E3318" t="s">
        <v>10178</v>
      </c>
      <c r="F3318">
        <v>1</v>
      </c>
      <c r="G3318">
        <v>5414</v>
      </c>
      <c r="H3318">
        <v>5414</v>
      </c>
      <c r="K3318" t="s">
        <v>11060</v>
      </c>
      <c r="L3318" t="s">
        <v>11947</v>
      </c>
      <c r="M3318" t="s">
        <v>12138</v>
      </c>
      <c r="N3318">
        <v>85389099</v>
      </c>
    </row>
    <row r="3319" spans="1:14">
      <c r="A3319" t="s">
        <v>11061</v>
      </c>
      <c r="B3319" t="s">
        <v>11062</v>
      </c>
      <c r="C3319" t="s">
        <v>11063</v>
      </c>
      <c r="D3319" t="s">
        <v>11889</v>
      </c>
      <c r="E3319" t="s">
        <v>10178</v>
      </c>
      <c r="F3319">
        <v>1</v>
      </c>
      <c r="G3319">
        <v>5414</v>
      </c>
      <c r="H3319">
        <v>5414</v>
      </c>
      <c r="K3319" t="s">
        <v>11064</v>
      </c>
      <c r="L3319" t="s">
        <v>11947</v>
      </c>
      <c r="M3319" t="s">
        <v>12138</v>
      </c>
      <c r="N3319">
        <v>85389099</v>
      </c>
    </row>
    <row r="3320" spans="1:14">
      <c r="A3320" t="s">
        <v>11065</v>
      </c>
      <c r="B3320" t="s">
        <v>11066</v>
      </c>
      <c r="C3320" t="s">
        <v>11067</v>
      </c>
      <c r="D3320" t="s">
        <v>11889</v>
      </c>
      <c r="E3320" t="s">
        <v>10178</v>
      </c>
      <c r="F3320">
        <v>1</v>
      </c>
      <c r="G3320">
        <v>5414</v>
      </c>
      <c r="H3320">
        <v>5414</v>
      </c>
      <c r="K3320" t="s">
        <v>11068</v>
      </c>
      <c r="L3320" t="s">
        <v>11947</v>
      </c>
      <c r="M3320" t="s">
        <v>12138</v>
      </c>
      <c r="N3320">
        <v>85389099</v>
      </c>
    </row>
    <row r="3321" spans="1:14">
      <c r="A3321" t="s">
        <v>11069</v>
      </c>
      <c r="B3321" t="s">
        <v>11070</v>
      </c>
      <c r="C3321" t="s">
        <v>11071</v>
      </c>
      <c r="D3321" t="s">
        <v>11890</v>
      </c>
      <c r="E3321" t="s">
        <v>10178</v>
      </c>
      <c r="F3321">
        <v>1</v>
      </c>
      <c r="G3321">
        <v>4654</v>
      </c>
      <c r="H3321">
        <v>4654</v>
      </c>
      <c r="K3321" t="s">
        <v>11072</v>
      </c>
      <c r="L3321" t="s">
        <v>11947</v>
      </c>
      <c r="M3321" t="s">
        <v>12133</v>
      </c>
      <c r="N3321">
        <v>85389099</v>
      </c>
    </row>
    <row r="3322" spans="1:14">
      <c r="A3322" t="s">
        <v>11073</v>
      </c>
      <c r="B3322" t="s">
        <v>11074</v>
      </c>
      <c r="C3322" t="s">
        <v>11075</v>
      </c>
      <c r="D3322" t="s">
        <v>11889</v>
      </c>
      <c r="E3322" t="s">
        <v>10178</v>
      </c>
      <c r="F3322">
        <v>1</v>
      </c>
      <c r="G3322">
        <v>29104</v>
      </c>
      <c r="H3322">
        <v>29104</v>
      </c>
      <c r="K3322" t="s">
        <v>11076</v>
      </c>
      <c r="L3322" t="s">
        <v>11947</v>
      </c>
      <c r="M3322" t="s">
        <v>12138</v>
      </c>
      <c r="N3322">
        <v>85389099</v>
      </c>
    </row>
    <row r="3323" spans="1:14">
      <c r="A3323" t="s">
        <v>11077</v>
      </c>
      <c r="B3323" t="s">
        <v>11078</v>
      </c>
      <c r="C3323" t="s">
        <v>11079</v>
      </c>
      <c r="D3323" t="s">
        <v>11889</v>
      </c>
      <c r="E3323" t="s">
        <v>10178</v>
      </c>
      <c r="F3323">
        <v>1</v>
      </c>
      <c r="G3323">
        <v>29104</v>
      </c>
      <c r="H3323">
        <v>29104</v>
      </c>
      <c r="K3323" t="s">
        <v>11080</v>
      </c>
      <c r="L3323" t="s">
        <v>11947</v>
      </c>
      <c r="M3323" t="s">
        <v>12138</v>
      </c>
      <c r="N3323">
        <v>85389099</v>
      </c>
    </row>
    <row r="3324" spans="1:14">
      <c r="A3324" t="s">
        <v>8245</v>
      </c>
      <c r="B3324" t="s">
        <v>8246</v>
      </c>
      <c r="C3324" t="s">
        <v>11081</v>
      </c>
      <c r="D3324" t="s">
        <v>11889</v>
      </c>
      <c r="E3324" t="s">
        <v>10178</v>
      </c>
      <c r="F3324">
        <v>1</v>
      </c>
      <c r="G3324">
        <v>16084</v>
      </c>
      <c r="H3324">
        <v>16084</v>
      </c>
      <c r="K3324" t="s">
        <v>8248</v>
      </c>
      <c r="L3324" t="s">
        <v>11947</v>
      </c>
      <c r="M3324" t="s">
        <v>12133</v>
      </c>
      <c r="N3324">
        <v>8537109160</v>
      </c>
    </row>
    <row r="3325" spans="1:14">
      <c r="A3325" t="s">
        <v>11082</v>
      </c>
      <c r="B3325" t="s">
        <v>11083</v>
      </c>
      <c r="C3325" t="s">
        <v>11084</v>
      </c>
      <c r="D3325" t="s">
        <v>11889</v>
      </c>
      <c r="E3325" t="s">
        <v>10178</v>
      </c>
      <c r="F3325">
        <v>1</v>
      </c>
      <c r="G3325">
        <v>5017</v>
      </c>
      <c r="H3325">
        <v>5017</v>
      </c>
      <c r="K3325" t="s">
        <v>11085</v>
      </c>
      <c r="L3325" t="s">
        <v>11947</v>
      </c>
      <c r="M3325" t="s">
        <v>12163</v>
      </c>
      <c r="N3325">
        <v>85389099</v>
      </c>
    </row>
    <row r="3326" spans="1:14">
      <c r="A3326" t="s">
        <v>11086</v>
      </c>
      <c r="B3326" t="s">
        <v>11087</v>
      </c>
      <c r="C3326" t="s">
        <v>11088</v>
      </c>
      <c r="D3326" t="s">
        <v>11889</v>
      </c>
      <c r="E3326" t="s">
        <v>10178</v>
      </c>
      <c r="F3326">
        <v>1</v>
      </c>
      <c r="G3326">
        <v>15510</v>
      </c>
      <c r="H3326">
        <v>15510</v>
      </c>
      <c r="K3326" t="s">
        <v>11089</v>
      </c>
      <c r="L3326" t="s">
        <v>11947</v>
      </c>
      <c r="M3326" t="s">
        <v>12138</v>
      </c>
      <c r="N3326">
        <v>85389099</v>
      </c>
    </row>
    <row r="3327" spans="1:14">
      <c r="A3327" t="s">
        <v>11090</v>
      </c>
      <c r="B3327" t="s">
        <v>11091</v>
      </c>
      <c r="C3327" t="s">
        <v>11092</v>
      </c>
      <c r="D3327" t="s">
        <v>11889</v>
      </c>
      <c r="E3327" t="s">
        <v>10178</v>
      </c>
      <c r="F3327">
        <v>1</v>
      </c>
      <c r="G3327">
        <v>15510</v>
      </c>
      <c r="H3327">
        <v>15510</v>
      </c>
      <c r="K3327" t="s">
        <v>11093</v>
      </c>
      <c r="L3327" t="s">
        <v>11947</v>
      </c>
      <c r="M3327" t="s">
        <v>12138</v>
      </c>
      <c r="N3327">
        <v>85389099</v>
      </c>
    </row>
    <row r="3328" spans="1:14">
      <c r="A3328" t="s">
        <v>11094</v>
      </c>
      <c r="B3328" t="s">
        <v>11095</v>
      </c>
      <c r="C3328" t="s">
        <v>11096</v>
      </c>
      <c r="D3328" t="s">
        <v>11889</v>
      </c>
      <c r="E3328" t="s">
        <v>10178</v>
      </c>
      <c r="F3328">
        <v>1</v>
      </c>
      <c r="G3328">
        <v>15927</v>
      </c>
      <c r="H3328">
        <v>15927</v>
      </c>
      <c r="K3328" t="s">
        <v>11097</v>
      </c>
      <c r="L3328" t="s">
        <v>11947</v>
      </c>
      <c r="M3328" t="s">
        <v>12138</v>
      </c>
      <c r="N3328">
        <v>85389099</v>
      </c>
    </row>
    <row r="3329" spans="1:14">
      <c r="A3329" t="s">
        <v>11098</v>
      </c>
      <c r="B3329" t="s">
        <v>11099</v>
      </c>
      <c r="C3329" t="s">
        <v>11100</v>
      </c>
      <c r="D3329" t="s">
        <v>11889</v>
      </c>
      <c r="E3329" t="s">
        <v>10178</v>
      </c>
      <c r="F3329">
        <v>1</v>
      </c>
      <c r="G3329">
        <v>15510</v>
      </c>
      <c r="H3329">
        <v>15510</v>
      </c>
      <c r="K3329" t="s">
        <v>11101</v>
      </c>
      <c r="L3329" t="s">
        <v>11947</v>
      </c>
      <c r="M3329" t="s">
        <v>12133</v>
      </c>
      <c r="N3329">
        <v>85389099</v>
      </c>
    </row>
    <row r="3330" spans="1:14">
      <c r="A3330" t="s">
        <v>11102</v>
      </c>
      <c r="B3330" t="s">
        <v>11103</v>
      </c>
      <c r="C3330" t="s">
        <v>11104</v>
      </c>
      <c r="D3330" t="s">
        <v>11889</v>
      </c>
      <c r="E3330" t="s">
        <v>10178</v>
      </c>
      <c r="F3330">
        <v>1</v>
      </c>
      <c r="G3330">
        <v>15927</v>
      </c>
      <c r="H3330">
        <v>15927</v>
      </c>
      <c r="K3330" t="s">
        <v>11105</v>
      </c>
      <c r="L3330" t="s">
        <v>11947</v>
      </c>
      <c r="M3330" t="s">
        <v>12133</v>
      </c>
      <c r="N3330">
        <v>85389099</v>
      </c>
    </row>
    <row r="3331" spans="1:14">
      <c r="A3331" t="s">
        <v>11106</v>
      </c>
      <c r="B3331" t="s">
        <v>11107</v>
      </c>
      <c r="C3331" t="s">
        <v>11108</v>
      </c>
      <c r="D3331" t="s">
        <v>11889</v>
      </c>
      <c r="E3331" t="s">
        <v>10178</v>
      </c>
      <c r="F3331">
        <v>1</v>
      </c>
      <c r="G3331">
        <v>15510</v>
      </c>
      <c r="H3331">
        <v>15510</v>
      </c>
      <c r="K3331" t="s">
        <v>11109</v>
      </c>
      <c r="L3331" t="s">
        <v>11947</v>
      </c>
      <c r="M3331" t="s">
        <v>12133</v>
      </c>
      <c r="N3331">
        <v>85389099</v>
      </c>
    </row>
    <row r="3332" spans="1:14">
      <c r="A3332" t="s">
        <v>11110</v>
      </c>
      <c r="B3332" t="s">
        <v>11111</v>
      </c>
      <c r="C3332" t="s">
        <v>11112</v>
      </c>
      <c r="D3332" t="s">
        <v>11889</v>
      </c>
      <c r="E3332" t="s">
        <v>10178</v>
      </c>
      <c r="F3332">
        <v>1</v>
      </c>
      <c r="G3332">
        <v>15510</v>
      </c>
      <c r="H3332">
        <v>15510</v>
      </c>
      <c r="K3332" t="s">
        <v>11113</v>
      </c>
      <c r="L3332" t="s">
        <v>11947</v>
      </c>
      <c r="M3332" t="s">
        <v>12133</v>
      </c>
      <c r="N3332">
        <v>85389099</v>
      </c>
    </row>
    <row r="3333" spans="1:14">
      <c r="A3333" t="s">
        <v>11114</v>
      </c>
      <c r="B3333" t="s">
        <v>11115</v>
      </c>
      <c r="C3333" t="s">
        <v>11116</v>
      </c>
      <c r="D3333" t="s">
        <v>11889</v>
      </c>
      <c r="E3333" t="s">
        <v>10178</v>
      </c>
      <c r="F3333">
        <v>1</v>
      </c>
      <c r="G3333">
        <v>15510</v>
      </c>
      <c r="H3333">
        <v>15510</v>
      </c>
      <c r="K3333" t="s">
        <v>11117</v>
      </c>
      <c r="L3333" t="s">
        <v>11947</v>
      </c>
      <c r="M3333" t="s">
        <v>12138</v>
      </c>
      <c r="N3333">
        <v>85389099</v>
      </c>
    </row>
    <row r="3334" spans="1:14">
      <c r="A3334" t="s">
        <v>11118</v>
      </c>
      <c r="B3334" t="s">
        <v>11119</v>
      </c>
      <c r="C3334" t="s">
        <v>11120</v>
      </c>
      <c r="D3334" t="s">
        <v>11889</v>
      </c>
      <c r="E3334" t="s">
        <v>10178</v>
      </c>
      <c r="F3334">
        <v>1</v>
      </c>
      <c r="G3334">
        <v>15510</v>
      </c>
      <c r="H3334">
        <v>15510</v>
      </c>
      <c r="K3334" t="s">
        <v>11121</v>
      </c>
      <c r="L3334" t="s">
        <v>11947</v>
      </c>
      <c r="M3334" t="s">
        <v>12133</v>
      </c>
      <c r="N3334">
        <v>85389099</v>
      </c>
    </row>
    <row r="3335" spans="1:14">
      <c r="A3335" t="s">
        <v>11122</v>
      </c>
      <c r="B3335" t="s">
        <v>11123</v>
      </c>
      <c r="C3335" t="s">
        <v>11124</v>
      </c>
      <c r="D3335" t="s">
        <v>11890</v>
      </c>
      <c r="E3335" t="s">
        <v>10178</v>
      </c>
      <c r="F3335">
        <v>1</v>
      </c>
      <c r="G3335">
        <v>15510</v>
      </c>
      <c r="H3335">
        <v>15510</v>
      </c>
      <c r="K3335" t="s">
        <v>11125</v>
      </c>
      <c r="L3335" t="s">
        <v>11947</v>
      </c>
      <c r="M3335" t="s">
        <v>12133</v>
      </c>
      <c r="N3335">
        <v>85389099</v>
      </c>
    </row>
    <row r="3336" spans="1:14">
      <c r="A3336" t="s">
        <v>11126</v>
      </c>
      <c r="B3336" t="s">
        <v>11127</v>
      </c>
      <c r="C3336" t="s">
        <v>11128</v>
      </c>
      <c r="D3336" t="s">
        <v>11889</v>
      </c>
      <c r="E3336" t="s">
        <v>10178</v>
      </c>
      <c r="F3336">
        <v>1</v>
      </c>
      <c r="G3336">
        <v>15510</v>
      </c>
      <c r="H3336">
        <v>15510</v>
      </c>
      <c r="K3336" t="s">
        <v>11129</v>
      </c>
      <c r="L3336" t="s">
        <v>11947</v>
      </c>
      <c r="M3336" t="s">
        <v>12138</v>
      </c>
      <c r="N3336">
        <v>85389099</v>
      </c>
    </row>
    <row r="3337" spans="1:14">
      <c r="A3337" t="s">
        <v>11130</v>
      </c>
      <c r="B3337" t="s">
        <v>11131</v>
      </c>
      <c r="C3337" t="s">
        <v>11132</v>
      </c>
      <c r="D3337" t="s">
        <v>11889</v>
      </c>
      <c r="E3337" t="s">
        <v>10178</v>
      </c>
      <c r="F3337">
        <v>1</v>
      </c>
      <c r="G3337">
        <v>21317</v>
      </c>
      <c r="H3337">
        <v>21317</v>
      </c>
      <c r="K3337" t="s">
        <v>11133</v>
      </c>
      <c r="L3337" t="s">
        <v>11947</v>
      </c>
      <c r="M3337" t="s">
        <v>12138</v>
      </c>
      <c r="N3337">
        <v>85389099</v>
      </c>
    </row>
    <row r="3338" spans="1:14">
      <c r="A3338" t="s">
        <v>11134</v>
      </c>
      <c r="B3338" t="s">
        <v>11135</v>
      </c>
      <c r="C3338" t="s">
        <v>11136</v>
      </c>
      <c r="D3338" t="s">
        <v>11889</v>
      </c>
      <c r="E3338" t="s">
        <v>10178</v>
      </c>
      <c r="F3338">
        <v>1</v>
      </c>
      <c r="G3338">
        <v>19403</v>
      </c>
      <c r="H3338">
        <v>19403</v>
      </c>
      <c r="K3338" t="s">
        <v>11137</v>
      </c>
      <c r="L3338" t="s">
        <v>11947</v>
      </c>
      <c r="M3338" t="s">
        <v>12138</v>
      </c>
      <c r="N3338">
        <v>85389099</v>
      </c>
    </row>
    <row r="3339" spans="1:14">
      <c r="A3339" t="s">
        <v>11138</v>
      </c>
      <c r="B3339" t="s">
        <v>11139</v>
      </c>
      <c r="C3339" t="s">
        <v>11140</v>
      </c>
      <c r="D3339" t="s">
        <v>11889</v>
      </c>
      <c r="E3339" t="s">
        <v>10178</v>
      </c>
      <c r="F3339">
        <v>1</v>
      </c>
      <c r="G3339">
        <v>25211</v>
      </c>
      <c r="H3339">
        <v>25211</v>
      </c>
      <c r="K3339" t="s">
        <v>11141</v>
      </c>
      <c r="L3339" t="s">
        <v>11947</v>
      </c>
      <c r="M3339" t="s">
        <v>12138</v>
      </c>
      <c r="N3339">
        <v>85389099</v>
      </c>
    </row>
    <row r="3340" spans="1:14">
      <c r="A3340" t="s">
        <v>11142</v>
      </c>
      <c r="B3340" t="s">
        <v>11143</v>
      </c>
      <c r="C3340" t="s">
        <v>11144</v>
      </c>
      <c r="D3340" t="s">
        <v>11889</v>
      </c>
      <c r="E3340" t="s">
        <v>10178</v>
      </c>
      <c r="F3340">
        <v>1</v>
      </c>
      <c r="G3340">
        <v>15510</v>
      </c>
      <c r="H3340">
        <v>15510</v>
      </c>
      <c r="K3340" t="s">
        <v>11145</v>
      </c>
      <c r="L3340" t="s">
        <v>11947</v>
      </c>
      <c r="M3340" t="s">
        <v>12138</v>
      </c>
      <c r="N3340">
        <v>85389099</v>
      </c>
    </row>
    <row r="3341" spans="1:14">
      <c r="A3341" t="s">
        <v>11146</v>
      </c>
      <c r="B3341" t="s">
        <v>11147</v>
      </c>
      <c r="C3341" t="s">
        <v>11148</v>
      </c>
      <c r="D3341" t="s">
        <v>11889</v>
      </c>
      <c r="E3341" t="s">
        <v>10178</v>
      </c>
      <c r="F3341">
        <v>1</v>
      </c>
      <c r="G3341">
        <v>21317</v>
      </c>
      <c r="H3341">
        <v>21317</v>
      </c>
      <c r="K3341" t="s">
        <v>11149</v>
      </c>
      <c r="L3341" t="s">
        <v>11947</v>
      </c>
      <c r="M3341" t="s">
        <v>12138</v>
      </c>
      <c r="N3341">
        <v>85389099</v>
      </c>
    </row>
    <row r="3342" spans="1:14">
      <c r="A3342" t="s">
        <v>11150</v>
      </c>
      <c r="B3342" t="s">
        <v>11151</v>
      </c>
      <c r="C3342" t="s">
        <v>11152</v>
      </c>
      <c r="D3342" t="s">
        <v>11889</v>
      </c>
      <c r="E3342" t="s">
        <v>10178</v>
      </c>
      <c r="F3342">
        <v>1</v>
      </c>
      <c r="G3342">
        <v>19403</v>
      </c>
      <c r="H3342">
        <v>19403</v>
      </c>
      <c r="K3342" t="s">
        <v>11153</v>
      </c>
      <c r="L3342" t="s">
        <v>11947</v>
      </c>
      <c r="M3342" t="s">
        <v>12138</v>
      </c>
      <c r="N3342">
        <v>85389099</v>
      </c>
    </row>
    <row r="3343" spans="1:14">
      <c r="A3343" t="s">
        <v>11154</v>
      </c>
      <c r="B3343" t="s">
        <v>11155</v>
      </c>
      <c r="C3343" t="s">
        <v>11156</v>
      </c>
      <c r="D3343" t="s">
        <v>11889</v>
      </c>
      <c r="E3343" t="s">
        <v>10178</v>
      </c>
      <c r="F3343">
        <v>1</v>
      </c>
      <c r="G3343">
        <v>25211</v>
      </c>
      <c r="H3343">
        <v>25211</v>
      </c>
      <c r="K3343" t="s">
        <v>11157</v>
      </c>
      <c r="L3343" t="s">
        <v>11947</v>
      </c>
      <c r="M3343" t="s">
        <v>12138</v>
      </c>
      <c r="N3343">
        <v>85389099</v>
      </c>
    </row>
    <row r="3344" spans="1:14">
      <c r="A3344" t="s">
        <v>11158</v>
      </c>
      <c r="B3344" t="s">
        <v>11159</v>
      </c>
      <c r="C3344" t="s">
        <v>11160</v>
      </c>
      <c r="D3344" t="s">
        <v>11889</v>
      </c>
      <c r="E3344" t="s">
        <v>10178</v>
      </c>
      <c r="F3344">
        <v>1</v>
      </c>
      <c r="G3344">
        <v>7360</v>
      </c>
      <c r="H3344">
        <v>7360</v>
      </c>
      <c r="K3344" t="s">
        <v>11161</v>
      </c>
      <c r="L3344" t="s">
        <v>11947</v>
      </c>
      <c r="M3344" t="s">
        <v>12138</v>
      </c>
      <c r="N3344">
        <v>85389099</v>
      </c>
    </row>
    <row r="3345" spans="1:14">
      <c r="A3345" t="s">
        <v>11162</v>
      </c>
      <c r="B3345" t="s">
        <v>11163</v>
      </c>
      <c r="C3345" t="s">
        <v>11164</v>
      </c>
      <c r="D3345" t="s">
        <v>11889</v>
      </c>
      <c r="E3345" t="s">
        <v>10178</v>
      </c>
      <c r="F3345">
        <v>1</v>
      </c>
      <c r="G3345">
        <v>7756</v>
      </c>
      <c r="H3345">
        <v>7756</v>
      </c>
      <c r="K3345" t="s">
        <v>11165</v>
      </c>
      <c r="L3345" t="s">
        <v>11947</v>
      </c>
      <c r="M3345" t="s">
        <v>12138</v>
      </c>
      <c r="N3345">
        <v>85389099</v>
      </c>
    </row>
    <row r="3346" spans="1:14">
      <c r="A3346" t="s">
        <v>11166</v>
      </c>
      <c r="B3346" t="s">
        <v>11167</v>
      </c>
      <c r="C3346" t="s">
        <v>11168</v>
      </c>
      <c r="D3346" t="s">
        <v>11889</v>
      </c>
      <c r="E3346" t="s">
        <v>10178</v>
      </c>
      <c r="F3346">
        <v>1</v>
      </c>
      <c r="G3346">
        <v>8119</v>
      </c>
      <c r="H3346">
        <v>8119</v>
      </c>
      <c r="K3346" t="s">
        <v>11169</v>
      </c>
      <c r="L3346" t="s">
        <v>11947</v>
      </c>
      <c r="M3346" t="s">
        <v>12138</v>
      </c>
      <c r="N3346">
        <v>85389099</v>
      </c>
    </row>
    <row r="3347" spans="1:14">
      <c r="A3347" t="s">
        <v>11170</v>
      </c>
      <c r="B3347" t="s">
        <v>11171</v>
      </c>
      <c r="C3347" t="s">
        <v>11172</v>
      </c>
      <c r="D3347" t="s">
        <v>11889</v>
      </c>
      <c r="E3347" t="s">
        <v>10178</v>
      </c>
      <c r="F3347">
        <v>1</v>
      </c>
      <c r="G3347">
        <v>8515</v>
      </c>
      <c r="H3347">
        <v>8515</v>
      </c>
      <c r="K3347" t="s">
        <v>11173</v>
      </c>
      <c r="L3347" t="s">
        <v>11947</v>
      </c>
      <c r="M3347" t="s">
        <v>12138</v>
      </c>
      <c r="N3347">
        <v>85389099</v>
      </c>
    </row>
    <row r="3348" spans="1:14">
      <c r="A3348" t="s">
        <v>11174</v>
      </c>
    </row>
    <row r="3349" spans="1:14">
      <c r="A3349" t="s">
        <v>11175</v>
      </c>
      <c r="B3349" t="s">
        <v>11176</v>
      </c>
      <c r="C3349" t="s">
        <v>11177</v>
      </c>
      <c r="D3349" t="s">
        <v>11890</v>
      </c>
      <c r="E3349" t="s">
        <v>19</v>
      </c>
      <c r="F3349">
        <v>1</v>
      </c>
      <c r="G3349">
        <v>1088</v>
      </c>
      <c r="H3349">
        <v>1088</v>
      </c>
      <c r="K3349" t="s">
        <v>11178</v>
      </c>
      <c r="L3349" t="s">
        <v>11947</v>
      </c>
      <c r="M3349" t="s">
        <v>12164</v>
      </c>
      <c r="N3349">
        <v>85381000</v>
      </c>
    </row>
    <row r="3350" spans="1:14">
      <c r="A3350" t="s">
        <v>11179</v>
      </c>
      <c r="B3350" t="s">
        <v>11180</v>
      </c>
      <c r="C3350" t="s">
        <v>11181</v>
      </c>
      <c r="D3350" t="s">
        <v>11889</v>
      </c>
      <c r="E3350" t="s">
        <v>19</v>
      </c>
      <c r="F3350">
        <v>1</v>
      </c>
      <c r="G3350">
        <v>1209</v>
      </c>
      <c r="H3350">
        <v>1209</v>
      </c>
      <c r="K3350" t="s">
        <v>11182</v>
      </c>
      <c r="L3350" t="s">
        <v>11947</v>
      </c>
      <c r="M3350" t="s">
        <v>12164</v>
      </c>
      <c r="N3350">
        <v>85381000</v>
      </c>
    </row>
    <row r="3351" spans="1:14">
      <c r="A3351" t="s">
        <v>11183</v>
      </c>
      <c r="B3351" t="s">
        <v>11184</v>
      </c>
      <c r="C3351" t="s">
        <v>11177</v>
      </c>
      <c r="D3351" t="s">
        <v>11890</v>
      </c>
      <c r="E3351" t="s">
        <v>19</v>
      </c>
      <c r="F3351">
        <v>1</v>
      </c>
      <c r="G3351">
        <v>1299</v>
      </c>
      <c r="H3351">
        <v>1299</v>
      </c>
      <c r="K3351" t="s">
        <v>11185</v>
      </c>
      <c r="L3351" t="s">
        <v>11947</v>
      </c>
      <c r="M3351" t="s">
        <v>12164</v>
      </c>
      <c r="N3351">
        <v>85381000</v>
      </c>
    </row>
    <row r="3352" spans="1:14">
      <c r="A3352" t="s">
        <v>11186</v>
      </c>
      <c r="B3352" t="s">
        <v>11187</v>
      </c>
      <c r="C3352" t="s">
        <v>11181</v>
      </c>
      <c r="D3352" t="s">
        <v>11889</v>
      </c>
      <c r="E3352" t="s">
        <v>19</v>
      </c>
      <c r="F3352">
        <v>1</v>
      </c>
      <c r="G3352">
        <v>1449</v>
      </c>
      <c r="H3352">
        <v>1449</v>
      </c>
      <c r="K3352" t="s">
        <v>11188</v>
      </c>
      <c r="L3352" t="s">
        <v>11947</v>
      </c>
      <c r="M3352" t="s">
        <v>12164</v>
      </c>
      <c r="N3352">
        <v>85472000</v>
      </c>
    </row>
    <row r="3353" spans="1:14">
      <c r="A3353" t="s">
        <v>11189</v>
      </c>
      <c r="B3353" t="s">
        <v>11190</v>
      </c>
      <c r="C3353" t="s">
        <v>11191</v>
      </c>
      <c r="D3353" t="s">
        <v>11890</v>
      </c>
      <c r="E3353" t="s">
        <v>19</v>
      </c>
      <c r="F3353">
        <v>1</v>
      </c>
      <c r="G3353">
        <v>1695</v>
      </c>
      <c r="H3353">
        <v>1695</v>
      </c>
      <c r="K3353" t="s">
        <v>11192</v>
      </c>
      <c r="L3353" t="s">
        <v>11947</v>
      </c>
      <c r="M3353" t="s">
        <v>12164</v>
      </c>
      <c r="N3353">
        <v>85381000</v>
      </c>
    </row>
    <row r="3354" spans="1:14">
      <c r="A3354" t="s">
        <v>11193</v>
      </c>
      <c r="B3354" t="s">
        <v>11194</v>
      </c>
      <c r="C3354" t="s">
        <v>11177</v>
      </c>
      <c r="D3354" t="s">
        <v>11890</v>
      </c>
      <c r="E3354" t="s">
        <v>19</v>
      </c>
      <c r="F3354">
        <v>1</v>
      </c>
      <c r="G3354">
        <v>2051</v>
      </c>
      <c r="H3354">
        <v>2051</v>
      </c>
      <c r="K3354" t="s">
        <v>11195</v>
      </c>
      <c r="L3354" t="s">
        <v>11947</v>
      </c>
      <c r="M3354" t="s">
        <v>12164</v>
      </c>
      <c r="N3354">
        <v>85381000</v>
      </c>
    </row>
    <row r="3355" spans="1:14">
      <c r="A3355" t="s">
        <v>11196</v>
      </c>
      <c r="B3355" t="s">
        <v>11197</v>
      </c>
      <c r="C3355" t="s">
        <v>11181</v>
      </c>
      <c r="D3355" t="s">
        <v>11889</v>
      </c>
      <c r="E3355" t="s">
        <v>19</v>
      </c>
      <c r="F3355">
        <v>1</v>
      </c>
      <c r="G3355">
        <v>2526</v>
      </c>
      <c r="H3355">
        <v>2526</v>
      </c>
      <c r="K3355" t="s">
        <v>11198</v>
      </c>
      <c r="L3355" t="s">
        <v>11947</v>
      </c>
      <c r="M3355" t="s">
        <v>12164</v>
      </c>
      <c r="N3355">
        <v>85381000</v>
      </c>
    </row>
    <row r="3356" spans="1:14">
      <c r="A3356" t="s">
        <v>11199</v>
      </c>
      <c r="B3356" t="s">
        <v>11200</v>
      </c>
      <c r="C3356" t="s">
        <v>11201</v>
      </c>
      <c r="D3356" t="s">
        <v>11890</v>
      </c>
      <c r="E3356" t="s">
        <v>19</v>
      </c>
      <c r="F3356">
        <v>1</v>
      </c>
      <c r="G3356">
        <v>3150</v>
      </c>
      <c r="H3356">
        <v>3150</v>
      </c>
      <c r="K3356" t="s">
        <v>11202</v>
      </c>
      <c r="L3356" t="s">
        <v>11947</v>
      </c>
      <c r="M3356" t="s">
        <v>12164</v>
      </c>
      <c r="N3356">
        <v>85381000</v>
      </c>
    </row>
    <row r="3357" spans="1:14">
      <c r="A3357" t="s">
        <v>11203</v>
      </c>
      <c r="B3357" t="s">
        <v>11204</v>
      </c>
      <c r="C3357" t="s">
        <v>11191</v>
      </c>
      <c r="D3357" t="s">
        <v>11890</v>
      </c>
      <c r="E3357" t="s">
        <v>19</v>
      </c>
      <c r="F3357">
        <v>1</v>
      </c>
      <c r="G3357">
        <v>2811</v>
      </c>
      <c r="H3357">
        <v>2811</v>
      </c>
      <c r="K3357" t="s">
        <v>11205</v>
      </c>
      <c r="L3357" t="s">
        <v>11947</v>
      </c>
      <c r="M3357" t="s">
        <v>12164</v>
      </c>
      <c r="N3357">
        <v>85381000</v>
      </c>
    </row>
    <row r="3358" spans="1:14">
      <c r="A3358" t="s">
        <v>11206</v>
      </c>
      <c r="B3358" t="s">
        <v>11207</v>
      </c>
      <c r="C3358" t="s">
        <v>11191</v>
      </c>
      <c r="D3358" t="s">
        <v>11890</v>
      </c>
      <c r="E3358" t="s">
        <v>19</v>
      </c>
      <c r="F3358">
        <v>1</v>
      </c>
      <c r="G3358">
        <v>3118</v>
      </c>
      <c r="H3358">
        <v>3118</v>
      </c>
      <c r="K3358" t="s">
        <v>11208</v>
      </c>
      <c r="L3358" t="s">
        <v>11947</v>
      </c>
      <c r="M3358" t="s">
        <v>12164</v>
      </c>
      <c r="N3358">
        <v>85381000</v>
      </c>
    </row>
    <row r="3359" spans="1:14">
      <c r="A3359" t="s">
        <v>11209</v>
      </c>
      <c r="B3359" t="s">
        <v>11210</v>
      </c>
      <c r="C3359" t="s">
        <v>11191</v>
      </c>
      <c r="D3359" t="s">
        <v>11890</v>
      </c>
      <c r="E3359" t="s">
        <v>19</v>
      </c>
      <c r="F3359">
        <v>1</v>
      </c>
      <c r="G3359">
        <v>4604</v>
      </c>
      <c r="H3359">
        <v>4604</v>
      </c>
      <c r="K3359" t="s">
        <v>11211</v>
      </c>
      <c r="L3359" t="s">
        <v>11947</v>
      </c>
      <c r="M3359" t="s">
        <v>12164</v>
      </c>
      <c r="N3359">
        <v>85381000</v>
      </c>
    </row>
    <row r="3360" spans="1:14">
      <c r="A3360" t="s">
        <v>11212</v>
      </c>
      <c r="B3360" t="s">
        <v>11213</v>
      </c>
      <c r="C3360" t="s">
        <v>11201</v>
      </c>
      <c r="D3360" t="s">
        <v>11890</v>
      </c>
      <c r="E3360" t="s">
        <v>19</v>
      </c>
      <c r="F3360">
        <v>1</v>
      </c>
      <c r="G3360">
        <v>6048</v>
      </c>
      <c r="H3360">
        <v>6048</v>
      </c>
      <c r="K3360" t="s">
        <v>11214</v>
      </c>
      <c r="L3360" t="s">
        <v>11947</v>
      </c>
      <c r="M3360" t="s">
        <v>12164</v>
      </c>
      <c r="N3360">
        <v>85381000</v>
      </c>
    </row>
    <row r="3361" spans="1:14">
      <c r="A3361" t="s">
        <v>11215</v>
      </c>
      <c r="B3361" t="s">
        <v>11216</v>
      </c>
      <c r="C3361" t="s">
        <v>11217</v>
      </c>
      <c r="D3361" t="s">
        <v>11889</v>
      </c>
      <c r="E3361" t="s">
        <v>19</v>
      </c>
      <c r="F3361">
        <v>1</v>
      </c>
      <c r="G3361">
        <v>264</v>
      </c>
      <c r="H3361">
        <v>264</v>
      </c>
      <c r="K3361" t="s">
        <v>11218</v>
      </c>
      <c r="L3361" t="s">
        <v>11947</v>
      </c>
      <c r="M3361" t="s">
        <v>12115</v>
      </c>
      <c r="N3361">
        <v>85472000</v>
      </c>
    </row>
    <row r="3362" spans="1:14">
      <c r="A3362" t="s">
        <v>11219</v>
      </c>
      <c r="B3362" t="s">
        <v>11220</v>
      </c>
      <c r="C3362" t="s">
        <v>11217</v>
      </c>
      <c r="D3362" t="s">
        <v>11889</v>
      </c>
      <c r="E3362" t="s">
        <v>19</v>
      </c>
      <c r="F3362">
        <v>5</v>
      </c>
      <c r="G3362">
        <v>2380</v>
      </c>
      <c r="H3362">
        <v>11900</v>
      </c>
      <c r="K3362" t="s">
        <v>11221</v>
      </c>
      <c r="L3362" t="s">
        <v>11947</v>
      </c>
      <c r="M3362" t="s">
        <v>12132</v>
      </c>
      <c r="N3362">
        <v>85472000</v>
      </c>
    </row>
    <row r="3363" spans="1:14">
      <c r="A3363" t="s">
        <v>11222</v>
      </c>
      <c r="B3363" t="s">
        <v>11223</v>
      </c>
      <c r="C3363" t="s">
        <v>11217</v>
      </c>
      <c r="D3363" t="s">
        <v>11890</v>
      </c>
      <c r="E3363" t="s">
        <v>19</v>
      </c>
      <c r="F3363">
        <v>5</v>
      </c>
      <c r="G3363">
        <v>3580</v>
      </c>
      <c r="H3363">
        <v>17900</v>
      </c>
      <c r="K3363" t="s">
        <v>11224</v>
      </c>
      <c r="L3363" t="s">
        <v>11947</v>
      </c>
      <c r="M3363" t="s">
        <v>12165</v>
      </c>
      <c r="N3363">
        <v>85472000</v>
      </c>
    </row>
    <row r="3364" spans="1:14">
      <c r="A3364" t="s">
        <v>11225</v>
      </c>
      <c r="B3364" t="s">
        <v>11226</v>
      </c>
      <c r="C3364" t="s">
        <v>11217</v>
      </c>
      <c r="D3364" t="s">
        <v>11889</v>
      </c>
      <c r="E3364" t="s">
        <v>19</v>
      </c>
      <c r="F3364">
        <v>1</v>
      </c>
      <c r="G3364">
        <v>1154</v>
      </c>
      <c r="H3364">
        <v>1154</v>
      </c>
      <c r="K3364" t="s">
        <v>11227</v>
      </c>
      <c r="L3364" t="s">
        <v>11947</v>
      </c>
      <c r="M3364" t="s">
        <v>12132</v>
      </c>
      <c r="N3364">
        <v>85472000</v>
      </c>
    </row>
    <row r="3365" spans="1:14">
      <c r="A3365" t="s">
        <v>11228</v>
      </c>
      <c r="B3365" t="s">
        <v>11229</v>
      </c>
      <c r="C3365" t="s">
        <v>11217</v>
      </c>
      <c r="D3365" t="s">
        <v>11889</v>
      </c>
      <c r="E3365" t="s">
        <v>19</v>
      </c>
      <c r="F3365">
        <v>2</v>
      </c>
      <c r="G3365">
        <v>3244</v>
      </c>
      <c r="H3365">
        <v>6488</v>
      </c>
      <c r="K3365" t="s">
        <v>11230</v>
      </c>
      <c r="L3365" t="s">
        <v>11947</v>
      </c>
      <c r="M3365" t="s">
        <v>12132</v>
      </c>
      <c r="N3365">
        <v>85472000</v>
      </c>
    </row>
    <row r="3366" spans="1:14">
      <c r="A3366" t="s">
        <v>11231</v>
      </c>
      <c r="B3366" t="s">
        <v>11232</v>
      </c>
      <c r="C3366" t="s">
        <v>11233</v>
      </c>
      <c r="D3366" t="s">
        <v>11890</v>
      </c>
      <c r="E3366" t="s">
        <v>19</v>
      </c>
      <c r="F3366">
        <v>1</v>
      </c>
      <c r="G3366">
        <v>1353</v>
      </c>
      <c r="H3366">
        <v>1353</v>
      </c>
      <c r="K3366" t="s">
        <v>11234</v>
      </c>
      <c r="L3366" t="s">
        <v>11947</v>
      </c>
      <c r="M3366" t="s">
        <v>12164</v>
      </c>
      <c r="N3366">
        <v>85381000</v>
      </c>
    </row>
    <row r="3367" spans="1:14">
      <c r="A3367" t="s">
        <v>11235</v>
      </c>
      <c r="B3367" t="s">
        <v>11236</v>
      </c>
      <c r="C3367" t="s">
        <v>11237</v>
      </c>
      <c r="D3367" t="s">
        <v>11889</v>
      </c>
      <c r="E3367" t="s">
        <v>19</v>
      </c>
      <c r="F3367">
        <v>1</v>
      </c>
      <c r="G3367">
        <v>1436</v>
      </c>
      <c r="H3367">
        <v>1436</v>
      </c>
      <c r="K3367" t="s">
        <v>11238</v>
      </c>
      <c r="L3367" t="s">
        <v>11947</v>
      </c>
      <c r="M3367" t="s">
        <v>12164</v>
      </c>
      <c r="N3367">
        <v>85381000</v>
      </c>
    </row>
    <row r="3368" spans="1:14">
      <c r="A3368" t="s">
        <v>11239</v>
      </c>
      <c r="B3368" t="s">
        <v>11240</v>
      </c>
      <c r="C3368" t="s">
        <v>11241</v>
      </c>
      <c r="D3368" t="s">
        <v>11890</v>
      </c>
      <c r="E3368" t="s">
        <v>19</v>
      </c>
      <c r="F3368">
        <v>1</v>
      </c>
      <c r="G3368">
        <v>1578</v>
      </c>
      <c r="H3368">
        <v>1578</v>
      </c>
      <c r="K3368" t="s">
        <v>11242</v>
      </c>
      <c r="L3368" t="s">
        <v>11947</v>
      </c>
      <c r="M3368" t="s">
        <v>12164</v>
      </c>
      <c r="N3368">
        <v>85381000</v>
      </c>
    </row>
    <row r="3369" spans="1:14">
      <c r="A3369" t="s">
        <v>11243</v>
      </c>
      <c r="B3369" t="s">
        <v>11244</v>
      </c>
      <c r="C3369" t="s">
        <v>11233</v>
      </c>
      <c r="D3369" t="s">
        <v>11889</v>
      </c>
      <c r="E3369" t="s">
        <v>19</v>
      </c>
      <c r="F3369">
        <v>1</v>
      </c>
      <c r="G3369">
        <v>1653</v>
      </c>
      <c r="H3369">
        <v>1653</v>
      </c>
      <c r="K3369" t="s">
        <v>11245</v>
      </c>
      <c r="L3369" t="s">
        <v>11947</v>
      </c>
      <c r="M3369" t="s">
        <v>12164</v>
      </c>
      <c r="N3369">
        <v>85381000</v>
      </c>
    </row>
    <row r="3370" spans="1:14">
      <c r="A3370" t="s">
        <v>11246</v>
      </c>
      <c r="B3370" t="s">
        <v>11247</v>
      </c>
      <c r="C3370" t="s">
        <v>11237</v>
      </c>
      <c r="D3370" t="s">
        <v>11890</v>
      </c>
      <c r="E3370" t="s">
        <v>19</v>
      </c>
      <c r="F3370">
        <v>1</v>
      </c>
      <c r="G3370">
        <v>1695</v>
      </c>
      <c r="H3370">
        <v>1695</v>
      </c>
      <c r="K3370" t="s">
        <v>11248</v>
      </c>
      <c r="L3370" t="s">
        <v>11947</v>
      </c>
      <c r="M3370" t="s">
        <v>12117</v>
      </c>
      <c r="N3370">
        <v>85381000</v>
      </c>
    </row>
    <row r="3371" spans="1:14">
      <c r="A3371" t="s">
        <v>11249</v>
      </c>
      <c r="B3371" t="s">
        <v>11250</v>
      </c>
      <c r="C3371" t="s">
        <v>11241</v>
      </c>
      <c r="D3371" t="s">
        <v>11890</v>
      </c>
      <c r="E3371" t="s">
        <v>19</v>
      </c>
      <c r="F3371">
        <v>1</v>
      </c>
      <c r="G3371">
        <v>2002</v>
      </c>
      <c r="H3371">
        <v>2002</v>
      </c>
      <c r="K3371" t="s">
        <v>11251</v>
      </c>
      <c r="L3371" t="s">
        <v>11947</v>
      </c>
      <c r="M3371" t="s">
        <v>12164</v>
      </c>
      <c r="N3371">
        <v>85381000</v>
      </c>
    </row>
    <row r="3372" spans="1:14">
      <c r="A3372" t="s">
        <v>11252</v>
      </c>
      <c r="B3372" t="s">
        <v>11253</v>
      </c>
      <c r="C3372" t="s">
        <v>11233</v>
      </c>
      <c r="D3372" t="s">
        <v>11890</v>
      </c>
      <c r="E3372" t="s">
        <v>19</v>
      </c>
      <c r="F3372">
        <v>1</v>
      </c>
      <c r="G3372">
        <v>2599</v>
      </c>
      <c r="H3372">
        <v>2599</v>
      </c>
      <c r="K3372" t="s">
        <v>11254</v>
      </c>
      <c r="L3372" t="s">
        <v>11947</v>
      </c>
      <c r="M3372" t="s">
        <v>12164</v>
      </c>
      <c r="N3372">
        <v>85381000</v>
      </c>
    </row>
    <row r="3373" spans="1:14">
      <c r="A3373" t="s">
        <v>11255</v>
      </c>
      <c r="B3373" t="s">
        <v>11256</v>
      </c>
      <c r="C3373" t="s">
        <v>11237</v>
      </c>
      <c r="D3373" t="s">
        <v>11889</v>
      </c>
      <c r="E3373" t="s">
        <v>19</v>
      </c>
      <c r="F3373">
        <v>1</v>
      </c>
      <c r="G3373">
        <v>2699</v>
      </c>
      <c r="H3373">
        <v>2699</v>
      </c>
      <c r="K3373" t="s">
        <v>11257</v>
      </c>
      <c r="L3373" t="s">
        <v>11947</v>
      </c>
      <c r="M3373" t="s">
        <v>12164</v>
      </c>
      <c r="N3373">
        <v>85381000</v>
      </c>
    </row>
    <row r="3374" spans="1:14">
      <c r="A3374" t="s">
        <v>11258</v>
      </c>
      <c r="B3374" t="s">
        <v>11259</v>
      </c>
      <c r="C3374" t="s">
        <v>11241</v>
      </c>
      <c r="D3374" t="s">
        <v>11890</v>
      </c>
      <c r="E3374" t="s">
        <v>19</v>
      </c>
      <c r="F3374">
        <v>1</v>
      </c>
      <c r="G3374">
        <v>2977</v>
      </c>
      <c r="H3374">
        <v>2977</v>
      </c>
      <c r="K3374" t="s">
        <v>11260</v>
      </c>
      <c r="L3374" t="s">
        <v>11947</v>
      </c>
      <c r="M3374" t="s">
        <v>12164</v>
      </c>
      <c r="N3374">
        <v>85381000</v>
      </c>
    </row>
    <row r="3375" spans="1:14">
      <c r="A3375" t="s">
        <v>11261</v>
      </c>
      <c r="B3375" t="s">
        <v>11262</v>
      </c>
      <c r="C3375" t="s">
        <v>11233</v>
      </c>
      <c r="D3375" t="s">
        <v>11890</v>
      </c>
      <c r="E3375" t="s">
        <v>19</v>
      </c>
      <c r="F3375">
        <v>1</v>
      </c>
      <c r="G3375">
        <v>3078</v>
      </c>
      <c r="H3375">
        <v>3078</v>
      </c>
      <c r="K3375" t="s">
        <v>11263</v>
      </c>
      <c r="L3375" t="s">
        <v>11947</v>
      </c>
      <c r="M3375" t="s">
        <v>12164</v>
      </c>
      <c r="N3375">
        <v>85381000</v>
      </c>
    </row>
    <row r="3376" spans="1:14">
      <c r="A3376" t="s">
        <v>11264</v>
      </c>
      <c r="B3376" t="s">
        <v>11265</v>
      </c>
      <c r="C3376" t="s">
        <v>11237</v>
      </c>
      <c r="D3376" t="s">
        <v>11890</v>
      </c>
      <c r="E3376" t="s">
        <v>19</v>
      </c>
      <c r="F3376">
        <v>1</v>
      </c>
      <c r="G3376">
        <v>3118</v>
      </c>
      <c r="H3376">
        <v>3118</v>
      </c>
      <c r="K3376" t="s">
        <v>11266</v>
      </c>
      <c r="L3376" t="s">
        <v>11947</v>
      </c>
      <c r="M3376" t="s">
        <v>12164</v>
      </c>
      <c r="N3376">
        <v>85381000</v>
      </c>
    </row>
    <row r="3377" spans="1:14">
      <c r="A3377" t="s">
        <v>11267</v>
      </c>
      <c r="B3377" t="s">
        <v>11268</v>
      </c>
      <c r="C3377" t="s">
        <v>11241</v>
      </c>
      <c r="D3377" t="s">
        <v>11889</v>
      </c>
      <c r="E3377" t="s">
        <v>19</v>
      </c>
      <c r="F3377">
        <v>1</v>
      </c>
      <c r="G3377">
        <v>3982</v>
      </c>
      <c r="H3377">
        <v>3982</v>
      </c>
      <c r="K3377" t="s">
        <v>11269</v>
      </c>
      <c r="L3377" t="s">
        <v>11947</v>
      </c>
      <c r="M3377" t="s">
        <v>12164</v>
      </c>
      <c r="N3377">
        <v>85381000</v>
      </c>
    </row>
    <row r="3378" spans="1:14">
      <c r="A3378" t="s">
        <v>11270</v>
      </c>
      <c r="B3378" t="s">
        <v>11271</v>
      </c>
      <c r="C3378" t="s">
        <v>11233</v>
      </c>
      <c r="D3378" t="s">
        <v>11890</v>
      </c>
      <c r="E3378" t="s">
        <v>19</v>
      </c>
      <c r="F3378">
        <v>1</v>
      </c>
      <c r="G3378">
        <v>4604</v>
      </c>
      <c r="H3378">
        <v>4604</v>
      </c>
      <c r="K3378" t="s">
        <v>11272</v>
      </c>
      <c r="L3378" t="s">
        <v>11947</v>
      </c>
      <c r="M3378" t="s">
        <v>12164</v>
      </c>
      <c r="N3378">
        <v>85381000</v>
      </c>
    </row>
    <row r="3379" spans="1:14">
      <c r="A3379" t="s">
        <v>11273</v>
      </c>
    </row>
    <row r="3380" spans="1:14">
      <c r="A3380" t="s">
        <v>11274</v>
      </c>
      <c r="B3380" t="s">
        <v>11275</v>
      </c>
      <c r="C3380" t="s">
        <v>11276</v>
      </c>
      <c r="D3380" t="s">
        <v>11889</v>
      </c>
      <c r="E3380" t="s">
        <v>19</v>
      </c>
      <c r="F3380">
        <v>1</v>
      </c>
      <c r="G3380">
        <v>310</v>
      </c>
      <c r="H3380">
        <v>310</v>
      </c>
      <c r="K3380" t="s">
        <v>11277</v>
      </c>
      <c r="L3380" t="s">
        <v>11947</v>
      </c>
      <c r="M3380" t="s">
        <v>12132</v>
      </c>
      <c r="N3380">
        <v>85472000</v>
      </c>
    </row>
    <row r="3381" spans="1:14">
      <c r="A3381" t="s">
        <v>11278</v>
      </c>
      <c r="B3381" t="s">
        <v>11279</v>
      </c>
      <c r="C3381" t="s">
        <v>11280</v>
      </c>
      <c r="D3381" t="s">
        <v>11889</v>
      </c>
      <c r="E3381" t="s">
        <v>19</v>
      </c>
      <c r="F3381">
        <v>10</v>
      </c>
      <c r="G3381">
        <v>326</v>
      </c>
      <c r="H3381">
        <v>3260</v>
      </c>
      <c r="K3381" t="s">
        <v>11281</v>
      </c>
      <c r="L3381" t="s">
        <v>11947</v>
      </c>
      <c r="M3381" t="s">
        <v>12132</v>
      </c>
      <c r="N3381">
        <v>85472000</v>
      </c>
    </row>
    <row r="3382" spans="1:14">
      <c r="A3382" t="s">
        <v>11282</v>
      </c>
      <c r="B3382" t="s">
        <v>11283</v>
      </c>
      <c r="C3382" t="s">
        <v>11284</v>
      </c>
      <c r="D3382" t="s">
        <v>11889</v>
      </c>
      <c r="E3382" t="s">
        <v>19</v>
      </c>
      <c r="F3382">
        <v>10</v>
      </c>
      <c r="G3382">
        <v>326</v>
      </c>
      <c r="H3382">
        <v>3260</v>
      </c>
      <c r="K3382" t="s">
        <v>11285</v>
      </c>
      <c r="L3382" t="s">
        <v>11947</v>
      </c>
      <c r="M3382" t="s">
        <v>12132</v>
      </c>
      <c r="N3382">
        <v>85472000</v>
      </c>
    </row>
    <row r="3383" spans="1:14">
      <c r="A3383" t="s">
        <v>11286</v>
      </c>
      <c r="B3383" t="s">
        <v>11287</v>
      </c>
      <c r="C3383" t="s">
        <v>11288</v>
      </c>
      <c r="D3383" t="s">
        <v>11889</v>
      </c>
      <c r="E3383" t="s">
        <v>19</v>
      </c>
      <c r="F3383">
        <v>10</v>
      </c>
      <c r="G3383">
        <v>462</v>
      </c>
      <c r="H3383">
        <v>4620</v>
      </c>
      <c r="K3383" t="s">
        <v>11289</v>
      </c>
      <c r="L3383" t="s">
        <v>11947</v>
      </c>
      <c r="M3383" t="s">
        <v>12132</v>
      </c>
      <c r="N3383">
        <v>85472000</v>
      </c>
    </row>
    <row r="3384" spans="1:14">
      <c r="A3384" t="s">
        <v>11290</v>
      </c>
      <c r="B3384" t="s">
        <v>11291</v>
      </c>
      <c r="C3384" t="s">
        <v>11292</v>
      </c>
      <c r="D3384" t="s">
        <v>11889</v>
      </c>
      <c r="E3384" t="s">
        <v>19</v>
      </c>
      <c r="F3384">
        <v>5</v>
      </c>
      <c r="G3384">
        <v>180</v>
      </c>
      <c r="H3384">
        <v>900</v>
      </c>
      <c r="K3384" t="s">
        <v>11293</v>
      </c>
      <c r="L3384" t="s">
        <v>11947</v>
      </c>
      <c r="M3384" t="s">
        <v>12165</v>
      </c>
      <c r="N3384">
        <v>85472000</v>
      </c>
    </row>
    <row r="3385" spans="1:14">
      <c r="A3385" t="s">
        <v>11294</v>
      </c>
      <c r="B3385" t="s">
        <v>11295</v>
      </c>
      <c r="C3385" t="s">
        <v>11296</v>
      </c>
      <c r="D3385" t="s">
        <v>11890</v>
      </c>
      <c r="E3385" t="s">
        <v>19</v>
      </c>
      <c r="F3385">
        <v>1</v>
      </c>
      <c r="G3385">
        <v>147</v>
      </c>
      <c r="H3385">
        <v>147</v>
      </c>
      <c r="K3385" t="s">
        <v>11297</v>
      </c>
      <c r="L3385" t="s">
        <v>11947</v>
      </c>
      <c r="M3385" t="s">
        <v>12117</v>
      </c>
      <c r="N3385">
        <v>85472000</v>
      </c>
    </row>
    <row r="3386" spans="1:14">
      <c r="A3386" t="s">
        <v>11298</v>
      </c>
      <c r="B3386" t="s">
        <v>11299</v>
      </c>
      <c r="C3386" t="s">
        <v>11296</v>
      </c>
      <c r="D3386" t="s">
        <v>11890</v>
      </c>
      <c r="E3386" t="s">
        <v>19</v>
      </c>
      <c r="F3386">
        <v>10</v>
      </c>
      <c r="G3386">
        <v>147</v>
      </c>
      <c r="H3386">
        <v>1470</v>
      </c>
      <c r="K3386" t="s">
        <v>11300</v>
      </c>
      <c r="L3386" t="s">
        <v>11947</v>
      </c>
      <c r="M3386" t="s">
        <v>12117</v>
      </c>
      <c r="N3386">
        <v>85472000</v>
      </c>
    </row>
    <row r="3387" spans="1:14">
      <c r="A3387" t="s">
        <v>11301</v>
      </c>
      <c r="B3387" t="s">
        <v>11302</v>
      </c>
      <c r="C3387" t="s">
        <v>11296</v>
      </c>
      <c r="D3387" t="s">
        <v>11890</v>
      </c>
      <c r="E3387" t="s">
        <v>19</v>
      </c>
      <c r="F3387">
        <v>10</v>
      </c>
      <c r="G3387">
        <v>196</v>
      </c>
      <c r="H3387">
        <v>1960</v>
      </c>
      <c r="K3387" t="s">
        <v>11303</v>
      </c>
      <c r="L3387" t="s">
        <v>11947</v>
      </c>
      <c r="M3387" t="s">
        <v>12117</v>
      </c>
      <c r="N3387">
        <v>85472000</v>
      </c>
    </row>
    <row r="3388" spans="1:14">
      <c r="A3388" t="s">
        <v>11304</v>
      </c>
      <c r="B3388" t="s">
        <v>11305</v>
      </c>
      <c r="C3388" t="s">
        <v>11306</v>
      </c>
      <c r="D3388" t="s">
        <v>11890</v>
      </c>
      <c r="E3388" t="s">
        <v>19</v>
      </c>
      <c r="F3388">
        <v>20</v>
      </c>
      <c r="G3388">
        <v>180</v>
      </c>
      <c r="H3388">
        <v>3600</v>
      </c>
      <c r="K3388" t="s">
        <v>11307</v>
      </c>
      <c r="L3388" t="s">
        <v>11947</v>
      </c>
      <c r="M3388" t="s">
        <v>12135</v>
      </c>
      <c r="N3388">
        <v>85472000</v>
      </c>
    </row>
    <row r="3389" spans="1:14">
      <c r="A3389" t="s">
        <v>11308</v>
      </c>
      <c r="B3389" t="s">
        <v>11309</v>
      </c>
      <c r="C3389" t="s">
        <v>11310</v>
      </c>
      <c r="D3389" t="s">
        <v>11890</v>
      </c>
      <c r="E3389" t="s">
        <v>19</v>
      </c>
      <c r="F3389">
        <v>100</v>
      </c>
      <c r="G3389">
        <v>10</v>
      </c>
      <c r="H3389">
        <v>1000</v>
      </c>
      <c r="K3389" t="s">
        <v>11311</v>
      </c>
      <c r="L3389" t="s">
        <v>11947</v>
      </c>
      <c r="M3389" t="s">
        <v>12117</v>
      </c>
      <c r="N3389">
        <v>85389099</v>
      </c>
    </row>
    <row r="3390" spans="1:14">
      <c r="A3390" t="s">
        <v>11312</v>
      </c>
      <c r="B3390" t="s">
        <v>11313</v>
      </c>
      <c r="C3390" t="s">
        <v>11314</v>
      </c>
      <c r="D3390" t="s">
        <v>11889</v>
      </c>
      <c r="E3390" t="s">
        <v>19</v>
      </c>
      <c r="F3390">
        <v>1</v>
      </c>
      <c r="G3390">
        <v>66</v>
      </c>
      <c r="H3390">
        <v>66</v>
      </c>
      <c r="K3390" t="s">
        <v>11315</v>
      </c>
      <c r="L3390" t="s">
        <v>11947</v>
      </c>
      <c r="M3390" t="s">
        <v>12132</v>
      </c>
      <c r="N3390">
        <v>85389099</v>
      </c>
    </row>
    <row r="3391" spans="1:14">
      <c r="A3391" t="s">
        <v>11316</v>
      </c>
      <c r="B3391" t="s">
        <v>11317</v>
      </c>
      <c r="C3391" t="s">
        <v>11314</v>
      </c>
      <c r="D3391" t="s">
        <v>11890</v>
      </c>
      <c r="E3391" t="s">
        <v>19</v>
      </c>
      <c r="F3391">
        <v>20</v>
      </c>
      <c r="G3391">
        <v>132</v>
      </c>
      <c r="H3391">
        <v>2640</v>
      </c>
      <c r="K3391" t="s">
        <v>11318</v>
      </c>
      <c r="L3391" t="s">
        <v>11947</v>
      </c>
      <c r="M3391" t="s">
        <v>12132</v>
      </c>
      <c r="N3391">
        <v>85389099</v>
      </c>
    </row>
    <row r="3392" spans="1:14">
      <c r="A3392" t="s">
        <v>11319</v>
      </c>
      <c r="B3392" t="s">
        <v>11320</v>
      </c>
      <c r="C3392" t="s">
        <v>11314</v>
      </c>
      <c r="D3392" t="s">
        <v>11890</v>
      </c>
      <c r="E3392" t="s">
        <v>19</v>
      </c>
      <c r="F3392">
        <v>20</v>
      </c>
      <c r="G3392">
        <v>164</v>
      </c>
      <c r="H3392">
        <v>3280</v>
      </c>
      <c r="K3392" t="s">
        <v>11321</v>
      </c>
      <c r="L3392" t="s">
        <v>11947</v>
      </c>
      <c r="M3392" t="s">
        <v>12132</v>
      </c>
      <c r="N3392">
        <v>85389099</v>
      </c>
    </row>
    <row r="3393" spans="1:14">
      <c r="A3393" t="s">
        <v>11322</v>
      </c>
      <c r="B3393" t="s">
        <v>11323</v>
      </c>
      <c r="C3393" t="s">
        <v>11314</v>
      </c>
      <c r="D3393" t="s">
        <v>11889</v>
      </c>
      <c r="E3393" t="s">
        <v>19</v>
      </c>
      <c r="F3393">
        <v>10</v>
      </c>
      <c r="G3393">
        <v>196</v>
      </c>
      <c r="H3393">
        <v>1960</v>
      </c>
      <c r="K3393" t="s">
        <v>11324</v>
      </c>
      <c r="L3393" t="s">
        <v>11947</v>
      </c>
      <c r="M3393" t="s">
        <v>12132</v>
      </c>
      <c r="N3393">
        <v>85389099</v>
      </c>
    </row>
    <row r="3394" spans="1:14">
      <c r="A3394" t="s">
        <v>11325</v>
      </c>
      <c r="B3394" t="s">
        <v>11326</v>
      </c>
      <c r="C3394" t="s">
        <v>11306</v>
      </c>
      <c r="D3394" t="s">
        <v>11890</v>
      </c>
      <c r="E3394" t="s">
        <v>19</v>
      </c>
      <c r="F3394">
        <v>1</v>
      </c>
      <c r="G3394">
        <v>132</v>
      </c>
      <c r="H3394">
        <v>132</v>
      </c>
      <c r="K3394" t="s">
        <v>11327</v>
      </c>
      <c r="L3394" t="s">
        <v>11947</v>
      </c>
      <c r="M3394" t="s">
        <v>12132</v>
      </c>
      <c r="N3394">
        <v>85389099</v>
      </c>
    </row>
    <row r="3395" spans="1:14">
      <c r="A3395" t="s">
        <v>11328</v>
      </c>
      <c r="B3395" t="s">
        <v>11329</v>
      </c>
      <c r="C3395" t="s">
        <v>11330</v>
      </c>
      <c r="D3395" t="s">
        <v>11890</v>
      </c>
      <c r="E3395" t="s">
        <v>19</v>
      </c>
      <c r="F3395">
        <v>25</v>
      </c>
      <c r="G3395">
        <v>15</v>
      </c>
      <c r="H3395">
        <v>375</v>
      </c>
      <c r="K3395" t="s">
        <v>11331</v>
      </c>
      <c r="L3395" t="s">
        <v>11947</v>
      </c>
      <c r="M3395" t="s">
        <v>12117</v>
      </c>
      <c r="N3395">
        <v>85389099</v>
      </c>
    </row>
    <row r="3396" spans="1:14">
      <c r="A3396" t="s">
        <v>11332</v>
      </c>
    </row>
    <row r="3397" spans="1:14">
      <c r="A3397" t="s">
        <v>11333</v>
      </c>
      <c r="B3397" t="s">
        <v>11334</v>
      </c>
      <c r="C3397" t="s">
        <v>11335</v>
      </c>
      <c r="D3397" t="s">
        <v>11890</v>
      </c>
      <c r="E3397" t="s">
        <v>19</v>
      </c>
      <c r="F3397">
        <v>1</v>
      </c>
      <c r="G3397">
        <v>2196</v>
      </c>
      <c r="H3397">
        <v>2196</v>
      </c>
      <c r="K3397" t="s">
        <v>11336</v>
      </c>
      <c r="L3397" t="s">
        <v>11947</v>
      </c>
      <c r="M3397" t="s">
        <v>12135</v>
      </c>
      <c r="N3397" t="s">
        <v>12119</v>
      </c>
    </row>
    <row r="3398" spans="1:14">
      <c r="A3398" t="s">
        <v>11337</v>
      </c>
      <c r="B3398" t="s">
        <v>11338</v>
      </c>
      <c r="C3398" t="s">
        <v>11339</v>
      </c>
      <c r="D3398" t="s">
        <v>11890</v>
      </c>
      <c r="E3398" t="s">
        <v>19</v>
      </c>
      <c r="F3398">
        <v>1</v>
      </c>
      <c r="G3398">
        <v>2498</v>
      </c>
      <c r="H3398">
        <v>2498</v>
      </c>
      <c r="K3398" t="s">
        <v>11340</v>
      </c>
      <c r="L3398" t="s">
        <v>11947</v>
      </c>
      <c r="M3398" t="s">
        <v>12135</v>
      </c>
      <c r="N3398" t="s">
        <v>12119</v>
      </c>
    </row>
    <row r="3399" spans="1:14">
      <c r="A3399" t="s">
        <v>11341</v>
      </c>
      <c r="B3399" t="s">
        <v>11342</v>
      </c>
      <c r="C3399" t="s">
        <v>11343</v>
      </c>
      <c r="D3399" t="s">
        <v>11890</v>
      </c>
      <c r="E3399" t="s">
        <v>19</v>
      </c>
      <c r="F3399">
        <v>1</v>
      </c>
      <c r="G3399">
        <v>2988</v>
      </c>
      <c r="H3399">
        <v>2988</v>
      </c>
      <c r="K3399" t="s">
        <v>11344</v>
      </c>
      <c r="L3399" t="s">
        <v>11947</v>
      </c>
      <c r="M3399" t="s">
        <v>12135</v>
      </c>
      <c r="N3399" t="s">
        <v>12119</v>
      </c>
    </row>
    <row r="3400" spans="1:14">
      <c r="A3400" t="s">
        <v>11345</v>
      </c>
      <c r="B3400" t="s">
        <v>11346</v>
      </c>
      <c r="C3400" t="s">
        <v>11347</v>
      </c>
      <c r="D3400" t="s">
        <v>11890</v>
      </c>
      <c r="E3400" t="s">
        <v>19</v>
      </c>
      <c r="F3400">
        <v>1</v>
      </c>
      <c r="G3400">
        <v>3129</v>
      </c>
      <c r="H3400">
        <v>3129</v>
      </c>
      <c r="K3400" t="s">
        <v>11348</v>
      </c>
      <c r="L3400" t="s">
        <v>11947</v>
      </c>
      <c r="M3400" t="s">
        <v>12135</v>
      </c>
      <c r="N3400" t="s">
        <v>12119</v>
      </c>
    </row>
    <row r="3401" spans="1:14">
      <c r="A3401" t="s">
        <v>11349</v>
      </c>
      <c r="B3401" t="s">
        <v>11350</v>
      </c>
      <c r="C3401" t="s">
        <v>11351</v>
      </c>
      <c r="D3401" t="s">
        <v>11890</v>
      </c>
      <c r="E3401" t="s">
        <v>19</v>
      </c>
      <c r="F3401">
        <v>1</v>
      </c>
      <c r="G3401">
        <v>3314</v>
      </c>
      <c r="H3401">
        <v>3314</v>
      </c>
      <c r="K3401" t="s">
        <v>11352</v>
      </c>
      <c r="L3401" t="s">
        <v>11947</v>
      </c>
      <c r="M3401" t="s">
        <v>12135</v>
      </c>
      <c r="N3401" t="s">
        <v>12119</v>
      </c>
    </row>
    <row r="3402" spans="1:14">
      <c r="A3402" t="s">
        <v>11353</v>
      </c>
      <c r="B3402" t="s">
        <v>11354</v>
      </c>
      <c r="C3402" t="s">
        <v>11355</v>
      </c>
      <c r="D3402" t="s">
        <v>11890</v>
      </c>
      <c r="E3402" t="s">
        <v>19</v>
      </c>
      <c r="F3402">
        <v>1</v>
      </c>
      <c r="G3402">
        <v>3226</v>
      </c>
      <c r="H3402">
        <v>3226</v>
      </c>
      <c r="K3402" t="s">
        <v>11356</v>
      </c>
      <c r="L3402" t="s">
        <v>11947</v>
      </c>
      <c r="M3402" t="s">
        <v>12135</v>
      </c>
      <c r="N3402" t="s">
        <v>12119</v>
      </c>
    </row>
    <row r="3403" spans="1:14">
      <c r="A3403" t="s">
        <v>11357</v>
      </c>
      <c r="B3403" t="s">
        <v>11358</v>
      </c>
      <c r="C3403" t="s">
        <v>11359</v>
      </c>
      <c r="D3403" t="s">
        <v>11890</v>
      </c>
      <c r="E3403" t="s">
        <v>19</v>
      </c>
      <c r="F3403">
        <v>1</v>
      </c>
      <c r="G3403">
        <v>3416</v>
      </c>
      <c r="H3403">
        <v>3416</v>
      </c>
      <c r="K3403" t="s">
        <v>11360</v>
      </c>
      <c r="L3403" t="s">
        <v>11947</v>
      </c>
      <c r="M3403" t="s">
        <v>12135</v>
      </c>
      <c r="N3403" t="s">
        <v>12119</v>
      </c>
    </row>
    <row r="3404" spans="1:14">
      <c r="A3404" t="s">
        <v>11361</v>
      </c>
      <c r="B3404" t="s">
        <v>11362</v>
      </c>
      <c r="C3404" t="s">
        <v>11363</v>
      </c>
      <c r="D3404" t="s">
        <v>11890</v>
      </c>
      <c r="E3404" t="s">
        <v>19</v>
      </c>
      <c r="F3404">
        <v>1</v>
      </c>
      <c r="G3404">
        <v>3372</v>
      </c>
      <c r="H3404">
        <v>3372</v>
      </c>
      <c r="K3404" t="s">
        <v>11364</v>
      </c>
      <c r="L3404" t="s">
        <v>11947</v>
      </c>
      <c r="M3404" t="s">
        <v>12135</v>
      </c>
      <c r="N3404" t="s">
        <v>12119</v>
      </c>
    </row>
    <row r="3405" spans="1:14">
      <c r="A3405" t="s">
        <v>11365</v>
      </c>
      <c r="B3405" t="s">
        <v>11366</v>
      </c>
      <c r="C3405" t="s">
        <v>11367</v>
      </c>
      <c r="D3405" t="s">
        <v>11890</v>
      </c>
      <c r="E3405" t="s">
        <v>19</v>
      </c>
      <c r="F3405">
        <v>1</v>
      </c>
      <c r="G3405">
        <v>3494</v>
      </c>
      <c r="H3405">
        <v>3494</v>
      </c>
      <c r="K3405" t="s">
        <v>11368</v>
      </c>
      <c r="L3405" t="s">
        <v>11947</v>
      </c>
      <c r="M3405" t="s">
        <v>12135</v>
      </c>
      <c r="N3405" t="s">
        <v>12119</v>
      </c>
    </row>
    <row r="3406" spans="1:14">
      <c r="A3406" t="s">
        <v>11369</v>
      </c>
      <c r="B3406" t="s">
        <v>11370</v>
      </c>
      <c r="C3406" t="s">
        <v>11371</v>
      </c>
      <c r="D3406" t="s">
        <v>11890</v>
      </c>
      <c r="E3406" t="s">
        <v>19</v>
      </c>
      <c r="F3406">
        <v>1</v>
      </c>
      <c r="G3406">
        <v>4542</v>
      </c>
      <c r="H3406">
        <v>4542</v>
      </c>
      <c r="K3406" t="s">
        <v>11372</v>
      </c>
      <c r="L3406" t="s">
        <v>11947</v>
      </c>
      <c r="M3406" t="s">
        <v>12135</v>
      </c>
      <c r="N3406" t="s">
        <v>12119</v>
      </c>
    </row>
    <row r="3407" spans="1:14">
      <c r="A3407" t="s">
        <v>11373</v>
      </c>
      <c r="B3407" t="s">
        <v>11374</v>
      </c>
      <c r="C3407" t="s">
        <v>11375</v>
      </c>
      <c r="D3407" t="s">
        <v>11890</v>
      </c>
      <c r="E3407" t="s">
        <v>19</v>
      </c>
      <c r="F3407">
        <v>1</v>
      </c>
      <c r="G3407">
        <v>7149</v>
      </c>
      <c r="H3407">
        <v>7149</v>
      </c>
      <c r="K3407" t="s">
        <v>11376</v>
      </c>
      <c r="L3407" t="s">
        <v>11947</v>
      </c>
      <c r="M3407" t="s">
        <v>12135</v>
      </c>
      <c r="N3407" t="s">
        <v>12119</v>
      </c>
    </row>
    <row r="3408" spans="1:14">
      <c r="A3408" t="s">
        <v>11377</v>
      </c>
      <c r="B3408" t="s">
        <v>11378</v>
      </c>
      <c r="C3408" t="s">
        <v>11379</v>
      </c>
      <c r="D3408" t="s">
        <v>11890</v>
      </c>
      <c r="E3408" t="s">
        <v>19</v>
      </c>
      <c r="F3408">
        <v>1</v>
      </c>
      <c r="G3408">
        <v>7614</v>
      </c>
      <c r="H3408">
        <v>7614</v>
      </c>
      <c r="K3408" t="s">
        <v>11380</v>
      </c>
      <c r="L3408" t="s">
        <v>11947</v>
      </c>
      <c r="M3408" t="s">
        <v>12135</v>
      </c>
      <c r="N3408" t="s">
        <v>12119</v>
      </c>
    </row>
    <row r="3409" spans="1:14">
      <c r="A3409" t="s">
        <v>11381</v>
      </c>
      <c r="B3409" t="s">
        <v>11382</v>
      </c>
      <c r="C3409" t="s">
        <v>11383</v>
      </c>
      <c r="D3409" t="s">
        <v>11890</v>
      </c>
      <c r="E3409" t="s">
        <v>19</v>
      </c>
      <c r="F3409">
        <v>1</v>
      </c>
      <c r="G3409">
        <v>4076</v>
      </c>
      <c r="H3409">
        <v>4076</v>
      </c>
      <c r="K3409" t="s">
        <v>11384</v>
      </c>
      <c r="L3409" t="s">
        <v>11947</v>
      </c>
      <c r="M3409" t="s">
        <v>12135</v>
      </c>
      <c r="N3409" t="s">
        <v>12119</v>
      </c>
    </row>
    <row r="3410" spans="1:14">
      <c r="A3410" t="s">
        <v>11385</v>
      </c>
      <c r="B3410" t="s">
        <v>11386</v>
      </c>
      <c r="C3410" t="s">
        <v>11387</v>
      </c>
      <c r="D3410" t="s">
        <v>11890</v>
      </c>
      <c r="E3410" t="s">
        <v>19</v>
      </c>
      <c r="F3410">
        <v>1</v>
      </c>
      <c r="G3410">
        <v>4291</v>
      </c>
      <c r="H3410">
        <v>4291</v>
      </c>
      <c r="K3410" t="s">
        <v>11388</v>
      </c>
      <c r="L3410" t="s">
        <v>11947</v>
      </c>
      <c r="M3410" t="s">
        <v>12135</v>
      </c>
      <c r="N3410" t="s">
        <v>12119</v>
      </c>
    </row>
    <row r="3411" spans="1:14">
      <c r="A3411" t="s">
        <v>11389</v>
      </c>
      <c r="B3411" t="s">
        <v>11390</v>
      </c>
      <c r="C3411" t="s">
        <v>11391</v>
      </c>
      <c r="D3411" t="s">
        <v>11890</v>
      </c>
      <c r="E3411" t="s">
        <v>19</v>
      </c>
      <c r="F3411">
        <v>1</v>
      </c>
      <c r="G3411">
        <v>3968</v>
      </c>
      <c r="H3411">
        <v>3968</v>
      </c>
      <c r="K3411" t="s">
        <v>11392</v>
      </c>
      <c r="L3411" t="s">
        <v>11947</v>
      </c>
      <c r="M3411" t="s">
        <v>12135</v>
      </c>
      <c r="N3411" t="s">
        <v>12119</v>
      </c>
    </row>
    <row r="3412" spans="1:14">
      <c r="A3412" t="s">
        <v>11393</v>
      </c>
      <c r="B3412" t="s">
        <v>11394</v>
      </c>
      <c r="C3412" t="s">
        <v>11395</v>
      </c>
      <c r="D3412" t="s">
        <v>11890</v>
      </c>
      <c r="E3412" t="s">
        <v>19</v>
      </c>
      <c r="F3412">
        <v>1</v>
      </c>
      <c r="G3412">
        <v>4933</v>
      </c>
      <c r="H3412">
        <v>4933</v>
      </c>
      <c r="K3412" t="s">
        <v>11396</v>
      </c>
      <c r="L3412" t="s">
        <v>11947</v>
      </c>
      <c r="M3412" t="s">
        <v>12135</v>
      </c>
      <c r="N3412" t="s">
        <v>12119</v>
      </c>
    </row>
    <row r="3413" spans="1:14">
      <c r="A3413" t="s">
        <v>11397</v>
      </c>
      <c r="B3413" t="s">
        <v>11398</v>
      </c>
      <c r="C3413" t="s">
        <v>11399</v>
      </c>
      <c r="D3413" t="s">
        <v>11889</v>
      </c>
      <c r="E3413" t="s">
        <v>19</v>
      </c>
      <c r="F3413">
        <v>1</v>
      </c>
      <c r="G3413">
        <v>4076</v>
      </c>
      <c r="H3413">
        <v>4076</v>
      </c>
      <c r="K3413" t="s">
        <v>11400</v>
      </c>
      <c r="L3413" t="s">
        <v>11947</v>
      </c>
      <c r="M3413" t="s">
        <v>12135</v>
      </c>
      <c r="N3413" t="s">
        <v>12119</v>
      </c>
    </row>
    <row r="3414" spans="1:14">
      <c r="A3414" t="s">
        <v>11401</v>
      </c>
      <c r="B3414" t="s">
        <v>11402</v>
      </c>
      <c r="C3414" t="s">
        <v>11403</v>
      </c>
      <c r="D3414" t="s">
        <v>11890</v>
      </c>
      <c r="E3414" t="s">
        <v>19</v>
      </c>
      <c r="F3414">
        <v>1</v>
      </c>
      <c r="G3414">
        <v>4149</v>
      </c>
      <c r="H3414">
        <v>4149</v>
      </c>
      <c r="K3414" t="s">
        <v>11404</v>
      </c>
      <c r="L3414" t="s">
        <v>11947</v>
      </c>
      <c r="M3414" t="s">
        <v>12135</v>
      </c>
      <c r="N3414" t="s">
        <v>12119</v>
      </c>
    </row>
    <row r="3415" spans="1:14">
      <c r="A3415" t="s">
        <v>11405</v>
      </c>
      <c r="B3415" t="s">
        <v>11406</v>
      </c>
      <c r="C3415" t="s">
        <v>11407</v>
      </c>
      <c r="D3415" t="s">
        <v>11890</v>
      </c>
      <c r="E3415" t="s">
        <v>19</v>
      </c>
      <c r="F3415">
        <v>1</v>
      </c>
      <c r="G3415">
        <v>7149</v>
      </c>
      <c r="H3415">
        <v>7149</v>
      </c>
      <c r="K3415" t="s">
        <v>11408</v>
      </c>
      <c r="L3415" t="s">
        <v>11947</v>
      </c>
      <c r="M3415" t="s">
        <v>12135</v>
      </c>
      <c r="N3415" t="s">
        <v>12119</v>
      </c>
    </row>
    <row r="3416" spans="1:14">
      <c r="A3416" t="s">
        <v>11409</v>
      </c>
      <c r="B3416" t="s">
        <v>11410</v>
      </c>
      <c r="C3416" t="s">
        <v>11411</v>
      </c>
      <c r="D3416" t="s">
        <v>11889</v>
      </c>
      <c r="E3416" t="s">
        <v>19</v>
      </c>
      <c r="F3416">
        <v>1</v>
      </c>
      <c r="G3416">
        <v>6472</v>
      </c>
      <c r="H3416">
        <v>6472</v>
      </c>
      <c r="K3416" t="s">
        <v>11412</v>
      </c>
      <c r="L3416" t="s">
        <v>11947</v>
      </c>
      <c r="M3416" t="s">
        <v>12135</v>
      </c>
      <c r="N3416" t="s">
        <v>12119</v>
      </c>
    </row>
    <row r="3417" spans="1:14">
      <c r="A3417" t="s">
        <v>11413</v>
      </c>
      <c r="B3417" t="s">
        <v>11414</v>
      </c>
      <c r="C3417" t="s">
        <v>11415</v>
      </c>
      <c r="D3417" t="s">
        <v>11889</v>
      </c>
      <c r="E3417" t="s">
        <v>19</v>
      </c>
      <c r="F3417">
        <v>1</v>
      </c>
      <c r="G3417">
        <v>6723</v>
      </c>
      <c r="H3417">
        <v>6723</v>
      </c>
      <c r="K3417" t="s">
        <v>11416</v>
      </c>
      <c r="L3417" t="s">
        <v>11947</v>
      </c>
      <c r="M3417" t="s">
        <v>12135</v>
      </c>
      <c r="N3417" t="s">
        <v>12119</v>
      </c>
    </row>
    <row r="3418" spans="1:14">
      <c r="A3418" t="s">
        <v>11417</v>
      </c>
      <c r="B3418" t="s">
        <v>11418</v>
      </c>
      <c r="C3418" t="s">
        <v>11419</v>
      </c>
      <c r="D3418" t="s">
        <v>11889</v>
      </c>
      <c r="E3418" t="s">
        <v>19</v>
      </c>
      <c r="F3418">
        <v>1</v>
      </c>
      <c r="G3418">
        <v>7437</v>
      </c>
      <c r="H3418">
        <v>7437</v>
      </c>
      <c r="K3418" t="s">
        <v>11420</v>
      </c>
      <c r="L3418" t="s">
        <v>11947</v>
      </c>
      <c r="M3418" t="s">
        <v>12135</v>
      </c>
      <c r="N3418" t="s">
        <v>12119</v>
      </c>
    </row>
    <row r="3419" spans="1:14">
      <c r="A3419" t="s">
        <v>11421</v>
      </c>
      <c r="B3419" t="s">
        <v>11422</v>
      </c>
      <c r="C3419" t="s">
        <v>11423</v>
      </c>
      <c r="D3419" t="s">
        <v>11890</v>
      </c>
      <c r="E3419" t="s">
        <v>19</v>
      </c>
      <c r="F3419">
        <v>1</v>
      </c>
      <c r="G3419">
        <v>5399</v>
      </c>
      <c r="H3419">
        <v>5399</v>
      </c>
      <c r="K3419" t="s">
        <v>11424</v>
      </c>
      <c r="L3419" t="s">
        <v>11947</v>
      </c>
      <c r="M3419" t="s">
        <v>12135</v>
      </c>
      <c r="N3419" t="s">
        <v>12119</v>
      </c>
    </row>
    <row r="3420" spans="1:14">
      <c r="A3420" t="s">
        <v>11425</v>
      </c>
      <c r="B3420" t="s">
        <v>11426</v>
      </c>
      <c r="C3420" t="s">
        <v>11427</v>
      </c>
      <c r="D3420" t="s">
        <v>11889</v>
      </c>
      <c r="E3420" t="s">
        <v>19</v>
      </c>
      <c r="F3420">
        <v>1</v>
      </c>
      <c r="G3420">
        <v>8008</v>
      </c>
      <c r="H3420">
        <v>8008</v>
      </c>
      <c r="K3420" t="s">
        <v>11428</v>
      </c>
      <c r="L3420" t="s">
        <v>11947</v>
      </c>
      <c r="M3420" t="s">
        <v>12135</v>
      </c>
      <c r="N3420" t="s">
        <v>12119</v>
      </c>
    </row>
    <row r="3421" spans="1:14">
      <c r="A3421" t="s">
        <v>11429</v>
      </c>
      <c r="B3421" t="s">
        <v>11430</v>
      </c>
      <c r="C3421" t="s">
        <v>11431</v>
      </c>
      <c r="D3421" t="s">
        <v>11890</v>
      </c>
      <c r="E3421" t="s">
        <v>19</v>
      </c>
      <c r="F3421">
        <v>1</v>
      </c>
      <c r="G3421">
        <v>8437</v>
      </c>
      <c r="H3421">
        <v>8437</v>
      </c>
      <c r="K3421" t="s">
        <v>11432</v>
      </c>
      <c r="L3421" t="s">
        <v>11947</v>
      </c>
      <c r="M3421" t="s">
        <v>12135</v>
      </c>
      <c r="N3421" t="s">
        <v>12119</v>
      </c>
    </row>
    <row r="3422" spans="1:14">
      <c r="A3422" t="s">
        <v>11433</v>
      </c>
      <c r="B3422" t="s">
        <v>11434</v>
      </c>
      <c r="C3422" t="s">
        <v>11435</v>
      </c>
      <c r="D3422" t="s">
        <v>11890</v>
      </c>
      <c r="E3422" t="s">
        <v>19</v>
      </c>
      <c r="F3422">
        <v>1</v>
      </c>
      <c r="G3422">
        <v>10224</v>
      </c>
      <c r="H3422">
        <v>10224</v>
      </c>
      <c r="K3422" t="s">
        <v>11436</v>
      </c>
      <c r="L3422" t="s">
        <v>11947</v>
      </c>
      <c r="M3422" t="s">
        <v>12135</v>
      </c>
      <c r="N3422" t="s">
        <v>12119</v>
      </c>
    </row>
    <row r="3423" spans="1:14">
      <c r="A3423" t="s">
        <v>11437</v>
      </c>
      <c r="B3423" t="s">
        <v>11438</v>
      </c>
      <c r="C3423" t="s">
        <v>11439</v>
      </c>
      <c r="D3423" t="s">
        <v>11889</v>
      </c>
      <c r="E3423" t="s">
        <v>19</v>
      </c>
      <c r="F3423">
        <v>1</v>
      </c>
      <c r="G3423">
        <v>15694</v>
      </c>
      <c r="H3423">
        <v>15694</v>
      </c>
      <c r="K3423" t="s">
        <v>11440</v>
      </c>
      <c r="L3423" t="s">
        <v>11947</v>
      </c>
      <c r="M3423" t="s">
        <v>12135</v>
      </c>
      <c r="N3423" t="s">
        <v>12119</v>
      </c>
    </row>
    <row r="3424" spans="1:14">
      <c r="A3424" t="s">
        <v>11441</v>
      </c>
      <c r="B3424" t="s">
        <v>11442</v>
      </c>
      <c r="C3424" t="s">
        <v>11443</v>
      </c>
      <c r="D3424" t="s">
        <v>11890</v>
      </c>
      <c r="E3424" t="s">
        <v>19</v>
      </c>
      <c r="F3424">
        <v>1</v>
      </c>
      <c r="G3424">
        <v>7972</v>
      </c>
      <c r="H3424">
        <v>7972</v>
      </c>
      <c r="K3424" t="s">
        <v>11444</v>
      </c>
      <c r="L3424" t="s">
        <v>11947</v>
      </c>
      <c r="M3424" t="s">
        <v>12135</v>
      </c>
      <c r="N3424" t="s">
        <v>12119</v>
      </c>
    </row>
    <row r="3425" spans="1:14">
      <c r="A3425" t="s">
        <v>11445</v>
      </c>
      <c r="B3425" t="s">
        <v>11446</v>
      </c>
      <c r="C3425" t="s">
        <v>11447</v>
      </c>
      <c r="D3425" t="s">
        <v>11890</v>
      </c>
      <c r="E3425" t="s">
        <v>19</v>
      </c>
      <c r="F3425">
        <v>1</v>
      </c>
      <c r="G3425">
        <v>7114</v>
      </c>
      <c r="H3425">
        <v>7114</v>
      </c>
      <c r="K3425" t="s">
        <v>11448</v>
      </c>
      <c r="L3425" t="s">
        <v>11947</v>
      </c>
      <c r="M3425" t="s">
        <v>12135</v>
      </c>
      <c r="N3425" t="s">
        <v>12119</v>
      </c>
    </row>
    <row r="3426" spans="1:14">
      <c r="A3426" t="s">
        <v>11449</v>
      </c>
      <c r="B3426" t="s">
        <v>11450</v>
      </c>
      <c r="C3426" t="s">
        <v>11451</v>
      </c>
      <c r="D3426" t="s">
        <v>11889</v>
      </c>
      <c r="E3426" t="s">
        <v>19</v>
      </c>
      <c r="F3426">
        <v>1</v>
      </c>
      <c r="G3426">
        <v>14477</v>
      </c>
      <c r="H3426">
        <v>14477</v>
      </c>
      <c r="K3426" t="s">
        <v>11452</v>
      </c>
      <c r="L3426" t="s">
        <v>11947</v>
      </c>
      <c r="M3426" t="s">
        <v>12135</v>
      </c>
      <c r="N3426" t="s">
        <v>12119</v>
      </c>
    </row>
    <row r="3427" spans="1:14">
      <c r="A3427" t="s">
        <v>11453</v>
      </c>
      <c r="B3427" t="s">
        <v>11454</v>
      </c>
      <c r="C3427" t="s">
        <v>11455</v>
      </c>
      <c r="D3427" t="s">
        <v>11890</v>
      </c>
      <c r="E3427" t="s">
        <v>19</v>
      </c>
      <c r="F3427">
        <v>1</v>
      </c>
      <c r="G3427">
        <v>6472</v>
      </c>
      <c r="H3427">
        <v>6472</v>
      </c>
      <c r="K3427" t="s">
        <v>11456</v>
      </c>
      <c r="L3427" t="s">
        <v>11947</v>
      </c>
      <c r="M3427" t="s">
        <v>12135</v>
      </c>
      <c r="N3427" t="s">
        <v>12119</v>
      </c>
    </row>
    <row r="3428" spans="1:14">
      <c r="A3428" t="s">
        <v>11457</v>
      </c>
      <c r="B3428" t="s">
        <v>11458</v>
      </c>
      <c r="C3428" t="s">
        <v>11459</v>
      </c>
      <c r="D3428" t="s">
        <v>11890</v>
      </c>
      <c r="E3428" t="s">
        <v>19</v>
      </c>
      <c r="F3428">
        <v>1</v>
      </c>
      <c r="G3428">
        <v>6686</v>
      </c>
      <c r="H3428">
        <v>6686</v>
      </c>
      <c r="K3428" t="s">
        <v>11460</v>
      </c>
      <c r="L3428" t="s">
        <v>11947</v>
      </c>
      <c r="M3428" t="s">
        <v>12135</v>
      </c>
      <c r="N3428" t="s">
        <v>12119</v>
      </c>
    </row>
    <row r="3429" spans="1:14">
      <c r="A3429" t="s">
        <v>11461</v>
      </c>
      <c r="B3429" t="s">
        <v>11462</v>
      </c>
      <c r="C3429" t="s">
        <v>11463</v>
      </c>
      <c r="D3429" t="s">
        <v>11890</v>
      </c>
      <c r="E3429" t="s">
        <v>19</v>
      </c>
      <c r="F3429">
        <v>1</v>
      </c>
      <c r="G3429">
        <v>6757</v>
      </c>
      <c r="H3429">
        <v>6757</v>
      </c>
      <c r="K3429" t="s">
        <v>11464</v>
      </c>
      <c r="L3429" t="s">
        <v>11947</v>
      </c>
      <c r="M3429" t="s">
        <v>12135</v>
      </c>
      <c r="N3429" t="s">
        <v>12119</v>
      </c>
    </row>
    <row r="3430" spans="1:14">
      <c r="A3430" t="s">
        <v>11465</v>
      </c>
    </row>
    <row r="3431" spans="1:14">
      <c r="A3431" t="s">
        <v>11466</v>
      </c>
    </row>
    <row r="3432" spans="1:14">
      <c r="A3432" t="s">
        <v>11467</v>
      </c>
      <c r="B3432" t="s">
        <v>11467</v>
      </c>
      <c r="C3432" t="s">
        <v>11468</v>
      </c>
      <c r="E3432" t="s">
        <v>11891</v>
      </c>
      <c r="F3432">
        <v>0</v>
      </c>
      <c r="I3432" t="s">
        <v>4719</v>
      </c>
      <c r="J3432" t="s">
        <v>11467</v>
      </c>
    </row>
    <row r="3433" spans="1:14">
      <c r="A3433" t="s">
        <v>11469</v>
      </c>
      <c r="B3433" t="s">
        <v>11469</v>
      </c>
      <c r="C3433" t="s">
        <v>11470</v>
      </c>
      <c r="E3433" t="s">
        <v>11891</v>
      </c>
      <c r="F3433">
        <v>0</v>
      </c>
      <c r="I3433" t="s">
        <v>4719</v>
      </c>
      <c r="J3433" t="s">
        <v>11469</v>
      </c>
    </row>
    <row r="3434" spans="1:14">
      <c r="A3434" t="s">
        <v>11471</v>
      </c>
    </row>
    <row r="3435" spans="1:14">
      <c r="A3435" t="s">
        <v>11472</v>
      </c>
      <c r="B3435" t="s">
        <v>11472</v>
      </c>
      <c r="C3435" t="s">
        <v>11473</v>
      </c>
      <c r="E3435" t="s">
        <v>11891</v>
      </c>
      <c r="F3435">
        <v>0</v>
      </c>
      <c r="I3435" t="s">
        <v>11474</v>
      </c>
      <c r="J3435" t="s">
        <v>11472</v>
      </c>
    </row>
    <row r="3436" spans="1:14">
      <c r="A3436" t="s">
        <v>11475</v>
      </c>
      <c r="B3436" t="s">
        <v>11475</v>
      </c>
      <c r="C3436" t="s">
        <v>11476</v>
      </c>
      <c r="E3436" t="s">
        <v>11891</v>
      </c>
      <c r="F3436">
        <v>0</v>
      </c>
      <c r="I3436" t="s">
        <v>11477</v>
      </c>
      <c r="J3436" t="s">
        <v>11475</v>
      </c>
    </row>
    <row r="3437" spans="1:14">
      <c r="A3437" t="s">
        <v>11478</v>
      </c>
      <c r="B3437" t="s">
        <v>11478</v>
      </c>
      <c r="C3437" t="s">
        <v>11479</v>
      </c>
      <c r="E3437" t="s">
        <v>11891</v>
      </c>
      <c r="F3437">
        <v>0</v>
      </c>
      <c r="I3437" t="s">
        <v>11480</v>
      </c>
      <c r="J3437" t="s">
        <v>11478</v>
      </c>
    </row>
    <row r="3438" spans="1:14">
      <c r="A3438" t="s">
        <v>11481</v>
      </c>
      <c r="B3438" t="s">
        <v>11481</v>
      </c>
      <c r="C3438" t="s">
        <v>11482</v>
      </c>
      <c r="E3438" t="s">
        <v>11891</v>
      </c>
      <c r="F3438">
        <v>0</v>
      </c>
      <c r="I3438" t="s">
        <v>11483</v>
      </c>
      <c r="J3438" t="s">
        <v>11481</v>
      </c>
    </row>
    <row r="3439" spans="1:14">
      <c r="A3439" t="s">
        <v>11484</v>
      </c>
      <c r="B3439" t="s">
        <v>11484</v>
      </c>
      <c r="C3439" t="s">
        <v>11485</v>
      </c>
      <c r="E3439" t="s">
        <v>11891</v>
      </c>
      <c r="F3439">
        <v>0</v>
      </c>
      <c r="I3439" t="s">
        <v>11486</v>
      </c>
      <c r="J3439" t="s">
        <v>11484</v>
      </c>
    </row>
    <row r="3440" spans="1:14">
      <c r="A3440" t="s">
        <v>11487</v>
      </c>
      <c r="B3440" t="s">
        <v>11487</v>
      </c>
      <c r="C3440" t="s">
        <v>11488</v>
      </c>
      <c r="E3440" t="s">
        <v>11891</v>
      </c>
      <c r="F3440">
        <v>0</v>
      </c>
      <c r="I3440" t="s">
        <v>11489</v>
      </c>
      <c r="J3440" t="s">
        <v>11487</v>
      </c>
    </row>
    <row r="3441" spans="1:10">
      <c r="A3441" t="s">
        <v>11490</v>
      </c>
      <c r="B3441" t="s">
        <v>11490</v>
      </c>
      <c r="C3441" t="s">
        <v>11491</v>
      </c>
      <c r="E3441" t="s">
        <v>11891</v>
      </c>
      <c r="F3441">
        <v>0</v>
      </c>
      <c r="I3441" t="s">
        <v>11492</v>
      </c>
      <c r="J3441" t="s">
        <v>11490</v>
      </c>
    </row>
    <row r="3442" spans="1:10">
      <c r="A3442" t="s">
        <v>11493</v>
      </c>
      <c r="B3442" t="s">
        <v>11493</v>
      </c>
      <c r="C3442" t="s">
        <v>11494</v>
      </c>
      <c r="E3442" t="s">
        <v>11891</v>
      </c>
      <c r="F3442">
        <v>0</v>
      </c>
      <c r="I3442" t="s">
        <v>11495</v>
      </c>
      <c r="J3442" t="s">
        <v>11493</v>
      </c>
    </row>
    <row r="3443" spans="1:10">
      <c r="A3443" t="s">
        <v>11496</v>
      </c>
      <c r="B3443" t="s">
        <v>11496</v>
      </c>
      <c r="C3443" t="s">
        <v>11497</v>
      </c>
      <c r="E3443" t="s">
        <v>11891</v>
      </c>
      <c r="F3443">
        <v>0</v>
      </c>
      <c r="I3443" t="s">
        <v>11498</v>
      </c>
      <c r="J3443" t="s">
        <v>11496</v>
      </c>
    </row>
    <row r="3444" spans="1:10">
      <c r="A3444" t="s">
        <v>11499</v>
      </c>
      <c r="B3444" t="s">
        <v>11499</v>
      </c>
      <c r="C3444" t="s">
        <v>11500</v>
      </c>
      <c r="E3444" t="s">
        <v>11891</v>
      </c>
      <c r="F3444">
        <v>0</v>
      </c>
      <c r="I3444" t="s">
        <v>11501</v>
      </c>
      <c r="J3444" t="s">
        <v>11499</v>
      </c>
    </row>
    <row r="3445" spans="1:10">
      <c r="A3445" t="s">
        <v>11502</v>
      </c>
      <c r="B3445" t="s">
        <v>11502</v>
      </c>
      <c r="C3445" t="s">
        <v>11503</v>
      </c>
      <c r="E3445" t="s">
        <v>11891</v>
      </c>
      <c r="F3445">
        <v>0</v>
      </c>
      <c r="I3445" t="s">
        <v>11504</v>
      </c>
      <c r="J3445" t="s">
        <v>11502</v>
      </c>
    </row>
    <row r="3446" spans="1:10">
      <c r="A3446" t="s">
        <v>11505</v>
      </c>
      <c r="B3446" t="s">
        <v>11505</v>
      </c>
      <c r="C3446" t="s">
        <v>11506</v>
      </c>
      <c r="E3446" t="s">
        <v>11891</v>
      </c>
      <c r="F3446">
        <v>0</v>
      </c>
      <c r="I3446" t="s">
        <v>11507</v>
      </c>
      <c r="J3446" t="s">
        <v>11505</v>
      </c>
    </row>
    <row r="3447" spans="1:10">
      <c r="A3447" t="s">
        <v>11508</v>
      </c>
      <c r="B3447" t="s">
        <v>11508</v>
      </c>
      <c r="C3447" t="s">
        <v>11509</v>
      </c>
      <c r="E3447" t="s">
        <v>11891</v>
      </c>
      <c r="F3447">
        <v>0</v>
      </c>
      <c r="I3447" t="s">
        <v>11510</v>
      </c>
      <c r="J3447" t="s">
        <v>11508</v>
      </c>
    </row>
    <row r="3448" spans="1:10">
      <c r="A3448" t="s">
        <v>11511</v>
      </c>
      <c r="B3448" t="s">
        <v>11511</v>
      </c>
      <c r="C3448" t="s">
        <v>11512</v>
      </c>
      <c r="E3448" t="s">
        <v>11891</v>
      </c>
      <c r="F3448">
        <v>0</v>
      </c>
      <c r="I3448" t="s">
        <v>11513</v>
      </c>
      <c r="J3448" t="s">
        <v>11511</v>
      </c>
    </row>
    <row r="3449" spans="1:10">
      <c r="A3449" t="s">
        <v>11514</v>
      </c>
      <c r="B3449" t="s">
        <v>11514</v>
      </c>
      <c r="C3449" t="s">
        <v>11515</v>
      </c>
      <c r="E3449" t="s">
        <v>11891</v>
      </c>
      <c r="F3449">
        <v>0</v>
      </c>
      <c r="I3449" t="s">
        <v>11516</v>
      </c>
      <c r="J3449" t="s">
        <v>11514</v>
      </c>
    </row>
    <row r="3450" spans="1:10">
      <c r="A3450" t="s">
        <v>11517</v>
      </c>
      <c r="B3450" t="s">
        <v>11517</v>
      </c>
      <c r="C3450" t="s">
        <v>11518</v>
      </c>
      <c r="E3450" t="s">
        <v>11891</v>
      </c>
      <c r="F3450">
        <v>0</v>
      </c>
      <c r="I3450" t="s">
        <v>11519</v>
      </c>
      <c r="J3450" t="s">
        <v>11517</v>
      </c>
    </row>
    <row r="3451" spans="1:10">
      <c r="A3451" t="s">
        <v>11520</v>
      </c>
      <c r="B3451" t="s">
        <v>11520</v>
      </c>
      <c r="C3451" t="s">
        <v>11521</v>
      </c>
      <c r="E3451" t="s">
        <v>11891</v>
      </c>
      <c r="F3451">
        <v>0</v>
      </c>
      <c r="I3451" t="s">
        <v>11522</v>
      </c>
      <c r="J3451" t="s">
        <v>11520</v>
      </c>
    </row>
    <row r="3452" spans="1:10">
      <c r="A3452" t="s">
        <v>11523</v>
      </c>
      <c r="B3452" t="s">
        <v>11523</v>
      </c>
      <c r="C3452" t="s">
        <v>11524</v>
      </c>
      <c r="E3452" t="s">
        <v>11891</v>
      </c>
      <c r="F3452">
        <v>0</v>
      </c>
      <c r="I3452" t="s">
        <v>11525</v>
      </c>
      <c r="J3452" t="s">
        <v>11523</v>
      </c>
    </row>
    <row r="3453" spans="1:10">
      <c r="A3453" t="s">
        <v>11526</v>
      </c>
      <c r="B3453" t="s">
        <v>11526</v>
      </c>
      <c r="C3453" t="s">
        <v>11527</v>
      </c>
      <c r="E3453" t="s">
        <v>11891</v>
      </c>
      <c r="F3453">
        <v>0</v>
      </c>
      <c r="I3453" t="s">
        <v>11528</v>
      </c>
      <c r="J3453" t="s">
        <v>11526</v>
      </c>
    </row>
    <row r="3454" spans="1:10">
      <c r="A3454" t="s">
        <v>11529</v>
      </c>
      <c r="B3454" t="s">
        <v>11529</v>
      </c>
      <c r="C3454" t="s">
        <v>11530</v>
      </c>
      <c r="E3454" t="s">
        <v>11891</v>
      </c>
      <c r="F3454">
        <v>0</v>
      </c>
      <c r="I3454" t="s">
        <v>11531</v>
      </c>
      <c r="J3454" t="s">
        <v>11529</v>
      </c>
    </row>
    <row r="3455" spans="1:10">
      <c r="A3455" t="s">
        <v>11532</v>
      </c>
      <c r="B3455" t="s">
        <v>11532</v>
      </c>
      <c r="C3455" t="s">
        <v>11533</v>
      </c>
      <c r="E3455" t="s">
        <v>11891</v>
      </c>
      <c r="F3455">
        <v>0</v>
      </c>
      <c r="I3455" t="s">
        <v>11534</v>
      </c>
      <c r="J3455" t="s">
        <v>11532</v>
      </c>
    </row>
    <row r="3456" spans="1:10">
      <c r="A3456" t="s">
        <v>11535</v>
      </c>
      <c r="B3456" t="s">
        <v>11535</v>
      </c>
      <c r="C3456" t="s">
        <v>11536</v>
      </c>
      <c r="E3456" t="s">
        <v>11891</v>
      </c>
      <c r="F3456">
        <v>0</v>
      </c>
      <c r="I3456" t="s">
        <v>11537</v>
      </c>
      <c r="J3456" t="s">
        <v>11535</v>
      </c>
    </row>
    <row r="3457" spans="1:10">
      <c r="A3457" t="s">
        <v>11538</v>
      </c>
      <c r="B3457" t="s">
        <v>11538</v>
      </c>
      <c r="C3457" t="s">
        <v>11539</v>
      </c>
      <c r="E3457" t="s">
        <v>11891</v>
      </c>
      <c r="F3457">
        <v>0</v>
      </c>
      <c r="I3457" t="s">
        <v>11540</v>
      </c>
      <c r="J3457" t="s">
        <v>11538</v>
      </c>
    </row>
    <row r="3458" spans="1:10">
      <c r="A3458" t="s">
        <v>11541</v>
      </c>
      <c r="B3458" t="s">
        <v>11541</v>
      </c>
      <c r="C3458" t="s">
        <v>11542</v>
      </c>
      <c r="E3458" t="s">
        <v>11891</v>
      </c>
      <c r="F3458">
        <v>0</v>
      </c>
      <c r="I3458" t="s">
        <v>11543</v>
      </c>
      <c r="J3458" t="s">
        <v>11541</v>
      </c>
    </row>
    <row r="3459" spans="1:10">
      <c r="A3459" t="s">
        <v>11544</v>
      </c>
      <c r="B3459" t="s">
        <v>11544</v>
      </c>
      <c r="C3459" t="s">
        <v>11545</v>
      </c>
      <c r="E3459" t="s">
        <v>11891</v>
      </c>
      <c r="F3459">
        <v>0</v>
      </c>
      <c r="I3459" t="s">
        <v>11546</v>
      </c>
      <c r="J3459" t="s">
        <v>11544</v>
      </c>
    </row>
    <row r="3460" spans="1:10">
      <c r="A3460" t="s">
        <v>11547</v>
      </c>
      <c r="B3460" t="s">
        <v>11547</v>
      </c>
      <c r="C3460" t="s">
        <v>11548</v>
      </c>
      <c r="E3460" t="s">
        <v>11891</v>
      </c>
      <c r="F3460">
        <v>0</v>
      </c>
      <c r="I3460" t="s">
        <v>11549</v>
      </c>
      <c r="J3460" t="s">
        <v>11547</v>
      </c>
    </row>
    <row r="3461" spans="1:10">
      <c r="A3461" t="s">
        <v>11550</v>
      </c>
      <c r="B3461" t="s">
        <v>11550</v>
      </c>
      <c r="C3461" t="s">
        <v>11551</v>
      </c>
      <c r="E3461" t="s">
        <v>11891</v>
      </c>
      <c r="F3461">
        <v>0</v>
      </c>
      <c r="I3461" t="s">
        <v>11552</v>
      </c>
      <c r="J3461" t="s">
        <v>11550</v>
      </c>
    </row>
    <row r="3462" spans="1:10">
      <c r="A3462" t="s">
        <v>11553</v>
      </c>
      <c r="B3462" t="s">
        <v>11553</v>
      </c>
      <c r="C3462" t="s">
        <v>11554</v>
      </c>
      <c r="E3462" t="s">
        <v>11891</v>
      </c>
      <c r="F3462">
        <v>0</v>
      </c>
      <c r="I3462" t="s">
        <v>11555</v>
      </c>
      <c r="J3462" t="s">
        <v>11553</v>
      </c>
    </row>
    <row r="3463" spans="1:10">
      <c r="A3463" t="s">
        <v>11556</v>
      </c>
      <c r="B3463" t="s">
        <v>11556</v>
      </c>
      <c r="C3463" t="s">
        <v>11557</v>
      </c>
      <c r="E3463" t="s">
        <v>11891</v>
      </c>
      <c r="F3463">
        <v>0</v>
      </c>
      <c r="I3463" t="s">
        <v>11558</v>
      </c>
      <c r="J3463" t="s">
        <v>11556</v>
      </c>
    </row>
    <row r="3464" spans="1:10">
      <c r="A3464" t="s">
        <v>11559</v>
      </c>
      <c r="B3464" t="s">
        <v>11559</v>
      </c>
      <c r="C3464" t="s">
        <v>11560</v>
      </c>
      <c r="E3464" t="s">
        <v>11891</v>
      </c>
      <c r="F3464">
        <v>0</v>
      </c>
      <c r="I3464" t="s">
        <v>11561</v>
      </c>
      <c r="J3464" t="s">
        <v>11559</v>
      </c>
    </row>
    <row r="3465" spans="1:10">
      <c r="A3465" t="s">
        <v>11562</v>
      </c>
      <c r="B3465" t="s">
        <v>11562</v>
      </c>
      <c r="C3465" t="s">
        <v>11563</v>
      </c>
      <c r="E3465" t="s">
        <v>11891</v>
      </c>
      <c r="F3465">
        <v>0</v>
      </c>
      <c r="I3465" t="s">
        <v>11564</v>
      </c>
      <c r="J3465" t="s">
        <v>11562</v>
      </c>
    </row>
    <row r="3466" spans="1:10">
      <c r="A3466" t="s">
        <v>11565</v>
      </c>
      <c r="B3466" t="s">
        <v>11565</v>
      </c>
      <c r="C3466" t="s">
        <v>11566</v>
      </c>
      <c r="E3466" t="s">
        <v>11891</v>
      </c>
      <c r="F3466">
        <v>0</v>
      </c>
      <c r="I3466" t="s">
        <v>11567</v>
      </c>
      <c r="J3466" t="s">
        <v>11565</v>
      </c>
    </row>
    <row r="3467" spans="1:10">
      <c r="A3467" t="s">
        <v>11568</v>
      </c>
      <c r="B3467" t="s">
        <v>11568</v>
      </c>
      <c r="C3467" t="s">
        <v>11569</v>
      </c>
      <c r="E3467" t="s">
        <v>11891</v>
      </c>
      <c r="F3467">
        <v>0</v>
      </c>
      <c r="I3467" t="s">
        <v>11570</v>
      </c>
      <c r="J3467" t="s">
        <v>11568</v>
      </c>
    </row>
    <row r="3468" spans="1:10">
      <c r="A3468" t="s">
        <v>11571</v>
      </c>
      <c r="B3468" t="s">
        <v>11571</v>
      </c>
      <c r="C3468" t="s">
        <v>11572</v>
      </c>
      <c r="E3468" t="s">
        <v>11891</v>
      </c>
      <c r="F3468">
        <v>0</v>
      </c>
      <c r="I3468" t="s">
        <v>11573</v>
      </c>
      <c r="J3468" t="s">
        <v>11571</v>
      </c>
    </row>
    <row r="3469" spans="1:10">
      <c r="A3469" t="s">
        <v>11574</v>
      </c>
      <c r="B3469" t="s">
        <v>11574</v>
      </c>
      <c r="C3469" t="s">
        <v>11575</v>
      </c>
      <c r="E3469" t="s">
        <v>11891</v>
      </c>
      <c r="F3469">
        <v>0</v>
      </c>
      <c r="I3469" t="s">
        <v>11576</v>
      </c>
      <c r="J3469" t="s">
        <v>11574</v>
      </c>
    </row>
    <row r="3470" spans="1:10">
      <c r="A3470" t="s">
        <v>11577</v>
      </c>
      <c r="B3470" t="s">
        <v>11577</v>
      </c>
      <c r="C3470" t="s">
        <v>11578</v>
      </c>
      <c r="E3470" t="s">
        <v>11891</v>
      </c>
      <c r="F3470">
        <v>0</v>
      </c>
      <c r="I3470" t="s">
        <v>11579</v>
      </c>
      <c r="J3470" t="s">
        <v>11577</v>
      </c>
    </row>
    <row r="3471" spans="1:10">
      <c r="A3471" t="s">
        <v>11580</v>
      </c>
      <c r="B3471" t="s">
        <v>11580</v>
      </c>
      <c r="C3471" t="s">
        <v>11581</v>
      </c>
      <c r="E3471" t="s">
        <v>11891</v>
      </c>
      <c r="F3471">
        <v>0</v>
      </c>
      <c r="I3471" t="s">
        <v>11582</v>
      </c>
      <c r="J3471" t="s">
        <v>11580</v>
      </c>
    </row>
    <row r="3472" spans="1:10">
      <c r="A3472" t="s">
        <v>11583</v>
      </c>
      <c r="B3472" t="s">
        <v>11583</v>
      </c>
      <c r="C3472" t="s">
        <v>11584</v>
      </c>
      <c r="E3472" t="s">
        <v>11891</v>
      </c>
      <c r="F3472">
        <v>0</v>
      </c>
      <c r="I3472" t="s">
        <v>11582</v>
      </c>
      <c r="J3472" t="s">
        <v>11583</v>
      </c>
    </row>
    <row r="3473" spans="1:10">
      <c r="A3473" t="s">
        <v>11585</v>
      </c>
      <c r="B3473" t="s">
        <v>11585</v>
      </c>
      <c r="C3473" t="s">
        <v>11586</v>
      </c>
      <c r="E3473" t="s">
        <v>11891</v>
      </c>
      <c r="F3473">
        <v>0</v>
      </c>
      <c r="I3473" t="s">
        <v>11587</v>
      </c>
      <c r="J3473" t="s">
        <v>11585</v>
      </c>
    </row>
    <row r="3474" spans="1:10">
      <c r="A3474" t="s">
        <v>11588</v>
      </c>
      <c r="B3474" t="s">
        <v>11588</v>
      </c>
      <c r="C3474" t="s">
        <v>11589</v>
      </c>
      <c r="E3474" t="s">
        <v>11891</v>
      </c>
      <c r="F3474">
        <v>0</v>
      </c>
      <c r="I3474" t="s">
        <v>11587</v>
      </c>
      <c r="J3474" t="s">
        <v>11588</v>
      </c>
    </row>
    <row r="3475" spans="1:10">
      <c r="A3475" t="s">
        <v>11590</v>
      </c>
    </row>
    <row r="3476" spans="1:10">
      <c r="A3476" t="s">
        <v>11591</v>
      </c>
      <c r="B3476" t="s">
        <v>11591</v>
      </c>
      <c r="C3476" t="s">
        <v>11592</v>
      </c>
      <c r="E3476" t="s">
        <v>11891</v>
      </c>
      <c r="F3476">
        <v>0</v>
      </c>
      <c r="I3476" t="s">
        <v>11593</v>
      </c>
      <c r="J3476" t="s">
        <v>11591</v>
      </c>
    </row>
    <row r="3477" spans="1:10">
      <c r="A3477" t="s">
        <v>11594</v>
      </c>
      <c r="B3477" t="s">
        <v>11594</v>
      </c>
      <c r="C3477" t="s">
        <v>11595</v>
      </c>
      <c r="E3477" t="s">
        <v>11891</v>
      </c>
      <c r="F3477">
        <v>0</v>
      </c>
      <c r="I3477" t="s">
        <v>11593</v>
      </c>
      <c r="J3477" t="s">
        <v>11594</v>
      </c>
    </row>
    <row r="3478" spans="1:10">
      <c r="A3478" t="s">
        <v>11596</v>
      </c>
      <c r="B3478" t="s">
        <v>11596</v>
      </c>
      <c r="C3478" t="s">
        <v>11597</v>
      </c>
      <c r="E3478" t="s">
        <v>11891</v>
      </c>
      <c r="F3478">
        <v>0</v>
      </c>
      <c r="I3478" t="s">
        <v>11593</v>
      </c>
      <c r="J3478" t="s">
        <v>11596</v>
      </c>
    </row>
    <row r="3479" spans="1:10">
      <c r="A3479" t="s">
        <v>11598</v>
      </c>
      <c r="B3479" t="s">
        <v>11598</v>
      </c>
      <c r="C3479" t="s">
        <v>11599</v>
      </c>
      <c r="E3479" t="s">
        <v>11891</v>
      </c>
      <c r="F3479">
        <v>0</v>
      </c>
      <c r="I3479" t="s">
        <v>11593</v>
      </c>
      <c r="J3479" t="s">
        <v>11598</v>
      </c>
    </row>
    <row r="3480" spans="1:10">
      <c r="A3480" t="s">
        <v>11600</v>
      </c>
      <c r="B3480" t="s">
        <v>11600</v>
      </c>
      <c r="C3480" t="s">
        <v>11601</v>
      </c>
      <c r="E3480" t="s">
        <v>11891</v>
      </c>
      <c r="F3480">
        <v>0</v>
      </c>
      <c r="I3480" t="s">
        <v>11593</v>
      </c>
      <c r="J3480" t="s">
        <v>11600</v>
      </c>
    </row>
    <row r="3481" spans="1:10">
      <c r="A3481" t="s">
        <v>11602</v>
      </c>
      <c r="B3481" t="s">
        <v>11602</v>
      </c>
      <c r="C3481" t="s">
        <v>11603</v>
      </c>
      <c r="E3481" t="s">
        <v>11891</v>
      </c>
      <c r="F3481">
        <v>0</v>
      </c>
      <c r="I3481" t="s">
        <v>11593</v>
      </c>
      <c r="J3481" t="s">
        <v>11602</v>
      </c>
    </row>
    <row r="3482" spans="1:10">
      <c r="A3482" t="s">
        <v>11604</v>
      </c>
      <c r="B3482" t="s">
        <v>11604</v>
      </c>
      <c r="C3482" t="s">
        <v>11605</v>
      </c>
      <c r="E3482" t="s">
        <v>11891</v>
      </c>
      <c r="F3482">
        <v>0</v>
      </c>
      <c r="I3482" t="s">
        <v>11593</v>
      </c>
      <c r="J3482" t="s">
        <v>11604</v>
      </c>
    </row>
    <row r="3483" spans="1:10">
      <c r="A3483" t="s">
        <v>11606</v>
      </c>
      <c r="B3483" t="s">
        <v>11606</v>
      </c>
      <c r="C3483" t="s">
        <v>11607</v>
      </c>
      <c r="E3483" t="s">
        <v>11891</v>
      </c>
      <c r="F3483">
        <v>0</v>
      </c>
      <c r="I3483" t="s">
        <v>11593</v>
      </c>
      <c r="J3483" t="s">
        <v>11606</v>
      </c>
    </row>
    <row r="3484" spans="1:10">
      <c r="A3484" t="s">
        <v>11608</v>
      </c>
      <c r="B3484" t="s">
        <v>11608</v>
      </c>
      <c r="C3484" t="s">
        <v>11609</v>
      </c>
      <c r="E3484" t="s">
        <v>11891</v>
      </c>
      <c r="F3484">
        <v>0</v>
      </c>
      <c r="I3484" t="s">
        <v>11593</v>
      </c>
      <c r="J3484" t="s">
        <v>11608</v>
      </c>
    </row>
    <row r="3485" spans="1:10">
      <c r="A3485" t="s">
        <v>11610</v>
      </c>
      <c r="B3485" t="s">
        <v>11610</v>
      </c>
      <c r="C3485" t="s">
        <v>11611</v>
      </c>
      <c r="E3485" t="s">
        <v>11891</v>
      </c>
      <c r="F3485">
        <v>0</v>
      </c>
      <c r="I3485" t="s">
        <v>11593</v>
      </c>
      <c r="J3485" t="s">
        <v>11610</v>
      </c>
    </row>
    <row r="3486" spans="1:10">
      <c r="A3486" t="s">
        <v>11612</v>
      </c>
      <c r="B3486" t="s">
        <v>11612</v>
      </c>
      <c r="C3486" t="s">
        <v>11613</v>
      </c>
      <c r="E3486" t="s">
        <v>11891</v>
      </c>
      <c r="F3486">
        <v>0</v>
      </c>
      <c r="I3486" t="s">
        <v>11593</v>
      </c>
      <c r="J3486" t="s">
        <v>11612</v>
      </c>
    </row>
    <row r="3487" spans="1:10">
      <c r="A3487" t="s">
        <v>11614</v>
      </c>
      <c r="B3487" t="s">
        <v>11614</v>
      </c>
      <c r="C3487" t="s">
        <v>11615</v>
      </c>
      <c r="E3487" t="s">
        <v>11891</v>
      </c>
      <c r="F3487">
        <v>0</v>
      </c>
      <c r="I3487" t="s">
        <v>11593</v>
      </c>
      <c r="J3487" t="s">
        <v>11614</v>
      </c>
    </row>
    <row r="3488" spans="1:10">
      <c r="A3488" t="s">
        <v>11616</v>
      </c>
      <c r="B3488" t="s">
        <v>11616</v>
      </c>
      <c r="C3488" t="s">
        <v>11617</v>
      </c>
      <c r="E3488" t="s">
        <v>11891</v>
      </c>
      <c r="F3488">
        <v>0</v>
      </c>
      <c r="I3488" t="s">
        <v>11593</v>
      </c>
      <c r="J3488" t="s">
        <v>11616</v>
      </c>
    </row>
    <row r="3489" spans="1:10">
      <c r="A3489" t="s">
        <v>11618</v>
      </c>
      <c r="B3489" t="s">
        <v>11618</v>
      </c>
      <c r="C3489" t="s">
        <v>11619</v>
      </c>
      <c r="E3489" t="s">
        <v>11891</v>
      </c>
      <c r="F3489">
        <v>0</v>
      </c>
      <c r="I3489" t="s">
        <v>11593</v>
      </c>
      <c r="J3489" t="s">
        <v>11618</v>
      </c>
    </row>
    <row r="3490" spans="1:10">
      <c r="A3490" t="s">
        <v>11620</v>
      </c>
      <c r="B3490" t="s">
        <v>11620</v>
      </c>
      <c r="C3490" t="s">
        <v>11621</v>
      </c>
      <c r="E3490" t="s">
        <v>11891</v>
      </c>
      <c r="F3490">
        <v>0</v>
      </c>
      <c r="I3490" t="s">
        <v>11593</v>
      </c>
      <c r="J3490" t="s">
        <v>11620</v>
      </c>
    </row>
    <row r="3491" spans="1:10">
      <c r="A3491" t="s">
        <v>11622</v>
      </c>
      <c r="B3491" t="s">
        <v>11622</v>
      </c>
      <c r="C3491" t="s">
        <v>11623</v>
      </c>
      <c r="E3491" t="s">
        <v>11891</v>
      </c>
      <c r="F3491">
        <v>0</v>
      </c>
      <c r="I3491" t="s">
        <v>11593</v>
      </c>
      <c r="J3491" t="s">
        <v>11622</v>
      </c>
    </row>
    <row r="3492" spans="1:10">
      <c r="A3492" t="s">
        <v>11624</v>
      </c>
      <c r="B3492" t="s">
        <v>11624</v>
      </c>
      <c r="C3492" t="s">
        <v>11625</v>
      </c>
      <c r="E3492" t="s">
        <v>11891</v>
      </c>
      <c r="F3492">
        <v>0</v>
      </c>
      <c r="I3492" t="s">
        <v>11593</v>
      </c>
      <c r="J3492" t="s">
        <v>11624</v>
      </c>
    </row>
    <row r="3493" spans="1:10">
      <c r="A3493" t="s">
        <v>11626</v>
      </c>
      <c r="B3493" t="s">
        <v>11626</v>
      </c>
      <c r="C3493" t="s">
        <v>11627</v>
      </c>
      <c r="E3493" t="s">
        <v>11891</v>
      </c>
      <c r="F3493">
        <v>0</v>
      </c>
      <c r="I3493" t="s">
        <v>11593</v>
      </c>
      <c r="J3493" t="s">
        <v>11626</v>
      </c>
    </row>
    <row r="3494" spans="1:10">
      <c r="A3494" t="s">
        <v>11628</v>
      </c>
      <c r="B3494" t="s">
        <v>11628</v>
      </c>
      <c r="C3494" t="s">
        <v>11629</v>
      </c>
      <c r="E3494" t="s">
        <v>11891</v>
      </c>
      <c r="F3494">
        <v>0</v>
      </c>
      <c r="I3494" t="s">
        <v>11593</v>
      </c>
      <c r="J3494" t="s">
        <v>11628</v>
      </c>
    </row>
    <row r="3495" spans="1:10">
      <c r="A3495" t="s">
        <v>11630</v>
      </c>
      <c r="B3495" t="s">
        <v>11630</v>
      </c>
      <c r="C3495" t="s">
        <v>11631</v>
      </c>
      <c r="E3495" t="s">
        <v>11891</v>
      </c>
      <c r="F3495">
        <v>0</v>
      </c>
      <c r="I3495" t="s">
        <v>11593</v>
      </c>
      <c r="J3495" t="s">
        <v>11630</v>
      </c>
    </row>
    <row r="3496" spans="1:10">
      <c r="A3496" t="s">
        <v>11632</v>
      </c>
      <c r="B3496" t="s">
        <v>11632</v>
      </c>
      <c r="C3496" t="s">
        <v>11633</v>
      </c>
      <c r="E3496" t="s">
        <v>11891</v>
      </c>
      <c r="F3496">
        <v>0</v>
      </c>
      <c r="I3496" t="s">
        <v>11593</v>
      </c>
      <c r="J3496" t="s">
        <v>11632</v>
      </c>
    </row>
    <row r="3497" spans="1:10">
      <c r="A3497" t="s">
        <v>11634</v>
      </c>
      <c r="B3497" t="s">
        <v>11634</v>
      </c>
      <c r="C3497" t="s">
        <v>11635</v>
      </c>
      <c r="E3497" t="s">
        <v>11891</v>
      </c>
      <c r="F3497">
        <v>0</v>
      </c>
      <c r="I3497" t="s">
        <v>11593</v>
      </c>
      <c r="J3497" t="s">
        <v>11634</v>
      </c>
    </row>
    <row r="3498" spans="1:10">
      <c r="A3498" t="s">
        <v>11636</v>
      </c>
      <c r="B3498" t="s">
        <v>11636</v>
      </c>
      <c r="C3498" t="s">
        <v>11637</v>
      </c>
      <c r="E3498" t="s">
        <v>11891</v>
      </c>
      <c r="F3498">
        <v>0</v>
      </c>
      <c r="I3498" t="s">
        <v>11593</v>
      </c>
      <c r="J3498" t="s">
        <v>11636</v>
      </c>
    </row>
    <row r="3499" spans="1:10">
      <c r="A3499" t="s">
        <v>11638</v>
      </c>
      <c r="B3499" t="s">
        <v>11638</v>
      </c>
      <c r="C3499" t="s">
        <v>11639</v>
      </c>
      <c r="E3499" t="s">
        <v>11891</v>
      </c>
      <c r="F3499">
        <v>0</v>
      </c>
      <c r="I3499" t="s">
        <v>11593</v>
      </c>
      <c r="J3499" t="s">
        <v>11638</v>
      </c>
    </row>
    <row r="3500" spans="1:10">
      <c r="A3500" t="s">
        <v>11640</v>
      </c>
      <c r="B3500" t="s">
        <v>11640</v>
      </c>
      <c r="C3500" t="s">
        <v>11641</v>
      </c>
      <c r="E3500" t="s">
        <v>11891</v>
      </c>
      <c r="F3500">
        <v>0</v>
      </c>
      <c r="I3500" t="s">
        <v>11593</v>
      </c>
      <c r="J3500" t="s">
        <v>11640</v>
      </c>
    </row>
    <row r="3501" spans="1:10">
      <c r="A3501" t="s">
        <v>11642</v>
      </c>
      <c r="B3501" t="s">
        <v>11642</v>
      </c>
      <c r="C3501" t="s">
        <v>11643</v>
      </c>
      <c r="E3501" t="s">
        <v>11891</v>
      </c>
      <c r="F3501">
        <v>0</v>
      </c>
      <c r="I3501" t="s">
        <v>11593</v>
      </c>
      <c r="J3501" t="s">
        <v>11642</v>
      </c>
    </row>
    <row r="3502" spans="1:10">
      <c r="A3502" t="s">
        <v>11644</v>
      </c>
      <c r="B3502" t="s">
        <v>11644</v>
      </c>
      <c r="C3502" t="s">
        <v>11645</v>
      </c>
      <c r="E3502" t="s">
        <v>11891</v>
      </c>
      <c r="F3502">
        <v>0</v>
      </c>
      <c r="I3502" t="s">
        <v>11593</v>
      </c>
      <c r="J3502" t="s">
        <v>11644</v>
      </c>
    </row>
    <row r="3503" spans="1:10">
      <c r="A3503" t="s">
        <v>11646</v>
      </c>
      <c r="B3503" t="s">
        <v>11646</v>
      </c>
      <c r="C3503" t="s">
        <v>11647</v>
      </c>
      <c r="E3503" t="s">
        <v>11891</v>
      </c>
      <c r="F3503">
        <v>0</v>
      </c>
      <c r="I3503" t="s">
        <v>11593</v>
      </c>
      <c r="J3503" t="s">
        <v>11646</v>
      </c>
    </row>
    <row r="3504" spans="1:10">
      <c r="A3504" t="s">
        <v>11648</v>
      </c>
      <c r="B3504" t="s">
        <v>11648</v>
      </c>
      <c r="C3504" t="s">
        <v>11649</v>
      </c>
      <c r="E3504" t="s">
        <v>11891</v>
      </c>
      <c r="F3504">
        <v>0</v>
      </c>
      <c r="I3504" t="s">
        <v>11593</v>
      </c>
      <c r="J3504" t="s">
        <v>11648</v>
      </c>
    </row>
    <row r="3505" spans="1:10">
      <c r="A3505" t="s">
        <v>11650</v>
      </c>
      <c r="B3505" t="s">
        <v>11650</v>
      </c>
      <c r="C3505" t="s">
        <v>11651</v>
      </c>
      <c r="E3505" t="s">
        <v>11891</v>
      </c>
      <c r="F3505">
        <v>0</v>
      </c>
      <c r="I3505" t="s">
        <v>11593</v>
      </c>
      <c r="J3505" t="s">
        <v>11650</v>
      </c>
    </row>
    <row r="3506" spans="1:10">
      <c r="A3506" t="s">
        <v>11652</v>
      </c>
      <c r="B3506" t="s">
        <v>11652</v>
      </c>
      <c r="C3506" t="s">
        <v>11653</v>
      </c>
      <c r="E3506" t="s">
        <v>11891</v>
      </c>
      <c r="F3506">
        <v>0</v>
      </c>
      <c r="I3506" t="s">
        <v>11593</v>
      </c>
      <c r="J3506" t="s">
        <v>11652</v>
      </c>
    </row>
    <row r="3507" spans="1:10">
      <c r="A3507" t="s">
        <v>11654</v>
      </c>
      <c r="B3507" t="s">
        <v>11654</v>
      </c>
      <c r="C3507" t="s">
        <v>11655</v>
      </c>
      <c r="E3507" t="s">
        <v>11891</v>
      </c>
      <c r="F3507">
        <v>0</v>
      </c>
      <c r="I3507" t="s">
        <v>11593</v>
      </c>
      <c r="J3507" t="s">
        <v>11654</v>
      </c>
    </row>
    <row r="3508" spans="1:10">
      <c r="A3508" t="s">
        <v>11656</v>
      </c>
      <c r="B3508" t="s">
        <v>11656</v>
      </c>
      <c r="C3508" t="s">
        <v>11657</v>
      </c>
      <c r="E3508" t="s">
        <v>11891</v>
      </c>
      <c r="F3508">
        <v>0</v>
      </c>
      <c r="I3508" t="s">
        <v>11593</v>
      </c>
      <c r="J3508" t="s">
        <v>11656</v>
      </c>
    </row>
    <row r="3509" spans="1:10">
      <c r="A3509" t="s">
        <v>11658</v>
      </c>
      <c r="B3509" t="s">
        <v>11658</v>
      </c>
      <c r="C3509" t="s">
        <v>11659</v>
      </c>
      <c r="E3509" t="s">
        <v>11891</v>
      </c>
      <c r="F3509">
        <v>0</v>
      </c>
      <c r="I3509" t="s">
        <v>11593</v>
      </c>
      <c r="J3509" t="s">
        <v>11658</v>
      </c>
    </row>
    <row r="3510" spans="1:10">
      <c r="A3510" t="s">
        <v>11660</v>
      </c>
      <c r="B3510" t="s">
        <v>11660</v>
      </c>
      <c r="C3510" t="s">
        <v>11661</v>
      </c>
      <c r="E3510" t="s">
        <v>11891</v>
      </c>
      <c r="F3510">
        <v>0</v>
      </c>
      <c r="I3510" t="s">
        <v>11593</v>
      </c>
      <c r="J3510" t="s">
        <v>11660</v>
      </c>
    </row>
    <row r="3511" spans="1:10">
      <c r="A3511" t="s">
        <v>11662</v>
      </c>
      <c r="B3511" t="s">
        <v>11662</v>
      </c>
      <c r="C3511" t="s">
        <v>11663</v>
      </c>
      <c r="E3511" t="s">
        <v>11891</v>
      </c>
      <c r="F3511">
        <v>0</v>
      </c>
      <c r="I3511" t="s">
        <v>11593</v>
      </c>
      <c r="J3511" t="s">
        <v>11662</v>
      </c>
    </row>
    <row r="3512" spans="1:10">
      <c r="A3512" t="s">
        <v>11664</v>
      </c>
      <c r="B3512" t="s">
        <v>11664</v>
      </c>
      <c r="C3512" t="s">
        <v>11665</v>
      </c>
      <c r="E3512" t="s">
        <v>11891</v>
      </c>
      <c r="F3512">
        <v>0</v>
      </c>
      <c r="I3512" t="s">
        <v>11593</v>
      </c>
      <c r="J3512" t="s">
        <v>11664</v>
      </c>
    </row>
    <row r="3513" spans="1:10">
      <c r="A3513" t="s">
        <v>11666</v>
      </c>
      <c r="B3513" t="s">
        <v>11666</v>
      </c>
      <c r="C3513" t="s">
        <v>11667</v>
      </c>
      <c r="E3513" t="s">
        <v>11891</v>
      </c>
      <c r="F3513">
        <v>0</v>
      </c>
      <c r="I3513" t="s">
        <v>11593</v>
      </c>
      <c r="J3513" t="s">
        <v>11666</v>
      </c>
    </row>
    <row r="3514" spans="1:10">
      <c r="A3514" t="s">
        <v>11668</v>
      </c>
      <c r="B3514" t="s">
        <v>11668</v>
      </c>
      <c r="C3514" t="s">
        <v>11669</v>
      </c>
      <c r="E3514" t="s">
        <v>11891</v>
      </c>
      <c r="F3514">
        <v>0</v>
      </c>
      <c r="I3514" t="s">
        <v>11593</v>
      </c>
      <c r="J3514" t="s">
        <v>11668</v>
      </c>
    </row>
    <row r="3515" spans="1:10">
      <c r="A3515" t="s">
        <v>11670</v>
      </c>
      <c r="B3515" t="s">
        <v>11670</v>
      </c>
      <c r="C3515" t="s">
        <v>11671</v>
      </c>
      <c r="E3515" t="s">
        <v>11891</v>
      </c>
      <c r="F3515">
        <v>0</v>
      </c>
      <c r="I3515" t="s">
        <v>11593</v>
      </c>
      <c r="J3515" t="s">
        <v>11670</v>
      </c>
    </row>
    <row r="3516" spans="1:10">
      <c r="A3516" t="s">
        <v>11672</v>
      </c>
      <c r="B3516" t="s">
        <v>11672</v>
      </c>
      <c r="C3516" t="s">
        <v>11673</v>
      </c>
      <c r="E3516" t="s">
        <v>11891</v>
      </c>
      <c r="F3516">
        <v>0</v>
      </c>
      <c r="I3516" t="s">
        <v>11593</v>
      </c>
      <c r="J3516" t="s">
        <v>11672</v>
      </c>
    </row>
    <row r="3517" spans="1:10">
      <c r="A3517" t="s">
        <v>11674</v>
      </c>
      <c r="B3517" t="s">
        <v>11674</v>
      </c>
      <c r="C3517" t="s">
        <v>11675</v>
      </c>
      <c r="E3517" t="s">
        <v>11891</v>
      </c>
      <c r="F3517">
        <v>0</v>
      </c>
      <c r="I3517" t="s">
        <v>11593</v>
      </c>
      <c r="J3517" t="s">
        <v>11674</v>
      </c>
    </row>
    <row r="3518" spans="1:10">
      <c r="A3518" t="s">
        <v>11676</v>
      </c>
      <c r="B3518" t="s">
        <v>11676</v>
      </c>
      <c r="C3518" t="s">
        <v>11677</v>
      </c>
      <c r="E3518" t="s">
        <v>11891</v>
      </c>
      <c r="F3518">
        <v>0</v>
      </c>
      <c r="I3518" t="s">
        <v>11593</v>
      </c>
      <c r="J3518" t="s">
        <v>11676</v>
      </c>
    </row>
    <row r="3519" spans="1:10">
      <c r="A3519" t="s">
        <v>11678</v>
      </c>
      <c r="B3519" t="s">
        <v>11678</v>
      </c>
      <c r="C3519" t="s">
        <v>11679</v>
      </c>
      <c r="E3519" t="s">
        <v>11891</v>
      </c>
      <c r="F3519">
        <v>0</v>
      </c>
      <c r="I3519" t="s">
        <v>11593</v>
      </c>
      <c r="J3519" t="s">
        <v>11678</v>
      </c>
    </row>
    <row r="3520" spans="1:10">
      <c r="A3520" t="s">
        <v>11680</v>
      </c>
      <c r="B3520" t="s">
        <v>11680</v>
      </c>
      <c r="C3520" t="s">
        <v>11681</v>
      </c>
      <c r="E3520" t="s">
        <v>11891</v>
      </c>
      <c r="F3520">
        <v>0</v>
      </c>
      <c r="I3520" t="s">
        <v>11593</v>
      </c>
      <c r="J3520" t="s">
        <v>11680</v>
      </c>
    </row>
    <row r="3521" spans="1:10">
      <c r="A3521" t="s">
        <v>11682</v>
      </c>
      <c r="B3521" t="s">
        <v>11682</v>
      </c>
      <c r="C3521" t="s">
        <v>11683</v>
      </c>
      <c r="E3521" t="s">
        <v>11891</v>
      </c>
      <c r="F3521">
        <v>0</v>
      </c>
      <c r="I3521" t="s">
        <v>11593</v>
      </c>
      <c r="J3521" t="s">
        <v>11682</v>
      </c>
    </row>
    <row r="3522" spans="1:10">
      <c r="A3522" t="s">
        <v>11684</v>
      </c>
      <c r="B3522" t="s">
        <v>11684</v>
      </c>
      <c r="C3522" t="s">
        <v>11685</v>
      </c>
      <c r="E3522" t="s">
        <v>11891</v>
      </c>
      <c r="F3522">
        <v>0</v>
      </c>
      <c r="I3522" t="s">
        <v>11593</v>
      </c>
      <c r="J3522" t="s">
        <v>11684</v>
      </c>
    </row>
    <row r="3523" spans="1:10">
      <c r="A3523" t="s">
        <v>11686</v>
      </c>
      <c r="B3523" t="s">
        <v>11686</v>
      </c>
      <c r="C3523" t="s">
        <v>11687</v>
      </c>
      <c r="E3523" t="s">
        <v>11891</v>
      </c>
      <c r="F3523">
        <v>0</v>
      </c>
      <c r="I3523" t="s">
        <v>11593</v>
      </c>
      <c r="J3523" t="s">
        <v>11686</v>
      </c>
    </row>
    <row r="3524" spans="1:10">
      <c r="A3524" t="s">
        <v>11688</v>
      </c>
      <c r="B3524" t="s">
        <v>11688</v>
      </c>
      <c r="C3524" t="s">
        <v>11689</v>
      </c>
      <c r="E3524" t="s">
        <v>11891</v>
      </c>
      <c r="F3524">
        <v>0</v>
      </c>
      <c r="I3524" t="s">
        <v>11593</v>
      </c>
      <c r="J3524" t="s">
        <v>11688</v>
      </c>
    </row>
    <row r="3525" spans="1:10">
      <c r="A3525" t="s">
        <v>11690</v>
      </c>
      <c r="B3525" t="s">
        <v>11690</v>
      </c>
      <c r="C3525" t="s">
        <v>11691</v>
      </c>
      <c r="E3525" t="s">
        <v>11891</v>
      </c>
      <c r="F3525">
        <v>0</v>
      </c>
      <c r="I3525" t="s">
        <v>11593</v>
      </c>
      <c r="J3525" t="s">
        <v>11690</v>
      </c>
    </row>
    <row r="3526" spans="1:10">
      <c r="A3526" t="s">
        <v>11692</v>
      </c>
    </row>
    <row r="3527" spans="1:10">
      <c r="A3527" t="s">
        <v>11693</v>
      </c>
      <c r="B3527" t="s">
        <v>11693</v>
      </c>
      <c r="C3527" t="s">
        <v>11694</v>
      </c>
      <c r="E3527" t="s">
        <v>11891</v>
      </c>
      <c r="F3527">
        <v>0</v>
      </c>
      <c r="I3527" t="s">
        <v>11695</v>
      </c>
      <c r="J3527" t="s">
        <v>11693</v>
      </c>
    </row>
    <row r="3528" spans="1:10">
      <c r="A3528" t="s">
        <v>11696</v>
      </c>
      <c r="B3528" t="s">
        <v>11696</v>
      </c>
      <c r="C3528" t="s">
        <v>11697</v>
      </c>
      <c r="E3528" t="s">
        <v>11891</v>
      </c>
      <c r="F3528">
        <v>0</v>
      </c>
      <c r="I3528" t="s">
        <v>11698</v>
      </c>
      <c r="J3528" t="s">
        <v>11696</v>
      </c>
    </row>
    <row r="3529" spans="1:10">
      <c r="A3529" t="s">
        <v>11699</v>
      </c>
      <c r="B3529" t="s">
        <v>11699</v>
      </c>
      <c r="C3529" t="s">
        <v>11700</v>
      </c>
      <c r="E3529" t="s">
        <v>11891</v>
      </c>
      <c r="F3529">
        <v>0</v>
      </c>
      <c r="I3529" t="s">
        <v>11701</v>
      </c>
      <c r="J3529" t="s">
        <v>11699</v>
      </c>
    </row>
    <row r="3530" spans="1:10">
      <c r="A3530" t="s">
        <v>11702</v>
      </c>
      <c r="B3530" t="s">
        <v>11702</v>
      </c>
      <c r="C3530" t="s">
        <v>11703</v>
      </c>
      <c r="E3530" t="s">
        <v>11891</v>
      </c>
      <c r="F3530">
        <v>0</v>
      </c>
      <c r="I3530" t="s">
        <v>11704</v>
      </c>
      <c r="J3530" t="s">
        <v>11702</v>
      </c>
    </row>
    <row r="3531" spans="1:10">
      <c r="A3531" t="s">
        <v>11705</v>
      </c>
      <c r="B3531" t="s">
        <v>11705</v>
      </c>
      <c r="C3531" t="s">
        <v>11706</v>
      </c>
      <c r="E3531" t="s">
        <v>11891</v>
      </c>
      <c r="F3531">
        <v>0</v>
      </c>
      <c r="I3531" t="s">
        <v>11701</v>
      </c>
      <c r="J3531" t="s">
        <v>11705</v>
      </c>
    </row>
    <row r="3532" spans="1:10">
      <c r="A3532" t="s">
        <v>11707</v>
      </c>
      <c r="B3532" t="s">
        <v>11707</v>
      </c>
      <c r="C3532" t="s">
        <v>11708</v>
      </c>
      <c r="E3532" t="s">
        <v>11891</v>
      </c>
      <c r="F3532">
        <v>0</v>
      </c>
      <c r="I3532" t="s">
        <v>11704</v>
      </c>
      <c r="J3532" t="s">
        <v>11707</v>
      </c>
    </row>
    <row r="3533" spans="1:10">
      <c r="A3533" t="s">
        <v>11709</v>
      </c>
      <c r="B3533" t="s">
        <v>11709</v>
      </c>
      <c r="C3533" t="s">
        <v>11710</v>
      </c>
      <c r="E3533" t="s">
        <v>11891</v>
      </c>
      <c r="F3533">
        <v>0</v>
      </c>
      <c r="I3533" t="s">
        <v>11711</v>
      </c>
      <c r="J3533" t="s">
        <v>11709</v>
      </c>
    </row>
    <row r="3534" spans="1:10">
      <c r="A3534" t="s">
        <v>14</v>
      </c>
    </row>
    <row r="3535" spans="1:10">
      <c r="A3535" t="s">
        <v>11712</v>
      </c>
      <c r="B3535" t="s">
        <v>11713</v>
      </c>
      <c r="C3535" t="s">
        <v>11714</v>
      </c>
      <c r="E3535" t="s">
        <v>11891</v>
      </c>
      <c r="F3535">
        <v>0</v>
      </c>
      <c r="I3535" t="s">
        <v>11715</v>
      </c>
      <c r="J3535" t="s">
        <v>11716</v>
      </c>
    </row>
    <row r="3536" spans="1:10">
      <c r="A3536" t="s">
        <v>11717</v>
      </c>
      <c r="B3536" t="s">
        <v>11718</v>
      </c>
      <c r="C3536" t="s">
        <v>11719</v>
      </c>
      <c r="E3536" t="s">
        <v>11891</v>
      </c>
      <c r="F3536">
        <v>0</v>
      </c>
      <c r="I3536" t="s">
        <v>11720</v>
      </c>
      <c r="J3536" t="s">
        <v>11717</v>
      </c>
    </row>
    <row r="3537" spans="1:10">
      <c r="A3537" t="s">
        <v>11721</v>
      </c>
      <c r="B3537" t="s">
        <v>11722</v>
      </c>
      <c r="C3537" t="s">
        <v>11723</v>
      </c>
      <c r="E3537" t="s">
        <v>11891</v>
      </c>
      <c r="F3537">
        <v>0</v>
      </c>
      <c r="I3537" t="s">
        <v>11720</v>
      </c>
      <c r="J3537" t="s">
        <v>11721</v>
      </c>
    </row>
    <row r="3538" spans="1:10">
      <c r="A3538" t="s">
        <v>11724</v>
      </c>
      <c r="B3538" t="s">
        <v>11725</v>
      </c>
      <c r="C3538" t="s">
        <v>11726</v>
      </c>
      <c r="E3538" t="s">
        <v>11891</v>
      </c>
      <c r="F3538">
        <v>0</v>
      </c>
      <c r="I3538" t="s">
        <v>11720</v>
      </c>
      <c r="J3538" t="s">
        <v>11724</v>
      </c>
    </row>
    <row r="3539" spans="1:10">
      <c r="A3539" t="s">
        <v>11727</v>
      </c>
      <c r="B3539" t="s">
        <v>11728</v>
      </c>
      <c r="C3539" t="s">
        <v>11729</v>
      </c>
      <c r="E3539" t="s">
        <v>11891</v>
      </c>
      <c r="F3539">
        <v>0</v>
      </c>
      <c r="I3539" t="s">
        <v>11720</v>
      </c>
      <c r="J3539" t="s">
        <v>11727</v>
      </c>
    </row>
    <row r="3540" spans="1:10">
      <c r="A3540" t="s">
        <v>11730</v>
      </c>
      <c r="B3540" t="s">
        <v>11731</v>
      </c>
      <c r="C3540" t="s">
        <v>11732</v>
      </c>
      <c r="E3540" t="s">
        <v>11891</v>
      </c>
      <c r="F3540">
        <v>0</v>
      </c>
      <c r="I3540" t="s">
        <v>11720</v>
      </c>
      <c r="J3540" t="s">
        <v>11730</v>
      </c>
    </row>
    <row r="3541" spans="1:10">
      <c r="A3541" t="s">
        <v>11733</v>
      </c>
      <c r="B3541" t="s">
        <v>11734</v>
      </c>
      <c r="C3541" t="s">
        <v>11735</v>
      </c>
      <c r="E3541" t="s">
        <v>11891</v>
      </c>
      <c r="F3541">
        <v>0</v>
      </c>
      <c r="I3541" t="s">
        <v>11720</v>
      </c>
      <c r="J3541" t="s">
        <v>11733</v>
      </c>
    </row>
    <row r="3542" spans="1:10">
      <c r="A3542" t="s">
        <v>11736</v>
      </c>
      <c r="B3542" t="s">
        <v>11737</v>
      </c>
      <c r="C3542" t="s">
        <v>11738</v>
      </c>
      <c r="E3542" t="s">
        <v>11891</v>
      </c>
      <c r="F3542">
        <v>0</v>
      </c>
      <c r="I3542" t="s">
        <v>11720</v>
      </c>
      <c r="J3542" t="s">
        <v>11736</v>
      </c>
    </row>
    <row r="3543" spans="1:10">
      <c r="A3543" t="s">
        <v>11739</v>
      </c>
      <c r="B3543" t="s">
        <v>11740</v>
      </c>
      <c r="C3543" t="s">
        <v>11735</v>
      </c>
      <c r="E3543" t="s">
        <v>11891</v>
      </c>
      <c r="F3543">
        <v>0</v>
      </c>
      <c r="I3543" t="s">
        <v>11720</v>
      </c>
      <c r="J3543" t="s">
        <v>11739</v>
      </c>
    </row>
    <row r="3544" spans="1:10">
      <c r="A3544" t="s">
        <v>11741</v>
      </c>
      <c r="B3544" t="s">
        <v>11742</v>
      </c>
      <c r="C3544" t="s">
        <v>11743</v>
      </c>
      <c r="E3544" t="s">
        <v>11891</v>
      </c>
      <c r="F3544">
        <v>0</v>
      </c>
      <c r="I3544" t="s">
        <v>11720</v>
      </c>
      <c r="J3544" t="s">
        <v>11741</v>
      </c>
    </row>
    <row r="3545" spans="1:10">
      <c r="A3545" t="s">
        <v>11744</v>
      </c>
      <c r="B3545" t="s">
        <v>11745</v>
      </c>
      <c r="C3545" t="s">
        <v>11746</v>
      </c>
      <c r="E3545" t="s">
        <v>11891</v>
      </c>
      <c r="F3545">
        <v>0</v>
      </c>
      <c r="I3545" t="s">
        <v>11720</v>
      </c>
      <c r="J3545" t="s">
        <v>11744</v>
      </c>
    </row>
    <row r="3546" spans="1:10">
      <c r="A3546" t="s">
        <v>11747</v>
      </c>
      <c r="B3546" t="s">
        <v>11748</v>
      </c>
      <c r="C3546" t="s">
        <v>11749</v>
      </c>
      <c r="E3546" t="s">
        <v>11891</v>
      </c>
      <c r="F3546">
        <v>0</v>
      </c>
      <c r="I3546" t="s">
        <v>11720</v>
      </c>
      <c r="J3546" t="s">
        <v>11747</v>
      </c>
    </row>
    <row r="3547" spans="1:10">
      <c r="A3547" t="s">
        <v>11750</v>
      </c>
      <c r="B3547" t="s">
        <v>11751</v>
      </c>
      <c r="C3547" t="s">
        <v>11752</v>
      </c>
      <c r="E3547" t="s">
        <v>11891</v>
      </c>
      <c r="F3547">
        <v>0</v>
      </c>
      <c r="I3547" t="s">
        <v>11720</v>
      </c>
      <c r="J3547" t="s">
        <v>11750</v>
      </c>
    </row>
    <row r="3548" spans="1:10">
      <c r="A3548" t="s">
        <v>11753</v>
      </c>
      <c r="B3548" t="s">
        <v>11754</v>
      </c>
      <c r="C3548" t="s">
        <v>11755</v>
      </c>
      <c r="E3548" t="s">
        <v>11891</v>
      </c>
      <c r="F3548">
        <v>0</v>
      </c>
      <c r="I3548" t="s">
        <v>11720</v>
      </c>
      <c r="J3548" t="s">
        <v>11753</v>
      </c>
    </row>
    <row r="3549" spans="1:10">
      <c r="A3549" t="s">
        <v>11756</v>
      </c>
      <c r="B3549" t="s">
        <v>11757</v>
      </c>
      <c r="C3549" t="s">
        <v>11758</v>
      </c>
      <c r="E3549" t="s">
        <v>11891</v>
      </c>
      <c r="F3549">
        <v>0</v>
      </c>
      <c r="I3549" t="s">
        <v>11720</v>
      </c>
      <c r="J3549" t="s">
        <v>11756</v>
      </c>
    </row>
    <row r="3550" spans="1:10">
      <c r="A3550" t="s">
        <v>11759</v>
      </c>
      <c r="B3550" t="s">
        <v>11760</v>
      </c>
      <c r="C3550" t="s">
        <v>11761</v>
      </c>
      <c r="E3550" t="s">
        <v>11891</v>
      </c>
      <c r="F3550">
        <v>0</v>
      </c>
      <c r="I3550" t="s">
        <v>11720</v>
      </c>
      <c r="J3550" t="s">
        <v>11759</v>
      </c>
    </row>
    <row r="3551" spans="1:10">
      <c r="A3551" t="s">
        <v>11762</v>
      </c>
      <c r="B3551" t="s">
        <v>11763</v>
      </c>
      <c r="C3551" t="s">
        <v>11764</v>
      </c>
      <c r="E3551" t="s">
        <v>11891</v>
      </c>
      <c r="F3551">
        <v>0</v>
      </c>
      <c r="I3551" t="s">
        <v>11720</v>
      </c>
      <c r="J3551" t="s">
        <v>11762</v>
      </c>
    </row>
    <row r="3552" spans="1:10">
      <c r="A3552" t="s">
        <v>11765</v>
      </c>
      <c r="B3552" t="s">
        <v>11766</v>
      </c>
      <c r="C3552" t="s">
        <v>11767</v>
      </c>
      <c r="E3552" t="s">
        <v>11891</v>
      </c>
      <c r="F3552">
        <v>0</v>
      </c>
      <c r="I3552" t="s">
        <v>11720</v>
      </c>
      <c r="J3552" t="s">
        <v>11765</v>
      </c>
    </row>
    <row r="3553" spans="1:10">
      <c r="A3553" t="s">
        <v>11768</v>
      </c>
      <c r="B3553" t="s">
        <v>11769</v>
      </c>
      <c r="C3553" t="s">
        <v>11770</v>
      </c>
      <c r="E3553" t="s">
        <v>11891</v>
      </c>
      <c r="F3553">
        <v>0</v>
      </c>
      <c r="I3553" t="s">
        <v>11720</v>
      </c>
      <c r="J3553" t="s">
        <v>11768</v>
      </c>
    </row>
    <row r="3554" spans="1:10">
      <c r="A3554" t="s">
        <v>11771</v>
      </c>
      <c r="B3554" t="s">
        <v>11772</v>
      </c>
      <c r="C3554" t="s">
        <v>1010</v>
      </c>
      <c r="E3554" t="s">
        <v>11891</v>
      </c>
      <c r="F3554">
        <v>0</v>
      </c>
      <c r="I3554" t="s">
        <v>11720</v>
      </c>
      <c r="J3554" t="s">
        <v>11771</v>
      </c>
    </row>
    <row r="3555" spans="1:10">
      <c r="A3555" t="s">
        <v>11773</v>
      </c>
      <c r="B3555" t="s">
        <v>11774</v>
      </c>
      <c r="C3555" t="s">
        <v>1050</v>
      </c>
      <c r="E3555" t="s">
        <v>11891</v>
      </c>
      <c r="F3555">
        <v>0</v>
      </c>
      <c r="I3555" t="s">
        <v>11720</v>
      </c>
      <c r="J3555" t="s">
        <v>11773</v>
      </c>
    </row>
    <row r="3556" spans="1:10">
      <c r="A3556" t="s">
        <v>11775</v>
      </c>
      <c r="B3556" t="s">
        <v>11776</v>
      </c>
      <c r="C3556" t="s">
        <v>11777</v>
      </c>
      <c r="E3556" t="s">
        <v>11891</v>
      </c>
      <c r="F3556">
        <v>0</v>
      </c>
      <c r="I3556" t="s">
        <v>11593</v>
      </c>
      <c r="J3556" t="s">
        <v>11775</v>
      </c>
    </row>
    <row r="3557" spans="1:10">
      <c r="A3557" t="s">
        <v>1534</v>
      </c>
      <c r="B3557" t="s">
        <v>1534</v>
      </c>
      <c r="C3557" t="s">
        <v>1535</v>
      </c>
      <c r="E3557" t="s">
        <v>11891</v>
      </c>
      <c r="F3557">
        <v>0</v>
      </c>
      <c r="I3557" t="s">
        <v>11593</v>
      </c>
      <c r="J3557" t="s">
        <v>12014</v>
      </c>
    </row>
    <row r="3558" spans="1:10">
      <c r="A3558" t="s">
        <v>1536</v>
      </c>
      <c r="B3558" t="s">
        <v>1536</v>
      </c>
      <c r="C3558" t="s">
        <v>1537</v>
      </c>
      <c r="E3558" t="s">
        <v>11891</v>
      </c>
      <c r="F3558">
        <v>0</v>
      </c>
      <c r="I3558" t="s">
        <v>11593</v>
      </c>
      <c r="J3558" t="s">
        <v>12015</v>
      </c>
    </row>
    <row r="3559" spans="1:10">
      <c r="A3559" t="s">
        <v>4941</v>
      </c>
    </row>
    <row r="3560" spans="1:10">
      <c r="A3560" t="s">
        <v>5082</v>
      </c>
      <c r="B3560" t="s">
        <v>5083</v>
      </c>
      <c r="C3560" t="s">
        <v>5084</v>
      </c>
      <c r="E3560" t="s">
        <v>2563</v>
      </c>
      <c r="F3560">
        <v>0</v>
      </c>
      <c r="I3560" t="s">
        <v>11593</v>
      </c>
      <c r="J3560" t="s">
        <v>5082</v>
      </c>
    </row>
    <row r="3561" spans="1:10">
      <c r="A3561" t="s">
        <v>5096</v>
      </c>
      <c r="B3561" t="s">
        <v>5096</v>
      </c>
      <c r="C3561" t="s">
        <v>5097</v>
      </c>
      <c r="E3561" t="s">
        <v>2563</v>
      </c>
      <c r="F3561">
        <v>0</v>
      </c>
      <c r="I3561" t="s">
        <v>11593</v>
      </c>
      <c r="J3561" t="s">
        <v>5096</v>
      </c>
    </row>
    <row r="3562" spans="1:10">
      <c r="A3562" t="s">
        <v>5098</v>
      </c>
      <c r="B3562" t="s">
        <v>5098</v>
      </c>
      <c r="C3562" t="s">
        <v>5099</v>
      </c>
      <c r="E3562" t="s">
        <v>2563</v>
      </c>
      <c r="F3562">
        <v>0</v>
      </c>
      <c r="I3562" t="s">
        <v>11593</v>
      </c>
      <c r="J3562" t="s">
        <v>5098</v>
      </c>
    </row>
    <row r="3563" spans="1:10">
      <c r="A3563" t="s">
        <v>5100</v>
      </c>
      <c r="B3563" t="s">
        <v>5100</v>
      </c>
      <c r="C3563" t="s">
        <v>5101</v>
      </c>
      <c r="E3563" t="s">
        <v>2563</v>
      </c>
      <c r="F3563">
        <v>0</v>
      </c>
      <c r="I3563" t="s">
        <v>11593</v>
      </c>
      <c r="J3563" t="s">
        <v>5100</v>
      </c>
    </row>
    <row r="3564" spans="1:10">
      <c r="A3564" t="s">
        <v>5102</v>
      </c>
      <c r="B3564" t="s">
        <v>5102</v>
      </c>
      <c r="C3564" t="s">
        <v>5103</v>
      </c>
      <c r="E3564" t="s">
        <v>2563</v>
      </c>
      <c r="F3564">
        <v>0</v>
      </c>
      <c r="I3564" t="s">
        <v>11593</v>
      </c>
      <c r="J3564" t="s">
        <v>5102</v>
      </c>
    </row>
    <row r="3565" spans="1:10">
      <c r="A3565" t="s">
        <v>5104</v>
      </c>
      <c r="B3565" t="s">
        <v>5104</v>
      </c>
      <c r="C3565" t="s">
        <v>5105</v>
      </c>
      <c r="E3565" t="s">
        <v>2563</v>
      </c>
      <c r="F3565">
        <v>0</v>
      </c>
      <c r="I3565" t="s">
        <v>11593</v>
      </c>
      <c r="J3565" t="s">
        <v>5104</v>
      </c>
    </row>
    <row r="3566" spans="1:10">
      <c r="A3566" t="s">
        <v>5106</v>
      </c>
      <c r="B3566" t="s">
        <v>5106</v>
      </c>
      <c r="C3566" t="s">
        <v>5107</v>
      </c>
      <c r="E3566" t="s">
        <v>2563</v>
      </c>
      <c r="F3566">
        <v>0</v>
      </c>
      <c r="I3566" t="s">
        <v>11593</v>
      </c>
      <c r="J3566" t="s">
        <v>5106</v>
      </c>
    </row>
    <row r="3567" spans="1:10">
      <c r="A3567" t="s">
        <v>5108</v>
      </c>
      <c r="B3567" t="s">
        <v>5108</v>
      </c>
      <c r="C3567" t="s">
        <v>5109</v>
      </c>
      <c r="E3567" t="s">
        <v>2563</v>
      </c>
      <c r="F3567">
        <v>0</v>
      </c>
      <c r="I3567" t="s">
        <v>11593</v>
      </c>
      <c r="J3567" t="s">
        <v>5108</v>
      </c>
    </row>
    <row r="3568" spans="1:10">
      <c r="A3568" t="s">
        <v>5110</v>
      </c>
      <c r="B3568" t="s">
        <v>5110</v>
      </c>
      <c r="C3568" t="s">
        <v>5111</v>
      </c>
      <c r="E3568" t="s">
        <v>2563</v>
      </c>
      <c r="F3568">
        <v>0</v>
      </c>
      <c r="I3568" t="s">
        <v>11593</v>
      </c>
      <c r="J3568" t="s">
        <v>5110</v>
      </c>
    </row>
    <row r="3569" spans="1:10">
      <c r="A3569" t="s">
        <v>11778</v>
      </c>
    </row>
    <row r="3570" spans="1:10">
      <c r="A3570" t="s">
        <v>11779</v>
      </c>
    </row>
    <row r="3571" spans="1:10">
      <c r="A3571" t="s">
        <v>11780</v>
      </c>
      <c r="B3571" t="s">
        <v>11780</v>
      </c>
      <c r="C3571" t="s">
        <v>11781</v>
      </c>
      <c r="E3571" t="s">
        <v>11891</v>
      </c>
      <c r="F3571">
        <v>0</v>
      </c>
      <c r="I3571" t="s">
        <v>11782</v>
      </c>
      <c r="J3571" t="s">
        <v>11780</v>
      </c>
    </row>
    <row r="3572" spans="1:10">
      <c r="A3572" t="s">
        <v>11783</v>
      </c>
      <c r="B3572" t="s">
        <v>11783</v>
      </c>
      <c r="C3572" t="s">
        <v>11784</v>
      </c>
      <c r="E3572" t="s">
        <v>11891</v>
      </c>
      <c r="F3572">
        <v>0</v>
      </c>
      <c r="I3572" t="s">
        <v>11782</v>
      </c>
      <c r="J3572" t="s">
        <v>11783</v>
      </c>
    </row>
    <row r="3573" spans="1:10">
      <c r="A3573" t="s">
        <v>11785</v>
      </c>
      <c r="B3573" t="s">
        <v>11785</v>
      </c>
      <c r="C3573" t="s">
        <v>11786</v>
      </c>
      <c r="E3573" t="s">
        <v>11891</v>
      </c>
      <c r="F3573">
        <v>0</v>
      </c>
      <c r="I3573" t="s">
        <v>11787</v>
      </c>
      <c r="J3573" t="s">
        <v>11785</v>
      </c>
    </row>
    <row r="3574" spans="1:10">
      <c r="A3574" t="s">
        <v>11788</v>
      </c>
      <c r="B3574" t="s">
        <v>11788</v>
      </c>
      <c r="C3574" t="s">
        <v>11789</v>
      </c>
      <c r="E3574" t="s">
        <v>11891</v>
      </c>
      <c r="F3574">
        <v>0</v>
      </c>
      <c r="I3574" t="s">
        <v>11790</v>
      </c>
      <c r="J3574" t="s">
        <v>11788</v>
      </c>
    </row>
    <row r="3575" spans="1:10">
      <c r="A3575" t="s">
        <v>11791</v>
      </c>
      <c r="B3575" t="s">
        <v>11791</v>
      </c>
      <c r="C3575" t="s">
        <v>11792</v>
      </c>
      <c r="E3575" t="s">
        <v>11891</v>
      </c>
      <c r="F3575">
        <v>0</v>
      </c>
      <c r="I3575" t="s">
        <v>11793</v>
      </c>
      <c r="J3575" t="s">
        <v>11791</v>
      </c>
    </row>
    <row r="3576" spans="1:10">
      <c r="A3576" t="s">
        <v>11794</v>
      </c>
      <c r="B3576" t="s">
        <v>11794</v>
      </c>
      <c r="C3576" t="s">
        <v>11795</v>
      </c>
      <c r="E3576" t="s">
        <v>11891</v>
      </c>
      <c r="F3576">
        <v>0</v>
      </c>
      <c r="I3576" t="s">
        <v>11796</v>
      </c>
      <c r="J3576" t="s">
        <v>11794</v>
      </c>
    </row>
    <row r="3577" spans="1:10">
      <c r="A3577" t="s">
        <v>11797</v>
      </c>
      <c r="B3577" t="s">
        <v>11797</v>
      </c>
      <c r="C3577" t="s">
        <v>11798</v>
      </c>
      <c r="E3577" t="s">
        <v>11891</v>
      </c>
      <c r="F3577">
        <v>0</v>
      </c>
      <c r="I3577" t="s">
        <v>11799</v>
      </c>
      <c r="J3577" t="s">
        <v>11797</v>
      </c>
    </row>
    <row r="3578" spans="1:10">
      <c r="A3578" t="s">
        <v>11800</v>
      </c>
      <c r="B3578" t="s">
        <v>11800</v>
      </c>
      <c r="C3578" t="s">
        <v>11801</v>
      </c>
      <c r="E3578" t="s">
        <v>11891</v>
      </c>
      <c r="F3578">
        <v>0</v>
      </c>
      <c r="I3578" t="s">
        <v>11802</v>
      </c>
      <c r="J3578" t="s">
        <v>11800</v>
      </c>
    </row>
    <row r="3579" spans="1:10">
      <c r="A3579" t="s">
        <v>11803</v>
      </c>
      <c r="B3579" t="s">
        <v>11803</v>
      </c>
      <c r="C3579" t="s">
        <v>11804</v>
      </c>
      <c r="E3579" t="s">
        <v>11891</v>
      </c>
      <c r="F3579">
        <v>0</v>
      </c>
      <c r="I3579" t="s">
        <v>11802</v>
      </c>
      <c r="J3579" t="s">
        <v>11803</v>
      </c>
    </row>
    <row r="3580" spans="1:10">
      <c r="A3580" t="s">
        <v>11805</v>
      </c>
      <c r="B3580" t="s">
        <v>11805</v>
      </c>
      <c r="C3580" t="s">
        <v>11806</v>
      </c>
      <c r="E3580" t="s">
        <v>11891</v>
      </c>
      <c r="F3580">
        <v>0</v>
      </c>
      <c r="I3580" t="s">
        <v>11782</v>
      </c>
      <c r="J3580" t="s">
        <v>11805</v>
      </c>
    </row>
    <row r="3581" spans="1:10">
      <c r="A3581" t="s">
        <v>11807</v>
      </c>
      <c r="B3581" t="s">
        <v>11807</v>
      </c>
      <c r="C3581" t="s">
        <v>11808</v>
      </c>
      <c r="E3581" t="s">
        <v>11891</v>
      </c>
      <c r="F3581">
        <v>0</v>
      </c>
      <c r="I3581" t="s">
        <v>11782</v>
      </c>
      <c r="J3581" t="s">
        <v>11807</v>
      </c>
    </row>
    <row r="3582" spans="1:10">
      <c r="A3582" t="s">
        <v>11809</v>
      </c>
      <c r="B3582" t="s">
        <v>11809</v>
      </c>
      <c r="C3582" t="s">
        <v>11810</v>
      </c>
      <c r="E3582" t="s">
        <v>11891</v>
      </c>
      <c r="F3582">
        <v>0</v>
      </c>
      <c r="I3582" t="s">
        <v>11787</v>
      </c>
      <c r="J3582" t="s">
        <v>11809</v>
      </c>
    </row>
    <row r="3583" spans="1:10">
      <c r="A3583" t="s">
        <v>11811</v>
      </c>
      <c r="B3583" t="s">
        <v>11811</v>
      </c>
      <c r="C3583" t="s">
        <v>11812</v>
      </c>
      <c r="E3583" t="s">
        <v>11891</v>
      </c>
      <c r="F3583">
        <v>0</v>
      </c>
      <c r="I3583" t="s">
        <v>11790</v>
      </c>
      <c r="J3583" t="s">
        <v>11811</v>
      </c>
    </row>
    <row r="3584" spans="1:10">
      <c r="A3584" t="s">
        <v>11813</v>
      </c>
      <c r="B3584" t="s">
        <v>11813</v>
      </c>
      <c r="C3584" t="s">
        <v>11814</v>
      </c>
      <c r="E3584" t="s">
        <v>11891</v>
      </c>
      <c r="F3584">
        <v>0</v>
      </c>
      <c r="I3584" t="s">
        <v>11793</v>
      </c>
      <c r="J3584" t="s">
        <v>11813</v>
      </c>
    </row>
    <row r="3585" spans="1:10">
      <c r="A3585" t="s">
        <v>11815</v>
      </c>
      <c r="B3585" t="s">
        <v>11815</v>
      </c>
      <c r="C3585" t="s">
        <v>11816</v>
      </c>
      <c r="E3585" t="s">
        <v>11891</v>
      </c>
      <c r="F3585">
        <v>0</v>
      </c>
      <c r="I3585" t="s">
        <v>11793</v>
      </c>
      <c r="J3585" t="s">
        <v>11815</v>
      </c>
    </row>
    <row r="3586" spans="1:10">
      <c r="A3586" t="s">
        <v>11817</v>
      </c>
      <c r="B3586" t="s">
        <v>11817</v>
      </c>
      <c r="C3586" t="s">
        <v>11818</v>
      </c>
      <c r="E3586" t="s">
        <v>11891</v>
      </c>
      <c r="F3586">
        <v>0</v>
      </c>
      <c r="I3586" t="s">
        <v>11799</v>
      </c>
      <c r="J3586" t="s">
        <v>11817</v>
      </c>
    </row>
    <row r="3587" spans="1:10">
      <c r="A3587" t="s">
        <v>11819</v>
      </c>
    </row>
    <row r="3588" spans="1:10">
      <c r="A3588" t="s">
        <v>11820</v>
      </c>
      <c r="B3588" t="s">
        <v>11820</v>
      </c>
      <c r="C3588" t="s">
        <v>11821</v>
      </c>
      <c r="E3588" t="s">
        <v>11891</v>
      </c>
      <c r="F3588">
        <v>0</v>
      </c>
      <c r="I3588" t="s">
        <v>11822</v>
      </c>
      <c r="J3588" t="s">
        <v>11820</v>
      </c>
    </row>
    <row r="3589" spans="1:10">
      <c r="A3589" t="s">
        <v>11823</v>
      </c>
      <c r="B3589" t="s">
        <v>11823</v>
      </c>
      <c r="C3589" t="s">
        <v>11824</v>
      </c>
      <c r="E3589" t="s">
        <v>11891</v>
      </c>
      <c r="F3589">
        <v>0</v>
      </c>
      <c r="I3589" t="s">
        <v>11822</v>
      </c>
      <c r="J3589" t="s">
        <v>11823</v>
      </c>
    </row>
    <row r="3590" spans="1:10">
      <c r="A3590" t="s">
        <v>11825</v>
      </c>
      <c r="B3590" t="s">
        <v>11825</v>
      </c>
      <c r="C3590" t="s">
        <v>11826</v>
      </c>
      <c r="E3590" t="s">
        <v>11891</v>
      </c>
      <c r="F3590">
        <v>0</v>
      </c>
      <c r="I3590" t="s">
        <v>11822</v>
      </c>
      <c r="J3590" t="s">
        <v>11825</v>
      </c>
    </row>
    <row r="3591" spans="1:10">
      <c r="A3591" t="s">
        <v>11827</v>
      </c>
    </row>
    <row r="3592" spans="1:10">
      <c r="A3592" t="s">
        <v>11828</v>
      </c>
      <c r="B3592" t="s">
        <v>11828</v>
      </c>
      <c r="C3592" t="s">
        <v>11829</v>
      </c>
      <c r="E3592" t="s">
        <v>11891</v>
      </c>
      <c r="F3592">
        <v>0</v>
      </c>
      <c r="I3592" t="s">
        <v>11830</v>
      </c>
      <c r="J3592" t="s">
        <v>11828</v>
      </c>
    </row>
    <row r="3593" spans="1:10">
      <c r="A3593" t="s">
        <v>11831</v>
      </c>
      <c r="B3593" t="s">
        <v>11831</v>
      </c>
      <c r="C3593" t="s">
        <v>11832</v>
      </c>
      <c r="E3593" t="s">
        <v>11891</v>
      </c>
      <c r="F3593">
        <v>0</v>
      </c>
      <c r="I3593" t="s">
        <v>11830</v>
      </c>
      <c r="J3593" t="s">
        <v>11831</v>
      </c>
    </row>
    <row r="3594" spans="1:10">
      <c r="A3594" t="s">
        <v>11833</v>
      </c>
      <c r="B3594" t="s">
        <v>11833</v>
      </c>
      <c r="C3594" t="s">
        <v>11834</v>
      </c>
      <c r="E3594" t="s">
        <v>11891</v>
      </c>
      <c r="F3594">
        <v>0</v>
      </c>
      <c r="I3594" t="s">
        <v>11830</v>
      </c>
      <c r="J3594" t="s">
        <v>11833</v>
      </c>
    </row>
    <row r="3595" spans="1:10">
      <c r="A3595" t="s">
        <v>11835</v>
      </c>
      <c r="B3595" t="s">
        <v>11835</v>
      </c>
      <c r="C3595" t="s">
        <v>11836</v>
      </c>
      <c r="E3595" t="s">
        <v>11891</v>
      </c>
      <c r="F3595">
        <v>0</v>
      </c>
      <c r="I3595" t="s">
        <v>11830</v>
      </c>
      <c r="J3595" t="s">
        <v>11835</v>
      </c>
    </row>
    <row r="3596" spans="1:10">
      <c r="A3596" t="s">
        <v>11837</v>
      </c>
    </row>
    <row r="3597" spans="1:10">
      <c r="A3597" t="s">
        <v>11838</v>
      </c>
      <c r="B3597" t="s">
        <v>11838</v>
      </c>
      <c r="C3597" t="s">
        <v>11839</v>
      </c>
      <c r="E3597" t="s">
        <v>11891</v>
      </c>
      <c r="F3597">
        <v>0</v>
      </c>
      <c r="I3597" t="s">
        <v>11840</v>
      </c>
      <c r="J3597" t="s">
        <v>11838</v>
      </c>
    </row>
    <row r="3598" spans="1:10">
      <c r="A3598" t="s">
        <v>11841</v>
      </c>
      <c r="B3598" t="s">
        <v>11841</v>
      </c>
      <c r="C3598" t="s">
        <v>11842</v>
      </c>
      <c r="E3598" t="s">
        <v>11891</v>
      </c>
      <c r="F3598">
        <v>0</v>
      </c>
      <c r="I3598" t="s">
        <v>11840</v>
      </c>
      <c r="J3598" t="s">
        <v>11841</v>
      </c>
    </row>
    <row r="3599" spans="1:10">
      <c r="A3599" t="s">
        <v>11843</v>
      </c>
    </row>
    <row r="3600" spans="1:10">
      <c r="A3600" t="s">
        <v>11844</v>
      </c>
      <c r="B3600" t="s">
        <v>11844</v>
      </c>
      <c r="C3600" t="s">
        <v>11845</v>
      </c>
      <c r="E3600" t="s">
        <v>11891</v>
      </c>
      <c r="F3600">
        <v>0</v>
      </c>
      <c r="I3600" t="s">
        <v>11846</v>
      </c>
      <c r="J3600" t="s">
        <v>11844</v>
      </c>
    </row>
    <row r="3601" spans="1:10">
      <c r="A3601" t="s">
        <v>11847</v>
      </c>
      <c r="B3601" t="s">
        <v>11847</v>
      </c>
      <c r="C3601" t="s">
        <v>11848</v>
      </c>
      <c r="E3601" t="s">
        <v>11891</v>
      </c>
      <c r="F3601">
        <v>0</v>
      </c>
      <c r="I3601" t="s">
        <v>11846</v>
      </c>
      <c r="J3601" t="s">
        <v>11847</v>
      </c>
    </row>
    <row r="3602" spans="1:10">
      <c r="A3602" t="s">
        <v>11849</v>
      </c>
      <c r="B3602" t="s">
        <v>11849</v>
      </c>
      <c r="C3602" t="s">
        <v>11850</v>
      </c>
      <c r="E3602" t="s">
        <v>11891</v>
      </c>
      <c r="F3602">
        <v>0</v>
      </c>
      <c r="I3602" t="s">
        <v>11846</v>
      </c>
      <c r="J3602" t="s">
        <v>11849</v>
      </c>
    </row>
    <row r="3603" spans="1:10">
      <c r="A3603" t="s">
        <v>11851</v>
      </c>
      <c r="B3603" t="s">
        <v>11851</v>
      </c>
      <c r="C3603" t="s">
        <v>11852</v>
      </c>
      <c r="E3603" t="s">
        <v>11891</v>
      </c>
      <c r="F3603">
        <v>0</v>
      </c>
      <c r="I3603" t="s">
        <v>11846</v>
      </c>
      <c r="J3603" t="s">
        <v>11851</v>
      </c>
    </row>
    <row r="3604" spans="1:10">
      <c r="A3604" t="s">
        <v>11853</v>
      </c>
      <c r="B3604" t="s">
        <v>11853</v>
      </c>
      <c r="C3604" t="s">
        <v>11854</v>
      </c>
      <c r="E3604" t="s">
        <v>11891</v>
      </c>
      <c r="F3604">
        <v>0</v>
      </c>
      <c r="I3604" t="s">
        <v>11846</v>
      </c>
      <c r="J3604" t="s">
        <v>11853</v>
      </c>
    </row>
    <row r="3605" spans="1:10">
      <c r="A3605" t="s">
        <v>11855</v>
      </c>
      <c r="B3605" t="s">
        <v>11855</v>
      </c>
      <c r="C3605" t="s">
        <v>11856</v>
      </c>
      <c r="E3605" t="s">
        <v>11891</v>
      </c>
      <c r="F3605">
        <v>0</v>
      </c>
      <c r="I3605" t="s">
        <v>11846</v>
      </c>
      <c r="J3605" t="s">
        <v>11855</v>
      </c>
    </row>
    <row r="3606" spans="1:10">
      <c r="A3606" t="s">
        <v>11857</v>
      </c>
      <c r="B3606" t="s">
        <v>11857</v>
      </c>
      <c r="C3606" t="s">
        <v>11858</v>
      </c>
      <c r="E3606" t="s">
        <v>11891</v>
      </c>
      <c r="F3606">
        <v>0</v>
      </c>
      <c r="I3606" t="s">
        <v>11846</v>
      </c>
      <c r="J3606" t="s">
        <v>11857</v>
      </c>
    </row>
    <row r="3607" spans="1:10">
      <c r="A3607" t="s">
        <v>10055</v>
      </c>
    </row>
    <row r="3608" spans="1:10">
      <c r="A3608" t="s">
        <v>11859</v>
      </c>
      <c r="B3608" t="s">
        <v>11860</v>
      </c>
      <c r="C3608" t="s">
        <v>10090</v>
      </c>
      <c r="E3608" t="s">
        <v>11891</v>
      </c>
      <c r="F3608">
        <v>0</v>
      </c>
      <c r="I3608" t="s">
        <v>11861</v>
      </c>
      <c r="J3608" t="s">
        <v>11859</v>
      </c>
    </row>
    <row r="3609" spans="1:10">
      <c r="A3609" t="s">
        <v>11862</v>
      </c>
      <c r="B3609" t="s">
        <v>11863</v>
      </c>
      <c r="C3609" t="s">
        <v>10094</v>
      </c>
      <c r="E3609" t="s">
        <v>11891</v>
      </c>
      <c r="F3609">
        <v>0</v>
      </c>
      <c r="I3609" t="s">
        <v>11864</v>
      </c>
      <c r="J3609" t="s">
        <v>11862</v>
      </c>
    </row>
    <row r="3610" spans="1:10">
      <c r="A3610" t="s">
        <v>11865</v>
      </c>
      <c r="B3610" t="s">
        <v>11866</v>
      </c>
      <c r="C3610" t="s">
        <v>10098</v>
      </c>
      <c r="E3610" t="s">
        <v>11891</v>
      </c>
      <c r="F3610">
        <v>0</v>
      </c>
      <c r="I3610" t="s">
        <v>11867</v>
      </c>
      <c r="J3610" t="s">
        <v>11865</v>
      </c>
    </row>
    <row r="3611" spans="1:10">
      <c r="A3611" t="s">
        <v>11937</v>
      </c>
    </row>
    <row r="3612" spans="1:10">
      <c r="A3612" t="s">
        <v>6257</v>
      </c>
      <c r="B3612" t="s">
        <v>6258</v>
      </c>
      <c r="C3612" t="s">
        <v>6259</v>
      </c>
      <c r="E3612" t="s">
        <v>11891</v>
      </c>
      <c r="F3612">
        <v>1</v>
      </c>
      <c r="I3612" t="s">
        <v>11944</v>
      </c>
    </row>
    <row r="3613" spans="1:10">
      <c r="A3613">
        <v>265710</v>
      </c>
      <c r="B3613" t="s">
        <v>6258</v>
      </c>
      <c r="C3613" t="s">
        <v>11938</v>
      </c>
      <c r="E3613" t="s">
        <v>11891</v>
      </c>
      <c r="F3613">
        <v>1</v>
      </c>
      <c r="I3613" t="s">
        <v>11945</v>
      </c>
    </row>
    <row r="3614" spans="1:10">
      <c r="A3614" t="s">
        <v>6260</v>
      </c>
      <c r="B3614" t="s">
        <v>6261</v>
      </c>
      <c r="C3614" t="s">
        <v>6262</v>
      </c>
      <c r="E3614" t="s">
        <v>11891</v>
      </c>
      <c r="F3614">
        <v>1</v>
      </c>
      <c r="I3614" t="s">
        <v>11944</v>
      </c>
    </row>
    <row r="3615" spans="1:10">
      <c r="A3615">
        <v>265711</v>
      </c>
      <c r="B3615" t="s">
        <v>6261</v>
      </c>
      <c r="C3615" t="s">
        <v>11939</v>
      </c>
      <c r="E3615" t="s">
        <v>11891</v>
      </c>
      <c r="F3615">
        <v>1</v>
      </c>
      <c r="I3615" t="s">
        <v>11945</v>
      </c>
    </row>
    <row r="3616" spans="1:10">
      <c r="A3616" t="s">
        <v>6275</v>
      </c>
      <c r="B3616" t="s">
        <v>6276</v>
      </c>
      <c r="C3616" t="s">
        <v>6277</v>
      </c>
      <c r="E3616" t="s">
        <v>11891</v>
      </c>
      <c r="F3616">
        <v>1</v>
      </c>
      <c r="I3616" t="s">
        <v>11944</v>
      </c>
    </row>
    <row r="3617" spans="1:11">
      <c r="A3617">
        <v>271398</v>
      </c>
      <c r="B3617" t="s">
        <v>6276</v>
      </c>
      <c r="C3617" t="s">
        <v>11940</v>
      </c>
      <c r="E3617" t="s">
        <v>11891</v>
      </c>
      <c r="F3617">
        <v>1</v>
      </c>
      <c r="I3617" t="s">
        <v>11945</v>
      </c>
    </row>
    <row r="3618" spans="1:11">
      <c r="A3618" t="s">
        <v>6278</v>
      </c>
      <c r="B3618" t="s">
        <v>6279</v>
      </c>
      <c r="C3618" t="s">
        <v>6280</v>
      </c>
      <c r="E3618" t="s">
        <v>11891</v>
      </c>
      <c r="F3618">
        <v>1</v>
      </c>
      <c r="I3618" t="s">
        <v>11944</v>
      </c>
    </row>
    <row r="3619" spans="1:11">
      <c r="A3619">
        <v>271399</v>
      </c>
      <c r="B3619" t="s">
        <v>6279</v>
      </c>
      <c r="C3619" t="s">
        <v>11941</v>
      </c>
      <c r="E3619" t="s">
        <v>11891</v>
      </c>
      <c r="F3619">
        <v>1</v>
      </c>
      <c r="I3619" t="s">
        <v>11945</v>
      </c>
    </row>
    <row r="3620" spans="1:11">
      <c r="A3620" t="s">
        <v>6293</v>
      </c>
      <c r="B3620" t="s">
        <v>6294</v>
      </c>
      <c r="C3620" t="s">
        <v>6295</v>
      </c>
      <c r="E3620" t="s">
        <v>5784</v>
      </c>
      <c r="F3620">
        <v>1</v>
      </c>
      <c r="I3620" t="s">
        <v>11944</v>
      </c>
      <c r="K3620" t="s">
        <v>6296</v>
      </c>
    </row>
    <row r="3621" spans="1:11">
      <c r="A3621">
        <v>265718</v>
      </c>
      <c r="B3621" t="s">
        <v>6294</v>
      </c>
      <c r="C3621" t="s">
        <v>11952</v>
      </c>
      <c r="E3621" t="s">
        <v>5784</v>
      </c>
      <c r="F3621">
        <v>1</v>
      </c>
      <c r="I3621" t="s">
        <v>11944</v>
      </c>
      <c r="K3621" t="s">
        <v>6296</v>
      </c>
    </row>
    <row r="3622" spans="1:11">
      <c r="A3622" t="s">
        <v>6297</v>
      </c>
      <c r="B3622" t="s">
        <v>6298</v>
      </c>
      <c r="C3622" t="s">
        <v>6299</v>
      </c>
      <c r="E3622" t="s">
        <v>5784</v>
      </c>
      <c r="F3622">
        <v>1</v>
      </c>
      <c r="I3622" t="s">
        <v>11945</v>
      </c>
      <c r="K3622" t="s">
        <v>6300</v>
      </c>
    </row>
    <row r="3623" spans="1:11">
      <c r="A3623">
        <v>265719</v>
      </c>
      <c r="B3623" t="s">
        <v>6298</v>
      </c>
      <c r="C3623" t="s">
        <v>11953</v>
      </c>
      <c r="E3623" t="s">
        <v>5784</v>
      </c>
      <c r="F3623">
        <v>1</v>
      </c>
      <c r="I3623" t="s">
        <v>11945</v>
      </c>
      <c r="K3623" t="s">
        <v>6300</v>
      </c>
    </row>
    <row r="3624" spans="1:11">
      <c r="A3624" t="s">
        <v>6313</v>
      </c>
      <c r="B3624" t="s">
        <v>6314</v>
      </c>
      <c r="C3624" t="s">
        <v>6315</v>
      </c>
      <c r="E3624" t="s">
        <v>11891</v>
      </c>
      <c r="F3624">
        <v>1</v>
      </c>
      <c r="I3624" t="s">
        <v>11944</v>
      </c>
    </row>
    <row r="3625" spans="1:11">
      <c r="A3625">
        <v>115450</v>
      </c>
      <c r="B3625" t="s">
        <v>6314</v>
      </c>
      <c r="C3625" t="s">
        <v>11942</v>
      </c>
      <c r="E3625" t="s">
        <v>11891</v>
      </c>
      <c r="F3625">
        <v>1</v>
      </c>
      <c r="I3625" t="s">
        <v>11945</v>
      </c>
    </row>
    <row r="3626" spans="1:11">
      <c r="A3626" t="s">
        <v>6316</v>
      </c>
      <c r="B3626" t="s">
        <v>6317</v>
      </c>
      <c r="C3626" t="s">
        <v>6318</v>
      </c>
      <c r="E3626" t="s">
        <v>11891</v>
      </c>
      <c r="F3626">
        <v>1</v>
      </c>
      <c r="I3626" t="s">
        <v>11944</v>
      </c>
    </row>
    <row r="3627" spans="1:11">
      <c r="A3627">
        <v>115451</v>
      </c>
      <c r="B3627" t="s">
        <v>6317</v>
      </c>
      <c r="C3627" t="s">
        <v>11943</v>
      </c>
      <c r="E3627" t="s">
        <v>11891</v>
      </c>
      <c r="F3627">
        <v>1</v>
      </c>
      <c r="I3627" t="s">
        <v>11945</v>
      </c>
    </row>
  </sheetData>
  <autoFilter ref="A1:N196" xr:uid="{C6F3AAE8-5B7E-4B0F-AC9C-DC224E25E1B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19FEC-D0E6-4DC6-941C-205C61F6A28C}">
  <sheetPr codeName="Sheet5"/>
  <dimension ref="A2:N29"/>
  <sheetViews>
    <sheetView zoomScale="85" zoomScaleNormal="85" zoomScalePageLayoutView="55" workbookViewId="0">
      <pane xSplit="1" ySplit="3" topLeftCell="B4" activePane="bottomRight" state="frozen"/>
      <selection pane="topRight" activeCell="B1" sqref="B1"/>
      <selection pane="bottomLeft" activeCell="A4" sqref="A4"/>
      <selection pane="bottomRight" activeCell="D36" sqref="D36"/>
    </sheetView>
  </sheetViews>
  <sheetFormatPr defaultRowHeight="14.4"/>
  <cols>
    <col min="1" max="1" width="6" customWidth="1"/>
    <col min="2" max="2" width="16.88671875" style="35" customWidth="1"/>
    <col min="3" max="3" width="27.33203125" style="12" customWidth="1"/>
    <col min="4" max="4" width="81.33203125" style="12" customWidth="1"/>
    <col min="5" max="5" width="12.44140625" style="12" customWidth="1"/>
    <col min="6" max="6" width="13.88671875" style="12" customWidth="1"/>
    <col min="7" max="7" width="15.6640625" style="12" customWidth="1"/>
    <col min="8" max="8" width="13.44140625" customWidth="1"/>
    <col min="9" max="9" width="11.88671875" customWidth="1"/>
    <col min="10" max="10" width="13.33203125" customWidth="1"/>
    <col min="11" max="11" width="11.88671875" customWidth="1"/>
    <col min="12" max="12" width="19.5546875" customWidth="1"/>
    <col min="13" max="13" width="17.109375" style="34" customWidth="1"/>
    <col min="14" max="14" width="24.5546875" customWidth="1"/>
  </cols>
  <sheetData>
    <row r="2" spans="1:14">
      <c r="K2" t="s">
        <v>11868</v>
      </c>
    </row>
    <row r="3" spans="1:14" ht="28.8">
      <c r="A3" t="s">
        <v>11869</v>
      </c>
      <c r="B3" s="38" t="s">
        <v>11870</v>
      </c>
      <c r="C3" s="39" t="s">
        <v>11871</v>
      </c>
      <c r="D3" s="39" t="s">
        <v>6</v>
      </c>
      <c r="E3" s="39" t="s">
        <v>11872</v>
      </c>
      <c r="F3" s="39" t="s">
        <v>11873</v>
      </c>
      <c r="G3" s="40" t="s">
        <v>11</v>
      </c>
      <c r="H3" s="39" t="s">
        <v>11874</v>
      </c>
      <c r="I3" s="39" t="s">
        <v>11875</v>
      </c>
      <c r="J3" s="55" t="s">
        <v>11876</v>
      </c>
      <c r="K3" s="39" t="s">
        <v>11877</v>
      </c>
      <c r="L3" s="39" t="s">
        <v>11878</v>
      </c>
      <c r="M3" s="56" t="s">
        <v>11879</v>
      </c>
      <c r="N3" s="39" t="s">
        <v>11880</v>
      </c>
    </row>
    <row r="4" spans="1:14">
      <c r="A4">
        <v>1</v>
      </c>
      <c r="B4" s="41"/>
      <c r="C4" s="48" t="str">
        <f>IF(B4="","",IFERROR(VLOOKUP(TEXT(B4,0),March2026!A:C,2,FALSE),""))</f>
        <v/>
      </c>
      <c r="D4" s="48" t="str">
        <f>IFERROR(VLOOKUP(TEXT(B4,0),March2026!A:C,3,FALSE),"")</f>
        <v/>
      </c>
      <c r="E4" s="48" t="str">
        <f>IF(B4="","",IFERROR(VLOOKUP(TEXT(B4,0),March2026!A:E,5,FALSE),""))</f>
        <v/>
      </c>
      <c r="F4" s="48" t="str">
        <f>IF(B4="","",IFERROR(VLOOKUP(TEXT(B4,0),March2026!A:D,4,FALSE),""))</f>
        <v/>
      </c>
      <c r="G4" s="46" t="str">
        <f>IF(B4="","",HYPERLINK(VLOOKUP(TEXT(B4,0),March2026!A:K,11,FALSE),"Datasheet/Info"))</f>
        <v/>
      </c>
      <c r="H4" s="49" t="str">
        <f>IF(B4="","",IFERROR(VLOOKUP(TEXT(B4,0),March2026!A:G,7,FALSE),""))</f>
        <v/>
      </c>
      <c r="I4" s="50" t="str">
        <f>IF(B4="","",IFERROR(VLOOKUP(TEXT(B4,0),March2026!A:F,6,FALSE),""))</f>
        <v/>
      </c>
      <c r="J4" s="42"/>
      <c r="K4" s="37" t="str">
        <f>IFERROR(CEILING(J4,I4),"")</f>
        <v/>
      </c>
      <c r="L4" s="36" t="str">
        <f>IFERROR(K4*H4,"")</f>
        <v/>
      </c>
      <c r="M4" s="43"/>
      <c r="N4" s="36" t="str">
        <f>IFERROR(L4*(1-M4),"")</f>
        <v/>
      </c>
    </row>
    <row r="5" spans="1:14">
      <c r="A5">
        <v>2</v>
      </c>
      <c r="B5" s="41"/>
      <c r="C5" s="48" t="str">
        <f>IF(B5="","",IFERROR(VLOOKUP(TEXT(B5,0),March2026!A:C,2,FALSE),""))</f>
        <v/>
      </c>
      <c r="D5" s="48" t="str">
        <f>IFERROR(VLOOKUP(TEXT(B5,0),March2026!A:C,3,FALSE),"")</f>
        <v/>
      </c>
      <c r="E5" s="48" t="str">
        <f>IF(B5="","",IFERROR(VLOOKUP(TEXT(B5,0),March2026!A:E,5,FALSE),""))</f>
        <v/>
      </c>
      <c r="F5" s="48" t="str">
        <f>IF(B5="","",IFERROR(VLOOKUP(TEXT(B5,0),March2026!A:D,4,FALSE),""))</f>
        <v/>
      </c>
      <c r="G5" s="46" t="str">
        <f>IF(B5="","",HYPERLINK(VLOOKUP(TEXT(B5,0),March2026!A:K,11,FALSE),"Datasheet/Info"))</f>
        <v/>
      </c>
      <c r="H5" s="49" t="str">
        <f>IF(B5="","",IFERROR(VLOOKUP(TEXT(B5,0),March2026!A:G,7,FALSE),""))</f>
        <v/>
      </c>
      <c r="I5" s="50" t="str">
        <f>IF(B5="","",IFERROR(VLOOKUP(TEXT(B5,0),March2026!A:F,6,FALSE),""))</f>
        <v/>
      </c>
      <c r="J5" s="42"/>
      <c r="K5" s="37" t="str">
        <f t="shared" ref="K5:K23" si="0">IFERROR(CEILING(J5,I5),"")</f>
        <v/>
      </c>
      <c r="L5" s="36" t="str">
        <f t="shared" ref="L5:L23" si="1">IFERROR(K5*H5,"")</f>
        <v/>
      </c>
      <c r="M5" s="43"/>
      <c r="N5" s="36" t="str">
        <f t="shared" ref="N5:N23" si="2">IFERROR(L5*(1-M5),"")</f>
        <v/>
      </c>
    </row>
    <row r="6" spans="1:14">
      <c r="A6">
        <v>3</v>
      </c>
      <c r="B6" s="41"/>
      <c r="C6" s="48" t="str">
        <f>IF(B6="","",IFERROR(VLOOKUP(TEXT(B6,0),March2026!A:C,2,FALSE),""))</f>
        <v/>
      </c>
      <c r="D6" s="48" t="str">
        <f>IFERROR(VLOOKUP(TEXT(B6,0),March2026!A:C,3,FALSE),"")</f>
        <v/>
      </c>
      <c r="E6" s="48" t="str">
        <f>IF(B6="","",IFERROR(VLOOKUP(TEXT(B6,0),March2026!A:E,5,FALSE),""))</f>
        <v/>
      </c>
      <c r="F6" s="48" t="str">
        <f>IF(B6="","",IFERROR(VLOOKUP(TEXT(B6,0),March2026!A:D,4,FALSE),""))</f>
        <v/>
      </c>
      <c r="G6" s="46" t="str">
        <f>IF(B6="","",HYPERLINK(VLOOKUP(TEXT(B6,0),March2026!A:K,11,FALSE),"Datasheet/Info"))</f>
        <v/>
      </c>
      <c r="H6" s="49" t="str">
        <f>IF(B6="","",IFERROR(VLOOKUP(TEXT(B6,0),March2026!A:G,7,FALSE),""))</f>
        <v/>
      </c>
      <c r="I6" s="50" t="str">
        <f>IF(B6="","",IFERROR(VLOOKUP(TEXT(B6,0),March2026!A:F,6,FALSE),""))</f>
        <v/>
      </c>
      <c r="J6" s="42"/>
      <c r="K6" s="37" t="str">
        <f t="shared" si="0"/>
        <v/>
      </c>
      <c r="L6" s="36" t="str">
        <f t="shared" si="1"/>
        <v/>
      </c>
      <c r="M6" s="43"/>
      <c r="N6" s="36" t="str">
        <f t="shared" si="2"/>
        <v/>
      </c>
    </row>
    <row r="7" spans="1:14">
      <c r="A7">
        <v>4</v>
      </c>
      <c r="B7" s="41"/>
      <c r="C7" s="48" t="str">
        <f>IF(B7="","",IFERROR(VLOOKUP(TEXT(B7,0),March2026!A:C,2,FALSE),""))</f>
        <v/>
      </c>
      <c r="D7" s="48" t="str">
        <f>IFERROR(VLOOKUP(TEXT(B7,0),March2026!A:C,3,FALSE),"")</f>
        <v/>
      </c>
      <c r="E7" s="48" t="str">
        <f>IF(B7="","",IFERROR(VLOOKUP(TEXT(B7,0),March2026!A:E,5,FALSE),""))</f>
        <v/>
      </c>
      <c r="F7" s="48" t="str">
        <f>IF(B7="","",IFERROR(VLOOKUP(TEXT(B7,0),March2026!A:D,4,FALSE),""))</f>
        <v/>
      </c>
      <c r="G7" s="46" t="str">
        <f>IF(B7="","",HYPERLINK(VLOOKUP(TEXT(B7,0),March2026!A:K,11,FALSE),"Datasheet/Info"))</f>
        <v/>
      </c>
      <c r="H7" s="49" t="str">
        <f>IF(B7="","",IFERROR(VLOOKUP(TEXT(B7,0),March2026!A:G,7,FALSE),""))</f>
        <v/>
      </c>
      <c r="I7" s="50" t="str">
        <f>IF(B7="","",IFERROR(VLOOKUP(TEXT(B7,0),March2026!A:F,6,FALSE),""))</f>
        <v/>
      </c>
      <c r="J7" s="42"/>
      <c r="K7" s="37" t="str">
        <f t="shared" si="0"/>
        <v/>
      </c>
      <c r="L7" s="36" t="str">
        <f t="shared" si="1"/>
        <v/>
      </c>
      <c r="M7" s="43"/>
      <c r="N7" s="36" t="str">
        <f t="shared" si="2"/>
        <v/>
      </c>
    </row>
    <row r="8" spans="1:14">
      <c r="A8">
        <v>5</v>
      </c>
      <c r="B8" s="41"/>
      <c r="C8" s="48" t="str">
        <f>IF(B8="","",IFERROR(VLOOKUP(TEXT(B8,0),March2026!A:C,2,FALSE),""))</f>
        <v/>
      </c>
      <c r="D8" s="48" t="str">
        <f>IFERROR(VLOOKUP(TEXT(B8,0),March2026!A:C,3,FALSE),"")</f>
        <v/>
      </c>
      <c r="E8" s="48" t="str">
        <f>IF(B8="","",IFERROR(VLOOKUP(TEXT(B8,0),March2026!A:E,5,FALSE),""))</f>
        <v/>
      </c>
      <c r="F8" s="48" t="str">
        <f>IF(B8="","",IFERROR(VLOOKUP(TEXT(B8,0),March2026!A:D,4,FALSE),""))</f>
        <v/>
      </c>
      <c r="G8" s="46" t="str">
        <f>IF(B8="","",HYPERLINK(VLOOKUP(TEXT(B8,0),March2026!A:K,11,FALSE),"Datasheet/Info"))</f>
        <v/>
      </c>
      <c r="H8" s="49" t="str">
        <f>IF(B8="","",IFERROR(VLOOKUP(TEXT(B8,0),March2026!A:G,7,FALSE),""))</f>
        <v/>
      </c>
      <c r="I8" s="50" t="str">
        <f>IF(B8="","",IFERROR(VLOOKUP(TEXT(B8,0),March2026!A:F,6,FALSE),""))</f>
        <v/>
      </c>
      <c r="J8" s="42"/>
      <c r="K8" s="37" t="str">
        <f t="shared" si="0"/>
        <v/>
      </c>
      <c r="L8" s="36" t="str">
        <f t="shared" si="1"/>
        <v/>
      </c>
      <c r="M8" s="43"/>
      <c r="N8" s="36" t="str">
        <f t="shared" si="2"/>
        <v/>
      </c>
    </row>
    <row r="9" spans="1:14">
      <c r="A9">
        <v>6</v>
      </c>
      <c r="B9" s="41"/>
      <c r="C9" s="48" t="str">
        <f>IF(B9="","",IFERROR(VLOOKUP(TEXT(B9,0),March2026!A:C,2,FALSE),""))</f>
        <v/>
      </c>
      <c r="D9" s="48" t="str">
        <f>IFERROR(VLOOKUP(TEXT(B9,0),March2026!A:C,3,FALSE),"")</f>
        <v/>
      </c>
      <c r="E9" s="48" t="str">
        <f>IF(B9="","",IFERROR(VLOOKUP(TEXT(B9,0),March2026!A:E,5,FALSE),""))</f>
        <v/>
      </c>
      <c r="F9" s="48" t="str">
        <f>IF(B9="","",IFERROR(VLOOKUP(TEXT(B9,0),March2026!A:D,4,FALSE),""))</f>
        <v/>
      </c>
      <c r="G9" s="46" t="str">
        <f>IF(B9="","",HYPERLINK(VLOOKUP(TEXT(B9,0),March2026!A:K,11,FALSE),"Datasheet/Info"))</f>
        <v/>
      </c>
      <c r="H9" s="49" t="str">
        <f>IF(B9="","",IFERROR(VLOOKUP(TEXT(B9,0),March2026!A:G,7,FALSE),""))</f>
        <v/>
      </c>
      <c r="I9" s="50" t="str">
        <f>IF(B9="","",IFERROR(VLOOKUP(TEXT(B9,0),March2026!A:F,6,FALSE),""))</f>
        <v/>
      </c>
      <c r="J9" s="42"/>
      <c r="K9" s="37" t="str">
        <f t="shared" si="0"/>
        <v/>
      </c>
      <c r="L9" s="36" t="str">
        <f t="shared" si="1"/>
        <v/>
      </c>
      <c r="M9" s="43"/>
      <c r="N9" s="36" t="str">
        <f t="shared" si="2"/>
        <v/>
      </c>
    </row>
    <row r="10" spans="1:14">
      <c r="A10">
        <v>7</v>
      </c>
      <c r="B10" s="41"/>
      <c r="C10" s="48" t="str">
        <f>IF(B10="","",IFERROR(VLOOKUP(TEXT(B10,0),March2026!A:C,2,FALSE),""))</f>
        <v/>
      </c>
      <c r="D10" s="48" t="str">
        <f>IFERROR(VLOOKUP(TEXT(B10,0),March2026!A:C,3,FALSE),"")</f>
        <v/>
      </c>
      <c r="E10" s="48" t="str">
        <f>IF(B10="","",IFERROR(VLOOKUP(TEXT(B10,0),March2026!A:E,5,FALSE),""))</f>
        <v/>
      </c>
      <c r="F10" s="48" t="str">
        <f>IF(B10="","",IFERROR(VLOOKUP(TEXT(B10,0),March2026!A:D,4,FALSE),""))</f>
        <v/>
      </c>
      <c r="G10" s="46" t="str">
        <f>IF(B10="","",HYPERLINK(VLOOKUP(TEXT(B10,0),March2026!A:K,11,FALSE),"Datasheet/Info"))</f>
        <v/>
      </c>
      <c r="H10" s="49" t="str">
        <f>IF(B10="","",IFERROR(VLOOKUP(TEXT(B10,0),March2026!A:G,7,FALSE),""))</f>
        <v/>
      </c>
      <c r="I10" s="50" t="str">
        <f>IF(B10="","",IFERROR(VLOOKUP(TEXT(B10,0),March2026!A:F,6,FALSE),""))</f>
        <v/>
      </c>
      <c r="J10" s="42"/>
      <c r="K10" s="37" t="str">
        <f t="shared" si="0"/>
        <v/>
      </c>
      <c r="L10" s="36" t="str">
        <f t="shared" si="1"/>
        <v/>
      </c>
      <c r="M10" s="43"/>
      <c r="N10" s="36" t="str">
        <f t="shared" si="2"/>
        <v/>
      </c>
    </row>
    <row r="11" spans="1:14">
      <c r="A11">
        <v>8</v>
      </c>
      <c r="B11" s="41"/>
      <c r="C11" s="48" t="str">
        <f>IF(B11="","",IFERROR(VLOOKUP(TEXT(B11,0),March2026!A:C,2,FALSE),""))</f>
        <v/>
      </c>
      <c r="D11" s="48" t="str">
        <f>IFERROR(VLOOKUP(TEXT(B11,0),March2026!A:C,3,FALSE),"")</f>
        <v/>
      </c>
      <c r="E11" s="48" t="str">
        <f>IF(B11="","",IFERROR(VLOOKUP(TEXT(B11,0),March2026!A:E,5,FALSE),""))</f>
        <v/>
      </c>
      <c r="F11" s="48" t="str">
        <f>IF(B11="","",IFERROR(VLOOKUP(TEXT(B11,0),March2026!A:D,4,FALSE),""))</f>
        <v/>
      </c>
      <c r="G11" s="46" t="str">
        <f>IF(B11="","",HYPERLINK(VLOOKUP(TEXT(B11,0),March2026!A:K,11,FALSE),"Datasheet/Info"))</f>
        <v/>
      </c>
      <c r="H11" s="49" t="str">
        <f>IF(B11="","",IFERROR(VLOOKUP(TEXT(B11,0),March2026!A:G,7,FALSE),""))</f>
        <v/>
      </c>
      <c r="I11" s="50" t="str">
        <f>IF(B11="","",IFERROR(VLOOKUP(TEXT(B11,0),March2026!A:F,6,FALSE),""))</f>
        <v/>
      </c>
      <c r="J11" s="42"/>
      <c r="K11" s="37" t="str">
        <f t="shared" si="0"/>
        <v/>
      </c>
      <c r="L11" s="36" t="str">
        <f t="shared" si="1"/>
        <v/>
      </c>
      <c r="M11" s="43"/>
      <c r="N11" s="36" t="str">
        <f t="shared" si="2"/>
        <v/>
      </c>
    </row>
    <row r="12" spans="1:14">
      <c r="A12">
        <v>9</v>
      </c>
      <c r="B12" s="41"/>
      <c r="C12" s="48" t="str">
        <f>IF(B12="","",IFERROR(VLOOKUP(TEXT(B12,0),March2026!A:C,2,FALSE),""))</f>
        <v/>
      </c>
      <c r="D12" s="48" t="str">
        <f>IFERROR(VLOOKUP(TEXT(B12,0),March2026!A:C,3,FALSE),"")</f>
        <v/>
      </c>
      <c r="E12" s="48" t="str">
        <f>IF(B12="","",IFERROR(VLOOKUP(TEXT(B12,0),March2026!A:E,5,FALSE),""))</f>
        <v/>
      </c>
      <c r="F12" s="48" t="str">
        <f>IF(B12="","",IFERROR(VLOOKUP(TEXT(B12,0),March2026!A:D,4,FALSE),""))</f>
        <v/>
      </c>
      <c r="G12" s="46" t="str">
        <f>IF(B12="","",HYPERLINK(VLOOKUP(TEXT(B12,0),March2026!A:K,11,FALSE),"Datasheet/Info"))</f>
        <v/>
      </c>
      <c r="H12" s="49" t="str">
        <f>IF(B12="","",IFERROR(VLOOKUP(TEXT(B12,0),March2026!A:G,7,FALSE),""))</f>
        <v/>
      </c>
      <c r="I12" s="50" t="str">
        <f>IF(B12="","",IFERROR(VLOOKUP(TEXT(B12,0),March2026!A:F,6,FALSE),""))</f>
        <v/>
      </c>
      <c r="J12" s="42"/>
      <c r="K12" s="37" t="str">
        <f t="shared" si="0"/>
        <v/>
      </c>
      <c r="L12" s="36" t="str">
        <f t="shared" si="1"/>
        <v/>
      </c>
      <c r="M12" s="43"/>
      <c r="N12" s="36" t="str">
        <f t="shared" si="2"/>
        <v/>
      </c>
    </row>
    <row r="13" spans="1:14">
      <c r="A13">
        <v>10</v>
      </c>
      <c r="B13" s="41"/>
      <c r="C13" s="48" t="str">
        <f>IF(B13="","",IFERROR(VLOOKUP(TEXT(B13,0),March2026!A:C,2,FALSE),""))</f>
        <v/>
      </c>
      <c r="D13" s="48" t="str">
        <f>IFERROR(VLOOKUP(TEXT(B13,0),March2026!A:C,3,FALSE),"")</f>
        <v/>
      </c>
      <c r="E13" s="48" t="str">
        <f>IF(B13="","",IFERROR(VLOOKUP(TEXT(B13,0),March2026!A:E,5,FALSE),""))</f>
        <v/>
      </c>
      <c r="F13" s="48" t="str">
        <f>IF(B13="","",IFERROR(VLOOKUP(TEXT(B13,0),March2026!A:D,4,FALSE),""))</f>
        <v/>
      </c>
      <c r="G13" s="46" t="str">
        <f>IF(B13="","",HYPERLINK(VLOOKUP(TEXT(B13,0),March2026!A:K,11,FALSE),"Datasheet/Info"))</f>
        <v/>
      </c>
      <c r="H13" s="49" t="str">
        <f>IF(B13="","",IFERROR(VLOOKUP(TEXT(B13,0),March2026!A:G,7,FALSE),""))</f>
        <v/>
      </c>
      <c r="I13" s="50" t="str">
        <f>IF(B13="","",IFERROR(VLOOKUP(TEXT(B13,0),March2026!A:F,6,FALSE),""))</f>
        <v/>
      </c>
      <c r="J13" s="42"/>
      <c r="K13" s="37" t="str">
        <f t="shared" si="0"/>
        <v/>
      </c>
      <c r="L13" s="36" t="str">
        <f t="shared" si="1"/>
        <v/>
      </c>
      <c r="M13" s="43"/>
      <c r="N13" s="36" t="str">
        <f t="shared" si="2"/>
        <v/>
      </c>
    </row>
    <row r="14" spans="1:14">
      <c r="A14">
        <v>11</v>
      </c>
      <c r="B14" s="41"/>
      <c r="C14" s="48" t="str">
        <f>IF(B14="","",IFERROR(VLOOKUP(TEXT(B14,0),March2026!A:C,2,FALSE),""))</f>
        <v/>
      </c>
      <c r="D14" s="48" t="str">
        <f>IFERROR(VLOOKUP(TEXT(B14,0),March2026!A:C,3,FALSE),"")</f>
        <v/>
      </c>
      <c r="E14" s="48" t="str">
        <f>IF(B14="","",IFERROR(VLOOKUP(TEXT(B14,0),March2026!A:E,5,FALSE),""))</f>
        <v/>
      </c>
      <c r="F14" s="48" t="str">
        <f>IF(B14="","",IFERROR(VLOOKUP(TEXT(B14,0),March2026!A:D,4,FALSE),""))</f>
        <v/>
      </c>
      <c r="G14" s="46" t="str">
        <f>IF(B14="","",HYPERLINK(VLOOKUP(TEXT(B14,0),March2026!A:K,11,FALSE),"Datasheet/Info"))</f>
        <v/>
      </c>
      <c r="H14" s="49" t="str">
        <f>IF(B14="","",IFERROR(VLOOKUP(TEXT(B14,0),March2026!A:G,7,FALSE),""))</f>
        <v/>
      </c>
      <c r="I14" s="50" t="str">
        <f>IF(B14="","",IFERROR(VLOOKUP(TEXT(B14,0),March2026!A:F,6,FALSE),""))</f>
        <v/>
      </c>
      <c r="J14" s="42"/>
      <c r="K14" s="37" t="str">
        <f t="shared" si="0"/>
        <v/>
      </c>
      <c r="L14" s="36" t="str">
        <f t="shared" si="1"/>
        <v/>
      </c>
      <c r="M14" s="43"/>
      <c r="N14" s="36" t="str">
        <f t="shared" si="2"/>
        <v/>
      </c>
    </row>
    <row r="15" spans="1:14">
      <c r="A15">
        <v>12</v>
      </c>
      <c r="B15" s="41"/>
      <c r="C15" s="48" t="str">
        <f>IF(B15="","",IFERROR(VLOOKUP(TEXT(B15,0),March2026!A:C,2,FALSE),""))</f>
        <v/>
      </c>
      <c r="D15" s="48" t="str">
        <f>IFERROR(VLOOKUP(TEXT(B15,0),March2026!A:C,3,FALSE),"")</f>
        <v/>
      </c>
      <c r="E15" s="48" t="str">
        <f>IF(B15="","",IFERROR(VLOOKUP(TEXT(B15,0),March2026!A:E,5,FALSE),""))</f>
        <v/>
      </c>
      <c r="F15" s="48" t="str">
        <f>IF(B15="","",IFERROR(VLOOKUP(TEXT(B15,0),March2026!A:D,4,FALSE),""))</f>
        <v/>
      </c>
      <c r="G15" s="46" t="str">
        <f>IF(B15="","",HYPERLINK(VLOOKUP(TEXT(B15,0),March2026!A:K,11,FALSE),"Datasheet/Info"))</f>
        <v/>
      </c>
      <c r="H15" s="49" t="str">
        <f>IF(B15="","",IFERROR(VLOOKUP(TEXT(B15,0),March2026!A:G,7,FALSE),""))</f>
        <v/>
      </c>
      <c r="I15" s="50" t="str">
        <f>IF(B15="","",IFERROR(VLOOKUP(TEXT(B15,0),March2026!A:F,6,FALSE),""))</f>
        <v/>
      </c>
      <c r="J15" s="42"/>
      <c r="K15" s="37" t="str">
        <f t="shared" si="0"/>
        <v/>
      </c>
      <c r="L15" s="36" t="str">
        <f t="shared" si="1"/>
        <v/>
      </c>
      <c r="M15" s="43"/>
      <c r="N15" s="36" t="str">
        <f t="shared" si="2"/>
        <v/>
      </c>
    </row>
    <row r="16" spans="1:14">
      <c r="A16">
        <v>13</v>
      </c>
      <c r="B16" s="41"/>
      <c r="C16" s="48" t="str">
        <f>IF(B16="","",IFERROR(VLOOKUP(TEXT(B16,0),March2026!A:C,2,FALSE),""))</f>
        <v/>
      </c>
      <c r="D16" s="48" t="str">
        <f>IFERROR(VLOOKUP(TEXT(B16,0),March2026!A:C,3,FALSE),"")</f>
        <v/>
      </c>
      <c r="E16" s="48" t="str">
        <f>IF(B16="","",IFERROR(VLOOKUP(TEXT(B16,0),March2026!A:E,5,FALSE),""))</f>
        <v/>
      </c>
      <c r="F16" s="48" t="str">
        <f>IF(B16="","",IFERROR(VLOOKUP(TEXT(B16,0),March2026!A:D,4,FALSE),""))</f>
        <v/>
      </c>
      <c r="G16" s="46" t="str">
        <f>IF(B16="","",HYPERLINK(VLOOKUP(TEXT(B16,0),March2026!A:K,11,FALSE),"Datasheet/Info"))</f>
        <v/>
      </c>
      <c r="H16" s="49" t="str">
        <f>IF(B16="","",IFERROR(VLOOKUP(TEXT(B16,0),March2026!A:G,7,FALSE),""))</f>
        <v/>
      </c>
      <c r="I16" s="50" t="str">
        <f>IF(B16="","",IFERROR(VLOOKUP(TEXT(B16,0),March2026!A:F,6,FALSE),""))</f>
        <v/>
      </c>
      <c r="J16" s="42"/>
      <c r="K16" s="37" t="str">
        <f t="shared" si="0"/>
        <v/>
      </c>
      <c r="L16" s="36" t="str">
        <f t="shared" si="1"/>
        <v/>
      </c>
      <c r="M16" s="43"/>
      <c r="N16" s="36" t="str">
        <f t="shared" si="2"/>
        <v/>
      </c>
    </row>
    <row r="17" spans="1:14">
      <c r="A17">
        <v>14</v>
      </c>
      <c r="B17" s="41"/>
      <c r="C17" s="48" t="str">
        <f>IF(B17="","",IFERROR(VLOOKUP(TEXT(B17,0),March2026!A:C,2,FALSE),""))</f>
        <v/>
      </c>
      <c r="D17" s="48" t="str">
        <f>IFERROR(VLOOKUP(TEXT(B17,0),March2026!A:C,3,FALSE),"")</f>
        <v/>
      </c>
      <c r="E17" s="48" t="str">
        <f>IF(B17="","",IFERROR(VLOOKUP(TEXT(B17,0),March2026!A:E,5,FALSE),""))</f>
        <v/>
      </c>
      <c r="F17" s="48" t="str">
        <f>IF(B17="","",IFERROR(VLOOKUP(TEXT(B17,0),March2026!A:D,4,FALSE),""))</f>
        <v/>
      </c>
      <c r="G17" s="46" t="str">
        <f>IF(B17="","",HYPERLINK(VLOOKUP(TEXT(B17,0),March2026!A:K,11,FALSE),"Datasheet/Info"))</f>
        <v/>
      </c>
      <c r="H17" s="49" t="str">
        <f>IF(B17="","",IFERROR(VLOOKUP(TEXT(B17,0),March2026!A:G,7,FALSE),""))</f>
        <v/>
      </c>
      <c r="I17" s="50" t="str">
        <f>IF(B17="","",IFERROR(VLOOKUP(TEXT(B17,0),March2026!A:F,6,FALSE),""))</f>
        <v/>
      </c>
      <c r="J17" s="42"/>
      <c r="K17" s="37" t="str">
        <f t="shared" si="0"/>
        <v/>
      </c>
      <c r="L17" s="36" t="str">
        <f t="shared" si="1"/>
        <v/>
      </c>
      <c r="M17" s="43"/>
      <c r="N17" s="36" t="str">
        <f t="shared" si="2"/>
        <v/>
      </c>
    </row>
    <row r="18" spans="1:14">
      <c r="A18">
        <v>15</v>
      </c>
      <c r="B18" s="41"/>
      <c r="C18" s="48" t="str">
        <f>IF(B18="","",IFERROR(VLOOKUP(TEXT(B18,0),March2026!A:C,2,FALSE),""))</f>
        <v/>
      </c>
      <c r="D18" s="48" t="str">
        <f>IFERROR(VLOOKUP(TEXT(B18,0),March2026!A:C,3,FALSE),"")</f>
        <v/>
      </c>
      <c r="E18" s="48" t="str">
        <f>IF(B18="","",IFERROR(VLOOKUP(TEXT(B18,0),March2026!A:E,5,FALSE),""))</f>
        <v/>
      </c>
      <c r="F18" s="48" t="str">
        <f>IF(B18="","",IFERROR(VLOOKUP(TEXT(B18,0),March2026!A:D,4,FALSE),""))</f>
        <v/>
      </c>
      <c r="G18" s="46" t="str">
        <f>IF(B18="","",HYPERLINK(VLOOKUP(TEXT(B18,0),March2026!A:K,11,FALSE),"Datasheet/Info"))</f>
        <v/>
      </c>
      <c r="H18" s="49" t="str">
        <f>IF(B18="","",IFERROR(VLOOKUP(TEXT(B18,0),March2026!A:G,7,FALSE),""))</f>
        <v/>
      </c>
      <c r="I18" s="50" t="str">
        <f>IF(B18="","",IFERROR(VLOOKUP(TEXT(B18,0),March2026!A:F,6,FALSE),""))</f>
        <v/>
      </c>
      <c r="J18" s="42"/>
      <c r="K18" s="37" t="str">
        <f t="shared" si="0"/>
        <v/>
      </c>
      <c r="L18" s="36" t="str">
        <f t="shared" si="1"/>
        <v/>
      </c>
      <c r="M18" s="43"/>
      <c r="N18" s="36" t="str">
        <f t="shared" si="2"/>
        <v/>
      </c>
    </row>
    <row r="19" spans="1:14">
      <c r="A19">
        <v>16</v>
      </c>
      <c r="B19" s="41"/>
      <c r="C19" s="48" t="str">
        <f>IF(B19="","",IFERROR(VLOOKUP(TEXT(B19,0),March2026!A:C,2,FALSE),""))</f>
        <v/>
      </c>
      <c r="D19" s="48" t="str">
        <f>IFERROR(VLOOKUP(TEXT(B19,0),March2026!A:C,3,FALSE),"")</f>
        <v/>
      </c>
      <c r="E19" s="48" t="str">
        <f>IF(B19="","",IFERROR(VLOOKUP(TEXT(B19,0),March2026!A:E,5,FALSE),""))</f>
        <v/>
      </c>
      <c r="F19" s="48" t="str">
        <f>IF(B19="","",IFERROR(VLOOKUP(TEXT(B19,0),March2026!A:D,4,FALSE),""))</f>
        <v/>
      </c>
      <c r="G19" s="46" t="str">
        <f>IF(B19="","",HYPERLINK(VLOOKUP(TEXT(B19,0),March2026!A:K,11,FALSE),"Datasheet/Info"))</f>
        <v/>
      </c>
      <c r="H19" s="49" t="str">
        <f>IF(B19="","",IFERROR(VLOOKUP(TEXT(B19,0),March2026!A:G,7,FALSE),""))</f>
        <v/>
      </c>
      <c r="I19" s="50" t="str">
        <f>IF(B19="","",IFERROR(VLOOKUP(TEXT(B19,0),March2026!A:F,6,FALSE),""))</f>
        <v/>
      </c>
      <c r="J19" s="42"/>
      <c r="K19" s="37" t="str">
        <f t="shared" si="0"/>
        <v/>
      </c>
      <c r="L19" s="36" t="str">
        <f t="shared" si="1"/>
        <v/>
      </c>
      <c r="M19" s="43"/>
      <c r="N19" s="36" t="str">
        <f t="shared" si="2"/>
        <v/>
      </c>
    </row>
    <row r="20" spans="1:14">
      <c r="A20">
        <v>17</v>
      </c>
      <c r="B20" s="41"/>
      <c r="C20" s="48" t="str">
        <f>IF(B20="","",IFERROR(VLOOKUP(TEXT(B20,0),March2026!A:C,2,FALSE),""))</f>
        <v/>
      </c>
      <c r="D20" s="48" t="str">
        <f>IFERROR(VLOOKUP(TEXT(B20,0),March2026!A:C,3,FALSE),"")</f>
        <v/>
      </c>
      <c r="E20" s="48" t="str">
        <f>IF(B20="","",IFERROR(VLOOKUP(TEXT(B20,0),March2026!A:E,5,FALSE),""))</f>
        <v/>
      </c>
      <c r="F20" s="48" t="str">
        <f>IF(B20="","",IFERROR(VLOOKUP(TEXT(B20,0),March2026!A:D,4,FALSE),""))</f>
        <v/>
      </c>
      <c r="G20" s="46" t="str">
        <f>IF(B20="","",HYPERLINK(VLOOKUP(TEXT(B20,0),March2026!A:K,11,FALSE),"Datasheet/Info"))</f>
        <v/>
      </c>
      <c r="H20" s="49" t="str">
        <f>IF(B20="","",IFERROR(VLOOKUP(TEXT(B20,0),March2026!A:G,7,FALSE),""))</f>
        <v/>
      </c>
      <c r="I20" s="50" t="str">
        <f>IF(B20="","",IFERROR(VLOOKUP(TEXT(B20,0),March2026!A:F,6,FALSE),""))</f>
        <v/>
      </c>
      <c r="J20" s="42"/>
      <c r="K20" s="37" t="str">
        <f t="shared" si="0"/>
        <v/>
      </c>
      <c r="L20" s="36" t="str">
        <f t="shared" si="1"/>
        <v/>
      </c>
      <c r="M20" s="43"/>
      <c r="N20" s="36" t="str">
        <f t="shared" si="2"/>
        <v/>
      </c>
    </row>
    <row r="21" spans="1:14">
      <c r="A21">
        <v>18</v>
      </c>
      <c r="B21" s="41"/>
      <c r="C21" s="48" t="str">
        <f>IF(B21="","",IFERROR(VLOOKUP(TEXT(B21,0),March2026!A:C,2,FALSE),""))</f>
        <v/>
      </c>
      <c r="D21" s="48" t="str">
        <f>IFERROR(VLOOKUP(TEXT(B21,0),March2026!A:C,3,FALSE),"")</f>
        <v/>
      </c>
      <c r="E21" s="48" t="str">
        <f>IF(B21="","",IFERROR(VLOOKUP(TEXT(B21,0),March2026!A:E,5,FALSE),""))</f>
        <v/>
      </c>
      <c r="F21" s="48" t="str">
        <f>IF(B21="","",IFERROR(VLOOKUP(TEXT(B21,0),March2026!A:D,4,FALSE),""))</f>
        <v/>
      </c>
      <c r="G21" s="46" t="str">
        <f>IF(B21="","",HYPERLINK(VLOOKUP(TEXT(B21,0),March2026!A:K,11,FALSE),"Datasheet/Info"))</f>
        <v/>
      </c>
      <c r="H21" s="49" t="str">
        <f>IF(B21="","",IFERROR(VLOOKUP(TEXT(B21,0),March2026!A:G,7,FALSE),""))</f>
        <v/>
      </c>
      <c r="I21" s="50" t="str">
        <f>IF(B21="","",IFERROR(VLOOKUP(TEXT(B21,0),March2026!A:F,6,FALSE),""))</f>
        <v/>
      </c>
      <c r="J21" s="42"/>
      <c r="K21" s="37" t="str">
        <f t="shared" si="0"/>
        <v/>
      </c>
      <c r="L21" s="36" t="str">
        <f t="shared" si="1"/>
        <v/>
      </c>
      <c r="M21" s="43"/>
      <c r="N21" s="36" t="str">
        <f t="shared" si="2"/>
        <v/>
      </c>
    </row>
    <row r="22" spans="1:14">
      <c r="A22">
        <v>19</v>
      </c>
      <c r="B22" s="41"/>
      <c r="C22" s="48" t="str">
        <f>IF(B22="","",IFERROR(VLOOKUP(TEXT(B22,0),March2026!A:C,2,FALSE),""))</f>
        <v/>
      </c>
      <c r="D22" s="48" t="str">
        <f>IFERROR(VLOOKUP(TEXT(B22,0),March2026!A:C,3,FALSE),"")</f>
        <v/>
      </c>
      <c r="E22" s="48" t="str">
        <f>IF(B22="","",IFERROR(VLOOKUP(TEXT(B22,0),March2026!A:E,5,FALSE),""))</f>
        <v/>
      </c>
      <c r="F22" s="48" t="str">
        <f>IF(B22="","",IFERROR(VLOOKUP(TEXT(B22,0),March2026!A:D,4,FALSE),""))</f>
        <v/>
      </c>
      <c r="G22" s="46" t="str">
        <f>IF(B22="","",HYPERLINK(VLOOKUP(TEXT(B22,0),March2026!A:K,11,FALSE),"Datasheet/Info"))</f>
        <v/>
      </c>
      <c r="H22" s="49" t="str">
        <f>IF(B22="","",IFERROR(VLOOKUP(TEXT(B22,0),March2026!A:G,7,FALSE),""))</f>
        <v/>
      </c>
      <c r="I22" s="50" t="str">
        <f>IF(B22="","",IFERROR(VLOOKUP(TEXT(B22,0),March2026!A:F,6,FALSE),""))</f>
        <v/>
      </c>
      <c r="J22" s="42"/>
      <c r="K22" s="37" t="str">
        <f t="shared" si="0"/>
        <v/>
      </c>
      <c r="L22" s="36" t="str">
        <f t="shared" si="1"/>
        <v/>
      </c>
      <c r="M22" s="43"/>
      <c r="N22" s="36" t="str">
        <f t="shared" si="2"/>
        <v/>
      </c>
    </row>
    <row r="23" spans="1:14">
      <c r="A23">
        <v>20</v>
      </c>
      <c r="B23" s="41"/>
      <c r="C23" s="48" t="str">
        <f>IF(B23="","",IFERROR(VLOOKUP(TEXT(B23,0),March2026!A:C,2,FALSE),""))</f>
        <v/>
      </c>
      <c r="D23" s="48" t="str">
        <f>IFERROR(VLOOKUP(TEXT(B23,0),March2026!A:C,3,FALSE),"")</f>
        <v/>
      </c>
      <c r="E23" s="48" t="str">
        <f>IF(B23="","",IFERROR(VLOOKUP(TEXT(B23,0),March2026!A:E,5,FALSE),""))</f>
        <v/>
      </c>
      <c r="F23" s="48" t="str">
        <f>IF(B23="","",IFERROR(VLOOKUP(TEXT(B23,0),March2026!A:D,4,FALSE),""))</f>
        <v/>
      </c>
      <c r="G23" s="46" t="str">
        <f>IF(B23="","",HYPERLINK(VLOOKUP(TEXT(B23,0),March2026!A:K,11,FALSE),"Datasheet/Info"))</f>
        <v/>
      </c>
      <c r="H23" s="49" t="str">
        <f>IF(B23="","",IFERROR(VLOOKUP(TEXT(B23,0),March2026!A:G,7,FALSE),""))</f>
        <v/>
      </c>
      <c r="I23" s="50" t="str">
        <f>IF(B23="","",IFERROR(VLOOKUP(TEXT(B23,0),March2026!A:F,6,FALSE),""))</f>
        <v/>
      </c>
      <c r="J23" s="42"/>
      <c r="K23" s="37" t="str">
        <f t="shared" si="0"/>
        <v/>
      </c>
      <c r="L23" s="36" t="str">
        <f t="shared" si="1"/>
        <v/>
      </c>
      <c r="M23" s="43"/>
      <c r="N23" s="36" t="str">
        <f t="shared" si="2"/>
        <v/>
      </c>
    </row>
    <row r="24" spans="1:14" ht="15" thickBot="1">
      <c r="M24" s="45" t="s">
        <v>11881</v>
      </c>
      <c r="N24" s="44">
        <f>SUM(N4:N23)</f>
        <v>0</v>
      </c>
    </row>
    <row r="25" spans="1:14">
      <c r="B25" s="140" t="s">
        <v>11893</v>
      </c>
      <c r="C25" s="140"/>
      <c r="D25" s="140"/>
      <c r="E25" s="140"/>
      <c r="F25" s="140"/>
      <c r="G25" s="140"/>
      <c r="H25" s="140"/>
      <c r="I25" s="54"/>
      <c r="J25" s="54"/>
      <c r="K25" s="54"/>
      <c r="L25" s="54"/>
      <c r="M25" s="12"/>
      <c r="N25" s="12"/>
    </row>
    <row r="26" spans="1:14">
      <c r="B26" s="140"/>
      <c r="C26" s="140"/>
      <c r="D26" s="140"/>
      <c r="E26" s="140"/>
      <c r="F26" s="140"/>
      <c r="G26" s="140"/>
      <c r="H26" s="140"/>
      <c r="I26" s="54"/>
      <c r="J26" s="54"/>
      <c r="K26" s="54"/>
      <c r="L26" s="54"/>
      <c r="M26" s="12"/>
      <c r="N26" s="12"/>
    </row>
    <row r="27" spans="1:14">
      <c r="B27" s="140"/>
      <c r="C27" s="140"/>
      <c r="D27" s="140"/>
      <c r="E27" s="140"/>
      <c r="F27" s="140"/>
      <c r="G27" s="140"/>
      <c r="H27" s="140"/>
      <c r="I27" s="54"/>
      <c r="J27" s="54"/>
      <c r="K27" s="54"/>
      <c r="L27" s="54"/>
      <c r="M27" s="12"/>
      <c r="N27" s="12"/>
    </row>
    <row r="28" spans="1:14">
      <c r="B28" s="140"/>
      <c r="C28" s="140"/>
      <c r="D28" s="140"/>
      <c r="E28" s="140"/>
      <c r="F28" s="140"/>
      <c r="G28" s="140"/>
      <c r="H28" s="140"/>
      <c r="I28" s="54"/>
      <c r="J28" s="54"/>
      <c r="K28" s="54"/>
      <c r="L28" s="54"/>
      <c r="M28" s="12"/>
      <c r="N28" s="12"/>
    </row>
    <row r="29" spans="1:14">
      <c r="B29" s="140"/>
      <c r="C29" s="140"/>
      <c r="D29" s="140"/>
      <c r="E29" s="140"/>
      <c r="F29" s="140"/>
      <c r="G29" s="140"/>
      <c r="H29" s="140"/>
      <c r="I29" s="54"/>
      <c r="J29" s="54"/>
    </row>
  </sheetData>
  <sheetProtection formatColumns="0" formatRows="0" insertRows="0" deleteRows="0"/>
  <mergeCells count="1">
    <mergeCell ref="B25:H29"/>
  </mergeCells>
  <phoneticPr fontId="21"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8B530-938F-4F33-BCB9-DB88DC6638D3}">
  <sheetPr codeName="Sheet6"/>
  <dimension ref="B1:B3"/>
  <sheetViews>
    <sheetView workbookViewId="0">
      <selection activeCell="D17" sqref="D17"/>
    </sheetView>
  </sheetViews>
  <sheetFormatPr defaultRowHeight="14.4"/>
  <cols>
    <col min="1" max="1" width="3.44140625" customWidth="1"/>
    <col min="2" max="2" width="38.88671875" customWidth="1"/>
    <col min="4" max="4" width="28.33203125" customWidth="1"/>
  </cols>
  <sheetData>
    <row r="1" spans="2:2" ht="25.8">
      <c r="B1" s="13" t="s">
        <v>11882</v>
      </c>
    </row>
    <row r="2" spans="2:2">
      <c r="B2" s="11" t="s">
        <v>11883</v>
      </c>
    </row>
    <row r="3" spans="2:2">
      <c r="B3" s="11" t="s">
        <v>11884</v>
      </c>
    </row>
  </sheetData>
  <sheetProtection algorithmName="SHA-512" hashValue="fEPZJhwZ85ryh6c1MJnNk2fczQJAJRtx55GktM8fluo3AhMHN9fIP5dI73lIJ8IOkEA+qP16NDao+JUMqbfZEw==" saltValue="9okADnj/3BfIbSYrTppEbA==" spinCount="100000" sheet="1" objects="1" scenarios="1"/>
  <hyperlinks>
    <hyperlink ref="B3" r:id="rId1" xr:uid="{9CBA5AD2-61D2-4A96-B266-D991044A3875}"/>
    <hyperlink ref="B2" r:id="rId2" xr:uid="{2AF65C1C-6CD8-44EC-AF1C-6A53D700AD5B}"/>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30108-7F65-4BB8-9C7C-94C845428C6E}">
  <sheetPr codeName="Sheet7">
    <tabColor theme="4" tint="0.79998168889431442"/>
    <pageSetUpPr fitToPage="1"/>
  </sheetPr>
  <dimension ref="B1:G41"/>
  <sheetViews>
    <sheetView topLeftCell="A29" zoomScale="85" zoomScaleNormal="85" zoomScaleSheetLayoutView="115" zoomScalePageLayoutView="50" workbookViewId="0">
      <selection activeCell="F50" sqref="F50"/>
    </sheetView>
  </sheetViews>
  <sheetFormatPr defaultColWidth="7.44140625" defaultRowHeight="13.2"/>
  <cols>
    <col min="1" max="1" width="3.5546875" style="14" customWidth="1"/>
    <col min="2" max="2" width="9.6640625" style="14" customWidth="1"/>
    <col min="3" max="6" width="36" style="14" customWidth="1"/>
    <col min="7" max="7" width="9.5546875" style="14" customWidth="1"/>
    <col min="8" max="16384" width="7.44140625" style="14"/>
  </cols>
  <sheetData>
    <row r="1" spans="2:7">
      <c r="B1" s="15"/>
      <c r="C1" s="15"/>
      <c r="D1" s="15"/>
      <c r="E1" s="15"/>
      <c r="F1" s="15"/>
      <c r="G1" s="15"/>
    </row>
    <row r="2" spans="2:7">
      <c r="B2" s="15"/>
      <c r="C2" s="15"/>
      <c r="D2" s="15"/>
      <c r="E2" s="15"/>
      <c r="F2" s="15"/>
      <c r="G2" s="15"/>
    </row>
    <row r="3" spans="2:7">
      <c r="B3" s="15"/>
      <c r="C3" s="15"/>
      <c r="D3" s="15"/>
      <c r="E3" s="15"/>
      <c r="F3" s="15"/>
      <c r="G3" s="15"/>
    </row>
    <row r="4" spans="2:7">
      <c r="B4" s="15"/>
      <c r="C4" s="15"/>
      <c r="D4" s="15"/>
      <c r="E4" s="15"/>
      <c r="F4" s="15"/>
      <c r="G4" s="15"/>
    </row>
    <row r="5" spans="2:7">
      <c r="B5" s="15"/>
      <c r="C5" s="15"/>
      <c r="D5" s="15"/>
      <c r="E5" s="15"/>
      <c r="F5" s="15"/>
      <c r="G5" s="15"/>
    </row>
    <row r="6" spans="2:7">
      <c r="B6" s="15"/>
      <c r="C6" s="15"/>
      <c r="D6" s="15"/>
      <c r="E6" s="15"/>
      <c r="F6" s="15"/>
      <c r="G6" s="15"/>
    </row>
    <row r="7" spans="2:7">
      <c r="B7" s="15"/>
      <c r="C7" s="15"/>
      <c r="D7" s="15"/>
      <c r="E7" s="15"/>
      <c r="F7" s="15"/>
      <c r="G7" s="15"/>
    </row>
    <row r="8" spans="2:7">
      <c r="B8" s="15"/>
      <c r="C8" s="15"/>
      <c r="D8" s="15"/>
      <c r="E8" s="15"/>
      <c r="F8" s="15"/>
      <c r="G8" s="15"/>
    </row>
    <row r="9" spans="2:7">
      <c r="B9" s="15"/>
      <c r="C9" s="15"/>
      <c r="D9" s="15"/>
      <c r="E9" s="15"/>
      <c r="F9" s="15"/>
      <c r="G9" s="15"/>
    </row>
    <row r="10" spans="2:7">
      <c r="B10" s="15"/>
      <c r="C10" s="15"/>
      <c r="D10" s="15"/>
      <c r="E10" s="15"/>
      <c r="F10" s="15"/>
      <c r="G10" s="15"/>
    </row>
    <row r="11" spans="2:7">
      <c r="B11" s="15"/>
      <c r="C11" s="15"/>
      <c r="D11" s="15"/>
      <c r="E11" s="15"/>
      <c r="F11" s="15"/>
      <c r="G11" s="15"/>
    </row>
    <row r="12" spans="2:7">
      <c r="B12" s="15"/>
      <c r="C12" s="15"/>
      <c r="D12" s="15"/>
      <c r="E12" s="15"/>
      <c r="F12" s="15"/>
      <c r="G12" s="15"/>
    </row>
    <row r="13" spans="2:7">
      <c r="B13" s="15"/>
      <c r="C13" s="15"/>
      <c r="D13" s="15"/>
      <c r="E13" s="15"/>
      <c r="F13" s="15"/>
      <c r="G13" s="15"/>
    </row>
    <row r="14" spans="2:7">
      <c r="B14" s="15"/>
      <c r="C14" s="15"/>
      <c r="D14" s="15"/>
      <c r="E14" s="15"/>
      <c r="F14" s="15"/>
      <c r="G14" s="15"/>
    </row>
    <row r="15" spans="2:7">
      <c r="B15" s="15"/>
      <c r="C15" s="15"/>
      <c r="D15" s="15"/>
      <c r="E15" s="15"/>
      <c r="F15" s="15"/>
      <c r="G15" s="15"/>
    </row>
    <row r="16" spans="2:7" ht="152.25" customHeight="1">
      <c r="B16" s="15"/>
      <c r="C16" s="15"/>
      <c r="D16" s="15"/>
      <c r="E16" s="15"/>
      <c r="F16" s="15"/>
      <c r="G16" s="15"/>
    </row>
    <row r="17" spans="2:7" ht="99" customHeight="1">
      <c r="B17" s="15"/>
      <c r="C17" s="15"/>
      <c r="D17" s="15"/>
      <c r="E17" s="15"/>
      <c r="F17" s="15"/>
      <c r="G17" s="15"/>
    </row>
    <row r="18" spans="2:7" ht="162.75" customHeight="1">
      <c r="B18" s="15"/>
      <c r="C18" s="15"/>
      <c r="D18" s="15"/>
      <c r="E18" s="15"/>
      <c r="F18" s="15"/>
      <c r="G18" s="15"/>
    </row>
    <row r="19" spans="2:7" ht="24.6">
      <c r="B19" s="18"/>
      <c r="C19" s="18"/>
      <c r="D19" s="18"/>
      <c r="E19" s="18"/>
      <c r="F19" s="18"/>
      <c r="G19" s="15"/>
    </row>
    <row r="20" spans="2:7" s="23" customFormat="1" ht="87" customHeight="1">
      <c r="B20" s="20"/>
      <c r="C20" s="21"/>
      <c r="D20" s="21"/>
      <c r="E20" s="21"/>
      <c r="F20" s="18"/>
      <c r="G20" s="22"/>
    </row>
    <row r="21" spans="2:7">
      <c r="B21" s="15"/>
      <c r="C21" s="15"/>
      <c r="D21" s="15"/>
      <c r="E21" s="15"/>
      <c r="F21" s="15"/>
      <c r="G21" s="15"/>
    </row>
    <row r="22" spans="2:7">
      <c r="B22" s="15"/>
      <c r="C22" s="15"/>
      <c r="D22" s="15"/>
      <c r="E22" s="15"/>
      <c r="F22" s="15"/>
      <c r="G22" s="15"/>
    </row>
    <row r="23" spans="2:7">
      <c r="B23" s="15"/>
      <c r="C23" s="15"/>
      <c r="D23" s="15"/>
      <c r="E23" s="15"/>
      <c r="F23" s="15"/>
      <c r="G23" s="15"/>
    </row>
    <row r="24" spans="2:7">
      <c r="B24" s="15"/>
      <c r="C24" s="15"/>
      <c r="D24" s="15"/>
      <c r="E24" s="15"/>
      <c r="F24" s="15"/>
      <c r="G24" s="15"/>
    </row>
    <row r="25" spans="2:7">
      <c r="B25" s="15"/>
      <c r="C25" s="15"/>
      <c r="D25" s="15"/>
      <c r="E25" s="15"/>
      <c r="F25" s="15"/>
      <c r="G25" s="15"/>
    </row>
    <row r="26" spans="2:7">
      <c r="B26" s="15"/>
      <c r="C26" s="15"/>
      <c r="D26" s="15"/>
      <c r="E26" s="15"/>
      <c r="F26" s="15"/>
      <c r="G26" s="15"/>
    </row>
    <row r="27" spans="2:7">
      <c r="B27" s="15"/>
      <c r="C27" s="15"/>
      <c r="D27" s="15"/>
      <c r="E27" s="15"/>
      <c r="F27" s="15"/>
      <c r="G27" s="15"/>
    </row>
    <row r="28" spans="2:7">
      <c r="B28" s="15"/>
      <c r="C28" s="15"/>
      <c r="D28" s="15"/>
      <c r="E28" s="15"/>
      <c r="F28" s="15"/>
      <c r="G28" s="15"/>
    </row>
    <row r="29" spans="2:7">
      <c r="B29" s="15"/>
      <c r="C29" s="15"/>
      <c r="D29" s="15"/>
      <c r="E29" s="15"/>
      <c r="F29" s="15"/>
      <c r="G29" s="15"/>
    </row>
    <row r="30" spans="2:7">
      <c r="B30" s="15"/>
      <c r="C30" s="15"/>
      <c r="D30" s="15"/>
      <c r="E30" s="15"/>
      <c r="F30" s="15"/>
      <c r="G30" s="15"/>
    </row>
    <row r="31" spans="2:7">
      <c r="B31" s="15"/>
      <c r="C31" s="15"/>
      <c r="D31" s="15"/>
      <c r="E31" s="15"/>
      <c r="F31" s="15"/>
      <c r="G31" s="15"/>
    </row>
    <row r="32" spans="2:7">
      <c r="B32" s="15"/>
      <c r="C32" s="15"/>
      <c r="D32" s="15"/>
      <c r="E32" s="15"/>
      <c r="F32" s="15"/>
      <c r="G32" s="15"/>
    </row>
    <row r="33" spans="2:7">
      <c r="B33" s="15"/>
      <c r="C33" s="15"/>
      <c r="D33" s="15"/>
      <c r="E33" s="15"/>
      <c r="F33" s="15"/>
      <c r="G33" s="15"/>
    </row>
    <row r="34" spans="2:7">
      <c r="B34" s="15"/>
      <c r="C34" s="15"/>
      <c r="D34" s="15"/>
      <c r="E34" s="15"/>
      <c r="F34" s="15"/>
      <c r="G34" s="15"/>
    </row>
    <row r="35" spans="2:7">
      <c r="B35" s="15"/>
      <c r="C35" s="15"/>
      <c r="D35" s="15"/>
      <c r="E35" s="15"/>
      <c r="F35" s="15"/>
      <c r="G35" s="15"/>
    </row>
    <row r="36" spans="2:7" s="23" customFormat="1" ht="57" customHeight="1">
      <c r="B36" s="22"/>
      <c r="C36" s="15"/>
      <c r="D36" s="15"/>
      <c r="E36" s="15"/>
      <c r="F36" s="21"/>
      <c r="G36" s="22"/>
    </row>
    <row r="37" spans="2:7" s="27" customFormat="1" ht="92.25" customHeight="1">
      <c r="B37" s="24"/>
      <c r="C37" s="25" t="s">
        <v>11885</v>
      </c>
      <c r="D37" s="25" t="s">
        <v>11886</v>
      </c>
      <c r="E37" s="25" t="s">
        <v>11887</v>
      </c>
      <c r="F37" s="25"/>
      <c r="G37" s="26"/>
    </row>
    <row r="38" spans="2:7" ht="29.25" customHeight="1">
      <c r="B38" s="15"/>
      <c r="C38" s="15"/>
      <c r="D38" s="15"/>
      <c r="E38" s="15"/>
      <c r="F38" s="15"/>
      <c r="G38" s="15"/>
    </row>
    <row r="39" spans="2:7" s="30" customFormat="1" ht="113.25" customHeight="1">
      <c r="B39" s="28"/>
      <c r="C39" s="29" t="s">
        <v>12129</v>
      </c>
      <c r="D39" s="141" t="s">
        <v>11888</v>
      </c>
      <c r="E39" s="141"/>
      <c r="F39" s="137"/>
      <c r="G39" s="28"/>
    </row>
    <row r="40" spans="2:7">
      <c r="B40" s="15"/>
      <c r="C40" s="15"/>
      <c r="D40" s="15"/>
      <c r="E40" s="15"/>
      <c r="F40" s="15"/>
      <c r="G40" s="15"/>
    </row>
    <row r="41" spans="2:7">
      <c r="B41" s="15"/>
      <c r="C41" s="15"/>
      <c r="D41" s="15"/>
      <c r="E41" s="15"/>
      <c r="F41" s="15"/>
      <c r="G41" s="15"/>
    </row>
  </sheetData>
  <sheetProtection algorithmName="SHA-512" hashValue="9c/F+h/JyXNk1/QeJi3PBEc67iVTggLonpZoWuszLp9jspz9wBq+0lEKDlg/4xmWdf/ZEC/eRmmr6OMmckvkpg==" saltValue="6HLmbkhZWi1ddSSXdLmfvQ==" spinCount="100000" sheet="1" objects="1" scenarios="1"/>
  <mergeCells count="1">
    <mergeCell ref="D39:F39"/>
  </mergeCells>
  <pageMargins left="0.70866141732283472" right="0.51181102362204722" top="0.74803149606299213" bottom="0.74803149606299213" header="0.31496062992125984" footer="0.31496062992125984"/>
  <pageSetup paperSize="9" scale="53" orientation="portrait" horizontalDpi="4294967292"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80DA17BB036B949B1ABC516860F82A4" ma:contentTypeVersion="17" ma:contentTypeDescription="Create a new document." ma:contentTypeScope="" ma:versionID="b1754f9c366a4efcdcfe3206146e3c97">
  <xsd:schema xmlns:xsd="http://www.w3.org/2001/XMLSchema" xmlns:xs="http://www.w3.org/2001/XMLSchema" xmlns:p="http://schemas.microsoft.com/office/2006/metadata/properties" xmlns:ns2="4659efe5-956f-487a-9406-cb031b81053f" xmlns:ns3="dda83c09-dd12-424d-a10e-c0fa809704c2" targetNamespace="http://schemas.microsoft.com/office/2006/metadata/properties" ma:root="true" ma:fieldsID="439ca813bec77fdbd7b78af0a795a4e4" ns2:_="" ns3:_="">
    <xsd:import namespace="4659efe5-956f-487a-9406-cb031b81053f"/>
    <xsd:import namespace="dda83c09-dd12-424d-a10e-c0fa809704c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3:SharedWithUsers" minOccurs="0"/>
                <xsd:element ref="ns3:SharedWithDetails" minOccurs="0"/>
                <xsd:element ref="ns2:MediaLengthInSeconds" minOccurs="0"/>
                <xsd:element ref="ns2:MediaServiceObjectDetectorVersion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659efe5-956f-487a-9406-cb031b8105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df692a-cb56-4b31-ba11-798a39458bd9"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da83c09-dd12-424d-a10e-c0fa809704c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e8c02d2-22e1-4cbd-8e2b-d1c33477db8c}" ma:internalName="TaxCatchAll" ma:showField="CatchAllData" ma:web="dda83c09-dd12-424d-a10e-c0fa809704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659efe5-956f-487a-9406-cb031b81053f">
      <Terms xmlns="http://schemas.microsoft.com/office/infopath/2007/PartnerControls"/>
    </lcf76f155ced4ddcb4097134ff3c332f>
    <TaxCatchAll xmlns="dda83c09-dd12-424d-a10e-c0fa809704c2" xsi:nil="true"/>
  </documentManagement>
</p:properties>
</file>

<file path=customXml/itemProps1.xml><?xml version="1.0" encoding="utf-8"?>
<ds:datastoreItem xmlns:ds="http://schemas.openxmlformats.org/officeDocument/2006/customXml" ds:itemID="{4A11E024-B5CC-47F0-BE1E-5D5F77DF140E}">
  <ds:schemaRefs>
    <ds:schemaRef ds:uri="http://schemas.microsoft.com/sharepoint/v3/contenttype/forms"/>
  </ds:schemaRefs>
</ds:datastoreItem>
</file>

<file path=customXml/itemProps2.xml><?xml version="1.0" encoding="utf-8"?>
<ds:datastoreItem xmlns:ds="http://schemas.openxmlformats.org/officeDocument/2006/customXml" ds:itemID="{FE362129-5171-45D5-9EF0-63C76C91EA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659efe5-956f-487a-9406-cb031b81053f"/>
    <ds:schemaRef ds:uri="dda83c09-dd12-424d-a10e-c0fa809704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51B54D-58D8-4106-AF2F-6963F845032D}">
  <ds:schemaRefs>
    <ds:schemaRef ds:uri="http://purl.org/dc/elements/1.1/"/>
    <ds:schemaRef ds:uri="http://purl.org/dc/terms/"/>
    <ds:schemaRef ds:uri="http://schemas.openxmlformats.org/package/2006/metadata/core-properties"/>
    <ds:schemaRef ds:uri="http://purl.org/dc/dcmitype/"/>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dda83c09-dd12-424d-a10e-c0fa809704c2"/>
    <ds:schemaRef ds:uri="4659efe5-956f-487a-9406-cb031b81053f"/>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vt:lpstr>
      <vt:lpstr>Inside Cover</vt:lpstr>
      <vt:lpstr>March2026</vt:lpstr>
      <vt:lpstr>Sheet2</vt:lpstr>
      <vt:lpstr>Sheet1</vt:lpstr>
      <vt:lpstr>Pricing Template</vt:lpstr>
      <vt:lpstr>Useful Resources</vt:lpstr>
      <vt:lpstr>Back Cover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Reddy, Devan</dc:creator>
  <cp:keywords/>
  <dc:description/>
  <cp:lastModifiedBy>Pinky Khomo | Magnet</cp:lastModifiedBy>
  <cp:revision/>
  <dcterms:created xsi:type="dcterms:W3CDTF">2024-02-12T05:59:59Z</dcterms:created>
  <dcterms:modified xsi:type="dcterms:W3CDTF">2026-07-02T10:20:54Z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f418558-72e5-4d8e-958f-cfe0e73e210d_Enabled">
    <vt:lpwstr>true</vt:lpwstr>
  </property>
  <property fmtid="{D5CDD505-2E9C-101B-9397-08002B2CF9AE}" pid="3" name="MSIP_Label_ff418558-72e5-4d8e-958f-cfe0e73e210d_SetDate">
    <vt:lpwstr>2024-02-12T06:08:21Z</vt:lpwstr>
  </property>
  <property fmtid="{D5CDD505-2E9C-101B-9397-08002B2CF9AE}" pid="4" name="MSIP_Label_ff418558-72e5-4d8e-958f-cfe0e73e210d_Method">
    <vt:lpwstr>Standard</vt:lpwstr>
  </property>
  <property fmtid="{D5CDD505-2E9C-101B-9397-08002B2CF9AE}" pid="5" name="MSIP_Label_ff418558-72e5-4d8e-958f-cfe0e73e210d_Name">
    <vt:lpwstr>Eaton Internal Only (IP2)</vt:lpwstr>
  </property>
  <property fmtid="{D5CDD505-2E9C-101B-9397-08002B2CF9AE}" pid="6" name="MSIP_Label_ff418558-72e5-4d8e-958f-cfe0e73e210d_SiteId">
    <vt:lpwstr>d6525c95-b906-431a-b926-e9b51ba43cc4</vt:lpwstr>
  </property>
  <property fmtid="{D5CDD505-2E9C-101B-9397-08002B2CF9AE}" pid="7" name="MSIP_Label_ff418558-72e5-4d8e-958f-cfe0e73e210d_ActionId">
    <vt:lpwstr>1031b69e-fc69-465c-a2af-a24aba07f918</vt:lpwstr>
  </property>
  <property fmtid="{D5CDD505-2E9C-101B-9397-08002B2CF9AE}" pid="8" name="MSIP_Label_ff418558-72e5-4d8e-958f-cfe0e73e210d_ContentBits">
    <vt:lpwstr>0</vt:lpwstr>
  </property>
  <property fmtid="{D5CDD505-2E9C-101B-9397-08002B2CF9AE}" pid="9" name="ContentTypeId">
    <vt:lpwstr>0x010100080DA17BB036B949B1ABC516860F82A4</vt:lpwstr>
  </property>
  <property fmtid="{D5CDD505-2E9C-101B-9397-08002B2CF9AE}" pid="10" name="MediaServiceImageTags">
    <vt:lpwstr/>
  </property>
</Properties>
</file>